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W:\01_重要文書フォルダ（保存期間１年以上）\02_専門工事業・建設関連業振興室\02_建設振興係\63_HP・様式更新\240401_様式・必要書類一覧の更新\様式の更新\各資料最終版\改正版様式・記載例\03_地質調査業\対応表\"/>
    </mc:Choice>
  </mc:AlternateContent>
  <xr:revisionPtr revIDLastSave="0" documentId="13_ncr:1_{D3ACC39D-4F8A-439E-9EDA-F306570AC789}" xr6:coauthVersionLast="47" xr6:coauthVersionMax="47" xr10:uidLastSave="{00000000-0000-0000-0000-000000000000}"/>
  <bookViews>
    <workbookView xWindow="0" yWindow="-16320" windowWidth="29040" windowHeight="15720" tabRatio="960" xr2:uid="{00000000-000D-0000-FFFF-FFFF00000000}"/>
  </bookViews>
  <sheets>
    <sheet name="地質調査業者登録申請書" sheetId="42" r:id="rId1"/>
    <sheet name="営業所" sheetId="43" r:id="rId2"/>
    <sheet name="地質調査経歴書" sheetId="44" r:id="rId3"/>
    <sheet name="直前3年の各事業年度における事業収入金額" sheetId="63" r:id="rId4"/>
    <sheet name="使用人数" sheetId="64" r:id="rId5"/>
    <sheet name="技術管理者証明書" sheetId="65" r:id="rId6"/>
    <sheet name="現場管理者証明書" sheetId="66" r:id="rId7"/>
    <sheet name="現場管理者技術経歴書" sheetId="49" r:id="rId8"/>
    <sheet name="誓約書" sheetId="50" r:id="rId9"/>
    <sheet name="登録申請者の略歴書" sheetId="62" r:id="rId10"/>
    <sheet name="役員等一覧表" sheetId="54" r:id="rId11"/>
    <sheet name="技術者一覧表(1)" sheetId="67" r:id="rId12"/>
    <sheet name="技術者一覧表(2)" sheetId="68" r:id="rId13"/>
    <sheet name="株主（出資者）調書" sheetId="13" r:id="rId14"/>
    <sheet name="財務事項一覧表" sheetId="56" r:id="rId15"/>
    <sheet name="完成調査原価報告書" sheetId="57" r:id="rId16"/>
    <sheet name="貸借対照表及び損益計算書（法人）" sheetId="41" r:id="rId17"/>
    <sheet name="営業の沿革" sheetId="58" r:id="rId18"/>
    <sheet name="所属地質調査業者団体調書" sheetId="59" r:id="rId19"/>
    <sheet name="過去に認定された経歴を有する者の所属状況" sheetId="69" r:id="rId20"/>
  </sheets>
  <definedNames>
    <definedName name="_xlnm.Print_Area" localSheetId="17">営業の沿革!$A$1:$T$31</definedName>
    <definedName name="_xlnm.Print_Area" localSheetId="1">営業所!$A$1:$AB$32</definedName>
    <definedName name="_xlnm.Print_Area" localSheetId="19">過去に認定された経歴を有する者の所属状況!$A$1:$G$35</definedName>
    <definedName name="_xlnm.Print_Area" localSheetId="15">完成調査原価報告書!$A$1:$BB$46</definedName>
    <definedName name="_xlnm.Print_Area" localSheetId="5">技術管理者証明書!$A$1:$AA$290</definedName>
    <definedName name="_xlnm.Print_Area" localSheetId="11">'技術者一覧表(1)'!$A$1:$J$41</definedName>
    <definedName name="_xlnm.Print_Area" localSheetId="12">'技術者一覧表(2)'!$A$1:$E$21</definedName>
    <definedName name="_xlnm.Print_Area" localSheetId="7">現場管理者技術経歴書!$A$1:$Z$155</definedName>
    <definedName name="_xlnm.Print_Area" localSheetId="6">現場管理者証明書!$A$1:$O$42</definedName>
    <definedName name="_xlnm.Print_Area" localSheetId="14">財務事項一覧表!$A$1:$BQ$39</definedName>
    <definedName name="_xlnm.Print_Area" localSheetId="4">使用人数!$A$1:$M$19</definedName>
    <definedName name="_xlnm.Print_Area" localSheetId="18">所属地質調査業者団体調書!$A$1:$D$30</definedName>
    <definedName name="_xlnm.Print_Area" localSheetId="8">誓約書!$A$1:$M$32</definedName>
    <definedName name="_xlnm.Print_Area" localSheetId="16">'貸借対照表及び損益計算書（法人）'!$A$1:$I$9</definedName>
    <definedName name="_xlnm.Print_Area" localSheetId="0">地質調査業者登録申請書!$A$1:$AS$55</definedName>
    <definedName name="_xlnm.Print_Area" localSheetId="2">地質調査経歴書!$A$1:$O$25</definedName>
    <definedName name="_xlnm.Print_Area" localSheetId="3">直前3年の各事業年度における事業収入金額!$A$1:$AJ$40</definedName>
    <definedName name="_xlnm.Print_Area" localSheetId="9">登録申請者の略歴書!$A$1:$R$31</definedName>
    <definedName name="_xlnm.Print_Area" localSheetId="10">役員等一覧表!$A$1:$AC$44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68" l="1"/>
  <c r="C34" i="67"/>
  <c r="C10" i="67"/>
  <c r="C25" i="67"/>
  <c r="C31" i="67"/>
  <c r="C7" i="67"/>
  <c r="C28" i="67"/>
  <c r="C22" i="67"/>
  <c r="C16" i="67"/>
  <c r="C13" i="67"/>
  <c r="C19" i="67"/>
  <c r="AD272" i="65" l="1"/>
  <c r="AF272" i="65" s="1"/>
  <c r="J272" i="65" s="1"/>
  <c r="AC272" i="65"/>
  <c r="H272" i="65"/>
  <c r="AF271" i="65"/>
  <c r="J271" i="65" s="1"/>
  <c r="AD271" i="65"/>
  <c r="AC271" i="65"/>
  <c r="H271" i="65" s="1"/>
  <c r="AD214" i="65"/>
  <c r="AF214" i="65" s="1"/>
  <c r="J214" i="65" s="1"/>
  <c r="AC214" i="65"/>
  <c r="H214" i="65" s="1"/>
  <c r="AF213" i="65"/>
  <c r="AD213" i="65"/>
  <c r="AC213" i="65"/>
  <c r="J213" i="65"/>
  <c r="H213" i="65"/>
  <c r="AD156" i="65"/>
  <c r="AF156" i="65" s="1"/>
  <c r="J156" i="65" s="1"/>
  <c r="AC156" i="65"/>
  <c r="H156" i="65" s="1"/>
  <c r="AD155" i="65"/>
  <c r="AF155" i="65" s="1"/>
  <c r="J155" i="65" s="1"/>
  <c r="AC155" i="65"/>
  <c r="H155" i="65"/>
  <c r="AD98" i="65"/>
  <c r="AF98" i="65" s="1"/>
  <c r="J98" i="65" s="1"/>
  <c r="AC98" i="65"/>
  <c r="H98" i="65"/>
  <c r="AD97" i="65"/>
  <c r="AF97" i="65" s="1"/>
  <c r="J97" i="65" s="1"/>
  <c r="AC97" i="65"/>
  <c r="H97" i="65" s="1"/>
  <c r="AD40" i="65"/>
  <c r="AF40" i="65" s="1"/>
  <c r="J40" i="65" s="1"/>
  <c r="AC40" i="65"/>
  <c r="H40" i="65"/>
  <c r="AF39" i="65"/>
  <c r="J39" i="65" s="1"/>
  <c r="AD39" i="65"/>
  <c r="AC39" i="65"/>
  <c r="H39" i="65" s="1"/>
  <c r="E8" i="64"/>
  <c r="E7" i="64"/>
  <c r="K6" i="64"/>
  <c r="I6" i="64"/>
  <c r="G6" i="64"/>
  <c r="D25" i="66"/>
  <c r="D22" i="66"/>
  <c r="D34" i="66"/>
  <c r="D19" i="66"/>
  <c r="D16" i="66"/>
  <c r="D31" i="66"/>
  <c r="D28" i="66"/>
  <c r="E6" i="64" l="1"/>
  <c r="E10" i="64" s="1"/>
  <c r="V34" i="63" l="1"/>
  <c r="S34" i="63"/>
  <c r="P34" i="63"/>
  <c r="M34" i="63"/>
  <c r="J34" i="63"/>
  <c r="Y34" i="63" s="1"/>
  <c r="Y33" i="63"/>
  <c r="Y32" i="63"/>
  <c r="Y31" i="63"/>
  <c r="Y30" i="63"/>
  <c r="V29" i="63"/>
  <c r="S29" i="63"/>
  <c r="P29" i="63"/>
  <c r="M29" i="63"/>
  <c r="J29" i="63"/>
  <c r="Y29" i="63" s="1"/>
  <c r="Y28" i="63"/>
  <c r="Y27" i="63"/>
  <c r="Y26" i="63"/>
  <c r="Y25" i="63"/>
  <c r="V24" i="63"/>
  <c r="S24" i="63"/>
  <c r="P24" i="63"/>
  <c r="M24" i="63"/>
  <c r="J24" i="63"/>
  <c r="Y24" i="63" s="1"/>
  <c r="Y23" i="63"/>
  <c r="Y22" i="63"/>
  <c r="Y21" i="63"/>
  <c r="Y20" i="63"/>
  <c r="V19" i="63"/>
  <c r="S19" i="63"/>
  <c r="P19" i="63"/>
  <c r="M19" i="63"/>
  <c r="J19" i="63"/>
  <c r="Y19" i="63" s="1"/>
  <c r="Y18" i="63"/>
  <c r="Y17" i="63"/>
  <c r="Y16" i="63"/>
  <c r="Y15" i="63"/>
  <c r="V14" i="63"/>
  <c r="S14" i="63"/>
  <c r="P14" i="63"/>
  <c r="M14" i="63"/>
  <c r="J14" i="63"/>
  <c r="Y14" i="63" s="1"/>
  <c r="Y13" i="63"/>
  <c r="Y12" i="63"/>
  <c r="Y11" i="63"/>
  <c r="Y10" i="63"/>
  <c r="V9" i="63"/>
  <c r="S9" i="63"/>
  <c r="P9" i="63"/>
  <c r="M9" i="63"/>
  <c r="J9" i="63"/>
  <c r="Y9" i="63" s="1"/>
  <c r="Y8" i="63"/>
  <c r="Y7" i="63"/>
  <c r="Y6" i="63"/>
  <c r="Y5" i="63"/>
  <c r="AC236" i="49" l="1"/>
  <c r="AB236" i="49"/>
  <c r="AC182" i="49"/>
  <c r="AB182" i="49" s="1"/>
  <c r="AC181" i="49"/>
  <c r="AB181" i="49"/>
  <c r="AE181" i="49" s="1"/>
  <c r="AC144" i="49"/>
  <c r="AB144" i="49"/>
  <c r="AE144" i="49" s="1"/>
  <c r="J144" i="49" s="1"/>
  <c r="AC113" i="49"/>
  <c r="AB113" i="49"/>
  <c r="H113" i="49"/>
  <c r="AC82" i="49"/>
  <c r="AB82" i="49"/>
  <c r="H82" i="49" s="1"/>
  <c r="AC51" i="49"/>
  <c r="AB51" i="49"/>
  <c r="H51" i="49"/>
  <c r="AC21" i="49"/>
  <c r="AB21" i="49"/>
  <c r="H21" i="49" s="1"/>
  <c r="AC20" i="49"/>
  <c r="AB20" i="49"/>
  <c r="H20" i="49" s="1"/>
  <c r="AE20" i="49" l="1"/>
  <c r="J20" i="49" s="1"/>
  <c r="AE21" i="49"/>
  <c r="J21" i="49" s="1"/>
  <c r="AC52" i="49"/>
  <c r="AB52" i="49" s="1"/>
  <c r="H52" i="49" s="1"/>
  <c r="AE51" i="49"/>
  <c r="J51" i="49" s="1"/>
  <c r="AE82" i="49"/>
  <c r="J82" i="49" s="1"/>
  <c r="AE113" i="49"/>
  <c r="J113" i="49" s="1"/>
  <c r="AE236" i="49"/>
  <c r="AE52" i="49"/>
  <c r="J52" i="49" s="1"/>
  <c r="AE182" i="49"/>
  <c r="AC83" i="49"/>
  <c r="H144" i="49"/>
  <c r="AC237" i="49"/>
  <c r="B28" i="42"/>
  <c r="B20" i="42"/>
  <c r="B30" i="42"/>
  <c r="B26" i="42"/>
  <c r="B18" i="42"/>
  <c r="C10" i="42"/>
  <c r="B22" i="42"/>
  <c r="B24" i="42"/>
  <c r="AB83" i="49" l="1"/>
  <c r="AC114" i="49"/>
  <c r="AB237" i="49"/>
  <c r="AE237" i="49" s="1"/>
  <c r="H83" i="49" l="1"/>
  <c r="AE83" i="49"/>
  <c r="J83" i="49" s="1"/>
  <c r="AB114" i="49"/>
  <c r="H114" i="49" s="1"/>
  <c r="AC145" i="49"/>
  <c r="AE114" i="49"/>
  <c r="J114" i="49" s="1"/>
  <c r="AB145" i="49" l="1"/>
  <c r="H145" i="49" l="1"/>
  <c r="AE145" i="49"/>
  <c r="J145"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55" authorId="0" shapeId="0" xr:uid="{5032DF7B-0E86-4473-A967-55F4C7D9F516}">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113" authorId="0" shapeId="0" xr:uid="{2B04936B-B778-4DB5-957D-573808CC1C76}">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171" authorId="0" shapeId="0" xr:uid="{9321ECD2-FDFD-4735-96F1-6EE2837EDF34}">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29" authorId="0" shapeId="0" xr:uid="{BA641935-188F-4EC8-B148-26E640F529E0}">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87" authorId="0" shapeId="0" xr:uid="{A4DFFA30-E344-4BDE-9043-0A787A4E9E81}">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30" authorId="0" shapeId="0" xr:uid="{B78BACFF-BF27-495B-8CF7-042D75525D2D}">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61" authorId="0" shapeId="0" xr:uid="{DFE893DB-4DC8-4A7D-ABCF-9626780F522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92" authorId="0" shapeId="0" xr:uid="{AB007E4A-F147-4D40-9AC3-5BE68031398A}">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23" authorId="0" shapeId="0" xr:uid="{1F1B8396-B294-4CE6-8E23-0A195E59C876}">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54" authorId="0" shapeId="0" xr:uid="{25184D47-5EFD-40BC-9895-E8C94E911E61}">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List>
</comments>
</file>

<file path=xl/sharedStrings.xml><?xml version="1.0" encoding="utf-8"?>
<sst xmlns="http://schemas.openxmlformats.org/spreadsheetml/2006/main" count="1759" uniqueCount="383">
  <si>
    <t>記載すること。</t>
    <phoneticPr fontId="2"/>
  </si>
  <si>
    <t>営　業　の　沿　革</t>
    <rPh sb="0" eb="1">
      <t>えい</t>
    </rPh>
    <rPh sb="2" eb="3">
      <t>ぎょう</t>
    </rPh>
    <rPh sb="6" eb="7">
      <t>えん</t>
    </rPh>
    <rPh sb="8" eb="9">
      <t>かわ</t>
    </rPh>
    <phoneticPr fontId="2" type="Hiragana"/>
  </si>
  <si>
    <t>創                             業</t>
    <rPh sb="0" eb="1">
      <t>きず</t>
    </rPh>
    <rPh sb="30" eb="31">
      <t>ぎょう</t>
    </rPh>
    <phoneticPr fontId="2" type="Hiragana"/>
  </si>
  <si>
    <t>年</t>
  </si>
  <si>
    <t>月</t>
  </si>
  <si>
    <t>日</t>
  </si>
  <si>
    <t>創　業　後　の　沿　革　</t>
    <rPh sb="0" eb="1">
      <t>きず</t>
    </rPh>
    <rPh sb="2" eb="3">
      <t>ぎょう</t>
    </rPh>
    <rPh sb="4" eb="5">
      <t>ご</t>
    </rPh>
    <rPh sb="8" eb="9">
      <t>えん</t>
    </rPh>
    <rPh sb="10" eb="11">
      <t>かわ</t>
    </rPh>
    <phoneticPr fontId="2" type="Hiragana"/>
  </si>
  <si>
    <t xml:space="preserve"> 最初にこの規程による登録を受けた年月日</t>
    <rPh sb="1" eb="3">
      <t>さいしょ</t>
    </rPh>
    <rPh sb="6" eb="8">
      <t>きてい</t>
    </rPh>
    <rPh sb="11" eb="13">
      <t>とうろく</t>
    </rPh>
    <rPh sb="14" eb="15">
      <t>う</t>
    </rPh>
    <rPh sb="17" eb="20">
      <t>ねんがっぴ</t>
    </rPh>
    <phoneticPr fontId="2" type="Hiragana"/>
  </si>
  <si>
    <t>所 属 地 質 調 査 業 者 団 体 調 書</t>
  </si>
  <si>
    <t>　　　　　　　</t>
  </si>
  <si>
    <t>　　地質調査業者の組織する団体に所属している場合のみ記載すること。</t>
  </si>
  <si>
    <t>所　属　団　体　名</t>
    <phoneticPr fontId="2"/>
  </si>
  <si>
    <t>所　属　年　月　日</t>
    <phoneticPr fontId="2"/>
  </si>
  <si>
    <t>様式第１号（第４条関係）</t>
    <rPh sb="0" eb="2">
      <t>ヨウシキ</t>
    </rPh>
    <rPh sb="2" eb="3">
      <t>ダイ</t>
    </rPh>
    <rPh sb="4" eb="5">
      <t>ゴウ</t>
    </rPh>
    <rPh sb="6" eb="7">
      <t>ダイ</t>
    </rPh>
    <rPh sb="8" eb="9">
      <t>ジョウ</t>
    </rPh>
    <rPh sb="9" eb="11">
      <t>カンケイ</t>
    </rPh>
    <phoneticPr fontId="2"/>
  </si>
  <si>
    <t>年</t>
    <rPh sb="0" eb="1">
      <t>ネン</t>
    </rPh>
    <phoneticPr fontId="2"/>
  </si>
  <si>
    <t>月</t>
    <rPh sb="0" eb="1">
      <t>ツキ</t>
    </rPh>
    <phoneticPr fontId="2"/>
  </si>
  <si>
    <t>日</t>
    <rPh sb="0" eb="1">
      <t>ヒ</t>
    </rPh>
    <phoneticPr fontId="2"/>
  </si>
  <si>
    <t>申請者</t>
    <rPh sb="0" eb="3">
      <t>シンセイシャ</t>
    </rPh>
    <phoneticPr fontId="2"/>
  </si>
  <si>
    <t>殿</t>
    <rPh sb="0" eb="1">
      <t>ドノ</t>
    </rPh>
    <phoneticPr fontId="2"/>
  </si>
  <si>
    <t>商号又は名称</t>
    <rPh sb="0" eb="2">
      <t>ショウゴウ</t>
    </rPh>
    <rPh sb="2" eb="3">
      <t>マタ</t>
    </rPh>
    <rPh sb="4" eb="6">
      <t>メイショウ</t>
    </rPh>
    <phoneticPr fontId="2"/>
  </si>
  <si>
    <t>氏　　　　名</t>
    <rPh sb="0" eb="1">
      <t>シ</t>
    </rPh>
    <rPh sb="5" eb="6">
      <t>メイ</t>
    </rPh>
    <phoneticPr fontId="2"/>
  </si>
  <si>
    <t>※登録番号</t>
    <rPh sb="1" eb="3">
      <t>トウロク</t>
    </rPh>
    <rPh sb="3" eb="5">
      <t>バンゴウ</t>
    </rPh>
    <phoneticPr fontId="2"/>
  </si>
  <si>
    <t>申請の区分</t>
    <rPh sb="0" eb="2">
      <t>シンセイ</t>
    </rPh>
    <rPh sb="3" eb="5">
      <t>クブン</t>
    </rPh>
    <phoneticPr fontId="2"/>
  </si>
  <si>
    <t>役員の他企業役員との兼務状況</t>
    <rPh sb="0" eb="2">
      <t>ヤクイン</t>
    </rPh>
    <rPh sb="3" eb="4">
      <t>ホカ</t>
    </rPh>
    <rPh sb="4" eb="6">
      <t>キギョウ</t>
    </rPh>
    <rPh sb="6" eb="8">
      <t>ヤクイン</t>
    </rPh>
    <rPh sb="10" eb="12">
      <t>ケンム</t>
    </rPh>
    <rPh sb="12" eb="14">
      <t>ジョウキョウ</t>
    </rPh>
    <phoneticPr fontId="2"/>
  </si>
  <si>
    <t>千円</t>
    <rPh sb="0" eb="2">
      <t>センエン</t>
    </rPh>
    <phoneticPr fontId="2"/>
  </si>
  <si>
    <t>質</t>
    <rPh sb="0" eb="1">
      <t>シツ</t>
    </rPh>
    <phoneticPr fontId="2"/>
  </si>
  <si>
    <t>役　職　名</t>
    <rPh sb="0" eb="1">
      <t>エキ</t>
    </rPh>
    <rPh sb="2" eb="3">
      <t>ショク</t>
    </rPh>
    <rPh sb="4" eb="5">
      <t>メイ</t>
    </rPh>
    <phoneticPr fontId="2"/>
  </si>
  <si>
    <t>別表のとおり</t>
    <rPh sb="0" eb="2">
      <t>ベッピョウ</t>
    </rPh>
    <phoneticPr fontId="2"/>
  </si>
  <si>
    <t>電話番号</t>
  </si>
  <si>
    <t>記載要領</t>
    <rPh sb="0" eb="2">
      <t>キサイ</t>
    </rPh>
    <rPh sb="2" eb="4">
      <t>ヨウリョウ</t>
    </rPh>
    <phoneticPr fontId="2"/>
  </si>
  <si>
    <t>役員(業務を執行する社員、取締役、執行役
又はこれらに準ずる者）の氏名及び役職名</t>
    <rPh sb="0" eb="2">
      <t>ヤクイン</t>
    </rPh>
    <rPh sb="3" eb="5">
      <t>ギョウム</t>
    </rPh>
    <rPh sb="6" eb="8">
      <t>シッコウ</t>
    </rPh>
    <rPh sb="10" eb="12">
      <t>シャイン</t>
    </rPh>
    <rPh sb="13" eb="16">
      <t>トリシマリヤク</t>
    </rPh>
    <rPh sb="17" eb="19">
      <t>シッコウ</t>
    </rPh>
    <rPh sb="19" eb="20">
      <t>ヤク</t>
    </rPh>
    <rPh sb="21" eb="22">
      <t>マタ</t>
    </rPh>
    <rPh sb="27" eb="28">
      <t>ジュン</t>
    </rPh>
    <rPh sb="30" eb="31">
      <t>モノ</t>
    </rPh>
    <rPh sb="33" eb="35">
      <t>シメイ</t>
    </rPh>
    <rPh sb="35" eb="36">
      <t>オヨ</t>
    </rPh>
    <rPh sb="37" eb="40">
      <t>ヤクショクメイ</t>
    </rPh>
    <phoneticPr fontId="2"/>
  </si>
  <si>
    <t>技術管理者の
氏　名</t>
    <rPh sb="0" eb="2">
      <t>ギジュツ</t>
    </rPh>
    <rPh sb="2" eb="5">
      <t>カンリシャ</t>
    </rPh>
    <rPh sb="7" eb="8">
      <t>シ</t>
    </rPh>
    <rPh sb="9" eb="10">
      <t>メイ</t>
    </rPh>
    <phoneticPr fontId="2"/>
  </si>
  <si>
    <t>（用紙A4）</t>
    <rPh sb="1" eb="3">
      <t>ヨウシ</t>
    </rPh>
    <phoneticPr fontId="2"/>
  </si>
  <si>
    <t>　1　※印のある欄は、記載しないこと。</t>
    <rPh sb="4" eb="5">
      <t>シルシ</t>
    </rPh>
    <rPh sb="8" eb="9">
      <t>ラン</t>
    </rPh>
    <rPh sb="11" eb="13">
      <t>キサイ</t>
    </rPh>
    <phoneticPr fontId="2"/>
  </si>
  <si>
    <t>　2　「新規の登録・登録の更新」の欄は、不要のものを消すこと。</t>
    <rPh sb="4" eb="6">
      <t>シンキ</t>
    </rPh>
    <rPh sb="7" eb="9">
      <t>トウロク</t>
    </rPh>
    <rPh sb="10" eb="12">
      <t>トウロク</t>
    </rPh>
    <rPh sb="13" eb="15">
      <t>コウシン</t>
    </rPh>
    <rPh sb="17" eb="18">
      <t>ラン</t>
    </rPh>
    <rPh sb="20" eb="22">
      <t>フヨウ</t>
    </rPh>
    <rPh sb="26" eb="27">
      <t>ケ</t>
    </rPh>
    <phoneticPr fontId="2"/>
  </si>
  <si>
    <t>　4　「役員の氏名及び役職名」の欄は、個人の場合は、本人及び支配人について記載すること。</t>
    <rPh sb="4" eb="6">
      <t>ヤクイン</t>
    </rPh>
    <rPh sb="7" eb="9">
      <t>シメイ</t>
    </rPh>
    <rPh sb="9" eb="10">
      <t>オヨ</t>
    </rPh>
    <rPh sb="11" eb="14">
      <t>ヤクショクメイ</t>
    </rPh>
    <rPh sb="16" eb="17">
      <t>ラン</t>
    </rPh>
    <rPh sb="19" eb="21">
      <t>コジン</t>
    </rPh>
    <rPh sb="22" eb="24">
      <t>バアイ</t>
    </rPh>
    <rPh sb="26" eb="28">
      <t>ホンニン</t>
    </rPh>
    <rPh sb="28" eb="29">
      <t>オヨ</t>
    </rPh>
    <rPh sb="30" eb="32">
      <t>シハイ</t>
    </rPh>
    <rPh sb="32" eb="33">
      <t>ニン</t>
    </rPh>
    <rPh sb="37" eb="39">
      <t>キサイ</t>
    </rPh>
    <phoneticPr fontId="2"/>
  </si>
  <si>
    <t>　　　氏名を記載すること。</t>
    <rPh sb="3" eb="5">
      <t>シメイ</t>
    </rPh>
    <rPh sb="6" eb="8">
      <t>キサイ</t>
    </rPh>
    <phoneticPr fontId="2"/>
  </si>
  <si>
    <t>　6　「役員の他企業役員との兼務状況」の欄は、当該役員が他企業の役員を兼務している場合に、その企業名及び役</t>
    <rPh sb="4" eb="6">
      <t>ヤクイン</t>
    </rPh>
    <rPh sb="7" eb="8">
      <t>ホカ</t>
    </rPh>
    <rPh sb="8" eb="10">
      <t>キギョウ</t>
    </rPh>
    <rPh sb="10" eb="12">
      <t>ヤクイン</t>
    </rPh>
    <rPh sb="14" eb="16">
      <t>ケンム</t>
    </rPh>
    <rPh sb="16" eb="18">
      <t>ジョウキョウ</t>
    </rPh>
    <rPh sb="20" eb="21">
      <t>ラン</t>
    </rPh>
    <rPh sb="23" eb="25">
      <t>トウガイ</t>
    </rPh>
    <rPh sb="25" eb="27">
      <t>ヤクイン</t>
    </rPh>
    <rPh sb="28" eb="29">
      <t>ホカ</t>
    </rPh>
    <rPh sb="29" eb="31">
      <t>キギョウ</t>
    </rPh>
    <rPh sb="32" eb="34">
      <t>ヤクイン</t>
    </rPh>
    <rPh sb="35" eb="37">
      <t>ケンム</t>
    </rPh>
    <rPh sb="41" eb="43">
      <t>バアイ</t>
    </rPh>
    <rPh sb="47" eb="49">
      <t>キギョウ</t>
    </rPh>
    <rPh sb="49" eb="50">
      <t>メイ</t>
    </rPh>
    <rPh sb="50" eb="51">
      <t>オヨ</t>
    </rPh>
    <rPh sb="52" eb="53">
      <t>ヤク</t>
    </rPh>
    <phoneticPr fontId="2"/>
  </si>
  <si>
    <t>資本金額
（出資総額を含む）</t>
    <rPh sb="0" eb="2">
      <t>シホン</t>
    </rPh>
    <rPh sb="2" eb="4">
      <t>キンガク</t>
    </rPh>
    <rPh sb="6" eb="8">
      <t>シュッシ</t>
    </rPh>
    <rPh sb="8" eb="10">
      <t>ソウガク</t>
    </rPh>
    <rPh sb="11" eb="12">
      <t>フク</t>
    </rPh>
    <phoneticPr fontId="2"/>
  </si>
  <si>
    <t>他に行つている営業又は事業の種類</t>
    <rPh sb="0" eb="1">
      <t>ホカ</t>
    </rPh>
    <rPh sb="2" eb="3">
      <t>オコナ</t>
    </rPh>
    <rPh sb="7" eb="9">
      <t>エイギョウ</t>
    </rPh>
    <rPh sb="9" eb="10">
      <t>マタ</t>
    </rPh>
    <rPh sb="11" eb="13">
      <t>ジギョウ</t>
    </rPh>
    <rPh sb="14" eb="16">
      <t>シュルイ</t>
    </rPh>
    <phoneticPr fontId="2"/>
  </si>
  <si>
    <t>営業所の名称及び所在地</t>
    <rPh sb="0" eb="3">
      <t>エイギョウショ</t>
    </rPh>
    <rPh sb="4" eb="6">
      <t>メイショウ</t>
    </rPh>
    <phoneticPr fontId="2"/>
  </si>
  <si>
    <t>現場管理者の
氏　　　名</t>
    <rPh sb="0" eb="2">
      <t>ゲンバ</t>
    </rPh>
    <rPh sb="2" eb="5">
      <t>カンリシャ</t>
    </rPh>
    <rPh sb="7" eb="8">
      <t>シ</t>
    </rPh>
    <rPh sb="11" eb="12">
      <t>メイ</t>
    </rPh>
    <phoneticPr fontId="2"/>
  </si>
  <si>
    <t>新規の登録
・
登録の更新</t>
    <rPh sb="0" eb="2">
      <t>シンキ</t>
    </rPh>
    <rPh sb="3" eb="5">
      <t>トウロク</t>
    </rPh>
    <rPh sb="8" eb="10">
      <t>トウロク</t>
    </rPh>
    <rPh sb="11" eb="13">
      <t>コウシン</t>
    </rPh>
    <phoneticPr fontId="2"/>
  </si>
  <si>
    <t xml:space="preserve"> 現に受けている
 登録番号 及び
 登 録 年 月 日</t>
    <rPh sb="1" eb="2">
      <t>ゲン</t>
    </rPh>
    <rPh sb="3" eb="4">
      <t>ウ</t>
    </rPh>
    <phoneticPr fontId="2"/>
  </si>
  <si>
    <t>　3　「資本金額」の欄は、法人である場合に記載すること。</t>
    <rPh sb="4" eb="6">
      <t>シホン</t>
    </rPh>
    <rPh sb="6" eb="8">
      <t>キンガク</t>
    </rPh>
    <rPh sb="10" eb="11">
      <t>ラン</t>
    </rPh>
    <rPh sb="13" eb="15">
      <t>ホウジン</t>
    </rPh>
    <rPh sb="18" eb="20">
      <t>バアイ</t>
    </rPh>
    <rPh sb="21" eb="23">
      <t>キサイ</t>
    </rPh>
    <phoneticPr fontId="2"/>
  </si>
  <si>
    <t>　　　職名を記載すること。</t>
    <rPh sb="3" eb="4">
      <t>ショク</t>
    </rPh>
    <rPh sb="4" eb="5">
      <t>メイ</t>
    </rPh>
    <rPh sb="6" eb="8">
      <t>キサイ</t>
    </rPh>
    <phoneticPr fontId="2"/>
  </si>
  <si>
    <t>　5　「技術管理者の氏名」の欄は、地質調査の技術上の管理をつかさどる者で規程第3条第1号の該当するものの</t>
    <rPh sb="4" eb="6">
      <t>ギジュツ</t>
    </rPh>
    <rPh sb="6" eb="9">
      <t>カンリシャ</t>
    </rPh>
    <rPh sb="10" eb="12">
      <t>シメイ</t>
    </rPh>
    <rPh sb="14" eb="15">
      <t>ラン</t>
    </rPh>
    <rPh sb="17" eb="19">
      <t>チシツ</t>
    </rPh>
    <rPh sb="19" eb="21">
      <t>チョウサ</t>
    </rPh>
    <rPh sb="22" eb="24">
      <t>ギジュツ</t>
    </rPh>
    <rPh sb="24" eb="25">
      <t>ウエ</t>
    </rPh>
    <rPh sb="26" eb="28">
      <t>カンリ</t>
    </rPh>
    <rPh sb="34" eb="35">
      <t>モノ</t>
    </rPh>
    <rPh sb="36" eb="38">
      <t>キテイ</t>
    </rPh>
    <rPh sb="38" eb="39">
      <t>ダイ</t>
    </rPh>
    <rPh sb="40" eb="41">
      <t>ジョウ</t>
    </rPh>
    <rPh sb="41" eb="42">
      <t>ダイ</t>
    </rPh>
    <rPh sb="43" eb="44">
      <t>ゴウ</t>
    </rPh>
    <rPh sb="45" eb="47">
      <t>ガイトウ</t>
    </rPh>
    <phoneticPr fontId="2"/>
  </si>
  <si>
    <t>※登録年月日</t>
    <rPh sb="1" eb="3">
      <t>トウロク</t>
    </rPh>
    <rPh sb="3" eb="6">
      <t>ネンガッピ</t>
    </rPh>
    <phoneticPr fontId="2"/>
  </si>
  <si>
    <t>(様式第1号（第4条関係))</t>
    <rPh sb="1" eb="3">
      <t>ヨウシキ</t>
    </rPh>
    <rPh sb="3" eb="4">
      <t>ダイ</t>
    </rPh>
    <rPh sb="5" eb="6">
      <t>ゴウ</t>
    </rPh>
    <rPh sb="7" eb="8">
      <t>ダイ</t>
    </rPh>
    <rPh sb="9" eb="10">
      <t>ジョウ</t>
    </rPh>
    <rPh sb="10" eb="12">
      <t>カンケイ</t>
    </rPh>
    <phoneticPr fontId="2"/>
  </si>
  <si>
    <t xml:space="preserve">
（用紙A4）</t>
    <rPh sb="2" eb="4">
      <t>ヨウシ</t>
    </rPh>
    <phoneticPr fontId="2"/>
  </si>
  <si>
    <t>別表</t>
    <rPh sb="0" eb="1">
      <t>ベツ</t>
    </rPh>
    <rPh sb="1" eb="2">
      <t>ヒョウ</t>
    </rPh>
    <phoneticPr fontId="2"/>
  </si>
  <si>
    <t>現場管理者の氏名</t>
    <rPh sb="0" eb="2">
      <t>ゲンバ</t>
    </rPh>
    <rPh sb="2" eb="5">
      <t>カンリシャ</t>
    </rPh>
    <rPh sb="6" eb="8">
      <t>シメイ</t>
    </rPh>
    <phoneticPr fontId="2"/>
  </si>
  <si>
    <t>(郵便番号）所在地（電話番号）</t>
  </si>
  <si>
    <t>（主たる営業所）</t>
    <rPh sb="1" eb="2">
      <t>シュ</t>
    </rPh>
    <rPh sb="4" eb="7">
      <t>エイギョウショ</t>
    </rPh>
    <phoneticPr fontId="2"/>
  </si>
  <si>
    <t>(その他の営業所）</t>
    <rPh sb="3" eb="4">
      <t>タ</t>
    </rPh>
    <rPh sb="5" eb="8">
      <t>エイギョウショ</t>
    </rPh>
    <phoneticPr fontId="2"/>
  </si>
  <si>
    <t>計</t>
    <rPh sb="0" eb="1">
      <t>ケイ</t>
    </rPh>
    <phoneticPr fontId="2"/>
  </si>
  <si>
    <t>箇所</t>
    <rPh sb="0" eb="2">
      <t>カショ</t>
    </rPh>
    <phoneticPr fontId="2"/>
  </si>
  <si>
    <t xml:space="preserve">   1　「営業所」の欄は、本店又は常時地質調査に関する契約を締結する支店若しくは事務所を記載すること。</t>
    <rPh sb="6" eb="9">
      <t>エイギョウショ</t>
    </rPh>
    <rPh sb="11" eb="12">
      <t>ラン</t>
    </rPh>
    <rPh sb="14" eb="16">
      <t>ホンテン</t>
    </rPh>
    <rPh sb="16" eb="17">
      <t>マタ</t>
    </rPh>
    <rPh sb="18" eb="20">
      <t>ジョウジ</t>
    </rPh>
    <rPh sb="20" eb="22">
      <t>チシツ</t>
    </rPh>
    <rPh sb="22" eb="24">
      <t>チョウサ</t>
    </rPh>
    <rPh sb="25" eb="26">
      <t>カン</t>
    </rPh>
    <rPh sb="28" eb="30">
      <t>ケイヤク</t>
    </rPh>
    <rPh sb="31" eb="33">
      <t>テイケツ</t>
    </rPh>
    <rPh sb="35" eb="37">
      <t>シテン</t>
    </rPh>
    <rPh sb="37" eb="38">
      <t>モ</t>
    </rPh>
    <rPh sb="41" eb="43">
      <t>ジム</t>
    </rPh>
    <rPh sb="43" eb="44">
      <t>ショ</t>
    </rPh>
    <rPh sb="45" eb="47">
      <t>キサイ</t>
    </rPh>
    <phoneticPr fontId="2"/>
  </si>
  <si>
    <t xml:space="preserve">   2　「現場管理者の氏名」の欄は、現場において地質又は土質の調査及び計測を管理する専任の者で規程第３条第２号に</t>
    <rPh sb="6" eb="8">
      <t>ゲンバ</t>
    </rPh>
    <rPh sb="8" eb="11">
      <t>カンリシャ</t>
    </rPh>
    <rPh sb="12" eb="14">
      <t>シメイ</t>
    </rPh>
    <rPh sb="16" eb="17">
      <t>ラン</t>
    </rPh>
    <rPh sb="19" eb="21">
      <t>ゲンバ</t>
    </rPh>
    <rPh sb="25" eb="27">
      <t>チシツ</t>
    </rPh>
    <rPh sb="27" eb="28">
      <t>マタ</t>
    </rPh>
    <rPh sb="29" eb="30">
      <t>ツチ</t>
    </rPh>
    <rPh sb="30" eb="31">
      <t>シツ</t>
    </rPh>
    <rPh sb="32" eb="34">
      <t>チョウサ</t>
    </rPh>
    <rPh sb="34" eb="35">
      <t>オヨ</t>
    </rPh>
    <rPh sb="36" eb="38">
      <t>ケイソク</t>
    </rPh>
    <rPh sb="39" eb="41">
      <t>カンリ</t>
    </rPh>
    <rPh sb="43" eb="45">
      <t>センニン</t>
    </rPh>
    <rPh sb="46" eb="47">
      <t>モノ</t>
    </rPh>
    <rPh sb="48" eb="50">
      <t>キテイ</t>
    </rPh>
    <rPh sb="50" eb="51">
      <t>ダイ</t>
    </rPh>
    <rPh sb="52" eb="53">
      <t>ジョウ</t>
    </rPh>
    <rPh sb="53" eb="54">
      <t>ダイ</t>
    </rPh>
    <rPh sb="55" eb="56">
      <t>ゴウ</t>
    </rPh>
    <phoneticPr fontId="2"/>
  </si>
  <si>
    <t>　　　該当するものの氏名を記載すること。</t>
    <rPh sb="3" eb="5">
      <t>ガイトウ</t>
    </rPh>
    <rPh sb="10" eb="12">
      <t>シメイ</t>
    </rPh>
    <rPh sb="13" eb="15">
      <t>キサイ</t>
    </rPh>
    <phoneticPr fontId="2"/>
  </si>
  <si>
    <t>　名　　　　　　　　称</t>
    <phoneticPr fontId="2"/>
  </si>
  <si>
    <t>様式第2号（第4条関係）</t>
    <rPh sb="0" eb="2">
      <t>ヨウシキ</t>
    </rPh>
    <rPh sb="2" eb="3">
      <t>ダイ</t>
    </rPh>
    <rPh sb="4" eb="5">
      <t>ゴウ</t>
    </rPh>
    <rPh sb="6" eb="7">
      <t>ダイ</t>
    </rPh>
    <rPh sb="8" eb="9">
      <t>ジョウ</t>
    </rPh>
    <rPh sb="9" eb="11">
      <t>カンケイ</t>
    </rPh>
    <phoneticPr fontId="2"/>
  </si>
  <si>
    <t>地　質　調　査　経　歴　書</t>
    <rPh sb="0" eb="1">
      <t>チ</t>
    </rPh>
    <rPh sb="2" eb="3">
      <t>シツ</t>
    </rPh>
    <rPh sb="4" eb="5">
      <t>チョウ</t>
    </rPh>
    <rPh sb="6" eb="7">
      <t>サ</t>
    </rPh>
    <rPh sb="8" eb="9">
      <t>キョウ</t>
    </rPh>
    <rPh sb="10" eb="11">
      <t>レキ</t>
    </rPh>
    <rPh sb="12" eb="13">
      <t>ショ</t>
    </rPh>
    <phoneticPr fontId="2"/>
  </si>
  <si>
    <t xml:space="preserve">  契約の相手方
  の名称</t>
    <rPh sb="2" eb="4">
      <t>ケイヤク</t>
    </rPh>
    <rPh sb="5" eb="7">
      <t>アイテ</t>
    </rPh>
    <rPh sb="7" eb="8">
      <t>カタ</t>
    </rPh>
    <rPh sb="12" eb="13">
      <t>メイ</t>
    </rPh>
    <rPh sb="13" eb="14">
      <t>ショウ</t>
    </rPh>
    <phoneticPr fontId="2"/>
  </si>
  <si>
    <t>契　約　名</t>
    <rPh sb="0" eb="1">
      <t>チギリ</t>
    </rPh>
    <rPh sb="2" eb="3">
      <t>ヤク</t>
    </rPh>
    <rPh sb="4" eb="5">
      <t>メイ</t>
    </rPh>
    <phoneticPr fontId="2"/>
  </si>
  <si>
    <t>調査の内容</t>
    <rPh sb="0" eb="2">
      <t>チョウサ</t>
    </rPh>
    <rPh sb="3" eb="5">
      <t>ナイヨウ</t>
    </rPh>
    <phoneticPr fontId="2"/>
  </si>
  <si>
    <t>元請又は
下請の別</t>
    <rPh sb="0" eb="2">
      <t>モトウケ</t>
    </rPh>
    <rPh sb="2" eb="3">
      <t>マタ</t>
    </rPh>
    <rPh sb="5" eb="7">
      <t>シタウ</t>
    </rPh>
    <rPh sb="8" eb="9">
      <t>ベツ</t>
    </rPh>
    <phoneticPr fontId="2"/>
  </si>
  <si>
    <t>契約金額</t>
    <rPh sb="0" eb="2">
      <t>ケイヤク</t>
    </rPh>
    <rPh sb="2" eb="4">
      <t>キンガク</t>
    </rPh>
    <phoneticPr fontId="2"/>
  </si>
  <si>
    <t>契　約　期　間</t>
    <rPh sb="0" eb="1">
      <t>チギリ</t>
    </rPh>
    <rPh sb="2" eb="3">
      <t>ヤク</t>
    </rPh>
    <rPh sb="4" eb="5">
      <t>キ</t>
    </rPh>
    <rPh sb="6" eb="7">
      <t>アイダ</t>
    </rPh>
    <phoneticPr fontId="2"/>
  </si>
  <si>
    <t xml:space="preserve"> 1　この表は、地質調査の直前3年間の主な契約について、5件以内記入すること。</t>
    <rPh sb="5" eb="6">
      <t>ヒョウ</t>
    </rPh>
    <rPh sb="8" eb="10">
      <t>チシツ</t>
    </rPh>
    <rPh sb="10" eb="12">
      <t>チョウサ</t>
    </rPh>
    <rPh sb="13" eb="15">
      <t>チョクゼン</t>
    </rPh>
    <rPh sb="16" eb="18">
      <t>ネンカン</t>
    </rPh>
    <rPh sb="19" eb="20">
      <t>オモ</t>
    </rPh>
    <rPh sb="21" eb="23">
      <t>ケイヤク</t>
    </rPh>
    <rPh sb="29" eb="30">
      <t>ケン</t>
    </rPh>
    <rPh sb="30" eb="32">
      <t>イナイ</t>
    </rPh>
    <rPh sb="32" eb="34">
      <t>キニュウ</t>
    </rPh>
    <phoneticPr fontId="2"/>
  </si>
  <si>
    <t>　　ものを記載すること。</t>
    <rPh sb="5" eb="7">
      <t>キサイ</t>
    </rPh>
    <phoneticPr fontId="2"/>
  </si>
  <si>
    <t xml:space="preserve"> 3　「元請」とは、地質調査業者以外の者から地質調査業務を受注した場合をいい、「下請」とは、他の地質調査業者から</t>
    <rPh sb="4" eb="6">
      <t>モトウケ</t>
    </rPh>
    <rPh sb="10" eb="12">
      <t>チシツ</t>
    </rPh>
    <rPh sb="12" eb="14">
      <t>チョウサ</t>
    </rPh>
    <rPh sb="14" eb="16">
      <t>ギョウシャ</t>
    </rPh>
    <rPh sb="16" eb="18">
      <t>イガイ</t>
    </rPh>
    <rPh sb="19" eb="20">
      <t>モノ</t>
    </rPh>
    <rPh sb="22" eb="24">
      <t>チシツ</t>
    </rPh>
    <rPh sb="24" eb="26">
      <t>チョウサ</t>
    </rPh>
    <rPh sb="26" eb="28">
      <t>ギョウム</t>
    </rPh>
    <rPh sb="29" eb="31">
      <t>ジュチュウ</t>
    </rPh>
    <rPh sb="33" eb="35">
      <t>バアイ</t>
    </rPh>
    <rPh sb="40" eb="42">
      <t>シタウ</t>
    </rPh>
    <rPh sb="46" eb="47">
      <t>ホカ</t>
    </rPh>
    <rPh sb="48" eb="50">
      <t>チシツ</t>
    </rPh>
    <rPh sb="50" eb="52">
      <t>チョウサ</t>
    </rPh>
    <rPh sb="52" eb="54">
      <t>ギョウシャ</t>
    </rPh>
    <phoneticPr fontId="2"/>
  </si>
  <si>
    <t>　　地質調査を受注した場合をいう。</t>
    <rPh sb="2" eb="4">
      <t>チシツ</t>
    </rPh>
    <rPh sb="4" eb="6">
      <t>チョウサ</t>
    </rPh>
    <rPh sb="7" eb="9">
      <t>ジュチュウ</t>
    </rPh>
    <rPh sb="11" eb="13">
      <t>バアイ</t>
    </rPh>
    <phoneticPr fontId="2"/>
  </si>
  <si>
    <t>様式第3号（第4条関係）</t>
    <rPh sb="0" eb="2">
      <t>ヨウシキ</t>
    </rPh>
    <rPh sb="2" eb="3">
      <t>ダイ</t>
    </rPh>
    <rPh sb="4" eb="5">
      <t>ゴウ</t>
    </rPh>
    <rPh sb="6" eb="7">
      <t>ダイ</t>
    </rPh>
    <rPh sb="8" eb="9">
      <t>ジョウ</t>
    </rPh>
    <rPh sb="9" eb="11">
      <t>カンケイ</t>
    </rPh>
    <phoneticPr fontId="2"/>
  </si>
  <si>
    <t>直前３年の各事業年度における事業収入金額</t>
    <rPh sb="0" eb="2">
      <t>チョクゼン</t>
    </rPh>
    <rPh sb="3" eb="4">
      <t>ネン</t>
    </rPh>
    <rPh sb="5" eb="6">
      <t>カク</t>
    </rPh>
    <rPh sb="6" eb="8">
      <t>ジギョウ</t>
    </rPh>
    <rPh sb="8" eb="10">
      <t>ネンド</t>
    </rPh>
    <rPh sb="14" eb="16">
      <t>ジギョウ</t>
    </rPh>
    <rPh sb="16" eb="18">
      <t>シュウニュウ</t>
    </rPh>
    <rPh sb="18" eb="20">
      <t>キンガク</t>
    </rPh>
    <phoneticPr fontId="2"/>
  </si>
  <si>
    <t>（単位　千円）</t>
    <rPh sb="1" eb="3">
      <t>タンイ</t>
    </rPh>
    <rPh sb="4" eb="6">
      <t>センエン</t>
    </rPh>
    <phoneticPr fontId="2"/>
  </si>
  <si>
    <t>土質調査</t>
    <rPh sb="0" eb="1">
      <t>ツチ</t>
    </rPh>
    <rPh sb="1" eb="2">
      <t>シツ</t>
    </rPh>
    <rPh sb="2" eb="4">
      <t>チョウサ</t>
    </rPh>
    <phoneticPr fontId="2"/>
  </si>
  <si>
    <t>岩盤調査</t>
    <rPh sb="0" eb="1">
      <t>イワ</t>
    </rPh>
    <rPh sb="1" eb="2">
      <t>バン</t>
    </rPh>
    <rPh sb="2" eb="4">
      <t>チョウサ</t>
    </rPh>
    <phoneticPr fontId="2"/>
  </si>
  <si>
    <t>試験・計測</t>
    <rPh sb="0" eb="2">
      <t>シケン</t>
    </rPh>
    <rPh sb="3" eb="5">
      <t>ケイソク</t>
    </rPh>
    <phoneticPr fontId="2"/>
  </si>
  <si>
    <t>その他</t>
    <rPh sb="2" eb="3">
      <t>タ</t>
    </rPh>
    <phoneticPr fontId="2"/>
  </si>
  <si>
    <t>合　　計</t>
    <rPh sb="0" eb="1">
      <t>ゴウ</t>
    </rPh>
    <rPh sb="3" eb="4">
      <t>ケイ</t>
    </rPh>
    <phoneticPr fontId="2"/>
  </si>
  <si>
    <t>国　　内</t>
    <rPh sb="0" eb="1">
      <t>クニ</t>
    </rPh>
    <rPh sb="3" eb="4">
      <t>ウチ</t>
    </rPh>
    <phoneticPr fontId="2"/>
  </si>
  <si>
    <t>官公庁</t>
    <rPh sb="0" eb="3">
      <t>カンコウチョウ</t>
    </rPh>
    <phoneticPr fontId="2"/>
  </si>
  <si>
    <t>自</t>
    <rPh sb="0" eb="1">
      <t>ジ</t>
    </rPh>
    <phoneticPr fontId="2"/>
  </si>
  <si>
    <t>（うち下請）</t>
  </si>
  <si>
    <t>至</t>
    <rPh sb="0" eb="1">
      <t>イタ</t>
    </rPh>
    <phoneticPr fontId="2"/>
  </si>
  <si>
    <t>　　2　国内で受注した調査であって下請によるものは「民間」に含めるものとし、さらに当該収入金額を（　　）内に記</t>
    <rPh sb="4" eb="6">
      <t>コクナイ</t>
    </rPh>
    <rPh sb="7" eb="9">
      <t>ジュチュウ</t>
    </rPh>
    <rPh sb="11" eb="13">
      <t>チョウサ</t>
    </rPh>
    <rPh sb="17" eb="19">
      <t>シタウ</t>
    </rPh>
    <rPh sb="26" eb="28">
      <t>ミンカン</t>
    </rPh>
    <rPh sb="30" eb="31">
      <t>フク</t>
    </rPh>
    <rPh sb="41" eb="43">
      <t>トウガイ</t>
    </rPh>
    <rPh sb="43" eb="45">
      <t>シュウニュウ</t>
    </rPh>
    <rPh sb="45" eb="47">
      <t>キンガク</t>
    </rPh>
    <rPh sb="52" eb="53">
      <t>ナイ</t>
    </rPh>
    <rPh sb="54" eb="55">
      <t>キ</t>
    </rPh>
    <phoneticPr fontId="2"/>
  </si>
  <si>
    <t>　　　載すること。</t>
    <rPh sb="3" eb="4">
      <t>ミツル</t>
    </rPh>
    <phoneticPr fontId="2"/>
  </si>
  <si>
    <t>民　間</t>
    <phoneticPr fontId="2"/>
  </si>
  <si>
    <t>(</t>
    <phoneticPr fontId="2"/>
  </si>
  <si>
    <t>)</t>
    <phoneticPr fontId="2"/>
  </si>
  <si>
    <t>海　外</t>
    <phoneticPr fontId="2"/>
  </si>
  <si>
    <t>その他の者</t>
    <rPh sb="2" eb="3">
      <t>タ</t>
    </rPh>
    <rPh sb="4" eb="5">
      <t>モノ</t>
    </rPh>
    <phoneticPr fontId="2"/>
  </si>
  <si>
    <t>技術関係使用人数</t>
    <rPh sb="0" eb="2">
      <t>ギジュツ</t>
    </rPh>
    <rPh sb="2" eb="4">
      <t>カンケイ</t>
    </rPh>
    <rPh sb="4" eb="6">
      <t>シヨウ</t>
    </rPh>
    <rPh sb="6" eb="8">
      <t>ニンズウ</t>
    </rPh>
    <phoneticPr fontId="2"/>
  </si>
  <si>
    <t>人</t>
    <rPh sb="0" eb="1">
      <t>ヒト</t>
    </rPh>
    <phoneticPr fontId="2"/>
  </si>
  <si>
    <t>人</t>
    <rPh sb="0" eb="1">
      <t>ニン</t>
    </rPh>
    <phoneticPr fontId="2"/>
  </si>
  <si>
    <t>調査・計測</t>
    <rPh sb="0" eb="2">
      <t>チョウサ</t>
    </rPh>
    <rPh sb="3" eb="5">
      <t>ケイソク</t>
    </rPh>
    <phoneticPr fontId="2"/>
  </si>
  <si>
    <t>区分</t>
    <rPh sb="0" eb="2">
      <t>クブン</t>
    </rPh>
    <phoneticPr fontId="2"/>
  </si>
  <si>
    <t>解析・判定</t>
    <rPh sb="0" eb="2">
      <t>カイセキ</t>
    </rPh>
    <rPh sb="3" eb="5">
      <t>ハンテイ</t>
    </rPh>
    <phoneticPr fontId="2"/>
  </si>
  <si>
    <t>人  数</t>
    <rPh sb="0" eb="1">
      <t>ヒト</t>
    </rPh>
    <rPh sb="3" eb="4">
      <t>カズ</t>
    </rPh>
    <phoneticPr fontId="2"/>
  </si>
  <si>
    <t>事務関係使用人数</t>
    <rPh sb="0" eb="2">
      <t>ジム</t>
    </rPh>
    <rPh sb="2" eb="4">
      <t>カンケイ</t>
    </rPh>
    <rPh sb="4" eb="6">
      <t>シヨウ</t>
    </rPh>
    <rPh sb="6" eb="8">
      <t>ニンズウ</t>
    </rPh>
    <phoneticPr fontId="2"/>
  </si>
  <si>
    <t>合計</t>
    <rPh sb="0" eb="2">
      <t>ゴウケイ</t>
    </rPh>
    <phoneticPr fontId="2"/>
  </si>
  <si>
    <t>記載要領</t>
  </si>
  <si>
    <t>様式第5号（第4条、第8条関係）</t>
    <rPh sb="0" eb="2">
      <t>ヨウシキ</t>
    </rPh>
    <rPh sb="2" eb="3">
      <t>ダイ</t>
    </rPh>
    <rPh sb="4" eb="5">
      <t>ゴウ</t>
    </rPh>
    <rPh sb="6" eb="7">
      <t>ダイ</t>
    </rPh>
    <rPh sb="8" eb="9">
      <t>ジョウ</t>
    </rPh>
    <rPh sb="10" eb="11">
      <t>ダイ</t>
    </rPh>
    <rPh sb="12" eb="13">
      <t>ジョウ</t>
    </rPh>
    <rPh sb="13" eb="15">
      <t>カンケイ</t>
    </rPh>
    <phoneticPr fontId="2"/>
  </si>
  <si>
    <t>イ．技術管理者証明書</t>
    <rPh sb="2" eb="4">
      <t>ギジュツ</t>
    </rPh>
    <rPh sb="4" eb="7">
      <t>カンリシャ</t>
    </rPh>
    <rPh sb="7" eb="10">
      <t>ショウメイショ</t>
    </rPh>
    <phoneticPr fontId="2"/>
  </si>
  <si>
    <t>日</t>
    <rPh sb="0" eb="1">
      <t>ニチ</t>
    </rPh>
    <phoneticPr fontId="2"/>
  </si>
  <si>
    <t>記</t>
    <rPh sb="0" eb="1">
      <t>キ</t>
    </rPh>
    <phoneticPr fontId="2"/>
  </si>
  <si>
    <t>技　　術　　管　　理　　者</t>
    <rPh sb="0" eb="1">
      <t>ワザ</t>
    </rPh>
    <rPh sb="3" eb="4">
      <t>ジュツ</t>
    </rPh>
    <rPh sb="6" eb="7">
      <t>カン</t>
    </rPh>
    <rPh sb="9" eb="10">
      <t>リ</t>
    </rPh>
    <rPh sb="12" eb="13">
      <t>シャ</t>
    </rPh>
    <phoneticPr fontId="2"/>
  </si>
  <si>
    <t>所属営業所の名称</t>
    <rPh sb="0" eb="2">
      <t>ショゾク</t>
    </rPh>
    <rPh sb="2" eb="5">
      <t>エイギョウショ</t>
    </rPh>
    <rPh sb="6" eb="8">
      <t>メイショウ</t>
    </rPh>
    <phoneticPr fontId="2"/>
  </si>
  <si>
    <t xml:space="preserve"> 技術士第二次試験
 の選択</t>
    <rPh sb="1" eb="4">
      <t>ギジュツシ</t>
    </rPh>
    <rPh sb="4" eb="5">
      <t>ダイ</t>
    </rPh>
    <rPh sb="5" eb="7">
      <t>ニジ</t>
    </rPh>
    <rPh sb="7" eb="9">
      <t>シケン</t>
    </rPh>
    <rPh sb="12" eb="14">
      <t>センタク</t>
    </rPh>
    <phoneticPr fontId="2"/>
  </si>
  <si>
    <t>技術管理者技術経歴</t>
    <rPh sb="0" eb="2">
      <t>ギジュツ</t>
    </rPh>
    <rPh sb="2" eb="5">
      <t>カンリシャ</t>
    </rPh>
    <rPh sb="5" eb="7">
      <t>ギジュツ</t>
    </rPh>
    <rPh sb="7" eb="9">
      <t>ケイレキ</t>
    </rPh>
    <phoneticPr fontId="2"/>
  </si>
  <si>
    <t>期　　間</t>
    <rPh sb="0" eb="1">
      <t>キ</t>
    </rPh>
    <rPh sb="3" eb="4">
      <t>アイダ</t>
    </rPh>
    <phoneticPr fontId="2"/>
  </si>
  <si>
    <t>業務の内容</t>
    <rPh sb="0" eb="2">
      <t>ギョウム</t>
    </rPh>
    <rPh sb="3" eb="5">
      <t>ナイヨウ</t>
    </rPh>
    <phoneticPr fontId="2"/>
  </si>
  <si>
    <t>契約の相手方の名称</t>
    <rPh sb="0" eb="2">
      <t>ケイヤク</t>
    </rPh>
    <rPh sb="3" eb="5">
      <t>アイテ</t>
    </rPh>
    <rPh sb="5" eb="6">
      <t>カタ</t>
    </rPh>
    <rPh sb="7" eb="9">
      <t>メイショウ</t>
    </rPh>
    <phoneticPr fontId="2"/>
  </si>
  <si>
    <t>満</t>
    <rPh sb="0" eb="1">
      <t>マン</t>
    </rPh>
    <phoneticPr fontId="2"/>
  </si>
  <si>
    <t>至</t>
    <rPh sb="0" eb="1">
      <t>イタル</t>
    </rPh>
    <phoneticPr fontId="2"/>
  </si>
  <si>
    <t>小　　計</t>
    <rPh sb="0" eb="1">
      <t>ショウ</t>
    </rPh>
    <rPh sb="3" eb="4">
      <t>ケイ</t>
    </rPh>
    <phoneticPr fontId="2"/>
  </si>
  <si>
    <t>(累　　計)</t>
    <rPh sb="1" eb="2">
      <t>ルイ</t>
    </rPh>
    <rPh sb="4" eb="5">
      <t>ケイ</t>
    </rPh>
    <phoneticPr fontId="2"/>
  </si>
  <si>
    <t>(満</t>
    <rPh sb="1" eb="2">
      <t>マン</t>
    </rPh>
    <phoneticPr fontId="2"/>
  </si>
  <si>
    <t>月)</t>
    <rPh sb="0" eb="1">
      <t>ツキ</t>
    </rPh>
    <phoneticPr fontId="2"/>
  </si>
  <si>
    <t>　上記の者は、上記のとおり実務の経験を有することに相違ないことを証明します。</t>
    <rPh sb="1" eb="3">
      <t>ジョウキ</t>
    </rPh>
    <rPh sb="4" eb="5">
      <t>モノ</t>
    </rPh>
    <rPh sb="7" eb="9">
      <t>ジョウキ</t>
    </rPh>
    <rPh sb="13" eb="15">
      <t>ジツム</t>
    </rPh>
    <rPh sb="16" eb="18">
      <t>ケイケン</t>
    </rPh>
    <rPh sb="19" eb="20">
      <t>ユウ</t>
    </rPh>
    <rPh sb="25" eb="27">
      <t>ソウイ</t>
    </rPh>
    <rPh sb="32" eb="34">
      <t>ショウメイ</t>
    </rPh>
    <phoneticPr fontId="2"/>
  </si>
  <si>
    <t>証明者</t>
    <rPh sb="0" eb="2">
      <t>ショウメイ</t>
    </rPh>
    <rPh sb="2" eb="3">
      <t>シャ</t>
    </rPh>
    <phoneticPr fontId="2"/>
  </si>
  <si>
    <t>その理由</t>
    <rPh sb="2" eb="4">
      <t>リユウ</t>
    </rPh>
    <phoneticPr fontId="2"/>
  </si>
  <si>
    <t>証明者と被証
明者との関係</t>
    <rPh sb="4" eb="5">
      <t>ヒ</t>
    </rPh>
    <phoneticPr fontId="2"/>
  </si>
  <si>
    <t>技術士登録番号
（登録年月日）</t>
    <phoneticPr fontId="2"/>
  </si>
  <si>
    <t>実務経験年数</t>
    <phoneticPr fontId="2"/>
  </si>
  <si>
    <t>殿</t>
  </si>
  <si>
    <t xml:space="preserve"> 記</t>
  </si>
  <si>
    <t>(様式第5号(第4条、第8条関係))           　　　　　　　　　　　 　</t>
    <rPh sb="11" eb="12">
      <t>ダイ</t>
    </rPh>
    <rPh sb="13" eb="14">
      <t>ジョウ</t>
    </rPh>
    <phoneticPr fontId="10"/>
  </si>
  <si>
    <t xml:space="preserve">
（用紙A4）</t>
    <rPh sb="2" eb="4">
      <t>ようし</t>
    </rPh>
    <phoneticPr fontId="10" type="Hiragana"/>
  </si>
  <si>
    <t>ロ.現場管理者証明書</t>
    <rPh sb="2" eb="4">
      <t>ゲンバ</t>
    </rPh>
    <rPh sb="4" eb="6">
      <t>カンリ</t>
    </rPh>
    <rPh sb="6" eb="7">
      <t>シャ</t>
    </rPh>
    <rPh sb="7" eb="10">
      <t>ショウメイショ</t>
    </rPh>
    <phoneticPr fontId="10"/>
  </si>
  <si>
    <t xml:space="preserve"> 下記のとおり、地質調査業者登録規程第3条第2号に規定する専任の現場管理者を置いていることに相違ありません。</t>
    <rPh sb="8" eb="10">
      <t>チシツ</t>
    </rPh>
    <rPh sb="10" eb="12">
      <t>チョウサ</t>
    </rPh>
    <rPh sb="12" eb="14">
      <t>ギョウシャ</t>
    </rPh>
    <rPh sb="14" eb="16">
      <t>トウロク</t>
    </rPh>
    <rPh sb="16" eb="18">
      <t>キテイ</t>
    </rPh>
    <rPh sb="18" eb="19">
      <t>ダイ</t>
    </rPh>
    <rPh sb="20" eb="21">
      <t>ジョウ</t>
    </rPh>
    <rPh sb="21" eb="22">
      <t>ダイ</t>
    </rPh>
    <rPh sb="23" eb="24">
      <t>ゴウ</t>
    </rPh>
    <rPh sb="25" eb="27">
      <t>キテイ</t>
    </rPh>
    <rPh sb="29" eb="31">
      <t>センニン</t>
    </rPh>
    <rPh sb="32" eb="34">
      <t>ゲンバ</t>
    </rPh>
    <rPh sb="34" eb="37">
      <t>カンリシャ</t>
    </rPh>
    <phoneticPr fontId="10"/>
  </si>
  <si>
    <t>年</t>
    <rPh sb="0" eb="1">
      <t>ネン</t>
    </rPh>
    <phoneticPr fontId="10"/>
  </si>
  <si>
    <t>月</t>
    <rPh sb="0" eb="1">
      <t>ツキ</t>
    </rPh>
    <phoneticPr fontId="10"/>
  </si>
  <si>
    <t>日</t>
    <rPh sb="0" eb="1">
      <t>ヒ</t>
    </rPh>
    <phoneticPr fontId="10"/>
  </si>
  <si>
    <t xml:space="preserve">                                                     </t>
    <phoneticPr fontId="10"/>
  </si>
  <si>
    <t>申請者</t>
    <rPh sb="0" eb="3">
      <t>しんせいしゃ</t>
    </rPh>
    <phoneticPr fontId="10" type="Hiragana"/>
  </si>
  <si>
    <t>営業所の名称</t>
    <rPh sb="0" eb="3">
      <t>エイギョウショ</t>
    </rPh>
    <rPh sb="4" eb="6">
      <t>メイショウ</t>
    </rPh>
    <phoneticPr fontId="10"/>
  </si>
  <si>
    <t>現場管理者の氏名</t>
    <rPh sb="0" eb="2">
      <t>げんば</t>
    </rPh>
    <rPh sb="2" eb="5">
      <t>かんりしゃ</t>
    </rPh>
    <rPh sb="6" eb="8">
      <t>しめい</t>
    </rPh>
    <phoneticPr fontId="10" type="Hiragana"/>
  </si>
  <si>
    <t>最終学校名</t>
    <rPh sb="0" eb="2">
      <t>さいしゅう</t>
    </rPh>
    <rPh sb="2" eb="4">
      <t>がっこう</t>
    </rPh>
    <rPh sb="4" eb="5">
      <t>めい</t>
    </rPh>
    <phoneticPr fontId="10" type="Hiragana"/>
  </si>
  <si>
    <t>区分</t>
    <phoneticPr fontId="10"/>
  </si>
  <si>
    <t>学科名</t>
    <rPh sb="0" eb="2">
      <t>がっか</t>
    </rPh>
    <rPh sb="2" eb="3">
      <t>めい</t>
    </rPh>
    <phoneticPr fontId="10" type="Hiragana"/>
  </si>
  <si>
    <t>イ</t>
    <phoneticPr fontId="10"/>
  </si>
  <si>
    <t>ロ</t>
    <phoneticPr fontId="10"/>
  </si>
  <si>
    <t>　現場管理者の技術経歴は、別表のとおり。</t>
    <rPh sb="1" eb="3">
      <t>ゲンバ</t>
    </rPh>
    <rPh sb="3" eb="6">
      <t>カンリシャ</t>
    </rPh>
    <rPh sb="7" eb="9">
      <t>ギジュツ</t>
    </rPh>
    <rPh sb="9" eb="11">
      <t>ケイレキ</t>
    </rPh>
    <phoneticPr fontId="10"/>
  </si>
  <si>
    <t>備考</t>
    <rPh sb="0" eb="2">
      <t>びこう</t>
    </rPh>
    <phoneticPr fontId="10" type="Hiragana"/>
  </si>
  <si>
    <t>　現場管理者が規程3条第2号に規定する要件に備えていることを証する書面を添付すること。</t>
    <rPh sb="1" eb="3">
      <t>ゲンバ</t>
    </rPh>
    <rPh sb="3" eb="6">
      <t>カンリシャ</t>
    </rPh>
    <rPh sb="7" eb="9">
      <t>キテイ</t>
    </rPh>
    <rPh sb="10" eb="11">
      <t>ジョウ</t>
    </rPh>
    <rPh sb="11" eb="12">
      <t>ダイ</t>
    </rPh>
    <rPh sb="13" eb="14">
      <t>ゴウ</t>
    </rPh>
    <rPh sb="15" eb="17">
      <t>キテイ</t>
    </rPh>
    <rPh sb="19" eb="21">
      <t>ヨウケン</t>
    </rPh>
    <rPh sb="22" eb="23">
      <t>ソナ</t>
    </rPh>
    <rPh sb="30" eb="31">
      <t>ショウ</t>
    </rPh>
    <rPh sb="33" eb="35">
      <t>ショメン</t>
    </rPh>
    <rPh sb="36" eb="38">
      <t>テンプ</t>
    </rPh>
    <phoneticPr fontId="10"/>
  </si>
  <si>
    <t>記載要領</t>
    <phoneticPr fontId="10"/>
  </si>
  <si>
    <t xml:space="preserve"> 「区分」の欄は、規程第3条第2号イに該当する者についてはイ、同号ロに該当する者についてはロを○で囲むこと。</t>
    <rPh sb="49" eb="50">
      <t>カコ</t>
    </rPh>
    <phoneticPr fontId="10"/>
  </si>
  <si>
    <t>様式第5号ロ（第4条、第8条関係）</t>
    <rPh sb="0" eb="2">
      <t>ヨウシキ</t>
    </rPh>
    <rPh sb="2" eb="3">
      <t>ダイ</t>
    </rPh>
    <rPh sb="4" eb="5">
      <t>ゴウ</t>
    </rPh>
    <rPh sb="7" eb="8">
      <t>ダイ</t>
    </rPh>
    <rPh sb="9" eb="10">
      <t>ジョウ</t>
    </rPh>
    <rPh sb="11" eb="12">
      <t>ダイ</t>
    </rPh>
    <rPh sb="13" eb="14">
      <t>ジョウ</t>
    </rPh>
    <rPh sb="14" eb="16">
      <t>カンケイ</t>
    </rPh>
    <phoneticPr fontId="2"/>
  </si>
  <si>
    <t>（用紙A4）</t>
    <rPh sb="1" eb="3">
      <t>ようし</t>
    </rPh>
    <phoneticPr fontId="2" type="Hiragana"/>
  </si>
  <si>
    <t>別表</t>
    <rPh sb="0" eb="2">
      <t>ベッピョウ</t>
    </rPh>
    <phoneticPr fontId="2"/>
  </si>
  <si>
    <t>現場管理者技術経歴書</t>
    <rPh sb="0" eb="2">
      <t>ゲンバ</t>
    </rPh>
    <rPh sb="2" eb="5">
      <t>カンリシャ</t>
    </rPh>
    <rPh sb="5" eb="7">
      <t>ギジュツ</t>
    </rPh>
    <rPh sb="7" eb="10">
      <t>ケイレキショ</t>
    </rPh>
    <phoneticPr fontId="2"/>
  </si>
  <si>
    <t>氏名</t>
    <rPh sb="0" eb="2">
      <t>しめい</t>
    </rPh>
    <phoneticPr fontId="2" type="Hiragana"/>
  </si>
  <si>
    <t>期間</t>
    <rPh sb="0" eb="2">
      <t>きかん</t>
    </rPh>
    <phoneticPr fontId="2" type="Hiragana"/>
  </si>
  <si>
    <t>実務経験年数</t>
    <rPh sb="0" eb="2">
      <t>じつむ</t>
    </rPh>
    <rPh sb="2" eb="4">
      <t>けいけん</t>
    </rPh>
    <rPh sb="4" eb="6">
      <t>ねんすう</t>
    </rPh>
    <phoneticPr fontId="2" type="Hiragana"/>
  </si>
  <si>
    <t>業　務　の　内　容</t>
    <rPh sb="0" eb="1">
      <t>ぎょう</t>
    </rPh>
    <rPh sb="2" eb="3">
      <t>つとむ</t>
    </rPh>
    <rPh sb="6" eb="7">
      <t>ない</t>
    </rPh>
    <rPh sb="8" eb="9">
      <t>かたち</t>
    </rPh>
    <phoneticPr fontId="2" type="Hiragana"/>
  </si>
  <si>
    <t>契約の相手方の名称</t>
    <rPh sb="0" eb="2">
      <t>けいやく</t>
    </rPh>
    <rPh sb="3" eb="5">
      <t>あいて</t>
    </rPh>
    <rPh sb="5" eb="6">
      <t>かた</t>
    </rPh>
    <rPh sb="7" eb="9">
      <t>めいしょう</t>
    </rPh>
    <phoneticPr fontId="2" type="Hiragana"/>
  </si>
  <si>
    <t>契約金額</t>
    <rPh sb="0" eb="2">
      <t>けいやく</t>
    </rPh>
    <rPh sb="2" eb="4">
      <t>きんがく</t>
    </rPh>
    <phoneticPr fontId="2" type="Hiragana"/>
  </si>
  <si>
    <t>自</t>
    <rPh sb="0" eb="1">
      <t>じ</t>
    </rPh>
    <phoneticPr fontId="2" type="Hiragana"/>
  </si>
  <si>
    <t>年</t>
    <rPh sb="0" eb="1">
      <t>ねん</t>
    </rPh>
    <phoneticPr fontId="2" type="Hiragana"/>
  </si>
  <si>
    <t>月</t>
    <rPh sb="0" eb="1">
      <t>つき</t>
    </rPh>
    <phoneticPr fontId="2" type="Hiragana"/>
  </si>
  <si>
    <t>満</t>
    <rPh sb="0" eb="1">
      <t>まん</t>
    </rPh>
    <phoneticPr fontId="2" type="Hiragana"/>
  </si>
  <si>
    <t>千円</t>
    <rPh sb="0" eb="2">
      <t>せんえん</t>
    </rPh>
    <phoneticPr fontId="2" type="Hiragana"/>
  </si>
  <si>
    <t>至</t>
    <rPh sb="0" eb="1">
      <t>いたる</t>
    </rPh>
    <phoneticPr fontId="2" type="Hiragana"/>
  </si>
  <si>
    <t>小　　計</t>
    <rPh sb="0" eb="1">
      <t>しょう</t>
    </rPh>
    <rPh sb="3" eb="4">
      <t>けい</t>
    </rPh>
    <phoneticPr fontId="2" type="Hiragana"/>
  </si>
  <si>
    <t>(累　　計)</t>
    <rPh sb="1" eb="2">
      <t>るい</t>
    </rPh>
    <rPh sb="4" eb="5">
      <t>けい</t>
    </rPh>
    <phoneticPr fontId="2" type="Hiragana"/>
  </si>
  <si>
    <t>(満</t>
    <rPh sb="1" eb="2">
      <t>まん</t>
    </rPh>
    <phoneticPr fontId="2" type="Hiragana"/>
  </si>
  <si>
    <t>月)</t>
    <rPh sb="0" eb="1">
      <t>つき</t>
    </rPh>
    <phoneticPr fontId="2" type="Hiragana"/>
  </si>
  <si>
    <t>上記の者は、上記のとおり実務の経験を有することに相違ないことを証明します。</t>
    <rPh sb="0" eb="2">
      <t>じょうき</t>
    </rPh>
    <rPh sb="3" eb="4">
      <t>もの</t>
    </rPh>
    <rPh sb="6" eb="8">
      <t>じょうき</t>
    </rPh>
    <rPh sb="12" eb="14">
      <t>じつむ</t>
    </rPh>
    <rPh sb="15" eb="17">
      <t>けいけん</t>
    </rPh>
    <rPh sb="18" eb="19">
      <t>ゆう</t>
    </rPh>
    <rPh sb="24" eb="26">
      <t>そうい</t>
    </rPh>
    <rPh sb="31" eb="33">
      <t>しょうめい</t>
    </rPh>
    <phoneticPr fontId="2" type="Hiragana"/>
  </si>
  <si>
    <t>日</t>
    <rPh sb="0" eb="1">
      <t>ひ</t>
    </rPh>
    <phoneticPr fontId="2" type="Hiragana"/>
  </si>
  <si>
    <t>証 明 を 得 る こ と
が で き な い 場 合</t>
    <rPh sb="0" eb="1">
      <t>あかし</t>
    </rPh>
    <rPh sb="2" eb="3">
      <t>めい</t>
    </rPh>
    <rPh sb="6" eb="7">
      <t>え</t>
    </rPh>
    <rPh sb="24" eb="25">
      <t>ば</t>
    </rPh>
    <rPh sb="26" eb="27">
      <t>ごう</t>
    </rPh>
    <phoneticPr fontId="2" type="Hiragana"/>
  </si>
  <si>
    <t>その理由</t>
    <rPh sb="2" eb="4">
      <t>りゆう</t>
    </rPh>
    <phoneticPr fontId="2" type="Hiragana"/>
  </si>
  <si>
    <t>証 明 者 と 被 証
明 者 と の 関 係</t>
    <rPh sb="0" eb="1">
      <t>あかし</t>
    </rPh>
    <rPh sb="2" eb="3">
      <t>めい</t>
    </rPh>
    <rPh sb="4" eb="5">
      <t>しゃ</t>
    </rPh>
    <rPh sb="8" eb="9">
      <t>ひ</t>
    </rPh>
    <rPh sb="10" eb="11">
      <t>あかし</t>
    </rPh>
    <rPh sb="12" eb="13">
      <t>めい</t>
    </rPh>
    <rPh sb="14" eb="15">
      <t>しゃ</t>
    </rPh>
    <rPh sb="20" eb="21">
      <t>せき</t>
    </rPh>
    <rPh sb="22" eb="23">
      <t>かかり</t>
    </rPh>
    <phoneticPr fontId="2" type="Hiragana"/>
  </si>
  <si>
    <t>記載要領</t>
    <rPh sb="0" eb="2">
      <t>きさい</t>
    </rPh>
    <rPh sb="2" eb="4">
      <t>ようりょう</t>
    </rPh>
    <phoneticPr fontId="2" type="Hiragana"/>
  </si>
  <si>
    <t>／</t>
  </si>
  <si>
    <t>（用紙A4）</t>
    <phoneticPr fontId="2"/>
  </si>
  <si>
    <t>様式第7号（第4条、第8条関係）</t>
    <rPh sb="0" eb="2">
      <t>ヨウシキ</t>
    </rPh>
    <rPh sb="2" eb="3">
      <t>ダイ</t>
    </rPh>
    <rPh sb="4" eb="5">
      <t>ゴウ</t>
    </rPh>
    <rPh sb="6" eb="7">
      <t>ダイ</t>
    </rPh>
    <rPh sb="8" eb="9">
      <t>ジョウ</t>
    </rPh>
    <rPh sb="10" eb="11">
      <t>ダイ</t>
    </rPh>
    <rPh sb="12" eb="13">
      <t>ジョウ</t>
    </rPh>
    <rPh sb="13" eb="15">
      <t>カンケイ</t>
    </rPh>
    <phoneticPr fontId="2"/>
  </si>
  <si>
    <t>登録申請者　　　</t>
    <rPh sb="0" eb="2">
      <t>とうろく</t>
    </rPh>
    <rPh sb="2" eb="4">
      <t>しんせい</t>
    </rPh>
    <rPh sb="4" eb="5">
      <t>しゃ</t>
    </rPh>
    <phoneticPr fontId="2" type="Hiragana"/>
  </si>
  <si>
    <t>の略歴書</t>
    <rPh sb="1" eb="3">
      <t>りゃくれき</t>
    </rPh>
    <rPh sb="3" eb="4">
      <t>しょ</t>
    </rPh>
    <phoneticPr fontId="2" type="Hiragana"/>
  </si>
  <si>
    <t>生年月日</t>
    <rPh sb="0" eb="2">
      <t>せいねん</t>
    </rPh>
    <rPh sb="2" eb="4">
      <t>がっぴ</t>
    </rPh>
    <phoneticPr fontId="2" type="Hiragana"/>
  </si>
  <si>
    <t>役職名</t>
    <rPh sb="0" eb="3">
      <t>やくしょくめい</t>
    </rPh>
    <phoneticPr fontId="2" type="Hiragana"/>
  </si>
  <si>
    <t>職　　　　　歴</t>
    <rPh sb="0" eb="1">
      <t>しょく</t>
    </rPh>
    <rPh sb="6" eb="7">
      <t>れき</t>
    </rPh>
    <phoneticPr fontId="2" type="Hiragana"/>
  </si>
  <si>
    <t>従　事　し　た　職　務　内　容</t>
    <rPh sb="0" eb="1">
      <t>じゅう</t>
    </rPh>
    <rPh sb="2" eb="3">
      <t>こと</t>
    </rPh>
    <rPh sb="8" eb="9">
      <t>しょく</t>
    </rPh>
    <rPh sb="10" eb="11">
      <t>つとむ</t>
    </rPh>
    <rPh sb="12" eb="13">
      <t>ない</t>
    </rPh>
    <rPh sb="14" eb="15">
      <t>かたち</t>
    </rPh>
    <phoneticPr fontId="2" type="Hiragana"/>
  </si>
  <si>
    <t>賞　　罰</t>
    <rPh sb="0" eb="1">
      <t>しょう</t>
    </rPh>
    <rPh sb="3" eb="4">
      <t>ばち</t>
    </rPh>
    <phoneticPr fontId="2" type="Hiragana"/>
  </si>
  <si>
    <t>年月日</t>
    <rPh sb="0" eb="3">
      <t>ねんがっぴ</t>
    </rPh>
    <phoneticPr fontId="2" type="Hiragana"/>
  </si>
  <si>
    <t>賞　罰　の　内　容</t>
    <rPh sb="0" eb="1">
      <t>しょう</t>
    </rPh>
    <rPh sb="2" eb="3">
      <t>ばつ</t>
    </rPh>
    <rPh sb="6" eb="7">
      <t>ない</t>
    </rPh>
    <rPh sb="8" eb="9">
      <t>かたち</t>
    </rPh>
    <phoneticPr fontId="2" type="Hiragana"/>
  </si>
  <si>
    <t>上記のとおり相違ありません。</t>
    <rPh sb="0" eb="2">
      <t>じょうき</t>
    </rPh>
    <rPh sb="6" eb="8">
      <t>そうい</t>
    </rPh>
    <phoneticPr fontId="2" type="Hiragana"/>
  </si>
  <si>
    <t>様式第8号（第4条関係）</t>
    <rPh sb="0" eb="2">
      <t>ヨウシキ</t>
    </rPh>
    <rPh sb="2" eb="3">
      <t>ダイ</t>
    </rPh>
    <rPh sb="4" eb="5">
      <t>ゴウ</t>
    </rPh>
    <rPh sb="6" eb="7">
      <t>ダイ</t>
    </rPh>
    <rPh sb="8" eb="9">
      <t>ジョウ</t>
    </rPh>
    <rPh sb="9" eb="11">
      <t>カンケイ</t>
    </rPh>
    <phoneticPr fontId="2"/>
  </si>
  <si>
    <t>技 術 者 一 覧 表</t>
    <rPh sb="0" eb="1">
      <t>ワザ</t>
    </rPh>
    <rPh sb="2" eb="3">
      <t>ジュツ</t>
    </rPh>
    <rPh sb="4" eb="5">
      <t>シャ</t>
    </rPh>
    <rPh sb="6" eb="7">
      <t>イチ</t>
    </rPh>
    <rPh sb="8" eb="9">
      <t>ラン</t>
    </rPh>
    <rPh sb="10" eb="11">
      <t>ヒョウ</t>
    </rPh>
    <phoneticPr fontId="2"/>
  </si>
  <si>
    <t>資格等の名称
(登録又は取得年月日)</t>
    <rPh sb="0" eb="3">
      <t>シカクトウ</t>
    </rPh>
    <rPh sb="4" eb="6">
      <t>メイショウ</t>
    </rPh>
    <rPh sb="10" eb="11">
      <t>マタ</t>
    </rPh>
    <rPh sb="12" eb="14">
      <t>シュトク</t>
    </rPh>
    <phoneticPr fontId="2"/>
  </si>
  <si>
    <t>実務経験年数</t>
    <rPh sb="0" eb="2">
      <t>ジツム</t>
    </rPh>
    <rPh sb="2" eb="4">
      <t>ケイケン</t>
    </rPh>
    <rPh sb="4" eb="6">
      <t>ネンスウ</t>
    </rPh>
    <phoneticPr fontId="2"/>
  </si>
  <si>
    <t>2　「実務経験年数」の欄は、地質調査に関する実務の経験年数を記載すること。</t>
    <phoneticPr fontId="2"/>
  </si>
  <si>
    <t>3　技術者（技術管理者を除く。）を所属営業所ごとに記載すること。</t>
    <phoneticPr fontId="2"/>
  </si>
  <si>
    <t>営　業　所　の　名　称</t>
    <rPh sb="0" eb="1">
      <t>エイ</t>
    </rPh>
    <rPh sb="2" eb="3">
      <t>ギョウ</t>
    </rPh>
    <rPh sb="4" eb="5">
      <t>ショ</t>
    </rPh>
    <rPh sb="8" eb="9">
      <t>メイ</t>
    </rPh>
    <rPh sb="10" eb="11">
      <t>ショウ</t>
    </rPh>
    <phoneticPr fontId="2"/>
  </si>
  <si>
    <t>合                     計</t>
    <rPh sb="0" eb="1">
      <t>ゴウ</t>
    </rPh>
    <rPh sb="22" eb="23">
      <t>ケイ</t>
    </rPh>
    <phoneticPr fontId="2"/>
  </si>
  <si>
    <t xml:space="preserve">   技術者（現場管理者を除く。）の数を営業所ごとに記載すること。</t>
  </si>
  <si>
    <t>様式第9号（第4条関係）</t>
    <rPh sb="0" eb="2">
      <t>ヨウシキ</t>
    </rPh>
    <rPh sb="2" eb="3">
      <t>ダイ</t>
    </rPh>
    <rPh sb="4" eb="5">
      <t>ゴウ</t>
    </rPh>
    <rPh sb="6" eb="7">
      <t>ダイ</t>
    </rPh>
    <rPh sb="8" eb="9">
      <t>ジョウ</t>
    </rPh>
    <rPh sb="9" eb="11">
      <t>カンケイ</t>
    </rPh>
    <phoneticPr fontId="2"/>
  </si>
  <si>
    <t>株主（出資者）調書</t>
    <rPh sb="0" eb="2">
      <t>カブヌシ</t>
    </rPh>
    <rPh sb="3" eb="6">
      <t>シュッシシャ</t>
    </rPh>
    <rPh sb="7" eb="9">
      <t>チョウショ</t>
    </rPh>
    <phoneticPr fontId="2"/>
  </si>
  <si>
    <t>株主（出資者）名</t>
    <rPh sb="0" eb="2">
      <t>カブヌシ</t>
    </rPh>
    <rPh sb="3" eb="6">
      <t>シュッシシャ</t>
    </rPh>
    <rPh sb="7" eb="8">
      <t>メイ</t>
    </rPh>
    <phoneticPr fontId="2"/>
  </si>
  <si>
    <t>住　　　　　所</t>
    <rPh sb="0" eb="1">
      <t>ジュウ</t>
    </rPh>
    <rPh sb="6" eb="7">
      <t>ショ</t>
    </rPh>
    <phoneticPr fontId="2"/>
  </si>
  <si>
    <t>所有株又は
出資の価額</t>
    <rPh sb="0" eb="2">
      <t>ショユウ</t>
    </rPh>
    <rPh sb="2" eb="3">
      <t>カブ</t>
    </rPh>
    <rPh sb="3" eb="4">
      <t>マタ</t>
    </rPh>
    <phoneticPr fontId="2"/>
  </si>
  <si>
    <t xml:space="preserve"> 発行済株式総数</t>
    <rPh sb="1" eb="3">
      <t>ハッコウ</t>
    </rPh>
    <rPh sb="3" eb="4">
      <t>ズ</t>
    </rPh>
    <rPh sb="4" eb="6">
      <t>カブシキ</t>
    </rPh>
    <rPh sb="6" eb="8">
      <t>ソウスウ</t>
    </rPh>
    <phoneticPr fontId="2"/>
  </si>
  <si>
    <t xml:space="preserve"> 又は出資の総額</t>
    <rPh sb="1" eb="2">
      <t>マタ</t>
    </rPh>
    <rPh sb="3" eb="5">
      <t>シュッシ</t>
    </rPh>
    <rPh sb="6" eb="8">
      <t>ソウガク</t>
    </rPh>
    <phoneticPr fontId="2"/>
  </si>
  <si>
    <t xml:space="preserve"> に対する割合</t>
    <rPh sb="2" eb="3">
      <t>タイ</t>
    </rPh>
    <rPh sb="5" eb="7">
      <t>ワリアイ</t>
    </rPh>
    <phoneticPr fontId="2"/>
  </si>
  <si>
    <t>％</t>
    <phoneticPr fontId="2"/>
  </si>
  <si>
    <t>　 　発行済株式総数の100分の５以上の株式を有する株主又は出資の総額の100分の５以上に相当する出資をしている者に</t>
    <phoneticPr fontId="2"/>
  </si>
  <si>
    <t>ついて記載すること。</t>
    <phoneticPr fontId="2"/>
  </si>
  <si>
    <t>月</t>
    <rPh sb="0" eb="1">
      <t>ガツ</t>
    </rPh>
    <phoneticPr fontId="2"/>
  </si>
  <si>
    <t>（会社名）</t>
    <rPh sb="1" eb="4">
      <t>カイシャメイ</t>
    </rPh>
    <phoneticPr fontId="2"/>
  </si>
  <si>
    <t>給料手当</t>
  </si>
  <si>
    <t>退職金</t>
  </si>
  <si>
    <t>雑　給</t>
  </si>
  <si>
    <t>福利厚生費</t>
  </si>
  <si>
    <t>旅費交通費</t>
  </si>
  <si>
    <t>消耗品費</t>
  </si>
  <si>
    <t>図書費</t>
  </si>
  <si>
    <t>地代家賃</t>
  </si>
  <si>
    <t>水道光熱費</t>
  </si>
  <si>
    <t>修繕維持費</t>
  </si>
  <si>
    <t>保険料</t>
  </si>
  <si>
    <t>賃借料</t>
  </si>
  <si>
    <t>交際費</t>
  </si>
  <si>
    <t>会議費</t>
  </si>
  <si>
    <t>雑　費</t>
  </si>
  <si>
    <t>法定福利費</t>
  </si>
  <si>
    <t>通勤費</t>
  </si>
  <si>
    <t>人件費計</t>
  </si>
  <si>
    <t>電算委託費</t>
  </si>
  <si>
    <t>トレース印刷費</t>
  </si>
  <si>
    <t>通信運搬費</t>
  </si>
  <si>
    <t>備品費</t>
  </si>
  <si>
    <t xml:space="preserve">租税公課 </t>
  </si>
  <si>
    <t>補償費</t>
  </si>
  <si>
    <t>減価償却費</t>
  </si>
  <si>
    <t>経費計</t>
  </si>
  <si>
    <t>Ⅰ 人　件　費</t>
    <phoneticPr fontId="2"/>
  </si>
  <si>
    <t>地質調査業者登録申請書</t>
    <rPh sb="0" eb="2">
      <t>チシツ</t>
    </rPh>
    <rPh sb="2" eb="4">
      <t>チョウサ</t>
    </rPh>
    <rPh sb="4" eb="6">
      <t>ギョウシャ</t>
    </rPh>
    <rPh sb="6" eb="8">
      <t>トウロク</t>
    </rPh>
    <rPh sb="8" eb="10">
      <t>シンセイ</t>
    </rPh>
    <rPh sb="10" eb="11">
      <t>ショ</t>
    </rPh>
    <phoneticPr fontId="2"/>
  </si>
  <si>
    <t>営　　　　　　　　業　　　　　　　　所</t>
    <rPh sb="0" eb="1">
      <t>エイ</t>
    </rPh>
    <rPh sb="9" eb="10">
      <t>ギョウ</t>
    </rPh>
    <rPh sb="18" eb="19">
      <t>ショ</t>
    </rPh>
    <phoneticPr fontId="2"/>
  </si>
  <si>
    <t>(用紙A4)</t>
    <rPh sb="1" eb="3">
      <t>ヨウシ</t>
    </rPh>
    <phoneticPr fontId="2"/>
  </si>
  <si>
    <t xml:space="preserve"> 2　「調査の内容」の欄は、「土質調査」、「岩盤調査」、「物理探査」、「試験・計測」、「その他」のうち該当する</t>
    <rPh sb="4" eb="6">
      <t>チョウサ</t>
    </rPh>
    <rPh sb="7" eb="9">
      <t>ナイヨウ</t>
    </rPh>
    <rPh sb="11" eb="12">
      <t>ラン</t>
    </rPh>
    <rPh sb="15" eb="16">
      <t>ツチ</t>
    </rPh>
    <rPh sb="16" eb="17">
      <t>シツ</t>
    </rPh>
    <rPh sb="17" eb="19">
      <t>チョウサ</t>
    </rPh>
    <rPh sb="22" eb="24">
      <t>ガンバン</t>
    </rPh>
    <rPh sb="24" eb="26">
      <t>チョウサ</t>
    </rPh>
    <rPh sb="29" eb="31">
      <t>ブツリ</t>
    </rPh>
    <rPh sb="31" eb="33">
      <t>タンサ</t>
    </rPh>
    <rPh sb="36" eb="38">
      <t>シケン</t>
    </rPh>
    <rPh sb="39" eb="41">
      <t>ケイソク</t>
    </rPh>
    <rPh sb="46" eb="47">
      <t>タ</t>
    </rPh>
    <rPh sb="51" eb="53">
      <t>ガイトウ</t>
    </rPh>
    <phoneticPr fontId="2"/>
  </si>
  <si>
    <t>　　　　　　地質調査業者登録規程第4条の規程により、地質調査業者の登録を申請します。
　　　　　　この申請書及び添付書類の記載事項は、事実に相違ありません。</t>
    <rPh sb="51" eb="54">
      <t>しんせいしょ</t>
    </rPh>
    <rPh sb="54" eb="55">
      <t>およ</t>
    </rPh>
    <rPh sb="56" eb="58">
      <t>てんぷ</t>
    </rPh>
    <rPh sb="58" eb="60">
      <t>しょるい</t>
    </rPh>
    <rPh sb="61" eb="63">
      <t>きさい</t>
    </rPh>
    <rPh sb="63" eb="65">
      <t>じこう</t>
    </rPh>
    <rPh sb="67" eb="69">
      <t>じじつ</t>
    </rPh>
    <rPh sb="70" eb="72">
      <t>そうい</t>
    </rPh>
    <phoneticPr fontId="2" type="Hiragana"/>
  </si>
  <si>
    <t>（ふりがな）</t>
    <phoneticPr fontId="2"/>
  </si>
  <si>
    <t>－</t>
    <phoneticPr fontId="2"/>
  </si>
  <si>
    <t>　　（　　）　　　番</t>
    <rPh sb="9" eb="10">
      <t>ばん</t>
    </rPh>
    <phoneticPr fontId="2" type="Hiragana"/>
  </si>
  <si>
    <t>ＦＡＸ番号</t>
    <rPh sb="3" eb="5">
      <t>ばんごう</t>
    </rPh>
    <phoneticPr fontId="2" type="Hiragana"/>
  </si>
  <si>
    <t>取扱責任者</t>
    <phoneticPr fontId="2"/>
  </si>
  <si>
    <t>所属氏名</t>
    <phoneticPr fontId="2"/>
  </si>
  <si>
    <t>　下記のとおり、地質調査業者登録規程第3条第1号に規定する専任の技術者を置いていることに
相違ありません</t>
    <phoneticPr fontId="2"/>
  </si>
  <si>
    <t>イ 　ロ 　ハ</t>
    <phoneticPr fontId="2"/>
  </si>
  <si>
    <t>証明を得ること
ができない場合</t>
    <phoneticPr fontId="2"/>
  </si>
  <si>
    <t>/</t>
    <phoneticPr fontId="2"/>
  </si>
  <si>
    <t>証明者　</t>
    <phoneticPr fontId="2" type="Hiragana"/>
  </si>
  <si>
    <t>(様式第6号(第4条関係、第8条関係))</t>
    <rPh sb="1" eb="3">
      <t>ヨウシキ</t>
    </rPh>
    <rPh sb="3" eb="4">
      <t>ダイ</t>
    </rPh>
    <rPh sb="5" eb="6">
      <t>ゴウ</t>
    </rPh>
    <rPh sb="7" eb="8">
      <t>ダイ</t>
    </rPh>
    <rPh sb="9" eb="10">
      <t>ジョウ</t>
    </rPh>
    <rPh sb="10" eb="12">
      <t>カンケイ</t>
    </rPh>
    <phoneticPr fontId="2"/>
  </si>
  <si>
    <t xml:space="preserve">
(用紙A4)</t>
    <rPh sb="2" eb="4">
      <t>ようし</t>
    </rPh>
    <phoneticPr fontId="2" type="Hiragana"/>
  </si>
  <si>
    <t>誓　　約　　書</t>
    <rPh sb="0" eb="1">
      <t>ちかい</t>
    </rPh>
    <rPh sb="3" eb="4">
      <t>やく</t>
    </rPh>
    <rPh sb="6" eb="7">
      <t>しょ</t>
    </rPh>
    <phoneticPr fontId="2" type="Hiragana"/>
  </si>
  <si>
    <t>殿</t>
    <rPh sb="0" eb="1">
      <t>との</t>
    </rPh>
    <phoneticPr fontId="2" type="Hiragana"/>
  </si>
  <si>
    <t>記</t>
    <rPh sb="0" eb="1">
      <t>き</t>
    </rPh>
    <phoneticPr fontId="2" type="Hiragana"/>
  </si>
  <si>
    <t>　5　暴力団員による不当な行為の防止等に関する法律第２条第６号に規定する暴力団員又は同号に
   規定する暴力団員でなくなった日から５年を経過しない者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5" eb="26">
      <t>だい</t>
    </rPh>
    <rPh sb="27" eb="28">
      <t>じょう</t>
    </rPh>
    <rPh sb="28" eb="29">
      <t>だい</t>
    </rPh>
    <rPh sb="30" eb="31">
      <t>ごう</t>
    </rPh>
    <rPh sb="32" eb="34">
      <t>きてい</t>
    </rPh>
    <rPh sb="36" eb="38">
      <t>ぼうりょく</t>
    </rPh>
    <rPh sb="38" eb="40">
      <t>だんいん</t>
    </rPh>
    <rPh sb="40" eb="41">
      <t>また</t>
    </rPh>
    <rPh sb="42" eb="44">
      <t>どうごう</t>
    </rPh>
    <rPh sb="49" eb="51">
      <t>きてい</t>
    </rPh>
    <rPh sb="53" eb="55">
      <t>ぼうりょく</t>
    </rPh>
    <rPh sb="55" eb="57">
      <t>だんいん</t>
    </rPh>
    <rPh sb="63" eb="64">
      <t>ひ</t>
    </rPh>
    <rPh sb="67" eb="68">
      <t>ねん</t>
    </rPh>
    <rPh sb="69" eb="71">
      <t>けいか</t>
    </rPh>
    <rPh sb="74" eb="75">
      <t>もの</t>
    </rPh>
    <phoneticPr fontId="2" type="Hiragana"/>
  </si>
  <si>
    <t>別表</t>
    <rPh sb="0" eb="2">
      <t>べっぴょう</t>
    </rPh>
    <phoneticPr fontId="2" type="Hiragana"/>
  </si>
  <si>
    <t>役　員　等　一　覧　表</t>
    <rPh sb="0" eb="1">
      <t>やく</t>
    </rPh>
    <rPh sb="2" eb="3">
      <t>いん</t>
    </rPh>
    <rPh sb="4" eb="5">
      <t>とう</t>
    </rPh>
    <rPh sb="6" eb="7">
      <t>いち</t>
    </rPh>
    <rPh sb="8" eb="9">
      <t>らん</t>
    </rPh>
    <rPh sb="10" eb="11">
      <t>ひょう</t>
    </rPh>
    <phoneticPr fontId="2" type="Hiragana"/>
  </si>
  <si>
    <t>（ふりがな）
商号又は名称</t>
    <rPh sb="7" eb="9">
      <t>しょうごう</t>
    </rPh>
    <rPh sb="9" eb="10">
      <t>また</t>
    </rPh>
    <rPh sb="11" eb="13">
      <t>めいしょう</t>
    </rPh>
    <phoneticPr fontId="2" type="Hiragana"/>
  </si>
  <si>
    <t>代表者氏名</t>
    <rPh sb="0" eb="3">
      <t>だいひょうしゃ</t>
    </rPh>
    <rPh sb="3" eb="5">
      <t>しめい</t>
    </rPh>
    <phoneticPr fontId="2" type="Hiragana"/>
  </si>
  <si>
    <t>所在地</t>
    <rPh sb="0" eb="3">
      <t>しょざいち</t>
    </rPh>
    <phoneticPr fontId="2" type="Hiragana"/>
  </si>
  <si>
    <t>（ふりがな）
役職員氏名</t>
    <rPh sb="7" eb="10">
      <t>やくしょくいん</t>
    </rPh>
    <rPh sb="10" eb="12">
      <t>しめい</t>
    </rPh>
    <phoneticPr fontId="2" type="Hiragana"/>
  </si>
  <si>
    <t>役職</t>
    <rPh sb="0" eb="2">
      <t>やくしょく</t>
    </rPh>
    <phoneticPr fontId="2" type="Hiragana"/>
  </si>
  <si>
    <t>住所</t>
    <rPh sb="0" eb="2">
      <t>じゅうしょ</t>
    </rPh>
    <phoneticPr fontId="2" type="Hiragana"/>
  </si>
  <si>
    <t>申請者</t>
    <rPh sb="0" eb="3">
      <t>しんせいしゃ</t>
    </rPh>
    <phoneticPr fontId="2" type="Hiragana"/>
  </si>
  <si>
    <t>　登録を受けようとする者（法人である場合においてはその役員、個人である場合についてはその者及び支配人）及び
法定代理人のすべてについて記載すること。</t>
    <rPh sb="1" eb="3">
      <t>とうろく</t>
    </rPh>
    <rPh sb="4" eb="5">
      <t>う</t>
    </rPh>
    <rPh sb="11" eb="12">
      <t>もの</t>
    </rPh>
    <rPh sb="13" eb="15">
      <t>ほうじん</t>
    </rPh>
    <rPh sb="18" eb="20">
      <t>ばあい</t>
    </rPh>
    <rPh sb="27" eb="29">
      <t>やくいん</t>
    </rPh>
    <rPh sb="30" eb="32">
      <t>こじん</t>
    </rPh>
    <rPh sb="35" eb="37">
      <t>ばあい</t>
    </rPh>
    <rPh sb="44" eb="45">
      <t>もの</t>
    </rPh>
    <rPh sb="45" eb="46">
      <t>およ</t>
    </rPh>
    <rPh sb="47" eb="50">
      <t>しはいにん</t>
    </rPh>
    <rPh sb="51" eb="52">
      <t>およ</t>
    </rPh>
    <rPh sb="54" eb="56">
      <t>ほうてい</t>
    </rPh>
    <rPh sb="56" eb="59">
      <t>だいりにん</t>
    </rPh>
    <rPh sb="67" eb="69">
      <t>きさい</t>
    </rPh>
    <phoneticPr fontId="2" type="Hiragana"/>
  </si>
  <si>
    <t>1　「資格等の名称」の欄は、技術士、土木施工管理技士、地質調査技士等を記載することとし、技術士である場合には、技術士</t>
    <rPh sb="27" eb="29">
      <t>チシツ</t>
    </rPh>
    <rPh sb="29" eb="31">
      <t>チョウサ</t>
    </rPh>
    <rPh sb="31" eb="33">
      <t>ギシ</t>
    </rPh>
    <phoneticPr fontId="2"/>
  </si>
  <si>
    <t>登録の技術部門及び技術士第二次試験の選択科目を記載すること。</t>
    <phoneticPr fontId="2" type="Hiragana"/>
  </si>
  <si>
    <t>「雑費」に属する費用で経費の総額の10分の１を超えるものについては、当該費用を明示する科目をもつて</t>
    <phoneticPr fontId="2"/>
  </si>
  <si>
    <t>　  申請者並びに申請者の役員、支配人及び法定代理人が下記のいずれにも該当しない者である
　ことを誓約します。</t>
    <phoneticPr fontId="2" type="Hiragana"/>
  </si>
  <si>
    <t>申請者</t>
    <rPh sb="0" eb="2">
      <t>しんせい</t>
    </rPh>
    <rPh sb="2" eb="3">
      <t>しゃ</t>
    </rPh>
    <phoneticPr fontId="2" type="Hiragana"/>
  </si>
  <si>
    <t>　2　地質調査業者登録規程（以下「規程」という。）第12条第１項第4号、第8号、第10号又は第
   11号に該当することにより登録を消除され、その消除の日から2年を経過しない者</t>
    <rPh sb="3" eb="5">
      <t>ちしつ</t>
    </rPh>
    <rPh sb="5" eb="8">
      <t>ちょうさぎょう</t>
    </rPh>
    <rPh sb="8" eb="9">
      <t>しゃ</t>
    </rPh>
    <rPh sb="44" eb="45">
      <t>また</t>
    </rPh>
    <rPh sb="46" eb="47">
      <t>だい</t>
    </rPh>
    <phoneticPr fontId="2" type="Hiragana"/>
  </si>
  <si>
    <t>　3　禁錮以上の刑に処せられ、刑の執行を終わり、又は刑の執行を受けることがなくなった日
   から５年を経過しない者</t>
    <rPh sb="3" eb="5">
      <t>きんこ</t>
    </rPh>
    <rPh sb="5" eb="7">
      <t>いじょう</t>
    </rPh>
    <rPh sb="42" eb="43">
      <t>ひ</t>
    </rPh>
    <phoneticPr fontId="2" type="Hiragana"/>
  </si>
  <si>
    <t>　4　暴力団員による不当な行為の防止等に関する法律（平成３年法律第77号）の規定（同法第32条
　 の２第７項の規定を除く。）に違反したことにより、又は刑法（明治40年法律第45号）第204条、
   第206条、第208条、第208条の3、第222条若しくは第247条の罪若しくは暴力行為等処罰に関する
　 法律（大正15年法律第60号）の罪を犯したことにより、罰金の刑に処せられ、その刑の執行を終
　 わり、又は刑の執行を受けることがなくなった日から５年を経過しない者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6" eb="28">
      <t>へいせい</t>
    </rPh>
    <rPh sb="29" eb="30">
      <t>ねん</t>
    </rPh>
    <rPh sb="30" eb="32">
      <t>ほうりつ</t>
    </rPh>
    <rPh sb="32" eb="33">
      <t>だい</t>
    </rPh>
    <rPh sb="35" eb="36">
      <t>ごう</t>
    </rPh>
    <rPh sb="38" eb="40">
      <t>きてい</t>
    </rPh>
    <rPh sb="41" eb="43">
      <t>どうほう</t>
    </rPh>
    <rPh sb="43" eb="44">
      <t>だい</t>
    </rPh>
    <rPh sb="46" eb="47">
      <t>じょう</t>
    </rPh>
    <rPh sb="52" eb="53">
      <t>だい</t>
    </rPh>
    <rPh sb="54" eb="55">
      <t>こう</t>
    </rPh>
    <rPh sb="56" eb="58">
      <t>きてい</t>
    </rPh>
    <rPh sb="59" eb="60">
      <t>のぞ</t>
    </rPh>
    <rPh sb="64" eb="66">
      <t>いはん</t>
    </rPh>
    <rPh sb="74" eb="75">
      <t>また</t>
    </rPh>
    <rPh sb="76" eb="78">
      <t>けいほう</t>
    </rPh>
    <rPh sb="79" eb="81">
      <t>めいじ</t>
    </rPh>
    <rPh sb="83" eb="84">
      <t>ねん</t>
    </rPh>
    <rPh sb="84" eb="86">
      <t>ほうりつ</t>
    </rPh>
    <rPh sb="86" eb="87">
      <t>だい</t>
    </rPh>
    <rPh sb="89" eb="90">
      <t>ごう</t>
    </rPh>
    <rPh sb="91" eb="92">
      <t>だい</t>
    </rPh>
    <rPh sb="95" eb="96">
      <t>じょう</t>
    </rPh>
    <rPh sb="101" eb="102">
      <t>だい</t>
    </rPh>
    <rPh sb="105" eb="106">
      <t>じょう</t>
    </rPh>
    <rPh sb="107" eb="108">
      <t>だい</t>
    </rPh>
    <rPh sb="111" eb="112">
      <t>じょう</t>
    </rPh>
    <rPh sb="113" eb="114">
      <t>だい</t>
    </rPh>
    <rPh sb="117" eb="118">
      <t>じょう</t>
    </rPh>
    <rPh sb="121" eb="122">
      <t>だい</t>
    </rPh>
    <rPh sb="125" eb="126">
      <t>じょう</t>
    </rPh>
    <rPh sb="126" eb="127">
      <t>も</t>
    </rPh>
    <rPh sb="130" eb="131">
      <t>だい</t>
    </rPh>
    <rPh sb="134" eb="135">
      <t>じょう</t>
    </rPh>
    <rPh sb="136" eb="137">
      <t>つみ</t>
    </rPh>
    <rPh sb="137" eb="138">
      <t>も</t>
    </rPh>
    <rPh sb="141" eb="143">
      <t>ぼうりょく</t>
    </rPh>
    <rPh sb="143" eb="145">
      <t>こうい</t>
    </rPh>
    <rPh sb="145" eb="146">
      <t>とう</t>
    </rPh>
    <rPh sb="146" eb="148">
      <t>しょばつ</t>
    </rPh>
    <rPh sb="149" eb="150">
      <t>かん</t>
    </rPh>
    <rPh sb="155" eb="157">
      <t>ほうりつ</t>
    </rPh>
    <rPh sb="158" eb="160">
      <t>たいしょう</t>
    </rPh>
    <rPh sb="162" eb="163">
      <t>ねん</t>
    </rPh>
    <rPh sb="163" eb="165">
      <t>ほうりつ</t>
    </rPh>
    <rPh sb="165" eb="166">
      <t>だい</t>
    </rPh>
    <rPh sb="168" eb="169">
      <t>ごう</t>
    </rPh>
    <rPh sb="171" eb="172">
      <t>つみ</t>
    </rPh>
    <rPh sb="173" eb="174">
      <t>おか</t>
    </rPh>
    <rPh sb="182" eb="184">
      <t>ばっきん</t>
    </rPh>
    <rPh sb="185" eb="186">
      <t>けい</t>
    </rPh>
    <rPh sb="187" eb="188">
      <t>しょ</t>
    </rPh>
    <rPh sb="194" eb="195">
      <t>けい</t>
    </rPh>
    <rPh sb="196" eb="198">
      <t>しっこう</t>
    </rPh>
    <rPh sb="199" eb="200">
      <t>お</t>
    </rPh>
    <rPh sb="206" eb="207">
      <t>また</t>
    </rPh>
    <rPh sb="208" eb="209">
      <t>けい</t>
    </rPh>
    <rPh sb="210" eb="212">
      <t>しっこう</t>
    </rPh>
    <rPh sb="213" eb="214">
      <t>う</t>
    </rPh>
    <rPh sb="224" eb="225">
      <t>ひ</t>
    </rPh>
    <rPh sb="228" eb="229">
      <t>ねん</t>
    </rPh>
    <rPh sb="230" eb="232">
      <t>けいか</t>
    </rPh>
    <rPh sb="235" eb="236">
      <t>もの</t>
    </rPh>
    <phoneticPr fontId="2" type="Hiragana"/>
  </si>
  <si>
    <t>　6　その業務に関し不正又は不誠実な行為をするおそれがあると認めるに足りる相当の理由がある
   者</t>
    <rPh sb="5" eb="7">
      <t>ぎょうむ</t>
    </rPh>
    <rPh sb="8" eb="9">
      <t>かん</t>
    </rPh>
    <rPh sb="10" eb="12">
      <t>ふせい</t>
    </rPh>
    <rPh sb="12" eb="13">
      <t>また</t>
    </rPh>
    <rPh sb="14" eb="17">
      <t>ふせいじつ</t>
    </rPh>
    <rPh sb="18" eb="20">
      <t>こうい</t>
    </rPh>
    <rPh sb="30" eb="31">
      <t>みと</t>
    </rPh>
    <rPh sb="34" eb="35">
      <t>た</t>
    </rPh>
    <rPh sb="37" eb="39">
      <t>そうとう</t>
    </rPh>
    <rPh sb="40" eb="42">
      <t>りゆう</t>
    </rPh>
    <rPh sb="49" eb="50">
      <t>もの</t>
    </rPh>
    <phoneticPr fontId="2" type="Hiragana"/>
  </si>
  <si>
    <t>　7　営業に関し成年者と同一の行為能力を有しない未成年者でその法定代理人が上記1から6までの
   いずれかに該当するもの</t>
    <rPh sb="15" eb="17">
      <t>こうい</t>
    </rPh>
    <phoneticPr fontId="2" type="Hiragana"/>
  </si>
  <si>
    <t>　8　法人でその役員のうちに上記1から6までのいずれかに該当する者（上記2に該当する者について
   は、その者が規程第12条第1項の規定により登録を消除される以前から当該法人の役員であつた者
   を除く。）のあるもの</t>
    <phoneticPr fontId="2" type="Hiragana"/>
  </si>
  <si>
    <t>　9　個人でその支配人のうちに上記1から6までのいずれかに該当する者（上記2に該当する者につい
   ては、その者が規程第12条第1項の規定により登録を消除される以前から当該個人の支配人であつ
   た者を除く。）のあるもの</t>
    <phoneticPr fontId="2" type="Hiragana"/>
  </si>
  <si>
    <t xml:space="preserve"> 10　暴力団員等がその事業活動を支配する者</t>
    <rPh sb="4" eb="6">
      <t>ぼうりょく</t>
    </rPh>
    <rPh sb="6" eb="8">
      <t>だんいん</t>
    </rPh>
    <rPh sb="8" eb="9">
      <t>とう</t>
    </rPh>
    <rPh sb="12" eb="14">
      <t>じぎょう</t>
    </rPh>
    <rPh sb="14" eb="16">
      <t>かつどう</t>
    </rPh>
    <rPh sb="17" eb="19">
      <t>しはい</t>
    </rPh>
    <rPh sb="21" eb="22">
      <t>もの</t>
    </rPh>
    <phoneticPr fontId="2" type="Hiragana"/>
  </si>
  <si>
    <t>　　</t>
    <phoneticPr fontId="2" type="Hiragana"/>
  </si>
  <si>
    <t>第14号様式</t>
    <rPh sb="0" eb="1">
      <t>ダイ</t>
    </rPh>
    <rPh sb="3" eb="4">
      <t>ゴウ</t>
    </rPh>
    <rPh sb="4" eb="6">
      <t>ヨウシキ</t>
    </rPh>
    <phoneticPr fontId="2"/>
  </si>
  <si>
    <t>過去に当社にて認定された経歴を有する者の在籍状況</t>
    <rPh sb="0" eb="1">
      <t>カ</t>
    </rPh>
    <rPh sb="1" eb="2">
      <t>キョ</t>
    </rPh>
    <rPh sb="3" eb="5">
      <t>トウシャ</t>
    </rPh>
    <rPh sb="7" eb="8">
      <t>シノブ</t>
    </rPh>
    <rPh sb="8" eb="9">
      <t>サダム</t>
    </rPh>
    <rPh sb="12" eb="13">
      <t>ヘ</t>
    </rPh>
    <rPh sb="13" eb="14">
      <t>レキ</t>
    </rPh>
    <rPh sb="15" eb="16">
      <t>ユウ</t>
    </rPh>
    <rPh sb="18" eb="19">
      <t>シャ</t>
    </rPh>
    <rPh sb="20" eb="22">
      <t>ザイセキ</t>
    </rPh>
    <rPh sb="22" eb="23">
      <t>ジョウ</t>
    </rPh>
    <rPh sb="23" eb="24">
      <t>キョウ</t>
    </rPh>
    <phoneticPr fontId="2"/>
  </si>
  <si>
    <t>1　本様式を提出しようとする地質調査業者の技術管理者又は現場管理者として過去に規程第３条第１号ロ又は第２号ロ</t>
    <rPh sb="2" eb="3">
      <t>ホン</t>
    </rPh>
    <rPh sb="3" eb="5">
      <t>ヨウシキ</t>
    </rPh>
    <rPh sb="6" eb="8">
      <t>テイシュツ</t>
    </rPh>
    <rPh sb="14" eb="16">
      <t>チシツ</t>
    </rPh>
    <rPh sb="16" eb="18">
      <t>チョウサ</t>
    </rPh>
    <rPh sb="18" eb="20">
      <t>ギョウシャ</t>
    </rPh>
    <rPh sb="36" eb="38">
      <t>カコ</t>
    </rPh>
    <phoneticPr fontId="2"/>
  </si>
  <si>
    <t>認 定 番 号
（認 定 日）</t>
    <phoneticPr fontId="2"/>
  </si>
  <si>
    <t>認定時の認定内容</t>
    <phoneticPr fontId="2"/>
  </si>
  <si>
    <t>現在の
所属営業所の名称
※登録外の営業所、海外の営業所の場合はその旨を記載</t>
    <phoneticPr fontId="2"/>
  </si>
  <si>
    <t>地質調査業務への
現在の従事の有無</t>
    <rPh sb="0" eb="2">
      <t>チシツ</t>
    </rPh>
    <rPh sb="2" eb="4">
      <t>チョウサ</t>
    </rPh>
    <rPh sb="4" eb="6">
      <t>ギョウム</t>
    </rPh>
    <rPh sb="9" eb="11">
      <t>ゲンザイ</t>
    </rPh>
    <rPh sb="12" eb="14">
      <t>ジュウジ</t>
    </rPh>
    <rPh sb="15" eb="17">
      <t>ウム</t>
    </rPh>
    <phoneticPr fontId="2"/>
  </si>
  <si>
    <t>技術管理者
・
現場管理者</t>
    <rPh sb="0" eb="5">
      <t>ギジュツカンリシャ</t>
    </rPh>
    <rPh sb="8" eb="13">
      <t>ゲンバカンリシャ</t>
    </rPh>
    <phoneticPr fontId="2"/>
  </si>
  <si>
    <t>有　・　無</t>
    <rPh sb="0" eb="1">
      <t>ア</t>
    </rPh>
    <rPh sb="4" eb="5">
      <t>ナ</t>
    </rPh>
    <phoneticPr fontId="2"/>
  </si>
  <si>
    <t>　の規定により認定された者のうち、当該地質調査業者に現在在籍する全ての者について記載すること。（現在、技術</t>
    <rPh sb="28" eb="30">
      <t>ザイセキ</t>
    </rPh>
    <rPh sb="40" eb="42">
      <t>キサイ</t>
    </rPh>
    <rPh sb="48" eb="50">
      <t>ゲンザイ</t>
    </rPh>
    <rPh sb="51" eb="53">
      <t>ギジュツ</t>
    </rPh>
    <phoneticPr fontId="2"/>
  </si>
  <si>
    <t xml:space="preserve">  管理者又は現場管理者として登録されている者を含む）（現場管理者については、平成２８年７月１日以前に認定</t>
    <phoneticPr fontId="2"/>
  </si>
  <si>
    <t>2　本様式に記載がない者（現場管理者において、平成２８年７月１日以前に認定された者及び運用方針1(6)②ハに</t>
    <rPh sb="2" eb="3">
      <t>ホン</t>
    </rPh>
    <rPh sb="3" eb="5">
      <t>ヨウシキ</t>
    </rPh>
    <rPh sb="6" eb="8">
      <t>キサイ</t>
    </rPh>
    <rPh sb="11" eb="12">
      <t>モノ</t>
    </rPh>
    <rPh sb="13" eb="15">
      <t>ゲンバ</t>
    </rPh>
    <rPh sb="15" eb="18">
      <t>カンリシャ</t>
    </rPh>
    <rPh sb="40" eb="41">
      <t>モノ</t>
    </rPh>
    <rPh sb="41" eb="42">
      <t>オヨ</t>
    </rPh>
    <rPh sb="43" eb="45">
      <t>ウンヨウ</t>
    </rPh>
    <rPh sb="45" eb="47">
      <t>ホウシン</t>
    </rPh>
    <phoneticPr fontId="2"/>
  </si>
  <si>
    <t>　該当する者を除く）は、認定の効力が失われる。</t>
    <phoneticPr fontId="2"/>
  </si>
  <si>
    <t>3　平成２８年度以降に認定され、認定後１年以上が経過した者については、認定後１年以内に技術管理者又は現場管理</t>
    <rPh sb="2" eb="4">
      <t>ヘイセイ</t>
    </rPh>
    <rPh sb="6" eb="8">
      <t>ネンド</t>
    </rPh>
    <rPh sb="8" eb="10">
      <t>イコウ</t>
    </rPh>
    <rPh sb="11" eb="13">
      <t>ニンテイ</t>
    </rPh>
    <rPh sb="16" eb="19">
      <t>ニンテイゴ</t>
    </rPh>
    <rPh sb="20" eb="23">
      <t>ネンイジョウ</t>
    </rPh>
    <rPh sb="24" eb="26">
      <t>ケイカ</t>
    </rPh>
    <rPh sb="28" eb="29">
      <t>モノ</t>
    </rPh>
    <rPh sb="35" eb="38">
      <t>ニンテイゴ</t>
    </rPh>
    <rPh sb="39" eb="40">
      <t>ネン</t>
    </rPh>
    <rPh sb="40" eb="42">
      <t>イナイ</t>
    </rPh>
    <rPh sb="43" eb="48">
      <t>ギジュツカンリシャ</t>
    </rPh>
    <rPh sb="48" eb="49">
      <t>マタ</t>
    </rPh>
    <rPh sb="50" eb="52">
      <t>ゲンバ</t>
    </rPh>
    <rPh sb="52" eb="54">
      <t>カンリ</t>
    </rPh>
    <phoneticPr fontId="2"/>
  </si>
  <si>
    <t>　者として登録された実績のある者のみを記載すること。</t>
    <phoneticPr fontId="2"/>
  </si>
  <si>
    <t>4　該当者がいない場合は「該当無し」と記載すること。</t>
    <rPh sb="2" eb="5">
      <t>ガイトウシャ</t>
    </rPh>
    <rPh sb="9" eb="11">
      <t>バアイ</t>
    </rPh>
    <rPh sb="13" eb="15">
      <t>ガイトウ</t>
    </rPh>
    <rPh sb="15" eb="16">
      <t>ナ</t>
    </rPh>
    <rPh sb="19" eb="21">
      <t>キサイ</t>
    </rPh>
    <phoneticPr fontId="2"/>
  </si>
  <si>
    <t>最終学校名、学科名(卒業・修了年月)</t>
    <rPh sb="13" eb="15">
      <t>シュウリョウ</t>
    </rPh>
    <phoneticPr fontId="2"/>
  </si>
  <si>
    <t>(卒業・修了年月)</t>
    <rPh sb="1" eb="3">
      <t>そつぎょう</t>
    </rPh>
    <rPh sb="4" eb="6">
      <t>しゅうりょう</t>
    </rPh>
    <rPh sb="6" eb="8">
      <t>ねんげつ</t>
    </rPh>
    <phoneticPr fontId="10" type="Hiragana"/>
  </si>
  <si>
    <t>令和</t>
    <rPh sb="0" eb="2">
      <t>レイワ</t>
    </rPh>
    <phoneticPr fontId="2"/>
  </si>
  <si>
    <t>令和</t>
    <rPh sb="0" eb="2">
      <t>レイワ</t>
    </rPh>
    <phoneticPr fontId="10"/>
  </si>
  <si>
    <t>令和</t>
    <rPh sb="0" eb="2">
      <t>れいわ</t>
    </rPh>
    <phoneticPr fontId="2" type="Hiragana"/>
  </si>
  <si>
    <t>備考：技術管理者が規程3条第1号に規定する要件を備えていることを証する書面を添付すること。
記載要領
1 「区分」の欄は、規程第3条第1号イに該当する者についてはイ、同号ロに該当する者についてはロ、同号ハに該当する者はハを○で囲むこと。
2 「業務内容」の欄は、企業名、職名、本人が従事した調査の契約名、規模、本人の業務上の役割等について具体的に記載すること。
3  業務経験の証明は、規程第3条第1号イに該当する技術管理者に限り必要とし、証明者ごとに作成すること。
4  同時期に2以上の業務を担当した場合は、従事した期間が重複することのないよう留意して記載すること。</t>
    <rPh sb="0" eb="2">
      <t>ビコウ</t>
    </rPh>
    <rPh sb="46" eb="48">
      <t>キサイ</t>
    </rPh>
    <rPh sb="48" eb="50">
      <t>ヨウリョウ</t>
    </rPh>
    <phoneticPr fontId="2"/>
  </si>
  <si>
    <t>1 「業務の内容」の欄は、企業名、職名、本人が従事した調査の契約名、規模、本人の業務上の役割等について具体的に記
 載すること。
2 実務経験の証明は、規程第3条第2号イに該当する現場管理者に限り必要とし、証明者ごとに作成すること。
3 同時期に2以上の業務を担当した場合は、従事した期間が重複することのないよう留意して記載すること。</t>
    <rPh sb="3" eb="5">
      <t>ぎょうむ</t>
    </rPh>
    <rPh sb="6" eb="8">
      <t>ないよう</t>
    </rPh>
    <rPh sb="10" eb="11">
      <t>らん</t>
    </rPh>
    <rPh sb="13" eb="15">
      <t>きぎょう</t>
    </rPh>
    <rPh sb="15" eb="16">
      <t>めい</t>
    </rPh>
    <rPh sb="17" eb="19">
      <t>しょくめい</t>
    </rPh>
    <rPh sb="20" eb="22">
      <t>ほんにん</t>
    </rPh>
    <rPh sb="23" eb="25">
      <t>じゅうじ</t>
    </rPh>
    <rPh sb="27" eb="29">
      <t>ちょうさ</t>
    </rPh>
    <rPh sb="30" eb="32">
      <t>けいやく</t>
    </rPh>
    <rPh sb="32" eb="33">
      <t>めい</t>
    </rPh>
    <rPh sb="34" eb="36">
      <t>きぼ</t>
    </rPh>
    <rPh sb="37" eb="39">
      <t>ほんにん</t>
    </rPh>
    <rPh sb="40" eb="43">
      <t>ぎょうむじょう</t>
    </rPh>
    <rPh sb="44" eb="46">
      <t>やくわり</t>
    </rPh>
    <rPh sb="46" eb="47">
      <t>とう</t>
    </rPh>
    <rPh sb="81" eb="82">
      <t>だい</t>
    </rPh>
    <phoneticPr fontId="2" type="Hiragana"/>
  </si>
  <si>
    <t>自 令和</t>
    <rPh sb="0" eb="1">
      <t>ジ</t>
    </rPh>
    <rPh sb="2" eb="4">
      <t>レイワ</t>
    </rPh>
    <phoneticPr fontId="2"/>
  </si>
  <si>
    <t>財務事項一覧表</t>
    <rPh sb="0" eb="2">
      <t>ザイム</t>
    </rPh>
    <rPh sb="2" eb="4">
      <t>ジコウ</t>
    </rPh>
    <rPh sb="4" eb="6">
      <t>イチラン</t>
    </rPh>
    <rPh sb="6" eb="7">
      <t>ヒョウ</t>
    </rPh>
    <phoneticPr fontId="2"/>
  </si>
  <si>
    <t>令和　　年　　月　　日現在</t>
    <rPh sb="0" eb="2">
      <t>レイワ</t>
    </rPh>
    <rPh sb="4" eb="5">
      <t>ネン</t>
    </rPh>
    <rPh sb="7" eb="8">
      <t>ガツ</t>
    </rPh>
    <rPh sb="10" eb="11">
      <t>ニチ</t>
    </rPh>
    <rPh sb="11" eb="13">
      <t>ゲンザイ</t>
    </rPh>
    <phoneticPr fontId="2"/>
  </si>
  <si>
    <t>貸借対照表</t>
    <rPh sb="0" eb="2">
      <t>タイシャク</t>
    </rPh>
    <rPh sb="2" eb="5">
      <t>タイショウヒョウ</t>
    </rPh>
    <phoneticPr fontId="2"/>
  </si>
  <si>
    <t>Ⅰ 資産　合計</t>
    <rPh sb="2" eb="4">
      <t>シサン</t>
    </rPh>
    <rPh sb="5" eb="7">
      <t>ゴウケイ</t>
    </rPh>
    <phoneticPr fontId="2"/>
  </si>
  <si>
    <t>流動資産　合計</t>
    <rPh sb="0" eb="2">
      <t>リュウドウ</t>
    </rPh>
    <rPh sb="2" eb="4">
      <t>シサン</t>
    </rPh>
    <rPh sb="5" eb="7">
      <t>ゴウケイ</t>
    </rPh>
    <phoneticPr fontId="2"/>
  </si>
  <si>
    <t>固定資産　合計</t>
    <rPh sb="0" eb="4">
      <t>コテイシサン</t>
    </rPh>
    <rPh sb="5" eb="7">
      <t>ゴウケイ</t>
    </rPh>
    <phoneticPr fontId="2"/>
  </si>
  <si>
    <t>繰延資産　合計</t>
    <rPh sb="0" eb="2">
      <t>クリノ</t>
    </rPh>
    <rPh sb="2" eb="4">
      <t>シサン</t>
    </rPh>
    <rPh sb="5" eb="7">
      <t>ゴウケイ</t>
    </rPh>
    <phoneticPr fontId="2"/>
  </si>
  <si>
    <t>Ⅱ 負債　合計</t>
    <rPh sb="2" eb="4">
      <t>フサイ</t>
    </rPh>
    <rPh sb="5" eb="7">
      <t>ゴウケイ</t>
    </rPh>
    <phoneticPr fontId="2"/>
  </si>
  <si>
    <t>流動負債　合計</t>
    <rPh sb="0" eb="2">
      <t>リュウドウ</t>
    </rPh>
    <rPh sb="2" eb="4">
      <t>フサイ</t>
    </rPh>
    <rPh sb="5" eb="7">
      <t>ゴウケイ</t>
    </rPh>
    <phoneticPr fontId="2"/>
  </si>
  <si>
    <t>固定負債　合計</t>
    <rPh sb="0" eb="2">
      <t>コテイ</t>
    </rPh>
    <rPh sb="2" eb="4">
      <t>フサイ</t>
    </rPh>
    <rPh sb="5" eb="7">
      <t>ゴウケイ</t>
    </rPh>
    <phoneticPr fontId="2"/>
  </si>
  <si>
    <t>Ⅲ 純資産　合計</t>
    <rPh sb="2" eb="5">
      <t>ジュンシサン</t>
    </rPh>
    <rPh sb="6" eb="8">
      <t>ゴウケイ</t>
    </rPh>
    <phoneticPr fontId="2"/>
  </si>
  <si>
    <t>株主資本　合計</t>
    <rPh sb="0" eb="2">
      <t>カブヌシ</t>
    </rPh>
    <rPh sb="2" eb="4">
      <t>シホン</t>
    </rPh>
    <rPh sb="5" eb="7">
      <t>ゴウケイ</t>
    </rPh>
    <phoneticPr fontId="2"/>
  </si>
  <si>
    <t>資本金</t>
    <rPh sb="0" eb="3">
      <t>シホンキン</t>
    </rPh>
    <phoneticPr fontId="2"/>
  </si>
  <si>
    <t>評価・換算差額等　合計</t>
    <rPh sb="0" eb="2">
      <t>ヒョウカ</t>
    </rPh>
    <rPh sb="3" eb="5">
      <t>カンサン</t>
    </rPh>
    <rPh sb="5" eb="7">
      <t>サガク</t>
    </rPh>
    <rPh sb="7" eb="8">
      <t>ナド</t>
    </rPh>
    <rPh sb="9" eb="11">
      <t>ゴウケイ</t>
    </rPh>
    <phoneticPr fontId="2"/>
  </si>
  <si>
    <t>新株予約権　合計</t>
    <rPh sb="0" eb="2">
      <t>シンカブ</t>
    </rPh>
    <rPh sb="2" eb="5">
      <t>ヨヤクケン</t>
    </rPh>
    <rPh sb="6" eb="8">
      <t>ゴウケイ</t>
    </rPh>
    <phoneticPr fontId="2"/>
  </si>
  <si>
    <t>損益計算書</t>
    <rPh sb="0" eb="2">
      <t>ソンエキ</t>
    </rPh>
    <rPh sb="2" eb="5">
      <t>ケイサンショ</t>
    </rPh>
    <phoneticPr fontId="2"/>
  </si>
  <si>
    <t>Ⅰ 売上高　合計</t>
    <rPh sb="2" eb="5">
      <t>ウリアゲダカ</t>
    </rPh>
    <rPh sb="6" eb="8">
      <t>ゴウケイ</t>
    </rPh>
    <phoneticPr fontId="2"/>
  </si>
  <si>
    <t>Ⅱ 売上原価　合計</t>
    <rPh sb="2" eb="4">
      <t>ウリアゲ</t>
    </rPh>
    <rPh sb="4" eb="6">
      <t>ゲンカ</t>
    </rPh>
    <rPh sb="7" eb="9">
      <t>ゴウケイ</t>
    </rPh>
    <phoneticPr fontId="2"/>
  </si>
  <si>
    <t>売上総利益（売上総損失）</t>
    <rPh sb="6" eb="7">
      <t>ウ</t>
    </rPh>
    <rPh sb="7" eb="8">
      <t>ア</t>
    </rPh>
    <rPh sb="8" eb="9">
      <t>ソウ</t>
    </rPh>
    <rPh sb="9" eb="11">
      <t>ソンシツ</t>
    </rPh>
    <phoneticPr fontId="2"/>
  </si>
  <si>
    <t>Ⅲ 販売費及び一般管理費　合計</t>
    <rPh sb="2" eb="5">
      <t>ハンバイヒ</t>
    </rPh>
    <rPh sb="5" eb="6">
      <t>オヨ</t>
    </rPh>
    <rPh sb="7" eb="9">
      <t>イッパン</t>
    </rPh>
    <rPh sb="9" eb="12">
      <t>カンリヒ</t>
    </rPh>
    <rPh sb="13" eb="15">
      <t>ゴウケイ</t>
    </rPh>
    <phoneticPr fontId="2"/>
  </si>
  <si>
    <t>営業利益（営業損失）</t>
    <rPh sb="0" eb="2">
      <t>エイギョウ</t>
    </rPh>
    <rPh sb="2" eb="4">
      <t>リエキ</t>
    </rPh>
    <rPh sb="5" eb="7">
      <t>エイギョウ</t>
    </rPh>
    <rPh sb="7" eb="9">
      <t>ソンシツ</t>
    </rPh>
    <phoneticPr fontId="2"/>
  </si>
  <si>
    <t>Ⅳ 営業外収益　合計</t>
    <rPh sb="2" eb="5">
      <t>エイギョウガイ</t>
    </rPh>
    <rPh sb="5" eb="7">
      <t>シュウエキ</t>
    </rPh>
    <rPh sb="8" eb="10">
      <t>ゴウケイ</t>
    </rPh>
    <phoneticPr fontId="2"/>
  </si>
  <si>
    <t>Ⅴ 営業外費用　合計</t>
    <rPh sb="2" eb="5">
      <t>エイギョウガイ</t>
    </rPh>
    <rPh sb="5" eb="7">
      <t>ヒヨウ</t>
    </rPh>
    <rPh sb="8" eb="10">
      <t>ゴウケイ</t>
    </rPh>
    <phoneticPr fontId="2"/>
  </si>
  <si>
    <t>経常利益（経常損失）</t>
    <rPh sb="0" eb="2">
      <t>ケイジョウ</t>
    </rPh>
    <rPh sb="2" eb="4">
      <t>リエキ</t>
    </rPh>
    <rPh sb="5" eb="7">
      <t>ケイジョウ</t>
    </rPh>
    <rPh sb="7" eb="9">
      <t>ソンシツ</t>
    </rPh>
    <phoneticPr fontId="2"/>
  </si>
  <si>
    <t>Ⅵ 特別利益　合計</t>
    <rPh sb="2" eb="4">
      <t>トクベツ</t>
    </rPh>
    <rPh sb="4" eb="6">
      <t>リエキ</t>
    </rPh>
    <rPh sb="7" eb="9">
      <t>ゴウケイ</t>
    </rPh>
    <phoneticPr fontId="2"/>
  </si>
  <si>
    <t>Ⅶ 特別損失　合計</t>
    <rPh sb="2" eb="4">
      <t>トクベツ</t>
    </rPh>
    <rPh sb="4" eb="6">
      <t>ソンシツ</t>
    </rPh>
    <rPh sb="7" eb="9">
      <t>ゴウケイ</t>
    </rPh>
    <phoneticPr fontId="2"/>
  </si>
  <si>
    <t>税引前当期純利益（税引前当期純損失）</t>
    <rPh sb="0" eb="2">
      <t>ゼイビ</t>
    </rPh>
    <rPh sb="2" eb="3">
      <t>マエ</t>
    </rPh>
    <rPh sb="3" eb="5">
      <t>トウキ</t>
    </rPh>
    <rPh sb="5" eb="6">
      <t>ジュン</t>
    </rPh>
    <rPh sb="6" eb="8">
      <t>リエキ</t>
    </rPh>
    <rPh sb="9" eb="11">
      <t>ゼイビ</t>
    </rPh>
    <rPh sb="11" eb="12">
      <t>マエ</t>
    </rPh>
    <rPh sb="12" eb="14">
      <t>トウキ</t>
    </rPh>
    <rPh sb="14" eb="15">
      <t>ジュン</t>
    </rPh>
    <rPh sb="15" eb="17">
      <t>ソンシツ</t>
    </rPh>
    <phoneticPr fontId="2"/>
  </si>
  <si>
    <t>法人税等　合計</t>
    <rPh sb="3" eb="4">
      <t>トウ</t>
    </rPh>
    <rPh sb="5" eb="7">
      <t>ゴウケイ</t>
    </rPh>
    <phoneticPr fontId="2"/>
  </si>
  <si>
    <t>当期純利益（当期純損失）</t>
    <phoneticPr fontId="2"/>
  </si>
  <si>
    <t>　消費税及び地方消費税に相当する額の会計処理の方法</t>
    <phoneticPr fontId="2"/>
  </si>
  <si>
    <t>１　財務事項一覧表は、一般に公正妥当と認められる企業会計の基準その他の企業会計の慣行をしん酌し、会社の財産及び損益の状態を
　判断することができるよう明瞭に記載すること。</t>
    <phoneticPr fontId="2"/>
  </si>
  <si>
    <t>２　直前一年分の決算書等により作成すること。</t>
    <phoneticPr fontId="2"/>
  </si>
  <si>
    <t>３　記載すべき金額は、千円単位をもつて表示すること。ただし、会社法（平成17年法律第86号）第２条第６号に規定する大会社にあつ
　ては、百万円単位をもつて表示することができる。この場合、「千円」とあるのは「百万円」として記載すること。</t>
    <rPh sb="57" eb="58">
      <t>ダイ</t>
    </rPh>
    <phoneticPr fontId="2"/>
  </si>
  <si>
    <t>４　金額の記載に当たつて有効数字がない場合においては、科目の記載を要しない。</t>
    <rPh sb="2" eb="4">
      <t>キンガク</t>
    </rPh>
    <rPh sb="5" eb="7">
      <t>キサイ</t>
    </rPh>
    <rPh sb="8" eb="9">
      <t>ア</t>
    </rPh>
    <rPh sb="12" eb="14">
      <t>ユウコウ</t>
    </rPh>
    <rPh sb="14" eb="16">
      <t>スウジ</t>
    </rPh>
    <rPh sb="19" eb="21">
      <t>バアイ</t>
    </rPh>
    <rPh sb="27" eb="29">
      <t>カモク</t>
    </rPh>
    <rPh sb="30" eb="32">
      <t>キサイ</t>
    </rPh>
    <rPh sb="33" eb="34">
      <t>ヨウ</t>
    </rPh>
    <phoneticPr fontId="2"/>
  </si>
  <si>
    <t>５　持分会社である場合においては、「株主資本　合計」とあるのは「社員資本　合計」として記載すること。</t>
    <phoneticPr fontId="2"/>
  </si>
  <si>
    <t>６　「消費税及び地方消費税に相当する額の会計処理の方法」の欄は、税抜方式及び税込方式のうち財務事項一覧表の作成に当たつて採
　用したものを記載すること。</t>
    <rPh sb="29" eb="30">
      <t>ラン</t>
    </rPh>
    <rPh sb="45" eb="47">
      <t>ザイム</t>
    </rPh>
    <phoneticPr fontId="2"/>
  </si>
  <si>
    <t>至 令和</t>
    <rPh sb="0" eb="1">
      <t>イタ</t>
    </rPh>
    <rPh sb="2" eb="4">
      <t>レイワ</t>
    </rPh>
    <phoneticPr fontId="2"/>
  </si>
  <si>
    <t>様式第14号（第4条関係）</t>
    <rPh sb="0" eb="2">
      <t>ヨウシキ</t>
    </rPh>
    <rPh sb="2" eb="3">
      <t>ダイ</t>
    </rPh>
    <rPh sb="5" eb="6">
      <t>ゴウ</t>
    </rPh>
    <rPh sb="7" eb="8">
      <t>ダイ</t>
    </rPh>
    <rPh sb="9" eb="10">
      <t>ジョウ</t>
    </rPh>
    <rPh sb="10" eb="12">
      <t>カンケイ</t>
    </rPh>
    <phoneticPr fontId="2"/>
  </si>
  <si>
    <t>様式第15号（第4条関係）</t>
    <phoneticPr fontId="2"/>
  </si>
  <si>
    <t>　　3　海外で受注した調査は、元請、下請のいかんにかかわらず「海外」に記載すること。</t>
    <rPh sb="4" eb="6">
      <t>カイガイ</t>
    </rPh>
    <rPh sb="7" eb="9">
      <t>ジュチュウ</t>
    </rPh>
    <rPh sb="11" eb="13">
      <t>チョウサ</t>
    </rPh>
    <rPh sb="15" eb="17">
      <t>モトウケ</t>
    </rPh>
    <rPh sb="18" eb="20">
      <t>シタウ</t>
    </rPh>
    <rPh sb="31" eb="33">
      <t>カイガイ</t>
    </rPh>
    <rPh sb="35" eb="37">
      <t>キサイ</t>
    </rPh>
    <phoneticPr fontId="2"/>
  </si>
  <si>
    <t>　1　精神の機能の障害により地質調査業務を適正に行うに当たって必要な認知、判断及び意思疎通
　 を適切に行うことができない者又は破産手続開始の決定を受けて復権を得ない者</t>
    <phoneticPr fontId="2" type="Hiragana"/>
  </si>
  <si>
    <t>(用紙A4)</t>
    <phoneticPr fontId="2"/>
  </si>
  <si>
    <t>ト</t>
  </si>
  <si>
    <t>（単位　千円）</t>
    <phoneticPr fontId="2"/>
  </si>
  <si>
    <t>完成調査収入</t>
    <rPh sb="0" eb="2">
      <t>カンセイ</t>
    </rPh>
    <rPh sb="2" eb="4">
      <t>チョウサ</t>
    </rPh>
    <rPh sb="4" eb="6">
      <t>シュウニュウ</t>
    </rPh>
    <phoneticPr fontId="2"/>
  </si>
  <si>
    <t>完成調査原価</t>
    <rPh sb="0" eb="2">
      <t>カンセイ</t>
    </rPh>
    <rPh sb="2" eb="4">
      <t>チョウサ</t>
    </rPh>
    <rPh sb="4" eb="6">
      <t>ゲンカ</t>
    </rPh>
    <phoneticPr fontId="2"/>
  </si>
  <si>
    <t>様式第10号（第4条関係）</t>
    <rPh sb="0" eb="2">
      <t>ヨウシキ</t>
    </rPh>
    <rPh sb="2" eb="3">
      <t>ダイ</t>
    </rPh>
    <rPh sb="5" eb="6">
      <t>ゴウ</t>
    </rPh>
    <rPh sb="7" eb="8">
      <t>ダイ</t>
    </rPh>
    <rPh sb="9" eb="10">
      <t>ジョウ</t>
    </rPh>
    <rPh sb="10" eb="12">
      <t>カンケイ</t>
    </rPh>
    <phoneticPr fontId="2"/>
  </si>
  <si>
    <t>様式第11号（第4条関係）</t>
    <rPh sb="0" eb="2">
      <t>ヨウシキ</t>
    </rPh>
    <rPh sb="2" eb="3">
      <t>ダイ</t>
    </rPh>
    <rPh sb="5" eb="6">
      <t>ゴウ</t>
    </rPh>
    <rPh sb="7" eb="8">
      <t>ダイ</t>
    </rPh>
    <rPh sb="9" eb="10">
      <t>ジョウ</t>
    </rPh>
    <rPh sb="10" eb="12">
      <t>カンケイ</t>
    </rPh>
    <phoneticPr fontId="2"/>
  </si>
  <si>
    <t>完成調査原価報告書</t>
    <rPh sb="0" eb="2">
      <t>カンセイ</t>
    </rPh>
    <rPh sb="2" eb="4">
      <t>チョウサ</t>
    </rPh>
    <rPh sb="4" eb="6">
      <t>ゲンカ</t>
    </rPh>
    <rPh sb="6" eb="9">
      <t>ホウコクショ</t>
    </rPh>
    <phoneticPr fontId="2"/>
  </si>
  <si>
    <t>Ⅱ 材　料　費</t>
    <rPh sb="2" eb="3">
      <t>ザイ</t>
    </rPh>
    <rPh sb="4" eb="5">
      <t>リョウ</t>
    </rPh>
    <phoneticPr fontId="2"/>
  </si>
  <si>
    <t>Ⅲ 経　　　費</t>
    <phoneticPr fontId="2"/>
  </si>
  <si>
    <t>調査等委託費</t>
    <rPh sb="0" eb="2">
      <t>チョウサ</t>
    </rPh>
    <rPh sb="2" eb="3">
      <t>ナド</t>
    </rPh>
    <phoneticPr fontId="2"/>
  </si>
  <si>
    <t>完成調査原価</t>
    <rPh sb="2" eb="4">
      <t>チョウサ</t>
    </rPh>
    <rPh sb="4" eb="6">
      <t>ゲンカ</t>
    </rPh>
    <phoneticPr fontId="2"/>
  </si>
  <si>
    <t>記載要領
　　「創業後の沿革」の欄は、商号又は名称の変更、組織の変更、合併又は分割、営業の休止、営業の再開、資本金額
　の変更、この規程による登録の消除、賞罰（行政処分等を含む。）等を記載すること。</t>
    <rPh sb="0" eb="2">
      <t>きさい</t>
    </rPh>
    <rPh sb="2" eb="4">
      <t>ようりょう</t>
    </rPh>
    <rPh sb="8" eb="10">
      <t>そうぎょう</t>
    </rPh>
    <rPh sb="10" eb="11">
      <t>ご</t>
    </rPh>
    <rPh sb="12" eb="14">
      <t>えんかく</t>
    </rPh>
    <rPh sb="16" eb="17">
      <t>らん</t>
    </rPh>
    <rPh sb="19" eb="21">
      <t>しょうごう</t>
    </rPh>
    <rPh sb="21" eb="22">
      <t>また</t>
    </rPh>
    <rPh sb="23" eb="25">
      <t>めいしょう</t>
    </rPh>
    <rPh sb="26" eb="28">
      <t>へんこう</t>
    </rPh>
    <rPh sb="29" eb="31">
      <t>そしき</t>
    </rPh>
    <rPh sb="32" eb="34">
      <t>へんこう</t>
    </rPh>
    <rPh sb="35" eb="37">
      <t>がっぺい</t>
    </rPh>
    <rPh sb="37" eb="38">
      <t>また</t>
    </rPh>
    <rPh sb="39" eb="41">
      <t>ぶんかつ</t>
    </rPh>
    <rPh sb="42" eb="44">
      <t>えいぎょう</t>
    </rPh>
    <rPh sb="45" eb="47">
      <t>きゅうし</t>
    </rPh>
    <rPh sb="48" eb="50">
      <t>えいぎょう</t>
    </rPh>
    <rPh sb="51" eb="53">
      <t>さいかい</t>
    </rPh>
    <rPh sb="54" eb="56">
      <t>しほん</t>
    </rPh>
    <rPh sb="56" eb="58">
      <t>きんがく</t>
    </rPh>
    <rPh sb="61" eb="63">
      <t>へんこう</t>
    </rPh>
    <rPh sb="66" eb="68">
      <t>きてい</t>
    </rPh>
    <rPh sb="71" eb="73">
      <t>とうろく</t>
    </rPh>
    <rPh sb="74" eb="76">
      <t>しょうじょ</t>
    </rPh>
    <rPh sb="77" eb="79">
      <t>しょうばつ</t>
    </rPh>
    <rPh sb="80" eb="82">
      <t>ぎょうせい</t>
    </rPh>
    <rPh sb="82" eb="84">
      <t>しょぶん</t>
    </rPh>
    <rPh sb="84" eb="85">
      <t>とう</t>
    </rPh>
    <rPh sb="86" eb="87">
      <t>ふく</t>
    </rPh>
    <rPh sb="90" eb="91">
      <t>とう</t>
    </rPh>
    <rPh sb="92" eb="94">
      <t>きさい</t>
    </rPh>
    <phoneticPr fontId="2" type="Hiragana"/>
  </si>
  <si>
    <t>　された者及び運用方針1(6)②ハに該当する者を除く）</t>
    <rPh sb="4" eb="5">
      <t>モノ</t>
    </rPh>
    <phoneticPr fontId="2"/>
  </si>
  <si>
    <t>　　1　この表は、各事業年度の完成調査収入中の地質調査に係る収入金額を記載すること。</t>
    <rPh sb="6" eb="7">
      <t>ヒョウ</t>
    </rPh>
    <rPh sb="9" eb="12">
      <t>カクジギョウ</t>
    </rPh>
    <rPh sb="12" eb="14">
      <t>ネンド</t>
    </rPh>
    <rPh sb="15" eb="17">
      <t>カンセイ</t>
    </rPh>
    <rPh sb="17" eb="19">
      <t>チョウサ</t>
    </rPh>
    <rPh sb="19" eb="21">
      <t>シュウニュウ</t>
    </rPh>
    <rPh sb="21" eb="22">
      <t>ナカ</t>
    </rPh>
    <rPh sb="23" eb="25">
      <t>チシツ</t>
    </rPh>
    <rPh sb="25" eb="27">
      <t>チョウサ</t>
    </rPh>
    <rPh sb="28" eb="29">
      <t>カカ</t>
    </rPh>
    <rPh sb="30" eb="32">
      <t>シュウニュウ</t>
    </rPh>
    <rPh sb="32" eb="34">
      <t>キンガク</t>
    </rPh>
    <rPh sb="35" eb="37">
      <t>キサイ</t>
    </rPh>
    <phoneticPr fontId="2"/>
  </si>
  <si>
    <t>法人の役員
本　　　人
支　配　人
法定代理人</t>
    <rPh sb="0" eb="2">
      <t>ほうじん</t>
    </rPh>
    <rPh sb="3" eb="5">
      <t>やくいん</t>
    </rPh>
    <rPh sb="6" eb="7">
      <t>ほん</t>
    </rPh>
    <rPh sb="10" eb="11">
      <t>じん</t>
    </rPh>
    <rPh sb="12" eb="13">
      <t>ささ</t>
    </rPh>
    <rPh sb="14" eb="15">
      <t>くば</t>
    </rPh>
    <rPh sb="16" eb="17">
      <t>にん</t>
    </rPh>
    <rPh sb="18" eb="20">
      <t>ほうてい</t>
    </rPh>
    <rPh sb="20" eb="23">
      <t>だいりにん</t>
    </rPh>
    <phoneticPr fontId="2" type="Hiragana"/>
  </si>
  <si>
    <t>1　「　 法人の役員
　　　　本　 　 人
　　　　支  配　人　　　　は、不要のものを消すこと。
　　　　法定代理人　 」
2　「賞罰」の欄は、行政処分等についても記載すること。</t>
    <rPh sb="5" eb="7">
      <t>ほうじん</t>
    </rPh>
    <rPh sb="8" eb="10">
      <t>やくいん</t>
    </rPh>
    <rPh sb="54" eb="55">
      <t>ほう</t>
    </rPh>
    <rPh sb="67" eb="69">
      <t>しょうばつ</t>
    </rPh>
    <rPh sb="71" eb="72">
      <t>らん</t>
    </rPh>
    <rPh sb="74" eb="76">
      <t>ぎょうせい</t>
    </rPh>
    <rPh sb="76" eb="78">
      <t>しょぶん</t>
    </rPh>
    <rPh sb="78" eb="79">
      <t>とう</t>
    </rPh>
    <rPh sb="84" eb="86">
      <t>きさい</t>
    </rPh>
    <phoneticPr fontId="2" type="Hiragana"/>
  </si>
  <si>
    <t>物理探査</t>
    <rPh sb="0" eb="2">
      <t>ブツリ</t>
    </rPh>
    <rPh sb="2" eb="4">
      <t>タンサ</t>
    </rPh>
    <phoneticPr fontId="2"/>
  </si>
  <si>
    <t>様式第4号（第4条関係）</t>
    <rPh sb="0" eb="2">
      <t>ヨウシキ</t>
    </rPh>
    <rPh sb="2" eb="3">
      <t>ダイ</t>
    </rPh>
    <rPh sb="4" eb="5">
      <t>ゴウ</t>
    </rPh>
    <rPh sb="6" eb="7">
      <t>ダイ</t>
    </rPh>
    <rPh sb="8" eb="9">
      <t>ジョウ</t>
    </rPh>
    <rPh sb="9" eb="11">
      <t>カンケイ</t>
    </rPh>
    <phoneticPr fontId="2"/>
  </si>
  <si>
    <t>使 　用 　人 　数</t>
    <rPh sb="0" eb="1">
      <t>ツカ</t>
    </rPh>
    <rPh sb="3" eb="4">
      <t>ヨウ</t>
    </rPh>
    <rPh sb="6" eb="7">
      <t>ジン</t>
    </rPh>
    <rPh sb="9" eb="10">
      <t>カズ</t>
    </rPh>
    <phoneticPr fontId="2"/>
  </si>
  <si>
    <t>使 用 人 数 区 分</t>
    <rPh sb="0" eb="1">
      <t>ツカ</t>
    </rPh>
    <rPh sb="2" eb="3">
      <t>ヨウ</t>
    </rPh>
    <rPh sb="4" eb="5">
      <t>ジン</t>
    </rPh>
    <rPh sb="6" eb="7">
      <t>カズ</t>
    </rPh>
    <rPh sb="8" eb="9">
      <t>ク</t>
    </rPh>
    <rPh sb="10" eb="11">
      <t>ブン</t>
    </rPh>
    <phoneticPr fontId="2"/>
  </si>
  <si>
    <t>大学又は高等専門学校の理工系学科を卒業した者
（当該学科を修めて専門職大学の前期課程を修了した者を含む。）</t>
    <rPh sb="0" eb="2">
      <t>ダイガク</t>
    </rPh>
    <rPh sb="2" eb="3">
      <t>マタ</t>
    </rPh>
    <rPh sb="4" eb="5">
      <t>タカ</t>
    </rPh>
    <rPh sb="5" eb="6">
      <t>トウ</t>
    </rPh>
    <rPh sb="6" eb="8">
      <t>センモン</t>
    </rPh>
    <rPh sb="8" eb="10">
      <t>ガッコウ</t>
    </rPh>
    <rPh sb="11" eb="14">
      <t>リコウケイ</t>
    </rPh>
    <rPh sb="14" eb="15">
      <t>ガク</t>
    </rPh>
    <rPh sb="15" eb="16">
      <t>カ</t>
    </rPh>
    <rPh sb="17" eb="19">
      <t>ソツギョウ</t>
    </rPh>
    <rPh sb="21" eb="22">
      <t>モノ</t>
    </rPh>
    <phoneticPr fontId="2"/>
  </si>
  <si>
    <t>高等学校の理工系学科を卒業した者</t>
    <rPh sb="0" eb="2">
      <t>コウトウ</t>
    </rPh>
    <rPh sb="2" eb="4">
      <t>ガッコウ</t>
    </rPh>
    <rPh sb="5" eb="8">
      <t>リコウケイ</t>
    </rPh>
    <rPh sb="8" eb="10">
      <t>ガッカ</t>
    </rPh>
    <rPh sb="11" eb="13">
      <t>ソツギョウ</t>
    </rPh>
    <rPh sb="15" eb="16">
      <t>モノ</t>
    </rPh>
    <phoneticPr fontId="2"/>
  </si>
  <si>
    <t>業務区分</t>
    <rPh sb="0" eb="2">
      <t>ギョウム</t>
    </rPh>
    <rPh sb="2" eb="4">
      <t>クブン</t>
    </rPh>
    <phoneticPr fontId="2"/>
  </si>
  <si>
    <t>所属団体名</t>
    <rPh sb="0" eb="2">
      <t>ショゾク</t>
    </rPh>
    <rPh sb="2" eb="4">
      <t>ダンタイ</t>
    </rPh>
    <rPh sb="4" eb="5">
      <t>メイ</t>
    </rPh>
    <phoneticPr fontId="2"/>
  </si>
  <si>
    <t>　　記載要領</t>
    <phoneticPr fontId="2"/>
  </si>
  <si>
    <t>1　使用人とは、役員、職員を問わず、常時雇用している者をいう。</t>
    <phoneticPr fontId="2"/>
  </si>
  <si>
    <t>2　この表の人数を記載する欄は、地質調査業に主として従事している使用人数を整数値で記載すること。</t>
    <rPh sb="16" eb="18">
      <t>チシツ</t>
    </rPh>
    <rPh sb="18" eb="20">
      <t>チョウサ</t>
    </rPh>
    <phoneticPr fontId="2"/>
  </si>
  <si>
    <t>3　理工系学科とは、土木工学（農業土木又は森林土木に関する学科を含む。）、建築学、鉱山学、地学、物理学
　又は機械工学等の学科をいう。</t>
    <phoneticPr fontId="2"/>
  </si>
  <si>
    <t>4　「業務区分」の欄は、技術関係使用人数を主として従事しているものにより「調査・計測」又は「解析・判
　定」のいずれかに区分して記載すること。</t>
    <phoneticPr fontId="2"/>
  </si>
  <si>
    <t>5　「所属団体名」の欄は、地質調査業者の組織する団体に所属している場合のみ記載すること。</t>
    <rPh sb="3" eb="5">
      <t>ショゾク</t>
    </rPh>
    <rPh sb="5" eb="7">
      <t>ダンタイ</t>
    </rPh>
    <rPh sb="7" eb="8">
      <t>メイ</t>
    </rPh>
    <rPh sb="10" eb="11">
      <t>ラン</t>
    </rPh>
    <rPh sb="13" eb="15">
      <t>チシツ</t>
    </rPh>
    <rPh sb="15" eb="18">
      <t>チョウサギョウ</t>
    </rPh>
    <rPh sb="18" eb="19">
      <t>シャ</t>
    </rPh>
    <rPh sb="20" eb="22">
      <t>ソシキ</t>
    </rPh>
    <rPh sb="24" eb="26">
      <t>ダンタイ</t>
    </rPh>
    <rPh sb="27" eb="29">
      <t>ショゾク</t>
    </rPh>
    <rPh sb="33" eb="35">
      <t>バアイ</t>
    </rPh>
    <rPh sb="37" eb="39">
      <t>キサイ</t>
    </rPh>
    <phoneticPr fontId="2"/>
  </si>
  <si>
    <t>氏　　名</t>
    <phoneticPr fontId="2"/>
  </si>
  <si>
    <t>(1)技術士又は一級土木施工管理技士若しくは地質調査技士等の資格を有する技術者の一覧表</t>
    <rPh sb="3" eb="6">
      <t>ギジュツシ</t>
    </rPh>
    <rPh sb="6" eb="7">
      <t>マタ</t>
    </rPh>
    <rPh sb="8" eb="10">
      <t>イッキュウ</t>
    </rPh>
    <rPh sb="10" eb="12">
      <t>ドボク</t>
    </rPh>
    <rPh sb="12" eb="14">
      <t>セコウ</t>
    </rPh>
    <rPh sb="14" eb="16">
      <t>カンリ</t>
    </rPh>
    <rPh sb="16" eb="18">
      <t>ギシ</t>
    </rPh>
    <rPh sb="18" eb="19">
      <t>モ</t>
    </rPh>
    <rPh sb="22" eb="24">
      <t>チシツ</t>
    </rPh>
    <rPh sb="24" eb="26">
      <t>チョウサ</t>
    </rPh>
    <rPh sb="26" eb="28">
      <t>ギシ</t>
    </rPh>
    <rPh sb="28" eb="29">
      <t>トウ</t>
    </rPh>
    <rPh sb="30" eb="32">
      <t>シカク</t>
    </rPh>
    <rPh sb="33" eb="34">
      <t>ユウ</t>
    </rPh>
    <rPh sb="36" eb="39">
      <t>ギジュツシャ</t>
    </rPh>
    <rPh sb="40" eb="42">
      <t>イチラン</t>
    </rPh>
    <rPh sb="42" eb="43">
      <t>ヒョウ</t>
    </rPh>
    <phoneticPr fontId="2"/>
  </si>
  <si>
    <t>氏　　　名</t>
    <rPh sb="0" eb="1">
      <t>シ</t>
    </rPh>
    <rPh sb="4" eb="5">
      <t>メイ</t>
    </rPh>
    <phoneticPr fontId="2"/>
  </si>
  <si>
    <t>(2)規程第3条第2号イ又はロに該当する者の数</t>
    <rPh sb="3" eb="5">
      <t>キテイ</t>
    </rPh>
    <rPh sb="5" eb="6">
      <t>ダイ</t>
    </rPh>
    <rPh sb="7" eb="8">
      <t>ジョウ</t>
    </rPh>
    <rPh sb="8" eb="9">
      <t>ダイ</t>
    </rPh>
    <rPh sb="10" eb="11">
      <t>ゴウ</t>
    </rPh>
    <rPh sb="12" eb="13">
      <t>マタ</t>
    </rPh>
    <rPh sb="16" eb="18">
      <t>ガイトウ</t>
    </rPh>
    <rPh sb="20" eb="21">
      <t>モノ</t>
    </rPh>
    <rPh sb="22" eb="23">
      <t>カズ</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</si>
</sst>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
    <numFmt numFmtId="178" formatCode="#,###"/>
    <numFmt numFmtId="179" formatCode="0_ "/>
    <numFmt numFmtId="180" formatCode="#,##0;&quot;△ &quot;#,##0"/>
    <numFmt numFmtId="181" formatCode="#,###\ "/>
  </numFmts>
  <fonts count="65">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6"/>
      <name val="ＭＳ 明朝"/>
      <family val="1"/>
      <charset val="128"/>
    </font>
    <font>
      <sz val="10"/>
      <name val="ＭＳ 明朝"/>
      <family val="1"/>
      <charset val="128"/>
    </font>
    <font>
      <sz val="8"/>
      <name val="ＭＳ ゴシック"/>
      <family val="3"/>
      <charset val="128"/>
    </font>
    <font>
      <sz val="9"/>
      <name val="ＭＳ 明朝"/>
      <family val="1"/>
      <charset val="128"/>
    </font>
    <font>
      <sz val="9"/>
      <name val="ＭＳ Ｐゴシック"/>
      <family val="3"/>
      <charset val="128"/>
    </font>
    <font>
      <sz val="6"/>
      <name val="ＭＳ 明朝"/>
      <family val="1"/>
      <charset val="128"/>
    </font>
    <font>
      <sz val="10"/>
      <name val="ＭＳ Ｐゴシック"/>
      <family val="3"/>
      <charset val="128"/>
    </font>
    <font>
      <sz val="12"/>
      <name val="ＭＳ 明朝"/>
      <family val="1"/>
      <charset val="128"/>
    </font>
    <font>
      <sz val="12"/>
      <name val="ＭＳ Ｐゴシック"/>
      <family val="3"/>
      <charset val="128"/>
    </font>
    <font>
      <b/>
      <sz val="18"/>
      <name val="ＭＳ 明朝"/>
      <family val="1"/>
      <charset val="128"/>
    </font>
    <font>
      <b/>
      <sz val="11"/>
      <name val="ＭＳ 明朝"/>
      <family val="1"/>
      <charset val="128"/>
    </font>
    <font>
      <sz val="10.5"/>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name val="ＭＳ 明朝"/>
      <family val="1"/>
      <charset val="128"/>
    </font>
    <font>
      <sz val="8"/>
      <color theme="1"/>
      <name val="ＭＳ ゴシック"/>
      <family val="3"/>
      <charset val="128"/>
    </font>
    <font>
      <sz val="11"/>
      <color theme="1"/>
      <name val="ＭＳ 明朝"/>
      <family val="1"/>
      <charset val="128"/>
    </font>
    <font>
      <sz val="20"/>
      <color theme="1"/>
      <name val="ＭＳ 明朝"/>
      <family val="1"/>
      <charset val="128"/>
    </font>
    <font>
      <sz val="10"/>
      <color theme="1"/>
      <name val="ＭＳ 明朝"/>
      <family val="1"/>
      <charset val="128"/>
    </font>
    <font>
      <sz val="13"/>
      <color theme="1"/>
      <name val="ＭＳ 明朝"/>
      <family val="1"/>
      <charset val="128"/>
    </font>
    <font>
      <sz val="13"/>
      <color theme="1"/>
      <name val="ＭＳ Ｐゴシック"/>
      <family val="3"/>
      <charset val="128"/>
    </font>
    <font>
      <sz val="14"/>
      <color theme="1"/>
      <name val="ＭＳ 明朝"/>
      <family val="1"/>
      <charset val="128"/>
    </font>
    <font>
      <b/>
      <sz val="16"/>
      <color theme="1"/>
      <name val="ＭＳ 明朝"/>
      <family val="1"/>
      <charset val="128"/>
    </font>
    <font>
      <sz val="16"/>
      <color theme="1"/>
      <name val="ＭＳ 明朝"/>
      <family val="1"/>
      <charset val="128"/>
    </font>
    <font>
      <sz val="10"/>
      <color theme="1"/>
      <name val="ＭＳ Ｐゴシック"/>
      <family val="3"/>
      <charset val="128"/>
    </font>
    <font>
      <b/>
      <sz val="18"/>
      <color theme="1"/>
      <name val="ＭＳ 明朝"/>
      <family val="1"/>
      <charset val="128"/>
    </font>
    <font>
      <sz val="9"/>
      <color indexed="81"/>
      <name val="Malgun Gothic Semilight"/>
      <family val="3"/>
      <charset val="129"/>
    </font>
    <font>
      <sz val="9"/>
      <color indexed="81"/>
      <name val="ＭＳ 明朝"/>
      <family val="1"/>
      <charset val="128"/>
    </font>
    <font>
      <sz val="9"/>
      <color indexed="81"/>
      <name val="MS P ゴシック"/>
      <family val="2"/>
    </font>
    <font>
      <sz val="8"/>
      <color indexed="81"/>
      <name val="Malgun Gothic Semilight"/>
      <family val="3"/>
      <charset val="129"/>
    </font>
    <font>
      <sz val="8"/>
      <color indexed="81"/>
      <name val="ＭＳ 明朝"/>
      <family val="1"/>
      <charset val="128"/>
    </font>
    <font>
      <sz val="18"/>
      <name val="ＭＳ 明朝"/>
      <family val="1"/>
      <charset val="128"/>
    </font>
    <font>
      <sz val="10"/>
      <color rgb="FFFF0000"/>
      <name val="ＭＳ 明朝"/>
      <family val="1"/>
      <charset val="128"/>
    </font>
    <font>
      <sz val="9"/>
      <color theme="1"/>
      <name val="ＭＳ 明朝"/>
      <family val="1"/>
      <charset val="128"/>
    </font>
    <font>
      <b/>
      <sz val="14"/>
      <color theme="1"/>
      <name val="ＭＳ 明朝"/>
      <family val="1"/>
      <charset val="128"/>
    </font>
    <font>
      <sz val="8"/>
      <color theme="1"/>
      <name val="ＭＳ 明朝"/>
      <family val="1"/>
      <charset val="128"/>
    </font>
    <font>
      <sz val="10"/>
      <color theme="1"/>
      <name val="ＭＳ Ｐ明朝"/>
      <family val="1"/>
      <charset val="128"/>
    </font>
    <font>
      <sz val="9"/>
      <color theme="1"/>
      <name val="ＭＳ Ｐ明朝"/>
      <family val="1"/>
      <charset val="128"/>
    </font>
    <font>
      <sz val="8"/>
      <color theme="1"/>
      <name val="ＭＳ Ｐ明朝"/>
      <family val="1"/>
      <charset val="128"/>
    </font>
    <font>
      <sz val="11"/>
      <color theme="1"/>
      <name val="ＭＳ Ｐゴシック"/>
      <family val="3"/>
      <charset val="128"/>
    </font>
    <font>
      <sz val="12"/>
      <color theme="1"/>
      <name val="ＭＳ 明朝"/>
      <family val="1"/>
      <charset val="128"/>
    </font>
    <font>
      <sz val="6"/>
      <color theme="1"/>
      <name val="ＭＳ 明朝"/>
      <family val="1"/>
      <charset val="128"/>
    </font>
    <font>
      <sz val="11"/>
      <color theme="1"/>
      <name val="ＭＳ ゴシック"/>
      <family val="3"/>
      <charset val="128"/>
    </font>
    <font>
      <sz val="10.5"/>
      <color theme="1"/>
      <name val="ＭＳ 明朝"/>
      <family val="1"/>
      <charset val="128"/>
    </font>
    <font>
      <strike/>
      <sz val="11"/>
      <color rgb="FFFF0000"/>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s>
  <borders count="18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right style="medium">
        <color indexed="64"/>
      </right>
      <top/>
      <bottom/>
      <diagonal/>
    </border>
    <border>
      <left/>
      <right/>
      <top style="thin">
        <color indexed="64"/>
      </top>
      <bottom/>
      <diagonal/>
    </border>
    <border>
      <left style="medium">
        <color indexed="64"/>
      </left>
      <right/>
      <top/>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9"/>
      </top>
      <bottom style="thin">
        <color indexed="9"/>
      </bottom>
      <diagonal/>
    </border>
    <border>
      <left/>
      <right style="medium">
        <color indexed="8"/>
      </right>
      <top style="thin">
        <color indexed="9"/>
      </top>
      <bottom style="thin">
        <color indexed="8"/>
      </bottom>
      <diagonal/>
    </border>
    <border>
      <left/>
      <right style="thin">
        <color indexed="9"/>
      </right>
      <top style="thin">
        <color indexed="9"/>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thin">
        <color indexed="9"/>
      </right>
      <top style="thin">
        <color indexed="9"/>
      </top>
      <bottom style="thin">
        <color indexed="9"/>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bottom style="dotted">
        <color indexed="64"/>
      </bottom>
      <diagonal/>
    </border>
    <border>
      <left/>
      <right/>
      <top style="thin">
        <color indexed="64"/>
      </top>
      <bottom style="double">
        <color indexed="64"/>
      </bottom>
      <diagonal/>
    </border>
    <border>
      <left style="thin">
        <color indexed="9"/>
      </left>
      <right/>
      <top style="thin">
        <color indexed="64"/>
      </top>
      <bottom/>
      <diagonal/>
    </border>
    <border>
      <left style="medium">
        <color indexed="64"/>
      </left>
      <right style="thin">
        <color indexed="64"/>
      </right>
      <top/>
      <bottom style="medium">
        <color indexed="64"/>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8"/>
      </bottom>
      <diagonal/>
    </border>
    <border>
      <left style="thin">
        <color indexed="9"/>
      </left>
      <right/>
      <top style="thin">
        <color indexed="9"/>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9"/>
      </right>
      <top style="thin">
        <color indexed="8"/>
      </top>
      <bottom style="thin">
        <color indexed="9"/>
      </bottom>
      <diagonal/>
    </border>
    <border>
      <left style="thin">
        <color indexed="9"/>
      </left>
      <right/>
      <top style="thin">
        <color indexed="8"/>
      </top>
      <bottom style="thin">
        <color indexed="9"/>
      </bottom>
      <diagonal/>
    </border>
    <border>
      <left/>
      <right style="thin">
        <color indexed="9"/>
      </right>
      <top/>
      <bottom/>
      <diagonal/>
    </border>
    <border>
      <left style="thin">
        <color indexed="9"/>
      </left>
      <right/>
      <top/>
      <bottom/>
      <diagonal/>
    </border>
    <border>
      <left/>
      <right style="thin">
        <color indexed="64"/>
      </right>
      <top/>
      <bottom style="medium">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style="double">
        <color indexed="64"/>
      </right>
      <top style="thin">
        <color indexed="64"/>
      </top>
      <bottom/>
      <diagonal/>
    </border>
    <border>
      <left/>
      <right style="double">
        <color indexed="64"/>
      </right>
      <top/>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right/>
      <top style="medium">
        <color indexed="64"/>
      </top>
      <bottom/>
      <diagonal/>
    </border>
    <border>
      <left/>
      <right style="double">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double">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9"/>
      </bottom>
      <diagonal/>
    </border>
    <border>
      <left/>
      <right/>
      <top/>
      <bottom style="medium">
        <color indexed="9"/>
      </bottom>
      <diagonal/>
    </border>
    <border>
      <left style="double">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double">
        <color indexed="64"/>
      </top>
      <bottom style="double">
        <color indexed="64"/>
      </bottom>
      <diagonal/>
    </border>
    <border>
      <left/>
      <right style="medium">
        <color indexed="8"/>
      </right>
      <top style="thin">
        <color indexed="8"/>
      </top>
      <bottom/>
      <diagonal/>
    </border>
    <border>
      <left style="medium">
        <color indexed="8"/>
      </left>
      <right/>
      <top style="medium">
        <color indexed="9"/>
      </top>
      <bottom/>
      <diagonal/>
    </border>
    <border>
      <left style="medium">
        <color indexed="8"/>
      </left>
      <right/>
      <top/>
      <bottom style="medium">
        <color indexed="9"/>
      </bottom>
      <diagonal/>
    </border>
    <border>
      <left style="medium">
        <color indexed="8"/>
      </left>
      <right/>
      <top/>
      <bottom/>
      <diagonal/>
    </border>
    <border>
      <left/>
      <right style="thin">
        <color indexed="8"/>
      </right>
      <top/>
      <bottom/>
      <diagonal/>
    </border>
    <border>
      <left style="thin">
        <color indexed="8"/>
      </left>
      <right/>
      <top/>
      <bottom/>
      <diagonal/>
    </border>
    <border>
      <left/>
      <right style="medium">
        <color indexed="8"/>
      </right>
      <top/>
      <bottom/>
      <diagonal/>
    </border>
    <border>
      <left/>
      <right style="medium">
        <color indexed="8"/>
      </right>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style="medium">
        <color indexed="8"/>
      </right>
      <top style="thin">
        <color indexed="8"/>
      </top>
      <bottom/>
      <diagonal style="thin">
        <color indexed="8"/>
      </diagonal>
    </border>
    <border diagonalUp="1">
      <left/>
      <right style="medium">
        <color indexed="8"/>
      </right>
      <top/>
      <bottom style="thin">
        <color indexed="8"/>
      </bottom>
      <diagonal style="thin">
        <color indexed="8"/>
      </diagonal>
    </border>
    <border>
      <left style="thin">
        <color indexed="8"/>
      </left>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thin">
        <color indexed="8"/>
      </top>
      <bottom style="thin">
        <color indexed="8"/>
      </bottom>
      <diagonal/>
    </border>
    <border>
      <left/>
      <right/>
      <top style="thin">
        <color indexed="9"/>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9"/>
      </top>
      <bottom style="thin">
        <color indexed="64"/>
      </bottom>
      <diagonal/>
    </border>
    <border>
      <left/>
      <right/>
      <top style="medium">
        <color indexed="9"/>
      </top>
      <bottom style="thin">
        <color indexed="64"/>
      </bottom>
      <diagonal/>
    </border>
    <border>
      <left style="thin">
        <color indexed="9"/>
      </left>
      <right/>
      <top style="thin">
        <color indexed="9"/>
      </top>
      <bottom style="thin">
        <color indexed="64"/>
      </bottom>
      <diagonal/>
    </border>
    <border>
      <left/>
      <right/>
      <top style="thin">
        <color indexed="9"/>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9"/>
      </top>
      <bottom style="thin">
        <color indexed="8"/>
      </bottom>
      <diagonal/>
    </border>
    <border>
      <left/>
      <right/>
      <top style="medium">
        <color indexed="9"/>
      </top>
      <bottom style="thin">
        <color indexed="8"/>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style="thin">
        <color indexed="8"/>
      </top>
      <bottom/>
      <diagonal/>
    </border>
    <border>
      <left style="thin">
        <color indexed="64"/>
      </left>
      <right/>
      <top style="thin">
        <color indexed="8"/>
      </top>
      <bottom/>
      <diagonal/>
    </border>
    <border>
      <left style="thin">
        <color indexed="64"/>
      </left>
      <right/>
      <top/>
      <bottom style="thin">
        <color indexed="8"/>
      </bottom>
      <diagonal/>
    </border>
  </borders>
  <cellStyleXfs count="49">
    <xf numFmtId="0" fontId="0" fillId="0" borderId="0">
      <alignment vertical="center"/>
    </xf>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19" fillId="0" borderId="0" applyNumberFormat="0" applyFill="0" applyBorder="0" applyAlignment="0" applyProtection="0">
      <alignment vertical="center"/>
    </xf>
    <xf numFmtId="0" fontId="20" fillId="20" borderId="1" applyNumberFormat="0" applyAlignment="0" applyProtection="0">
      <alignment vertical="center"/>
    </xf>
    <xf numFmtId="0" fontId="21" fillId="21" borderId="0" applyNumberFormat="0" applyBorder="0" applyAlignment="0" applyProtection="0">
      <alignment vertical="center"/>
    </xf>
    <xf numFmtId="9" fontId="1" fillId="0" borderId="0" applyFont="0" applyFill="0" applyBorder="0" applyAlignment="0" applyProtection="0">
      <alignment vertical="center"/>
    </xf>
    <xf numFmtId="0" fontId="1" fillId="22" borderId="2" applyNumberFormat="0" applyFont="0" applyAlignment="0" applyProtection="0">
      <alignment vertical="center"/>
    </xf>
    <xf numFmtId="0" fontId="22" fillId="0" borderId="3" applyNumberFormat="0" applyFill="0" applyAlignment="0" applyProtection="0">
      <alignment vertical="center"/>
    </xf>
    <xf numFmtId="0" fontId="23" fillId="3" borderId="0" applyNumberFormat="0" applyBorder="0" applyAlignment="0" applyProtection="0">
      <alignment vertical="center"/>
    </xf>
    <xf numFmtId="0" fontId="7" fillId="0" borderId="0">
      <alignment vertical="center"/>
    </xf>
    <xf numFmtId="0" fontId="24" fillId="23" borderId="4" applyNumberFormat="0" applyAlignment="0" applyProtection="0">
      <alignment vertical="center"/>
    </xf>
    <xf numFmtId="0" fontId="25" fillId="0" borderId="0" applyNumberFormat="0" applyFill="0" applyBorder="0" applyAlignment="0" applyProtection="0">
      <alignment vertical="center"/>
    </xf>
    <xf numFmtId="38" fontId="1" fillId="0" borderId="0" applyFont="0" applyFill="0" applyBorder="0" applyAlignment="0" applyProtection="0">
      <alignment vertical="center"/>
    </xf>
    <xf numFmtId="0" fontId="26" fillId="0" borderId="5" applyNumberFormat="0" applyFill="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8" fillId="0" borderId="0" applyNumberFormat="0" applyFill="0" applyBorder="0" applyAlignment="0" applyProtection="0">
      <alignment vertical="center"/>
    </xf>
    <xf numFmtId="0" fontId="29" fillId="0" borderId="8" applyNumberFormat="0" applyFill="0" applyAlignment="0" applyProtection="0">
      <alignment vertical="center"/>
    </xf>
    <xf numFmtId="0" fontId="30" fillId="23" borderId="9" applyNumberFormat="0" applyAlignment="0" applyProtection="0">
      <alignment vertical="center"/>
    </xf>
    <xf numFmtId="0" fontId="31" fillId="0" borderId="0" applyNumberFormat="0" applyFill="0" applyBorder="0" applyAlignment="0" applyProtection="0">
      <alignment vertical="center"/>
    </xf>
    <xf numFmtId="0" fontId="32" fillId="7" borderId="4" applyNumberFormat="0" applyAlignment="0" applyProtection="0">
      <alignment vertical="center"/>
    </xf>
    <xf numFmtId="0" fontId="1" fillId="0" borderId="0">
      <alignment vertical="center"/>
    </xf>
    <xf numFmtId="0" fontId="3" fillId="0" borderId="0"/>
    <xf numFmtId="0" fontId="1" fillId="0" borderId="0"/>
    <xf numFmtId="0" fontId="33" fillId="4" borderId="0" applyNumberFormat="0" applyBorder="0" applyAlignment="0" applyProtection="0">
      <alignment vertical="center"/>
    </xf>
    <xf numFmtId="0" fontId="1" fillId="0" borderId="0"/>
  </cellStyleXfs>
  <cellXfs count="1072">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xf numFmtId="0" fontId="8" fillId="0" borderId="0" xfId="0" applyFont="1">
      <alignment vertical="center"/>
    </xf>
    <xf numFmtId="0" fontId="8" fillId="0" borderId="11"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lignment vertical="center"/>
    </xf>
    <xf numFmtId="0" fontId="6" fillId="0" borderId="0" xfId="0" applyFont="1" applyProtection="1">
      <alignment vertical="center"/>
      <protection locked="0"/>
    </xf>
    <xf numFmtId="0" fontId="0" fillId="0" borderId="11" xfId="0" applyBorder="1">
      <alignment vertical="center"/>
    </xf>
    <xf numFmtId="0" fontId="8" fillId="0" borderId="16" xfId="0" applyFont="1" applyBorder="1" applyAlignment="1">
      <alignment horizontal="center" vertical="center"/>
    </xf>
    <xf numFmtId="0" fontId="8" fillId="0" borderId="17" xfId="0" applyFont="1" applyBorder="1" applyAlignment="1">
      <alignment horizontal="left" vertical="center"/>
    </xf>
    <xf numFmtId="0" fontId="8" fillId="0" borderId="18" xfId="0" applyFont="1" applyBorder="1" applyAlignment="1">
      <alignment horizontal="center" vertical="center"/>
    </xf>
    <xf numFmtId="9" fontId="6" fillId="0" borderId="0" xfId="28" applyFont="1" applyAlignment="1">
      <alignment horizontal="right" vertical="top" wrapText="1"/>
    </xf>
    <xf numFmtId="9" fontId="6" fillId="0" borderId="0" xfId="28" applyFont="1">
      <alignment vertical="center"/>
    </xf>
    <xf numFmtId="0" fontId="11" fillId="0" borderId="0" xfId="0" applyFont="1">
      <alignment vertical="center"/>
    </xf>
    <xf numFmtId="9" fontId="11" fillId="0" borderId="0" xfId="28" applyFont="1">
      <alignment vertical="center"/>
    </xf>
    <xf numFmtId="0" fontId="6" fillId="0" borderId="24" xfId="0" applyFont="1" applyBorder="1" applyAlignment="1">
      <alignment horizontal="center" vertical="center"/>
    </xf>
    <xf numFmtId="0" fontId="6" fillId="0" borderId="25" xfId="0" applyFont="1" applyBorder="1" applyAlignment="1">
      <alignment horizontal="left" vertical="center" indent="1"/>
    </xf>
    <xf numFmtId="9" fontId="6" fillId="0" borderId="26" xfId="28" applyFont="1" applyBorder="1" applyAlignment="1" applyProtection="1">
      <alignment horizontal="center" vertical="center" shrinkToFit="1"/>
    </xf>
    <xf numFmtId="0" fontId="6" fillId="0" borderId="25" xfId="0" applyFont="1" applyBorder="1" applyAlignment="1" applyProtection="1">
      <alignment horizontal="left" vertical="center" indent="1"/>
      <protection locked="0"/>
    </xf>
    <xf numFmtId="9" fontId="6" fillId="0" borderId="26" xfId="28" applyFont="1" applyBorder="1" applyAlignment="1" applyProtection="1">
      <alignment horizontal="center" vertical="center" shrinkToFit="1"/>
      <protection locked="0"/>
    </xf>
    <xf numFmtId="0" fontId="6" fillId="0" borderId="27" xfId="0" applyFont="1" applyBorder="1" applyAlignment="1" applyProtection="1">
      <alignment horizontal="left" vertical="center" indent="1"/>
      <protection locked="0"/>
    </xf>
    <xf numFmtId="9" fontId="6" fillId="0" borderId="28" xfId="28" applyFont="1" applyBorder="1" applyAlignment="1" applyProtection="1">
      <alignment horizontal="center" vertical="center" shrinkToFit="1"/>
      <protection locked="0"/>
    </xf>
    <xf numFmtId="0" fontId="6" fillId="0" borderId="29" xfId="0" applyFont="1" applyBorder="1" applyAlignment="1">
      <alignment horizontal="right" vertical="center"/>
    </xf>
    <xf numFmtId="0" fontId="3" fillId="0" borderId="17" xfId="0" applyFont="1" applyBorder="1" applyAlignment="1" applyProtection="1">
      <alignment horizontal="center" vertical="center"/>
      <protection locked="0"/>
    </xf>
    <xf numFmtId="0" fontId="6" fillId="0" borderId="18" xfId="0" applyFont="1" applyBorder="1" applyAlignment="1">
      <alignment horizontal="left" vertical="center"/>
    </xf>
    <xf numFmtId="9" fontId="1" fillId="0" borderId="0" xfId="28">
      <alignment vertical="center"/>
    </xf>
    <xf numFmtId="0" fontId="11" fillId="0" borderId="0" xfId="0" applyFont="1" applyProtection="1">
      <alignment vertical="center"/>
      <protection locked="0"/>
    </xf>
    <xf numFmtId="0" fontId="6" fillId="0" borderId="30" xfId="0" applyFont="1" applyBorder="1" applyAlignment="1">
      <alignment vertical="center" wrapText="1"/>
    </xf>
    <xf numFmtId="0" fontId="6" fillId="0" borderId="31" xfId="0" applyFont="1" applyBorder="1" applyAlignment="1">
      <alignment horizontal="center" vertical="center"/>
    </xf>
    <xf numFmtId="0" fontId="6" fillId="0" borderId="31" xfId="0" applyFont="1" applyBorder="1" applyAlignment="1">
      <alignment horizontal="center" vertical="center" wrapText="1"/>
    </xf>
    <xf numFmtId="0" fontId="6" fillId="0" borderId="22" xfId="0" applyFont="1" applyBorder="1">
      <alignment vertical="center"/>
    </xf>
    <xf numFmtId="0" fontId="6" fillId="0" borderId="12" xfId="0" applyFont="1" applyBorder="1" applyAlignment="1">
      <alignment horizontal="center" vertical="center"/>
    </xf>
    <xf numFmtId="0" fontId="6" fillId="0" borderId="32" xfId="0" applyFont="1" applyBorder="1" applyAlignment="1">
      <alignment horizontal="center" vertical="center"/>
    </xf>
    <xf numFmtId="0" fontId="6" fillId="0" borderId="11" xfId="0" applyFont="1" applyBorder="1" applyAlignment="1" applyProtection="1">
      <alignment horizontal="center" vertical="center"/>
      <protection locked="0"/>
    </xf>
    <xf numFmtId="0" fontId="6" fillId="0" borderId="20" xfId="0" applyFont="1" applyBorder="1" applyAlignment="1">
      <alignment horizontal="center" vertical="center"/>
    </xf>
    <xf numFmtId="0" fontId="6" fillId="0" borderId="33" xfId="0" applyFont="1" applyBorder="1" applyAlignment="1">
      <alignment horizontal="center" vertical="center"/>
    </xf>
    <xf numFmtId="38" fontId="8" fillId="0" borderId="37" xfId="35" applyFont="1" applyBorder="1" applyProtection="1">
      <alignment vertical="center"/>
      <protection locked="0"/>
    </xf>
    <xf numFmtId="38" fontId="8" fillId="0" borderId="23" xfId="35" applyFont="1" applyBorder="1" applyProtection="1">
      <alignment vertical="center"/>
    </xf>
    <xf numFmtId="178" fontId="8" fillId="0" borderId="37" xfId="35" applyNumberFormat="1" applyFont="1" applyBorder="1" applyProtection="1">
      <alignment vertical="center"/>
      <protection locked="0"/>
    </xf>
    <xf numFmtId="38" fontId="8" fillId="0" borderId="39" xfId="35" applyFont="1" applyBorder="1" applyProtection="1">
      <alignment vertical="center"/>
    </xf>
    <xf numFmtId="0" fontId="8" fillId="0" borderId="25" xfId="0" applyFont="1" applyBorder="1" applyAlignment="1">
      <alignment horizontal="center" vertical="center"/>
    </xf>
    <xf numFmtId="38" fontId="8" fillId="0" borderId="12" xfId="35" applyFont="1" applyBorder="1" applyProtection="1">
      <alignment vertical="center"/>
      <protection locked="0"/>
    </xf>
    <xf numFmtId="38" fontId="8" fillId="0" borderId="22" xfId="35" applyFont="1" applyBorder="1" applyProtection="1">
      <alignment vertical="center"/>
    </xf>
    <xf numFmtId="178" fontId="8" fillId="0" borderId="12" xfId="35" applyNumberFormat="1" applyFont="1" applyBorder="1" applyProtection="1">
      <alignment vertical="center"/>
      <protection locked="0"/>
    </xf>
    <xf numFmtId="38" fontId="8" fillId="0" borderId="32" xfId="35" applyFont="1" applyBorder="1" applyProtection="1">
      <alignment vertical="center"/>
    </xf>
    <xf numFmtId="177" fontId="8" fillId="0" borderId="19" xfId="0" applyNumberFormat="1" applyFont="1" applyBorder="1" applyAlignment="1" applyProtection="1">
      <alignment horizontal="center" vertical="center"/>
      <protection locked="0"/>
    </xf>
    <xf numFmtId="178" fontId="8" fillId="0" borderId="19" xfId="0" applyNumberFormat="1" applyFont="1" applyBorder="1" applyProtection="1">
      <alignment vertical="center"/>
      <protection locked="0"/>
    </xf>
    <xf numFmtId="178" fontId="8" fillId="0" borderId="23" xfId="35" applyNumberFormat="1" applyFont="1" applyBorder="1" applyProtection="1">
      <alignment vertical="center"/>
    </xf>
    <xf numFmtId="178" fontId="8" fillId="0" borderId="39" xfId="35" applyNumberFormat="1" applyFont="1" applyBorder="1" applyProtection="1">
      <alignment vertical="center"/>
    </xf>
    <xf numFmtId="0" fontId="8" fillId="0" borderId="44" xfId="0" applyFont="1" applyBorder="1" applyAlignment="1">
      <alignment horizontal="center" vertical="center"/>
    </xf>
    <xf numFmtId="178" fontId="8" fillId="0" borderId="17" xfId="35" applyNumberFormat="1" applyFont="1" applyBorder="1" applyProtection="1">
      <alignment vertical="center"/>
      <protection locked="0"/>
    </xf>
    <xf numFmtId="178" fontId="8" fillId="0" borderId="45" xfId="35" applyNumberFormat="1" applyFont="1" applyBorder="1" applyProtection="1">
      <alignment vertical="center"/>
    </xf>
    <xf numFmtId="178" fontId="8" fillId="0" borderId="18" xfId="35" applyNumberFormat="1" applyFont="1" applyBorder="1" applyProtection="1">
      <alignment vertical="center"/>
    </xf>
    <xf numFmtId="0" fontId="3" fillId="0" borderId="0" xfId="0" applyFont="1">
      <alignment vertical="center"/>
    </xf>
    <xf numFmtId="0" fontId="6" fillId="0" borderId="23" xfId="0" applyFont="1" applyBorder="1">
      <alignment vertical="center"/>
    </xf>
    <xf numFmtId="0" fontId="6" fillId="0" borderId="0" xfId="0" applyFont="1" applyAlignment="1">
      <alignment horizontal="right" vertical="center"/>
    </xf>
    <xf numFmtId="0" fontId="0" fillId="0" borderId="0" xfId="0" applyProtection="1">
      <alignment vertical="center"/>
      <protection locked="0"/>
    </xf>
    <xf numFmtId="0" fontId="14" fillId="0" borderId="0" xfId="0" applyFont="1">
      <alignment vertical="center"/>
    </xf>
    <xf numFmtId="0" fontId="8" fillId="0" borderId="10" xfId="0" applyFont="1" applyBorder="1" applyAlignment="1">
      <alignment horizontal="right" vertical="center"/>
    </xf>
    <xf numFmtId="0" fontId="8" fillId="0" borderId="64" xfId="0" applyFont="1" applyBorder="1" applyAlignment="1">
      <alignment horizontal="right" vertical="center"/>
    </xf>
    <xf numFmtId="0" fontId="8" fillId="0" borderId="11" xfId="0" applyFont="1" applyBorder="1">
      <alignment vertical="center"/>
    </xf>
    <xf numFmtId="0" fontId="0" fillId="0" borderId="0" xfId="0" applyAlignment="1" applyProtection="1">
      <alignment horizontal="center" vertical="center"/>
      <protection locked="0"/>
    </xf>
    <xf numFmtId="0" fontId="3" fillId="0" borderId="65" xfId="0" applyFont="1" applyBorder="1">
      <alignment vertical="center"/>
    </xf>
    <xf numFmtId="0" fontId="3" fillId="0" borderId="49" xfId="0" applyFont="1" applyBorder="1">
      <alignment vertical="center"/>
    </xf>
    <xf numFmtId="0" fontId="15" fillId="0" borderId="20" xfId="0" applyFont="1" applyBorder="1" applyAlignment="1" applyProtection="1">
      <alignment horizontal="center" vertical="center" wrapText="1"/>
      <protection locked="0"/>
    </xf>
    <xf numFmtId="0" fontId="14" fillId="0" borderId="0" xfId="0" applyFont="1" applyAlignment="1">
      <alignment horizontal="center" vertical="center" wrapText="1"/>
    </xf>
    <xf numFmtId="0" fontId="8" fillId="0" borderId="20" xfId="0" applyFont="1" applyBorder="1" applyAlignment="1" applyProtection="1">
      <alignment horizontal="center" vertical="center" shrinkToFit="1"/>
      <protection locked="0"/>
    </xf>
    <xf numFmtId="0" fontId="3" fillId="0" borderId="33" xfId="0" applyFont="1" applyBorder="1" applyAlignment="1">
      <alignment horizontal="left" vertical="center"/>
    </xf>
    <xf numFmtId="0" fontId="7" fillId="0" borderId="0" xfId="0" applyFont="1" applyAlignment="1">
      <alignment horizontal="left" vertical="center" indent="1"/>
    </xf>
    <xf numFmtId="0" fontId="3" fillId="0" borderId="0" xfId="0" applyFont="1" applyProtection="1">
      <alignment vertical="center"/>
      <protection locked="0"/>
    </xf>
    <xf numFmtId="0" fontId="3" fillId="0" borderId="0" xfId="0" applyFont="1" applyAlignment="1">
      <alignment horizontal="left" vertical="top"/>
    </xf>
    <xf numFmtId="0" fontId="16" fillId="0" borderId="0" xfId="0" applyFont="1">
      <alignment vertical="center"/>
    </xf>
    <xf numFmtId="0" fontId="3" fillId="0" borderId="67" xfId="0" applyFont="1" applyBorder="1" applyAlignment="1">
      <alignment horizontal="center" vertical="center"/>
    </xf>
    <xf numFmtId="0" fontId="3" fillId="0" borderId="43" xfId="0" applyFont="1" applyBorder="1" applyAlignment="1">
      <alignment horizontal="center" vertical="center"/>
    </xf>
    <xf numFmtId="0" fontId="6" fillId="0" borderId="32" xfId="0" applyFont="1" applyBorder="1" applyAlignment="1">
      <alignment horizontal="center" vertical="center" wrapText="1" justifyLastLine="1"/>
    </xf>
    <xf numFmtId="49" fontId="0" fillId="0" borderId="68" xfId="0" applyNumberFormat="1" applyBorder="1" applyAlignment="1" applyProtection="1">
      <alignment horizontal="left" vertical="center" wrapText="1" indent="1"/>
      <protection locked="0"/>
    </xf>
    <xf numFmtId="49" fontId="3" fillId="0" borderId="68" xfId="0" applyNumberFormat="1" applyFont="1" applyBorder="1" applyAlignment="1" applyProtection="1">
      <alignment horizontal="left" vertical="center" wrapText="1" indent="1"/>
      <protection locked="0"/>
    </xf>
    <xf numFmtId="0" fontId="3" fillId="0" borderId="69" xfId="0" applyFont="1" applyBorder="1" applyAlignment="1">
      <alignment horizontal="center" vertical="center" wrapText="1"/>
    </xf>
    <xf numFmtId="49" fontId="8" fillId="0" borderId="10" xfId="0" applyNumberFormat="1" applyFont="1" applyBorder="1" applyAlignment="1" applyProtection="1">
      <alignment horizontal="center" vertical="center" shrinkToFit="1"/>
      <protection locked="0"/>
    </xf>
    <xf numFmtId="49" fontId="8" fillId="0" borderId="43" xfId="0" applyNumberFormat="1" applyFont="1" applyBorder="1" applyAlignment="1" applyProtection="1">
      <alignment horizontal="left" vertical="center" wrapText="1"/>
      <protection locked="0"/>
    </xf>
    <xf numFmtId="176" fontId="6" fillId="0" borderId="43" xfId="0" applyNumberFormat="1" applyFont="1" applyBorder="1" applyAlignment="1" applyProtection="1">
      <alignment horizontal="right" vertical="center" wrapText="1" indent="1"/>
      <protection locked="0"/>
    </xf>
    <xf numFmtId="176" fontId="12" fillId="0" borderId="40" xfId="0" applyNumberFormat="1" applyFont="1" applyBorder="1" applyAlignment="1" applyProtection="1">
      <alignment horizontal="right" vertical="center" wrapText="1" indent="1"/>
      <protection locked="0"/>
    </xf>
    <xf numFmtId="0" fontId="8" fillId="0" borderId="11" xfId="0" applyFont="1" applyBorder="1" applyAlignment="1">
      <alignment horizontal="center" vertical="top"/>
    </xf>
    <xf numFmtId="49" fontId="8" fillId="0" borderId="13" xfId="0" applyNumberFormat="1" applyFont="1" applyBorder="1" applyAlignment="1" applyProtection="1">
      <alignment horizontal="center" vertical="center" shrinkToFit="1"/>
      <protection locked="0"/>
    </xf>
    <xf numFmtId="49" fontId="8" fillId="0" borderId="40" xfId="0" applyNumberFormat="1" applyFont="1" applyBorder="1" applyAlignment="1" applyProtection="1">
      <alignment horizontal="left" vertical="center" wrapText="1"/>
      <protection locked="0"/>
    </xf>
    <xf numFmtId="176" fontId="6" fillId="0" borderId="40" xfId="0" applyNumberFormat="1" applyFont="1" applyBorder="1" applyAlignment="1" applyProtection="1">
      <alignment horizontal="right" vertical="center" wrapText="1" indent="1"/>
      <protection locked="0"/>
    </xf>
    <xf numFmtId="0" fontId="3" fillId="0" borderId="11" xfId="0" applyFont="1" applyBorder="1">
      <alignment vertical="center"/>
    </xf>
    <xf numFmtId="49" fontId="8" fillId="0" borderId="70" xfId="0" applyNumberFormat="1" applyFont="1" applyBorder="1" applyAlignment="1" applyProtection="1">
      <alignment horizontal="center" vertical="center" shrinkToFit="1"/>
      <protection locked="0"/>
    </xf>
    <xf numFmtId="49" fontId="8" fillId="0" borderId="71" xfId="0" applyNumberFormat="1" applyFont="1" applyBorder="1" applyAlignment="1" applyProtection="1">
      <alignment horizontal="left" vertical="center" wrapText="1"/>
      <protection locked="0"/>
    </xf>
    <xf numFmtId="176" fontId="6" fillId="0" borderId="71" xfId="0" applyNumberFormat="1" applyFont="1" applyBorder="1" applyAlignment="1" applyProtection="1">
      <alignment horizontal="right" vertical="center" wrapText="1" indent="1"/>
      <protection locked="0"/>
    </xf>
    <xf numFmtId="176" fontId="12" fillId="0" borderId="71" xfId="0" applyNumberFormat="1" applyFont="1" applyBorder="1" applyAlignment="1" applyProtection="1">
      <alignment horizontal="right" vertical="center" wrapText="1" indent="1"/>
      <protection locked="0"/>
    </xf>
    <xf numFmtId="0" fontId="3" fillId="0" borderId="33" xfId="0" applyFont="1" applyBorder="1">
      <alignment vertical="center"/>
    </xf>
    <xf numFmtId="0" fontId="9" fillId="0" borderId="0" xfId="0" applyFont="1">
      <alignment vertical="center"/>
    </xf>
    <xf numFmtId="0" fontId="8" fillId="0" borderId="62" xfId="0" applyFont="1" applyBorder="1" applyAlignment="1" applyProtection="1">
      <alignment horizontal="left" vertical="center" wrapText="1" indent="1"/>
      <protection locked="0"/>
    </xf>
    <xf numFmtId="0" fontId="8" fillId="0" borderId="13" xfId="0" applyFont="1" applyBorder="1">
      <alignment vertical="center"/>
    </xf>
    <xf numFmtId="0" fontId="8" fillId="0" borderId="25" xfId="0" applyFont="1" applyBorder="1" applyAlignment="1" applyProtection="1">
      <alignment horizontal="left" vertical="center" wrapText="1" indent="1"/>
      <protection locked="0"/>
    </xf>
    <xf numFmtId="0" fontId="8" fillId="0" borderId="24" xfId="0" applyFont="1" applyBorder="1" applyAlignment="1" applyProtection="1">
      <alignment horizontal="left" vertical="center" wrapText="1" indent="1"/>
      <protection locked="0"/>
    </xf>
    <xf numFmtId="0" fontId="9" fillId="0" borderId="77" xfId="0" applyFont="1" applyBorder="1">
      <alignment vertical="center"/>
    </xf>
    <xf numFmtId="0" fontId="8" fillId="0" borderId="27" xfId="0" applyFont="1" applyBorder="1" applyAlignment="1">
      <alignment vertical="center" wrapText="1"/>
    </xf>
    <xf numFmtId="0" fontId="8" fillId="0" borderId="33" xfId="0" applyFont="1" applyBorder="1" applyAlignment="1">
      <alignment horizontal="center" vertical="center"/>
    </xf>
    <xf numFmtId="0" fontId="3" fillId="0" borderId="78" xfId="0" applyFont="1" applyBorder="1">
      <alignment vertical="center"/>
    </xf>
    <xf numFmtId="0" fontId="3" fillId="0" borderId="79" xfId="0" applyFont="1" applyBorder="1" applyAlignment="1">
      <alignment horizontal="right" vertical="center"/>
    </xf>
    <xf numFmtId="0" fontId="3" fillId="0" borderId="80" xfId="0" applyFont="1" applyBorder="1" applyAlignment="1">
      <alignment horizontal="center" vertical="center" wrapText="1"/>
    </xf>
    <xf numFmtId="0" fontId="3" fillId="0" borderId="81" xfId="0" applyFont="1" applyBorder="1">
      <alignment vertical="center"/>
    </xf>
    <xf numFmtId="0" fontId="3" fillId="0" borderId="82" xfId="0" applyFont="1" applyBorder="1" applyAlignment="1">
      <alignment horizontal="center" vertical="center" wrapText="1"/>
    </xf>
    <xf numFmtId="49" fontId="3" fillId="0" borderId="83" xfId="0" applyNumberFormat="1" applyFont="1" applyBorder="1" applyAlignment="1" applyProtection="1">
      <alignment vertical="top" wrapText="1"/>
      <protection locked="0"/>
    </xf>
    <xf numFmtId="49" fontId="3" fillId="0" borderId="83" xfId="0" applyNumberFormat="1" applyFont="1" applyBorder="1" applyAlignment="1" applyProtection="1">
      <alignment horizontal="distributed" vertical="top" wrapText="1" indent="1"/>
      <protection locked="0"/>
    </xf>
    <xf numFmtId="49" fontId="3" fillId="0" borderId="84" xfId="0" applyNumberFormat="1" applyFont="1" applyBorder="1" applyAlignment="1" applyProtection="1">
      <alignment vertical="top" wrapText="1"/>
      <protection locked="0"/>
    </xf>
    <xf numFmtId="49" fontId="3" fillId="0" borderId="84" xfId="0" applyNumberFormat="1" applyFont="1" applyBorder="1" applyAlignment="1" applyProtection="1">
      <alignment horizontal="distributed" vertical="top" wrapText="1" indent="1"/>
      <protection locked="0"/>
    </xf>
    <xf numFmtId="49" fontId="3" fillId="0" borderId="85" xfId="0" applyNumberFormat="1" applyFont="1" applyBorder="1" applyAlignment="1" applyProtection="1">
      <alignment vertical="top" wrapText="1"/>
      <protection locked="0"/>
    </xf>
    <xf numFmtId="49" fontId="3" fillId="0" borderId="85" xfId="0" applyNumberFormat="1" applyFont="1" applyBorder="1" applyAlignment="1" applyProtection="1">
      <alignment horizontal="distributed" vertical="top" wrapText="1" indent="1"/>
      <protection locked="0"/>
    </xf>
    <xf numFmtId="0" fontId="3" fillId="0" borderId="86" xfId="0" applyFont="1" applyBorder="1" applyAlignment="1">
      <alignment vertical="top" wrapText="1"/>
    </xf>
    <xf numFmtId="0" fontId="3" fillId="0" borderId="87" xfId="0" applyFont="1" applyBorder="1" applyAlignment="1">
      <alignment vertical="top" wrapText="1"/>
    </xf>
    <xf numFmtId="0" fontId="7" fillId="0" borderId="65" xfId="0" applyFont="1" applyBorder="1">
      <alignment vertical="center"/>
    </xf>
    <xf numFmtId="0" fontId="3" fillId="0" borderId="88" xfId="0" applyFont="1" applyBorder="1">
      <alignment vertical="center"/>
    </xf>
    <xf numFmtId="0" fontId="3" fillId="0" borderId="89" xfId="0" applyFont="1" applyBorder="1">
      <alignment vertical="center"/>
    </xf>
    <xf numFmtId="0" fontId="6" fillId="0" borderId="0" xfId="0" applyFont="1" applyAlignment="1">
      <alignment horizontal="left" vertical="center" indent="1"/>
    </xf>
    <xf numFmtId="0" fontId="6" fillId="0" borderId="48" xfId="0" applyFont="1" applyBorder="1" applyAlignment="1">
      <alignment horizontal="right" vertical="center"/>
    </xf>
    <xf numFmtId="0" fontId="6" fillId="24" borderId="0" xfId="0" applyFont="1" applyFill="1">
      <alignment vertical="center"/>
    </xf>
    <xf numFmtId="0" fontId="6" fillId="0" borderId="0" xfId="0" applyFont="1" applyAlignment="1" applyProtection="1">
      <alignment horizontal="left" vertical="center" wrapText="1"/>
      <protection locked="0"/>
    </xf>
    <xf numFmtId="0" fontId="6" fillId="0" borderId="0" xfId="0" applyFont="1" applyAlignment="1">
      <alignment horizontal="left" vertical="center"/>
    </xf>
    <xf numFmtId="0" fontId="6" fillId="0" borderId="0" xfId="44" applyFont="1" applyProtection="1">
      <alignment vertical="center"/>
      <protection locked="0"/>
    </xf>
    <xf numFmtId="0" fontId="6" fillId="0" borderId="0" xfId="44" applyFont="1" applyAlignment="1">
      <alignment horizontal="right" vertical="top"/>
    </xf>
    <xf numFmtId="0" fontId="6" fillId="0" borderId="0" xfId="44" applyFont="1">
      <alignment vertical="center"/>
    </xf>
    <xf numFmtId="0" fontId="3" fillId="0" borderId="0" xfId="44" applyFont="1">
      <alignment vertical="center"/>
    </xf>
    <xf numFmtId="49" fontId="6" fillId="0" borderId="0" xfId="44" applyNumberFormat="1" applyFont="1" applyAlignment="1">
      <alignment horizontal="center" vertical="center" wrapText="1"/>
    </xf>
    <xf numFmtId="49" fontId="8" fillId="0" borderId="0" xfId="44" applyNumberFormat="1" applyFont="1" applyAlignment="1">
      <alignment horizontal="center" vertical="center" wrapText="1"/>
    </xf>
    <xf numFmtId="49" fontId="6" fillId="0" borderId="0" xfId="44" applyNumberFormat="1" applyFont="1" applyAlignment="1">
      <alignment horizontal="left" vertical="center" wrapText="1"/>
    </xf>
    <xf numFmtId="0" fontId="7" fillId="0" borderId="0" xfId="44" applyFont="1">
      <alignment vertical="center"/>
    </xf>
    <xf numFmtId="0" fontId="7" fillId="0" borderId="0" xfId="32">
      <alignment vertical="center"/>
    </xf>
    <xf numFmtId="0" fontId="35" fillId="0" borderId="0" xfId="32" applyFont="1">
      <alignment vertical="center"/>
    </xf>
    <xf numFmtId="0" fontId="36" fillId="0" borderId="0" xfId="44" applyFont="1">
      <alignment vertical="center"/>
    </xf>
    <xf numFmtId="0" fontId="35" fillId="0" borderId="0" xfId="44" applyFont="1">
      <alignment vertical="center"/>
    </xf>
    <xf numFmtId="0" fontId="8" fillId="0" borderId="20" xfId="0" applyFont="1" applyBorder="1" applyAlignment="1" applyProtection="1">
      <alignment horizontal="center" vertical="center"/>
      <protection locked="0"/>
    </xf>
    <xf numFmtId="0" fontId="8" fillId="0" borderId="22" xfId="0" applyFont="1" applyBorder="1">
      <alignment vertical="center"/>
    </xf>
    <xf numFmtId="0" fontId="8" fillId="0" borderId="12"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8" fillId="0" borderId="32" xfId="0" applyFont="1" applyBorder="1" applyAlignment="1">
      <alignment horizontal="center" vertical="center"/>
    </xf>
    <xf numFmtId="0" fontId="8" fillId="0" borderId="19" xfId="0" applyFont="1" applyBorder="1" applyAlignment="1">
      <alignment horizontal="center" vertical="center"/>
    </xf>
    <xf numFmtId="0" fontId="8" fillId="0" borderId="43" xfId="0" applyFont="1" applyBorder="1" applyAlignment="1" applyProtection="1">
      <alignment horizontal="center" vertical="center"/>
      <protection locked="0"/>
    </xf>
    <xf numFmtId="0" fontId="8" fillId="0" borderId="17" xfId="0" applyFont="1" applyBorder="1" applyAlignment="1">
      <alignment horizontal="center" vertical="center"/>
    </xf>
    <xf numFmtId="0" fontId="8" fillId="0" borderId="43" xfId="0" applyFont="1" applyBorder="1" applyAlignment="1">
      <alignment horizontal="center" vertical="center"/>
    </xf>
    <xf numFmtId="0" fontId="6" fillId="0" borderId="0" xfId="0" applyFont="1" applyAlignment="1">
      <alignment horizontal="right" vertical="top"/>
    </xf>
    <xf numFmtId="0" fontId="6" fillId="0" borderId="0" xfId="0" applyFont="1" applyAlignment="1">
      <alignment horizontal="left" vertical="top"/>
    </xf>
    <xf numFmtId="0" fontId="6" fillId="0" borderId="0" xfId="0" applyFont="1" applyAlignment="1">
      <alignment horizontal="center" vertical="center"/>
    </xf>
    <xf numFmtId="0" fontId="6" fillId="0" borderId="11" xfId="0" applyFont="1" applyBorder="1" applyAlignment="1">
      <alignment horizontal="center" vertical="center"/>
    </xf>
    <xf numFmtId="0" fontId="8" fillId="0" borderId="13"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0" fontId="4" fillId="0" borderId="10"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8" fillId="0" borderId="20"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0" fillId="0" borderId="0" xfId="0" applyAlignment="1">
      <alignment horizontal="center" vertical="center"/>
    </xf>
    <xf numFmtId="0" fontId="8" fillId="0" borderId="12" xfId="0" applyFont="1" applyBorder="1" applyAlignment="1">
      <alignment horizontal="right" vertical="center"/>
    </xf>
    <xf numFmtId="0" fontId="8" fillId="0" borderId="19" xfId="0" applyFont="1" applyBorder="1" applyAlignment="1">
      <alignment horizontal="right" vertical="center"/>
    </xf>
    <xf numFmtId="0" fontId="8" fillId="0" borderId="19" xfId="0" applyFont="1" applyBorder="1" applyAlignment="1" applyProtection="1">
      <alignment horizontal="center" vertical="center"/>
      <protection locked="0"/>
    </xf>
    <xf numFmtId="0" fontId="8" fillId="0" borderId="41" xfId="0" applyFont="1" applyBorder="1">
      <alignment vertical="center"/>
    </xf>
    <xf numFmtId="0" fontId="8" fillId="0" borderId="63"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6" fillId="0" borderId="48" xfId="0" applyFont="1" applyBorder="1" applyAlignment="1">
      <alignment horizontal="center" vertical="center"/>
    </xf>
    <xf numFmtId="0" fontId="3" fillId="0" borderId="0" xfId="0" applyFont="1" applyAlignment="1">
      <alignment horizontal="left" vertical="center" indent="1"/>
    </xf>
    <xf numFmtId="0" fontId="6" fillId="0" borderId="0" xfId="0" applyFont="1" applyAlignment="1">
      <alignment vertical="center" wrapText="1"/>
    </xf>
    <xf numFmtId="0" fontId="6" fillId="0" borderId="20" xfId="0" applyFont="1" applyBorder="1" applyAlignment="1" applyProtection="1">
      <alignment horizontal="center" vertical="center"/>
      <protection locked="0"/>
    </xf>
    <xf numFmtId="0" fontId="36" fillId="0" borderId="0" xfId="0" applyFont="1" applyProtection="1">
      <alignment vertical="center"/>
      <protection locked="0"/>
    </xf>
    <xf numFmtId="0" fontId="36" fillId="0" borderId="0" xfId="0" applyFont="1">
      <alignment vertical="center"/>
    </xf>
    <xf numFmtId="0" fontId="38" fillId="0" borderId="0" xfId="48" applyFont="1"/>
    <xf numFmtId="0" fontId="37" fillId="0" borderId="0" xfId="48" applyFont="1" applyAlignment="1">
      <alignment horizontal="center" vertical="center"/>
    </xf>
    <xf numFmtId="0" fontId="39" fillId="0" borderId="0" xfId="48" applyFont="1" applyAlignment="1">
      <alignment horizontal="center" vertical="center"/>
    </xf>
    <xf numFmtId="0" fontId="38" fillId="0" borderId="0" xfId="48" applyFont="1" applyAlignment="1">
      <alignment vertical="center"/>
    </xf>
    <xf numFmtId="0" fontId="38" fillId="0" borderId="13" xfId="48" applyFont="1" applyBorder="1"/>
    <xf numFmtId="0" fontId="41" fillId="0" borderId="24" xfId="48" applyFont="1" applyBorder="1" applyAlignment="1">
      <alignment vertical="center"/>
    </xf>
    <xf numFmtId="0" fontId="41" fillId="0" borderId="25" xfId="48" applyFont="1" applyBorder="1" applyAlignment="1">
      <alignment vertical="center"/>
    </xf>
    <xf numFmtId="0" fontId="41" fillId="0" borderId="168" xfId="48" applyFont="1" applyBorder="1" applyAlignment="1">
      <alignment horizontal="right" vertical="center"/>
    </xf>
    <xf numFmtId="0" fontId="36" fillId="0" borderId="0" xfId="48" applyFont="1" applyAlignment="1">
      <alignment horizontal="left"/>
    </xf>
    <xf numFmtId="0" fontId="36" fillId="0" borderId="0" xfId="48" applyFont="1"/>
    <xf numFmtId="0" fontId="36" fillId="0" borderId="0" xfId="48" applyFont="1" applyAlignment="1">
      <alignment horizontal="left" vertical="center" wrapText="1"/>
    </xf>
    <xf numFmtId="0" fontId="36" fillId="0" borderId="0" xfId="48" applyFont="1" applyAlignment="1">
      <alignment wrapText="1"/>
    </xf>
    <xf numFmtId="0" fontId="36" fillId="0" borderId="0" xfId="48" applyFont="1" applyAlignment="1">
      <alignment vertical="center"/>
    </xf>
    <xf numFmtId="0" fontId="36" fillId="0" borderId="0" xfId="48" applyFont="1" applyAlignment="1">
      <alignment vertical="center" wrapText="1"/>
    </xf>
    <xf numFmtId="0" fontId="38" fillId="0" borderId="0" xfId="48" applyFont="1" applyAlignment="1">
      <alignment wrapText="1"/>
    </xf>
    <xf numFmtId="0" fontId="36" fillId="0" borderId="0" xfId="48" applyFont="1" applyAlignment="1">
      <alignment horizontal="left" vertical="center"/>
    </xf>
    <xf numFmtId="0" fontId="36" fillId="0" borderId="0" xfId="0" applyFont="1" applyAlignment="1">
      <alignment vertical="top"/>
    </xf>
    <xf numFmtId="0" fontId="36" fillId="0" borderId="0" xfId="0" applyFont="1" applyAlignment="1" applyProtection="1">
      <alignment horizontal="right" vertical="center"/>
      <protection locked="0"/>
    </xf>
    <xf numFmtId="0" fontId="36" fillId="0" borderId="0" xfId="0" applyFont="1" applyAlignment="1" applyProtection="1">
      <alignment horizontal="center" vertical="center"/>
      <protection locked="0"/>
    </xf>
    <xf numFmtId="0" fontId="36" fillId="0" borderId="0" xfId="0" applyFont="1" applyAlignment="1">
      <alignment horizontal="center" vertical="center"/>
    </xf>
    <xf numFmtId="0" fontId="38" fillId="0" borderId="76" xfId="0" applyFont="1" applyBorder="1" applyAlignment="1">
      <alignment horizontal="left"/>
    </xf>
    <xf numFmtId="0" fontId="38" fillId="0" borderId="0" xfId="0" applyFont="1" applyAlignment="1"/>
    <xf numFmtId="0" fontId="38" fillId="0" borderId="0" xfId="0" applyFont="1">
      <alignment vertical="center"/>
    </xf>
    <xf numFmtId="0" fontId="35" fillId="0" borderId="0" xfId="0" applyFont="1">
      <alignment vertical="center"/>
    </xf>
    <xf numFmtId="0" fontId="35" fillId="0" borderId="0" xfId="0" applyFont="1" applyAlignment="1">
      <alignment horizontal="left" vertical="center"/>
    </xf>
    <xf numFmtId="0" fontId="36" fillId="0" borderId="0" xfId="0" applyFont="1" applyAlignment="1">
      <alignment horizontal="left" vertical="center" indent="1"/>
    </xf>
    <xf numFmtId="0" fontId="36" fillId="0" borderId="0" xfId="0" applyFont="1" applyAlignment="1">
      <alignment horizontal="left" vertical="center"/>
    </xf>
    <xf numFmtId="0" fontId="8" fillId="0" borderId="16" xfId="0" applyFont="1" applyBorder="1" applyProtection="1">
      <alignment vertical="center"/>
      <protection locked="0"/>
    </xf>
    <xf numFmtId="0" fontId="6" fillId="0" borderId="43" xfId="0" applyFont="1" applyBorder="1" applyAlignment="1" applyProtection="1">
      <alignment horizontal="left" vertical="center"/>
      <protection locked="0"/>
    </xf>
    <xf numFmtId="0" fontId="6" fillId="0" borderId="40" xfId="0" applyFont="1" applyBorder="1" applyAlignment="1" applyProtection="1">
      <alignment horizontal="left" vertical="center"/>
      <protection locked="0"/>
    </xf>
    <xf numFmtId="0" fontId="6" fillId="0" borderId="71" xfId="0" applyFont="1" applyBorder="1" applyAlignment="1" applyProtection="1">
      <alignment horizontal="left" vertical="center"/>
      <protection locked="0"/>
    </xf>
    <xf numFmtId="0" fontId="36" fillId="0" borderId="0" xfId="0" applyFont="1" applyAlignment="1">
      <alignment horizontal="right" vertical="center"/>
    </xf>
    <xf numFmtId="0" fontId="4" fillId="0" borderId="24" xfId="0" applyFont="1" applyBorder="1" applyAlignment="1">
      <alignment horizontal="distributed" vertical="center" indent="1"/>
    </xf>
    <xf numFmtId="0" fontId="8" fillId="0" borderId="19" xfId="0" applyFont="1" applyBorder="1">
      <alignment vertical="center"/>
    </xf>
    <xf numFmtId="0" fontId="8" fillId="0" borderId="22" xfId="0" applyFont="1" applyBorder="1" applyAlignment="1">
      <alignment horizontal="center" vertical="center"/>
    </xf>
    <xf numFmtId="0" fontId="8" fillId="0" borderId="41" xfId="0" applyFont="1" applyBorder="1" applyAlignment="1">
      <alignment horizontal="center" vertical="center"/>
    </xf>
    <xf numFmtId="0" fontId="8" fillId="0" borderId="44" xfId="0" applyFont="1" applyBorder="1" applyAlignment="1">
      <alignment horizontal="distributed" vertical="center" indent="1"/>
    </xf>
    <xf numFmtId="0" fontId="8" fillId="0" borderId="36" xfId="0" applyFont="1" applyBorder="1" applyAlignment="1">
      <alignment horizontal="center" vertical="center"/>
    </xf>
    <xf numFmtId="0" fontId="8" fillId="0" borderId="21" xfId="0" applyFont="1" applyBorder="1" applyAlignment="1">
      <alignment horizontal="center" vertical="center"/>
    </xf>
    <xf numFmtId="0" fontId="5" fillId="0" borderId="0" xfId="0" applyFont="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8" fillId="0" borderId="40" xfId="0" applyFont="1" applyBorder="1" applyAlignment="1">
      <alignment horizontal="center" vertical="center"/>
    </xf>
    <xf numFmtId="177" fontId="8" fillId="0" borderId="41" xfId="0" applyNumberFormat="1" applyFont="1" applyBorder="1" applyAlignment="1">
      <alignment horizontal="center" vertical="center"/>
    </xf>
    <xf numFmtId="177" fontId="8" fillId="0" borderId="42" xfId="0" applyNumberFormat="1" applyFont="1" applyBorder="1" applyAlignment="1">
      <alignment horizontal="center" vertical="center"/>
    </xf>
    <xf numFmtId="0" fontId="8" fillId="0" borderId="37" xfId="0" applyFont="1" applyBorder="1">
      <alignment vertical="center"/>
    </xf>
    <xf numFmtId="0" fontId="8" fillId="0" borderId="43" xfId="0" applyFont="1" applyBorder="1" applyAlignment="1">
      <alignment horizontal="right" vertical="center"/>
    </xf>
    <xf numFmtId="0" fontId="8" fillId="0" borderId="36" xfId="0" applyFont="1" applyBorder="1" applyAlignment="1">
      <alignment horizontal="right" vertical="center"/>
    </xf>
    <xf numFmtId="0" fontId="6" fillId="0" borderId="41" xfId="0" applyFont="1" applyBorder="1" applyAlignment="1">
      <alignment horizontal="center" vertical="center"/>
    </xf>
    <xf numFmtId="0" fontId="6" fillId="0" borderId="0" xfId="0" applyFont="1" applyAlignment="1">
      <alignment horizontal="left" vertical="center" wrapText="1"/>
    </xf>
    <xf numFmtId="0" fontId="0" fillId="0" borderId="0" xfId="0">
      <alignment vertical="center"/>
    </xf>
    <xf numFmtId="0" fontId="36" fillId="0" borderId="0" xfId="0" applyFont="1">
      <alignment vertical="center"/>
    </xf>
    <xf numFmtId="0" fontId="35" fillId="0" borderId="0" xfId="0" applyFont="1" applyAlignment="1">
      <alignment horizontal="left" vertical="center"/>
    </xf>
    <xf numFmtId="0" fontId="36" fillId="0" borderId="0" xfId="0" applyFont="1">
      <alignment vertical="center"/>
    </xf>
    <xf numFmtId="0" fontId="3" fillId="0" borderId="0" xfId="0" applyFont="1" applyAlignment="1">
      <alignment horizontal="right" vertical="top"/>
    </xf>
    <xf numFmtId="0" fontId="3" fillId="0" borderId="0" xfId="0" applyFont="1" applyAlignment="1">
      <alignment horizontal="right" vertical="center"/>
    </xf>
    <xf numFmtId="0" fontId="51" fillId="0" borderId="0" xfId="0" applyFont="1" applyAlignment="1">
      <alignment horizontal="center" vertical="center"/>
    </xf>
    <xf numFmtId="176" fontId="38" fillId="0" borderId="36" xfId="0" applyNumberFormat="1" applyFont="1" applyBorder="1" applyAlignment="1">
      <alignment horizontal="right" vertical="center"/>
    </xf>
    <xf numFmtId="176" fontId="38" fillId="0" borderId="38" xfId="0" applyNumberFormat="1" applyFont="1" applyBorder="1" applyAlignment="1">
      <alignment horizontal="right" vertical="center"/>
    </xf>
    <xf numFmtId="176" fontId="38" fillId="0" borderId="38" xfId="0" applyNumberFormat="1" applyFont="1" applyBorder="1" applyAlignment="1" applyProtection="1">
      <alignment horizontal="right" vertical="center"/>
      <protection locked="0"/>
    </xf>
    <xf numFmtId="0" fontId="52" fillId="0" borderId="23" xfId="0" applyFont="1" applyBorder="1">
      <alignment vertical="center"/>
    </xf>
    <xf numFmtId="176" fontId="38" fillId="0" borderId="43" xfId="0" applyNumberFormat="1" applyFont="1" applyBorder="1" applyAlignment="1" applyProtection="1">
      <alignment horizontal="right" vertical="center"/>
      <protection locked="0"/>
    </xf>
    <xf numFmtId="0" fontId="52" fillId="0" borderId="22" xfId="0" applyFont="1" applyBorder="1">
      <alignment vertical="center"/>
    </xf>
    <xf numFmtId="176" fontId="38" fillId="0" borderId="174" xfId="0" applyNumberFormat="1" applyFont="1" applyBorder="1" applyAlignment="1" applyProtection="1">
      <alignment horizontal="right" vertical="center"/>
      <protection locked="0"/>
    </xf>
    <xf numFmtId="0" fontId="6" fillId="0" borderId="113" xfId="0" applyFont="1" applyBorder="1">
      <alignment vertical="center"/>
    </xf>
    <xf numFmtId="0" fontId="6" fillId="0" borderId="41" xfId="0" applyFont="1" applyBorder="1">
      <alignment vertical="center"/>
    </xf>
    <xf numFmtId="0" fontId="6" fillId="0" borderId="0" xfId="0" applyFont="1" applyAlignment="1">
      <alignment horizontal="distributed" vertical="center"/>
    </xf>
    <xf numFmtId="0" fontId="53" fillId="0" borderId="0" xfId="0" applyFont="1" applyProtection="1">
      <alignment vertical="center"/>
      <protection locked="0"/>
    </xf>
    <xf numFmtId="0" fontId="53" fillId="0" borderId="0" xfId="0" applyFont="1">
      <alignment vertical="center"/>
    </xf>
    <xf numFmtId="0" fontId="38" fillId="0" borderId="0" xfId="0" applyFont="1" applyProtection="1">
      <alignment vertical="center"/>
      <protection locked="0"/>
    </xf>
    <xf numFmtId="0" fontId="38" fillId="0" borderId="48" xfId="0" applyFont="1" applyBorder="1">
      <alignment vertical="center"/>
    </xf>
    <xf numFmtId="0" fontId="38" fillId="0" borderId="49" xfId="0" applyFont="1" applyBorder="1">
      <alignment vertical="center"/>
    </xf>
    <xf numFmtId="0" fontId="38" fillId="0" borderId="48" xfId="0" applyFont="1" applyBorder="1" applyAlignment="1">
      <alignment horizontal="left" vertical="center"/>
    </xf>
    <xf numFmtId="0" fontId="38" fillId="24" borderId="0" xfId="0" applyFont="1" applyFill="1" applyAlignment="1">
      <alignment horizontal="left" vertical="center"/>
    </xf>
    <xf numFmtId="0" fontId="38" fillId="0" borderId="50" xfId="0" applyFont="1" applyBorder="1" applyAlignment="1">
      <alignment horizontal="center" vertical="center"/>
    </xf>
    <xf numFmtId="0" fontId="55" fillId="0" borderId="51" xfId="0" applyFont="1" applyBorder="1">
      <alignment vertical="center"/>
    </xf>
    <xf numFmtId="0" fontId="55" fillId="0" borderId="52" xfId="0" applyFont="1" applyBorder="1" applyAlignment="1" applyProtection="1">
      <alignment vertical="center" shrinkToFit="1"/>
      <protection locked="0"/>
    </xf>
    <xf numFmtId="0" fontId="55" fillId="0" borderId="52" xfId="0" applyFont="1" applyBorder="1">
      <alignment vertical="center"/>
    </xf>
    <xf numFmtId="0" fontId="55" fillId="0" borderId="53" xfId="0" applyFont="1" applyBorder="1">
      <alignment vertical="center"/>
    </xf>
    <xf numFmtId="0" fontId="55" fillId="0" borderId="54" xfId="0" applyFont="1" applyBorder="1">
      <alignment vertical="center"/>
    </xf>
    <xf numFmtId="0" fontId="55" fillId="0" borderId="55" xfId="0" applyFont="1" applyBorder="1" applyAlignment="1" applyProtection="1">
      <alignment vertical="center" shrinkToFit="1"/>
      <protection locked="0"/>
    </xf>
    <xf numFmtId="0" fontId="55" fillId="0" borderId="55" xfId="0" applyFont="1" applyBorder="1">
      <alignment vertical="center"/>
    </xf>
    <xf numFmtId="0" fontId="55" fillId="0" borderId="56" xfId="0" applyFont="1" applyBorder="1">
      <alignment vertical="center"/>
    </xf>
    <xf numFmtId="0" fontId="55" fillId="0" borderId="57" xfId="0" applyFont="1" applyBorder="1">
      <alignment vertical="center"/>
    </xf>
    <xf numFmtId="0" fontId="55" fillId="0" borderId="52" xfId="0" applyFont="1" applyBorder="1" applyProtection="1">
      <alignment vertical="center"/>
      <protection locked="0"/>
    </xf>
    <xf numFmtId="0" fontId="55" fillId="0" borderId="58" xfId="0" applyFont="1" applyBorder="1">
      <alignment vertical="center"/>
    </xf>
    <xf numFmtId="0" fontId="55" fillId="0" borderId="55" xfId="0" applyFont="1" applyBorder="1" applyProtection="1">
      <alignment vertical="center"/>
      <protection locked="0"/>
    </xf>
    <xf numFmtId="0" fontId="55" fillId="0" borderId="0" xfId="0" applyFont="1">
      <alignment vertical="center"/>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Font="1" applyAlignment="1">
      <alignment horizontal="center" vertical="center"/>
    </xf>
    <xf numFmtId="0" fontId="55" fillId="0" borderId="59" xfId="0" applyFont="1" applyBorder="1">
      <alignment vertical="center"/>
    </xf>
    <xf numFmtId="0" fontId="55" fillId="0" borderId="55" xfId="0" applyFont="1" applyBorder="1" applyAlignment="1">
      <alignment horizontal="center" vertical="center"/>
    </xf>
    <xf numFmtId="0" fontId="53" fillId="0" borderId="60" xfId="0" applyFont="1" applyBorder="1" applyAlignment="1">
      <alignment horizontal="center" vertical="center"/>
    </xf>
    <xf numFmtId="0" fontId="35" fillId="0" borderId="0" xfId="0" applyFont="1" applyAlignment="1">
      <alignment horizontal="left"/>
    </xf>
    <xf numFmtId="0" fontId="59" fillId="0" borderId="0" xfId="0" applyFont="1">
      <alignment vertical="center"/>
    </xf>
    <xf numFmtId="0" fontId="38" fillId="0" borderId="0" xfId="0" applyFont="1" applyAlignment="1">
      <alignment horizontal="center" vertical="center"/>
    </xf>
    <xf numFmtId="0" fontId="55" fillId="0" borderId="51" xfId="0" applyFont="1" applyBorder="1" applyAlignment="1"/>
    <xf numFmtId="0" fontId="55" fillId="0" borderId="52" xfId="0" applyFont="1" applyBorder="1" applyAlignment="1" applyProtection="1">
      <protection locked="0"/>
    </xf>
    <xf numFmtId="0" fontId="55" fillId="0" borderId="52" xfId="0" applyFont="1" applyBorder="1" applyAlignment="1"/>
    <xf numFmtId="0" fontId="55" fillId="0" borderId="53" xfId="0" applyFont="1" applyBorder="1" applyAlignment="1"/>
    <xf numFmtId="0" fontId="55" fillId="0" borderId="54" xfId="0" applyFont="1" applyBorder="1" applyAlignment="1">
      <alignment vertical="top"/>
    </xf>
    <xf numFmtId="0" fontId="55" fillId="0" borderId="55" xfId="0" applyFont="1" applyBorder="1" applyAlignment="1" applyProtection="1">
      <alignment vertical="top"/>
      <protection locked="0"/>
    </xf>
    <xf numFmtId="0" fontId="55" fillId="0" borderId="55" xfId="0" applyFont="1" applyBorder="1" applyAlignment="1">
      <alignment vertical="top"/>
    </xf>
    <xf numFmtId="0" fontId="55" fillId="0" borderId="56" xfId="0" applyFont="1" applyBorder="1" applyAlignment="1">
      <alignment vertical="top"/>
    </xf>
    <xf numFmtId="0" fontId="38" fillId="0" borderId="0" xfId="45" applyFont="1" applyProtection="1">
      <protection locked="0"/>
    </xf>
    <xf numFmtId="0" fontId="38" fillId="0" borderId="0" xfId="45" applyFont="1"/>
    <xf numFmtId="0" fontId="36" fillId="0" borderId="0" xfId="45" applyFont="1"/>
    <xf numFmtId="0" fontId="45" fillId="0" borderId="0" xfId="46" applyFont="1" applyAlignment="1">
      <alignment vertical="center"/>
    </xf>
    <xf numFmtId="0" fontId="45" fillId="0" borderId="0" xfId="46" applyFont="1" applyAlignment="1">
      <alignment horizontal="left"/>
    </xf>
    <xf numFmtId="0" fontId="45" fillId="0" borderId="0" xfId="46" applyFont="1" applyAlignment="1">
      <alignment horizontal="center"/>
    </xf>
    <xf numFmtId="0" fontId="36" fillId="0" borderId="0" xfId="45" applyFont="1" applyAlignment="1">
      <alignment vertical="center"/>
    </xf>
    <xf numFmtId="49" fontId="36" fillId="0" borderId="0" xfId="45" applyNumberFormat="1" applyFont="1" applyAlignment="1" applyProtection="1">
      <alignment horizontal="center" vertical="center"/>
      <protection locked="0"/>
    </xf>
    <xf numFmtId="49" fontId="36" fillId="0" borderId="0" xfId="45" applyNumberFormat="1" applyFont="1" applyAlignment="1">
      <alignment vertical="center"/>
    </xf>
    <xf numFmtId="0" fontId="60" fillId="0" borderId="61" xfId="45" applyFont="1" applyBorder="1" applyAlignment="1">
      <alignment vertical="center"/>
    </xf>
    <xf numFmtId="0" fontId="36" fillId="0" borderId="0" xfId="45" applyFont="1" applyAlignment="1">
      <alignment horizontal="left" vertical="center"/>
    </xf>
    <xf numFmtId="0" fontId="36" fillId="0" borderId="0" xfId="45" applyFont="1" applyAlignment="1">
      <alignment horizontal="center" vertical="center"/>
    </xf>
    <xf numFmtId="0" fontId="35" fillId="0" borderId="0" xfId="45" applyFont="1" applyAlignment="1">
      <alignment vertical="center"/>
    </xf>
    <xf numFmtId="0" fontId="63" fillId="0" borderId="20" xfId="0" applyFont="1" applyBorder="1">
      <alignment vertical="center"/>
    </xf>
    <xf numFmtId="179" fontId="61" fillId="0" borderId="62" xfId="0" applyNumberFormat="1" applyFont="1" applyBorder="1" applyAlignment="1" applyProtection="1">
      <alignment horizontal="center" shrinkToFit="1"/>
      <protection locked="0"/>
    </xf>
    <xf numFmtId="49" fontId="38" fillId="0" borderId="43" xfId="0" applyNumberFormat="1" applyFont="1" applyBorder="1" applyAlignment="1">
      <alignment wrapText="1"/>
    </xf>
    <xf numFmtId="0" fontId="64" fillId="0" borderId="0" xfId="0" applyFont="1">
      <alignment vertical="center"/>
    </xf>
    <xf numFmtId="0" fontId="64" fillId="0" borderId="0" xfId="0" applyFont="1" applyAlignment="1">
      <alignment horizontal="center" vertical="center"/>
    </xf>
    <xf numFmtId="0" fontId="64" fillId="0" borderId="0" xfId="0" applyFont="1" applyAlignment="1">
      <alignment vertical="center" wrapText="1"/>
    </xf>
    <xf numFmtId="0" fontId="35" fillId="0" borderId="0" xfId="0" applyFont="1" applyAlignment="1">
      <alignment horizontal="left" vertical="center" indent="1"/>
    </xf>
    <xf numFmtId="0" fontId="35" fillId="0" borderId="0" xfId="32" applyFont="1" applyAlignment="1">
      <alignment horizontal="left" vertical="center" indent="1"/>
    </xf>
    <xf numFmtId="0" fontId="63" fillId="0" borderId="0" xfId="0" applyFont="1">
      <alignment vertical="center"/>
    </xf>
    <xf numFmtId="0" fontId="8" fillId="0" borderId="70" xfId="0" applyFont="1" applyBorder="1" applyAlignment="1">
      <alignment horizontal="distributed" vertical="center" justifyLastLine="1"/>
    </xf>
    <xf numFmtId="0" fontId="8" fillId="0" borderId="20" xfId="0" applyFont="1" applyBorder="1" applyAlignment="1">
      <alignment horizontal="distributed" vertical="center" justifyLastLine="1"/>
    </xf>
    <xf numFmtId="0" fontId="8" fillId="0" borderId="90" xfId="0" applyFont="1" applyBorder="1" applyAlignment="1">
      <alignment horizontal="distributed" vertical="center" justifyLastLine="1"/>
    </xf>
    <xf numFmtId="0" fontId="8" fillId="0" borderId="71"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49" fontId="8" fillId="0" borderId="30" xfId="0" applyNumberFormat="1" applyFont="1" applyBorder="1" applyAlignment="1">
      <alignment horizontal="distributed" vertical="center" justifyLastLine="1"/>
    </xf>
    <xf numFmtId="49" fontId="8" fillId="0" borderId="34" xfId="0" applyNumberFormat="1" applyFont="1" applyBorder="1" applyAlignment="1">
      <alignment horizontal="distributed" vertical="center" justifyLastLine="1"/>
    </xf>
    <xf numFmtId="49" fontId="8" fillId="0" borderId="101" xfId="0" applyNumberFormat="1" applyFont="1" applyBorder="1" applyAlignment="1">
      <alignment horizontal="distributed" vertical="center" justifyLastLine="1"/>
    </xf>
    <xf numFmtId="49" fontId="8" fillId="0" borderId="63" xfId="0" applyNumberFormat="1" applyFont="1" applyBorder="1" applyProtection="1">
      <alignment vertical="center"/>
      <protection locked="0"/>
    </xf>
    <xf numFmtId="0" fontId="8" fillId="0" borderId="34" xfId="0" applyFont="1" applyBorder="1" applyProtection="1">
      <alignment vertical="center"/>
      <protection locked="0"/>
    </xf>
    <xf numFmtId="0" fontId="8" fillId="0" borderId="35" xfId="0" applyFont="1" applyBorder="1" applyProtection="1">
      <alignment vertical="center"/>
      <protection locked="0"/>
    </xf>
    <xf numFmtId="49" fontId="8" fillId="0" borderId="102" xfId="0" applyNumberFormat="1" applyFont="1" applyBorder="1" applyAlignment="1">
      <alignment horizontal="distributed" vertical="center"/>
    </xf>
    <xf numFmtId="0" fontId="0" fillId="0" borderId="37" xfId="0" applyBorder="1">
      <alignment vertical="center"/>
    </xf>
    <xf numFmtId="0" fontId="0" fillId="0" borderId="23" xfId="0" applyBorder="1">
      <alignment vertical="center"/>
    </xf>
    <xf numFmtId="49" fontId="8" fillId="0" borderId="38" xfId="0" applyNumberFormat="1" applyFont="1" applyBorder="1" applyProtection="1">
      <alignment vertical="center"/>
      <protection locked="0"/>
    </xf>
    <xf numFmtId="0" fontId="0" fillId="0" borderId="37" xfId="0" applyBorder="1" applyProtection="1">
      <alignment vertical="center"/>
      <protection locked="0"/>
    </xf>
    <xf numFmtId="0" fontId="0" fillId="0" borderId="39" xfId="0" applyBorder="1" applyProtection="1">
      <alignment vertical="center"/>
      <protection locked="0"/>
    </xf>
    <xf numFmtId="0" fontId="8" fillId="0" borderId="10" xfId="0" applyFont="1" applyBorder="1" applyAlignment="1">
      <alignment horizontal="distributed" vertical="center" justifyLastLine="1"/>
    </xf>
    <xf numFmtId="0" fontId="8" fillId="0" borderId="12" xfId="0" applyFont="1" applyBorder="1" applyAlignment="1">
      <alignment horizontal="distributed" vertical="center" justifyLastLine="1"/>
    </xf>
    <xf numFmtId="0" fontId="8" fillId="0" borderId="22" xfId="0" applyFont="1" applyBorder="1" applyAlignment="1">
      <alignment horizontal="distributed" vertical="center" justifyLastLine="1"/>
    </xf>
    <xf numFmtId="0" fontId="8" fillId="0" borderId="43"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0" fillId="0" borderId="99" xfId="0" applyBorder="1" applyAlignment="1">
      <alignment horizontal="center" vertical="center"/>
    </xf>
    <xf numFmtId="0" fontId="8" fillId="0" borderId="13" xfId="0" applyFont="1" applyBorder="1" applyAlignment="1" applyProtection="1">
      <alignment horizontal="center" vertical="center" shrinkToFit="1"/>
      <protection locked="0"/>
    </xf>
    <xf numFmtId="0" fontId="8" fillId="0" borderId="21" xfId="0" applyFont="1" applyBorder="1" applyAlignment="1" applyProtection="1">
      <alignment horizontal="center" vertical="center" shrinkToFit="1"/>
      <protection locked="0"/>
    </xf>
    <xf numFmtId="0" fontId="10" fillId="0" borderId="10" xfId="0" applyFont="1" applyBorder="1" applyAlignment="1" applyProtection="1">
      <alignment horizontal="center" shrinkToFit="1"/>
      <protection locked="0"/>
    </xf>
    <xf numFmtId="0" fontId="10" fillId="0" borderId="22" xfId="0" applyFont="1" applyBorder="1" applyAlignment="1" applyProtection="1">
      <alignment horizontal="center" shrinkToFit="1"/>
      <protection locked="0"/>
    </xf>
    <xf numFmtId="0" fontId="8" fillId="0" borderId="43"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94"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95" xfId="0" applyFont="1" applyBorder="1" applyAlignment="1" applyProtection="1">
      <alignment horizontal="center" vertical="center" shrinkToFit="1"/>
      <protection locked="0"/>
    </xf>
    <xf numFmtId="0" fontId="8" fillId="0" borderId="10" xfId="0" applyFont="1" applyBorder="1" applyAlignment="1">
      <alignment horizontal="center" vertical="center"/>
    </xf>
    <xf numFmtId="0" fontId="8" fillId="0" borderId="22" xfId="0" applyFont="1" applyBorder="1" applyAlignment="1">
      <alignment horizontal="center" vertical="center"/>
    </xf>
    <xf numFmtId="0" fontId="8" fillId="0" borderId="64"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2" xfId="0" applyFont="1" applyBorder="1" applyAlignment="1">
      <alignment horizontal="center" vertical="center"/>
    </xf>
    <xf numFmtId="0" fontId="8" fillId="0" borderId="94" xfId="0" applyFont="1" applyBorder="1" applyAlignment="1">
      <alignment horizontal="center" vertical="center"/>
    </xf>
    <xf numFmtId="0" fontId="8" fillId="0" borderId="36" xfId="0" applyFont="1" applyBorder="1" applyAlignment="1">
      <alignment horizontal="center" vertical="center"/>
    </xf>
    <xf numFmtId="0" fontId="8" fillId="0" borderId="19" xfId="0" applyFont="1" applyBorder="1" applyAlignment="1">
      <alignment horizontal="center" vertical="center"/>
    </xf>
    <xf numFmtId="0" fontId="8" fillId="0" borderId="103" xfId="0" applyFont="1" applyBorder="1" applyAlignment="1">
      <alignment horizontal="center" vertical="center"/>
    </xf>
    <xf numFmtId="0" fontId="8" fillId="0" borderId="91" xfId="0" applyFont="1" applyBorder="1" applyAlignment="1">
      <alignment horizontal="center" vertical="center" wrapText="1"/>
    </xf>
    <xf numFmtId="0" fontId="8" fillId="0" borderId="93" xfId="0" applyFont="1" applyBorder="1" applyAlignment="1">
      <alignment horizontal="center" vertical="center"/>
    </xf>
    <xf numFmtId="0" fontId="8" fillId="0" borderId="32" xfId="0" applyFont="1" applyBorder="1" applyAlignment="1">
      <alignment horizontal="center" vertical="center"/>
    </xf>
    <xf numFmtId="0" fontId="8" fillId="0" borderId="42" xfId="0" applyFont="1" applyBorder="1" applyAlignment="1">
      <alignment horizontal="center" vertical="center"/>
    </xf>
    <xf numFmtId="0" fontId="8" fillId="0" borderId="29" xfId="0" applyFont="1" applyBorder="1" applyAlignment="1">
      <alignment horizontal="center" vertical="center"/>
    </xf>
    <xf numFmtId="0" fontId="8" fillId="0" borderId="45" xfId="0" applyFont="1" applyBorder="1" applyAlignment="1">
      <alignment horizontal="center" vertical="center"/>
    </xf>
    <xf numFmtId="0" fontId="8" fillId="0" borderId="17" xfId="0" applyFont="1" applyBorder="1" applyAlignment="1">
      <alignment horizontal="center" vertical="center"/>
    </xf>
    <xf numFmtId="0" fontId="8" fillId="0" borderId="100" xfId="0" applyFont="1" applyBorder="1" applyAlignment="1">
      <alignment horizontal="center" vertical="center"/>
    </xf>
    <xf numFmtId="0" fontId="8" fillId="0" borderId="108" xfId="0" applyFont="1" applyBorder="1" applyAlignment="1">
      <alignment horizontal="center" vertical="center"/>
    </xf>
    <xf numFmtId="0" fontId="8" fillId="0" borderId="45" xfId="0" applyFont="1" applyBorder="1">
      <alignment vertical="center"/>
    </xf>
    <xf numFmtId="0" fontId="8" fillId="0" borderId="91" xfId="0" applyFont="1" applyBorder="1" applyAlignment="1">
      <alignment horizontal="center" vertical="center"/>
    </xf>
    <xf numFmtId="0" fontId="8" fillId="0" borderId="91" xfId="0" applyFont="1" applyBorder="1" applyAlignment="1" applyProtection="1">
      <alignment horizontal="left" vertical="center" wrapText="1"/>
      <protection locked="0"/>
    </xf>
    <xf numFmtId="0" fontId="8" fillId="0" borderId="12"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8" fillId="0" borderId="92"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11" xfId="0" applyFont="1" applyBorder="1" applyAlignment="1" applyProtection="1">
      <alignment horizontal="left" vertical="center" wrapText="1"/>
      <protection locked="0"/>
    </xf>
    <xf numFmtId="0" fontId="8" fillId="0" borderId="93" xfId="0" applyFont="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0" fontId="8" fillId="0" borderId="42" xfId="0" applyFont="1" applyBorder="1" applyAlignment="1" applyProtection="1">
      <alignment horizontal="left" vertical="center" wrapText="1"/>
      <protection locked="0"/>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03" xfId="0" applyFont="1" applyBorder="1" applyAlignment="1">
      <alignment horizontal="center" vertical="center" wrapText="1"/>
    </xf>
    <xf numFmtId="0" fontId="3" fillId="0" borderId="43"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3" fillId="0" borderId="32" xfId="0" applyFont="1" applyBorder="1" applyAlignment="1" applyProtection="1">
      <alignment horizontal="center" vertical="center" shrinkToFit="1"/>
      <protection locked="0"/>
    </xf>
    <xf numFmtId="0" fontId="3" fillId="0" borderId="36" xfId="0" applyFont="1" applyBorder="1" applyAlignment="1" applyProtection="1">
      <alignment horizontal="center" vertical="center" shrinkToFit="1"/>
      <protection locked="0"/>
    </xf>
    <xf numFmtId="0" fontId="3" fillId="0" borderId="19" xfId="0" applyFont="1" applyBorder="1" applyAlignment="1" applyProtection="1">
      <alignment horizontal="center" vertical="center" shrinkToFit="1"/>
      <protection locked="0"/>
    </xf>
    <xf numFmtId="0" fontId="3" fillId="0" borderId="42" xfId="0" applyFont="1" applyBorder="1" applyAlignment="1" applyProtection="1">
      <alignment horizontal="center" vertical="center" shrinkToFit="1"/>
      <protection locked="0"/>
    </xf>
    <xf numFmtId="0" fontId="4" fillId="0" borderId="10" xfId="0" applyFont="1" applyBorder="1" applyAlignment="1">
      <alignment horizontal="center" vertical="center"/>
    </xf>
    <xf numFmtId="0" fontId="4" fillId="0" borderId="22" xfId="0" applyFont="1" applyBorder="1" applyAlignment="1">
      <alignment horizontal="center" vertical="center"/>
    </xf>
    <xf numFmtId="0" fontId="10" fillId="0" borderId="43" xfId="0" applyFont="1" applyBorder="1" applyAlignment="1" applyProtection="1">
      <alignment horizontal="center" shrinkToFit="1"/>
      <protection locked="0"/>
    </xf>
    <xf numFmtId="0" fontId="10" fillId="0" borderId="12" xfId="0" applyFont="1" applyBorder="1" applyAlignment="1" applyProtection="1">
      <alignment horizontal="center" shrinkToFit="1"/>
      <protection locked="0"/>
    </xf>
    <xf numFmtId="0" fontId="10" fillId="0" borderId="94" xfId="0" applyFont="1" applyBorder="1" applyAlignment="1" applyProtection="1">
      <alignment horizontal="center" shrinkToFit="1"/>
      <protection locked="0"/>
    </xf>
    <xf numFmtId="0" fontId="8" fillId="0" borderId="92" xfId="0" applyFont="1" applyBorder="1" applyAlignment="1">
      <alignment horizontal="center" vertical="center"/>
    </xf>
    <xf numFmtId="0" fontId="8" fillId="0" borderId="21" xfId="0" applyFont="1" applyBorder="1" applyAlignment="1">
      <alignment horizontal="center" vertical="center"/>
    </xf>
    <xf numFmtId="0" fontId="8" fillId="0" borderId="43"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46" xfId="0" applyFont="1" applyBorder="1" applyAlignment="1">
      <alignment horizontal="center" vertical="center" wrapText="1"/>
    </xf>
    <xf numFmtId="0" fontId="8" fillId="0" borderId="109" xfId="0" applyFont="1" applyBorder="1" applyAlignment="1">
      <alignment horizontal="center" vertical="center" wrapText="1"/>
    </xf>
    <xf numFmtId="176" fontId="6" fillId="0" borderId="43" xfId="0" applyNumberFormat="1" applyFont="1" applyBorder="1" applyAlignment="1" applyProtection="1">
      <alignment horizontal="right" vertical="center" wrapText="1"/>
      <protection locked="0"/>
    </xf>
    <xf numFmtId="176" fontId="6" fillId="0" borderId="12" xfId="0" applyNumberFormat="1" applyFont="1" applyBorder="1" applyAlignment="1" applyProtection="1">
      <alignment horizontal="right" vertical="center" wrapText="1"/>
      <protection locked="0"/>
    </xf>
    <xf numFmtId="176" fontId="6" fillId="0" borderId="40" xfId="0" applyNumberFormat="1" applyFont="1" applyBorder="1" applyAlignment="1" applyProtection="1">
      <alignment horizontal="right" vertical="center" wrapText="1"/>
      <protection locked="0"/>
    </xf>
    <xf numFmtId="176" fontId="6" fillId="0" borderId="0" xfId="0" applyNumberFormat="1" applyFont="1" applyAlignment="1" applyProtection="1">
      <alignment horizontal="right" vertical="center" wrapText="1"/>
      <protection locked="0"/>
    </xf>
    <xf numFmtId="0" fontId="8" fillId="0" borderId="95" xfId="0" applyFont="1" applyBorder="1" applyAlignment="1">
      <alignment horizontal="center" vertical="center"/>
    </xf>
    <xf numFmtId="0" fontId="8" fillId="0" borderId="91" xfId="0" applyFont="1" applyBorder="1" applyAlignment="1">
      <alignment vertical="center" wrapText="1"/>
    </xf>
    <xf numFmtId="0" fontId="8" fillId="0" borderId="22" xfId="0" applyFont="1" applyBorder="1">
      <alignment vertical="center"/>
    </xf>
    <xf numFmtId="0" fontId="8" fillId="0" borderId="92" xfId="0" applyFont="1" applyBorder="1">
      <alignment vertical="center"/>
    </xf>
    <xf numFmtId="0" fontId="8" fillId="0" borderId="21" xfId="0" applyFont="1" applyBorder="1">
      <alignment vertical="center"/>
    </xf>
    <xf numFmtId="0" fontId="6" fillId="0" borderId="0" xfId="0" applyFont="1" applyAlignment="1">
      <alignment horizontal="left" vertical="top"/>
    </xf>
    <xf numFmtId="0" fontId="6" fillId="0" borderId="0" xfId="0" applyFont="1" applyAlignment="1">
      <alignment horizontal="right" vertical="top"/>
    </xf>
    <xf numFmtId="0" fontId="5" fillId="0" borderId="20" xfId="0" applyFont="1" applyBorder="1" applyAlignment="1">
      <alignment horizontal="center" vertical="center"/>
    </xf>
    <xf numFmtId="0" fontId="8" fillId="0" borderId="104" xfId="0" applyFont="1" applyBorder="1" applyAlignment="1">
      <alignment horizontal="left" vertical="center" wrapText="1"/>
    </xf>
    <xf numFmtId="0" fontId="8" fillId="0" borderId="99" xfId="0" applyFont="1" applyBorder="1" applyAlignment="1">
      <alignment horizontal="left" vertical="center"/>
    </xf>
    <xf numFmtId="0" fontId="9" fillId="0" borderId="99" xfId="0" applyFont="1" applyBorder="1" applyAlignment="1">
      <alignment horizontal="left" vertical="center"/>
    </xf>
    <xf numFmtId="0" fontId="9" fillId="0" borderId="105" xfId="0" applyFont="1" applyBorder="1" applyAlignment="1">
      <alignment horizontal="left" vertical="center"/>
    </xf>
    <xf numFmtId="0" fontId="8" fillId="0" borderId="13" xfId="0" applyFont="1" applyBorder="1" applyAlignment="1">
      <alignment horizontal="center" vertical="center"/>
    </xf>
    <xf numFmtId="0" fontId="8" fillId="0" borderId="0" xfId="0" applyFont="1" applyAlignment="1">
      <alignment horizontal="center" vertical="center"/>
    </xf>
    <xf numFmtId="0" fontId="8" fillId="0" borderId="106" xfId="0" applyFont="1" applyBorder="1" applyAlignment="1">
      <alignment horizontal="center" vertical="center"/>
    </xf>
    <xf numFmtId="0" fontId="8" fillId="0" borderId="107" xfId="0" applyFont="1" applyBorder="1" applyAlignment="1">
      <alignment horizontal="center" vertical="center"/>
    </xf>
    <xf numFmtId="0" fontId="8" fillId="0" borderId="89"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lignment horizontal="left" vertical="center" shrinkToFit="1"/>
    </xf>
    <xf numFmtId="0" fontId="8" fillId="0" borderId="11" xfId="0" applyFont="1" applyBorder="1" applyAlignment="1">
      <alignment horizontal="left" vertical="center" shrinkToFit="1"/>
    </xf>
    <xf numFmtId="0" fontId="8" fillId="0" borderId="0" xfId="0" applyFont="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8" fillId="0" borderId="96" xfId="0" applyFont="1" applyBorder="1" applyAlignment="1">
      <alignment horizontal="center" vertical="center"/>
    </xf>
    <xf numFmtId="0" fontId="8" fillId="0" borderId="97" xfId="0" applyFont="1" applyBorder="1" applyAlignment="1">
      <alignment horizontal="center" vertical="center"/>
    </xf>
    <xf numFmtId="0" fontId="8" fillId="0" borderId="98" xfId="0" applyFont="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3" fillId="0" borderId="13" xfId="0" applyFont="1" applyBorder="1" applyAlignment="1" applyProtection="1">
      <alignment horizontal="center" vertical="center" shrinkToFit="1"/>
      <protection locked="0"/>
    </xf>
    <xf numFmtId="0" fontId="3" fillId="0" borderId="0" xfId="0" applyFont="1" applyAlignment="1" applyProtection="1">
      <alignment horizontal="center" vertical="center" shrinkToFit="1"/>
      <protection locked="0"/>
    </xf>
    <xf numFmtId="0" fontId="6" fillId="0" borderId="13" xfId="0" applyFont="1" applyBorder="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0" fontId="6" fillId="0" borderId="21" xfId="0" applyFont="1" applyBorder="1" applyAlignment="1" applyProtection="1">
      <alignment horizontal="center" vertical="center" shrinkToFit="1"/>
      <protection locked="0"/>
    </xf>
    <xf numFmtId="0" fontId="6" fillId="0" borderId="64" xfId="0" applyFont="1" applyBorder="1" applyAlignment="1" applyProtection="1">
      <alignment horizontal="center" vertical="center" shrinkToFit="1"/>
      <protection locked="0"/>
    </xf>
    <xf numFmtId="0" fontId="6" fillId="0" borderId="19"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shrinkToFit="1"/>
      <protection locked="0"/>
    </xf>
    <xf numFmtId="0" fontId="7" fillId="0" borderId="0" xfId="0" applyFont="1" applyAlignment="1">
      <alignment horizontal="left" vertical="center"/>
    </xf>
    <xf numFmtId="0" fontId="6" fillId="0" borderId="13"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0" xfId="0" applyFont="1" applyBorder="1" applyAlignment="1">
      <alignment horizontal="left" vertical="top"/>
    </xf>
    <xf numFmtId="0" fontId="6" fillId="0" borderId="30" xfId="0" applyFont="1" applyBorder="1" applyAlignment="1">
      <alignment horizontal="center" vertical="center"/>
    </xf>
    <xf numFmtId="0" fontId="6" fillId="0" borderId="34" xfId="0" applyFont="1" applyBorder="1" applyAlignment="1">
      <alignment horizontal="center" vertical="center"/>
    </xf>
    <xf numFmtId="0" fontId="6" fillId="0" borderId="101" xfId="0" applyFont="1" applyBorder="1" applyAlignment="1">
      <alignment horizontal="center" vertical="center"/>
    </xf>
    <xf numFmtId="9" fontId="6" fillId="0" borderId="110" xfId="28" applyFont="1" applyBorder="1" applyAlignment="1">
      <alignment horizontal="center" vertical="center"/>
    </xf>
    <xf numFmtId="9" fontId="6" fillId="0" borderId="111" xfId="28" applyFont="1" applyBorder="1" applyAlignment="1">
      <alignment horizontal="center" vertical="center"/>
    </xf>
    <xf numFmtId="0" fontId="6" fillId="0" borderId="102" xfId="0" applyFont="1" applyBorder="1" applyAlignment="1">
      <alignment horizontal="center" vertical="center"/>
    </xf>
    <xf numFmtId="0" fontId="6" fillId="0" borderId="37" xfId="0" applyFont="1" applyBorder="1" applyAlignment="1">
      <alignment horizontal="center" vertical="center"/>
    </xf>
    <xf numFmtId="0" fontId="6" fillId="0" borderId="23" xfId="0" applyFont="1" applyBorder="1" applyAlignment="1">
      <alignment horizontal="center" vertical="center"/>
    </xf>
    <xf numFmtId="0" fontId="6" fillId="0" borderId="40" xfId="0" applyFont="1" applyBorder="1" applyAlignment="1">
      <alignment horizontal="center" vertical="center"/>
    </xf>
    <xf numFmtId="0" fontId="6" fillId="0" borderId="46" xfId="0" applyFont="1" applyBorder="1" applyAlignment="1" applyProtection="1">
      <alignment horizontal="left" vertical="center" wrapText="1"/>
      <protection locked="0"/>
    </xf>
    <xf numFmtId="0" fontId="6" fillId="0" borderId="109" xfId="0" applyFont="1" applyBorder="1" applyAlignment="1" applyProtection="1">
      <alignment horizontal="left" vertical="center" wrapText="1"/>
      <protection locked="0"/>
    </xf>
    <xf numFmtId="0" fontId="6" fillId="0" borderId="77" xfId="0" applyFont="1" applyBorder="1" applyAlignment="1" applyProtection="1">
      <alignment horizontal="left" vertical="center" wrapText="1"/>
      <protection locked="0"/>
    </xf>
    <xf numFmtId="0" fontId="6" fillId="0" borderId="62" xfId="0" applyFont="1" applyBorder="1" applyAlignment="1" applyProtection="1">
      <alignment vertical="center" wrapText="1"/>
      <protection locked="0"/>
    </xf>
    <xf numFmtId="0" fontId="6" fillId="0" borderId="25"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3" fontId="12" fillId="0" borderId="43" xfId="35" applyNumberFormat="1" applyFont="1" applyBorder="1" applyAlignment="1" applyProtection="1">
      <alignment horizontal="right" vertical="center" wrapText="1"/>
      <protection locked="0"/>
    </xf>
    <xf numFmtId="3" fontId="12" fillId="0" borderId="40" xfId="35" applyNumberFormat="1" applyFont="1" applyBorder="1" applyAlignment="1" applyProtection="1">
      <alignment horizontal="right" vertical="center" wrapText="1"/>
      <protection locked="0"/>
    </xf>
    <xf numFmtId="3" fontId="12" fillId="0" borderId="71" xfId="35" applyNumberFormat="1" applyFont="1" applyBorder="1" applyAlignment="1" applyProtection="1">
      <alignment horizontal="right" vertical="center" wrapText="1"/>
      <protection locked="0"/>
    </xf>
    <xf numFmtId="0" fontId="6" fillId="0" borderId="21" xfId="0" applyFont="1" applyBorder="1" applyAlignment="1">
      <alignment horizontal="center" vertical="center"/>
    </xf>
    <xf numFmtId="0" fontId="6" fillId="0" borderId="90" xfId="0" applyFont="1" applyBorder="1" applyAlignment="1">
      <alignment horizontal="center" vertical="center"/>
    </xf>
    <xf numFmtId="0" fontId="6" fillId="0" borderId="41" xfId="0" applyFont="1" applyBorder="1" applyAlignment="1">
      <alignment horizontal="center" vertical="center"/>
    </xf>
    <xf numFmtId="0" fontId="13" fillId="0" borderId="40" xfId="0" applyFont="1" applyBorder="1" applyProtection="1">
      <alignment vertical="center"/>
      <protection locked="0"/>
    </xf>
    <xf numFmtId="0" fontId="13" fillId="0" borderId="36" xfId="0" applyFont="1" applyBorder="1" applyProtection="1">
      <alignment vertical="center"/>
      <protection locked="0"/>
    </xf>
    <xf numFmtId="0" fontId="5" fillId="0" borderId="0" xfId="0" applyFont="1" applyAlignment="1">
      <alignment horizontal="center" vertical="center"/>
    </xf>
    <xf numFmtId="0" fontId="6" fillId="0" borderId="63" xfId="0" applyFont="1" applyBorder="1" applyAlignment="1">
      <alignment horizontal="center" vertical="center"/>
    </xf>
    <xf numFmtId="0" fontId="6" fillId="0" borderId="35" xfId="0" applyFont="1" applyBorder="1" applyAlignment="1">
      <alignment horizontal="center" vertical="center"/>
    </xf>
    <xf numFmtId="0" fontId="8" fillId="0" borderId="70" xfId="0" applyFont="1" applyBorder="1" applyAlignment="1">
      <alignment horizontal="center" vertical="center"/>
    </xf>
    <xf numFmtId="0" fontId="8" fillId="0" borderId="20" xfId="0" applyFont="1" applyBorder="1" applyAlignment="1">
      <alignment horizontal="center" vertical="center"/>
    </xf>
    <xf numFmtId="0" fontId="8" fillId="0" borderId="90" xfId="0" applyFont="1" applyBorder="1" applyAlignment="1">
      <alignment horizontal="center" vertical="center"/>
    </xf>
    <xf numFmtId="0" fontId="8" fillId="0" borderId="16" xfId="0" applyFont="1" applyBorder="1" applyAlignment="1">
      <alignment horizontal="center" vertical="center"/>
    </xf>
    <xf numFmtId="0" fontId="8" fillId="0" borderId="38" xfId="0" applyFont="1" applyBorder="1" applyAlignment="1">
      <alignment horizontal="center" vertical="center"/>
    </xf>
    <xf numFmtId="0" fontId="8" fillId="0" borderId="23" xfId="0" applyFont="1" applyBorder="1" applyAlignment="1">
      <alignment horizontal="center" vertical="center"/>
    </xf>
    <xf numFmtId="0" fontId="8" fillId="0" borderId="62" xfId="0" applyFont="1" applyBorder="1" applyAlignment="1">
      <alignment horizontal="center" vertical="center" textRotation="255" wrapText="1" readingOrder="1"/>
    </xf>
    <xf numFmtId="0" fontId="8" fillId="0" borderId="25" xfId="0" applyFont="1" applyBorder="1" applyAlignment="1">
      <alignment horizontal="center" vertical="center" textRotation="255" wrapText="1" readingOrder="1"/>
    </xf>
    <xf numFmtId="0" fontId="8" fillId="0" borderId="24" xfId="0" applyFont="1" applyBorder="1" applyAlignment="1">
      <alignment horizontal="center" vertical="center" textRotation="255" wrapText="1" readingOrder="1"/>
    </xf>
    <xf numFmtId="0" fontId="6" fillId="0" borderId="0" xfId="0" applyFont="1" applyAlignment="1">
      <alignment horizontal="left" vertical="center"/>
    </xf>
    <xf numFmtId="0" fontId="6" fillId="0" borderId="0" xfId="0" applyFont="1" applyAlignment="1">
      <alignment horizontal="right" vertical="center"/>
    </xf>
    <xf numFmtId="0" fontId="8" fillId="0" borderId="30" xfId="0" applyFont="1" applyBorder="1">
      <alignment vertical="center"/>
    </xf>
    <xf numFmtId="0" fontId="8" fillId="0" borderId="34" xfId="0" applyFont="1" applyBorder="1">
      <alignment vertical="center"/>
    </xf>
    <xf numFmtId="0" fontId="8" fillId="0" borderId="101" xfId="0" applyFont="1" applyBorder="1">
      <alignment vertical="center"/>
    </xf>
    <xf numFmtId="0" fontId="8" fillId="0" borderId="63" xfId="0" applyFont="1" applyBorder="1" applyAlignment="1">
      <alignment horizontal="center" vertical="center"/>
    </xf>
    <xf numFmtId="0" fontId="8" fillId="0" borderId="34" xfId="0" applyFont="1" applyBorder="1" applyAlignment="1">
      <alignment horizontal="center" vertical="center"/>
    </xf>
    <xf numFmtId="0" fontId="8" fillId="0" borderId="101" xfId="0" applyFont="1" applyBorder="1" applyAlignment="1">
      <alignment horizontal="center" vertical="center"/>
    </xf>
    <xf numFmtId="0" fontId="8" fillId="0" borderId="6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101" xfId="0" applyFont="1" applyBorder="1" applyAlignment="1">
      <alignment horizontal="center" vertical="center" wrapText="1"/>
    </xf>
    <xf numFmtId="0" fontId="8" fillId="0" borderId="35" xfId="0" applyFont="1" applyBorder="1" applyAlignment="1">
      <alignment horizontal="center" vertical="center"/>
    </xf>
    <xf numFmtId="0" fontId="6" fillId="0" borderId="175" xfId="0" applyFont="1" applyBorder="1" applyAlignment="1">
      <alignment horizontal="center" vertical="center"/>
    </xf>
    <xf numFmtId="0" fontId="6" fillId="0" borderId="176" xfId="0" applyFont="1" applyBorder="1" applyAlignment="1">
      <alignment horizontal="center" vertical="center"/>
    </xf>
    <xf numFmtId="0" fontId="6" fillId="0" borderId="177" xfId="0" applyFont="1" applyBorder="1" applyAlignment="1">
      <alignment horizontal="center" vertical="center"/>
    </xf>
    <xf numFmtId="0" fontId="6" fillId="0" borderId="178" xfId="0" applyFont="1" applyBorder="1" applyAlignment="1">
      <alignment horizontal="center" vertical="center"/>
    </xf>
    <xf numFmtId="0" fontId="6" fillId="0" borderId="179" xfId="0" applyFont="1" applyBorder="1" applyAlignment="1">
      <alignment horizontal="center" vertical="center"/>
    </xf>
    <xf numFmtId="0" fontId="6" fillId="0" borderId="180" xfId="0" applyFont="1" applyBorder="1" applyAlignment="1">
      <alignment horizontal="center" vertical="center"/>
    </xf>
    <xf numFmtId="0" fontId="6" fillId="0" borderId="24" xfId="0" applyFont="1" applyBorder="1" applyAlignment="1">
      <alignment horizontal="distributed" vertical="center"/>
    </xf>
    <xf numFmtId="0" fontId="6" fillId="0" borderId="0" xfId="0" applyFont="1" applyAlignment="1">
      <alignment horizontal="left" vertical="top" wrapText="1"/>
    </xf>
    <xf numFmtId="0" fontId="3" fillId="0" borderId="0" xfId="0" applyFont="1" applyAlignment="1">
      <alignment horizontal="right" vertical="top"/>
    </xf>
    <xf numFmtId="0" fontId="6" fillId="0" borderId="44" xfId="0" applyFont="1" applyBorder="1" applyAlignment="1">
      <alignment horizontal="center" vertical="center"/>
    </xf>
    <xf numFmtId="0" fontId="6" fillId="0" borderId="44" xfId="0" applyFont="1" applyBorder="1" applyAlignment="1">
      <alignment horizontal="left" vertical="center" wrapText="1"/>
    </xf>
    <xf numFmtId="0" fontId="6" fillId="0" borderId="44" xfId="0" applyFont="1" applyBorder="1" applyAlignment="1">
      <alignment horizontal="center" vertical="center" wrapText="1"/>
    </xf>
    <xf numFmtId="0" fontId="6" fillId="0" borderId="62" xfId="0" applyFont="1" applyBorder="1" applyAlignment="1">
      <alignment horizontal="center" vertical="center" textRotation="255" shrinkToFit="1"/>
    </xf>
    <xf numFmtId="0" fontId="6" fillId="0" borderId="25" xfId="0" applyFont="1" applyBorder="1" applyAlignment="1">
      <alignment horizontal="center" vertical="center" textRotation="255" shrinkToFit="1"/>
    </xf>
    <xf numFmtId="0" fontId="38" fillId="0" borderId="38" xfId="0" applyFont="1" applyBorder="1" applyAlignment="1">
      <alignment horizontal="center" vertical="center" wrapText="1" shrinkToFit="1"/>
    </xf>
    <xf numFmtId="0" fontId="38" fillId="0" borderId="23" xfId="0" applyFont="1" applyBorder="1" applyAlignment="1">
      <alignment horizontal="center" vertical="center" wrapText="1" shrinkToFit="1"/>
    </xf>
    <xf numFmtId="0" fontId="6" fillId="0" borderId="173" xfId="0" applyFont="1" applyBorder="1" applyAlignment="1">
      <alignment horizontal="distributed" vertical="center"/>
    </xf>
    <xf numFmtId="0" fontId="6" fillId="0" borderId="44" xfId="0" applyFont="1" applyBorder="1" applyAlignment="1">
      <alignment horizontal="distributed" vertical="center"/>
    </xf>
    <xf numFmtId="0" fontId="6" fillId="0" borderId="38" xfId="0" applyFont="1" applyBorder="1" applyAlignment="1">
      <alignment horizontal="distributed" vertical="center"/>
    </xf>
    <xf numFmtId="0" fontId="38" fillId="0" borderId="38" xfId="0" applyFont="1" applyBorder="1" applyAlignment="1" applyProtection="1">
      <alignment horizontal="center" vertical="center" wrapText="1"/>
      <protection locked="0"/>
    </xf>
    <xf numFmtId="0" fontId="38" fillId="0" borderId="37" xfId="0" applyFont="1" applyBorder="1" applyAlignment="1" applyProtection="1">
      <alignment horizontal="center" vertical="center" wrapText="1"/>
      <protection locked="0"/>
    </xf>
    <xf numFmtId="0" fontId="38" fillId="0" borderId="23" xfId="0" applyFont="1" applyBorder="1" applyAlignment="1" applyProtection="1">
      <alignment horizontal="center" vertical="center" wrapText="1"/>
      <protection locked="0"/>
    </xf>
    <xf numFmtId="0" fontId="7" fillId="0" borderId="0" xfId="0" applyFont="1" applyAlignment="1">
      <alignment vertical="center" wrapText="1"/>
    </xf>
    <xf numFmtId="0" fontId="38" fillId="0" borderId="0" xfId="0" applyFont="1" applyAlignment="1" applyProtection="1">
      <alignment horizontal="center" vertical="center"/>
      <protection locked="0"/>
    </xf>
    <xf numFmtId="0" fontId="38" fillId="0" borderId="48" xfId="0" applyFont="1" applyBorder="1" applyAlignment="1">
      <alignment horizontal="right" vertical="center"/>
    </xf>
    <xf numFmtId="0" fontId="38" fillId="0" borderId="0" xfId="0" applyFont="1" applyAlignment="1" applyProtection="1">
      <alignment horizontal="left" vertical="center"/>
      <protection locked="0"/>
    </xf>
    <xf numFmtId="0" fontId="38" fillId="0" borderId="50" xfId="0" applyFont="1" applyBorder="1" applyAlignment="1">
      <alignment horizontal="center" vertical="center"/>
    </xf>
    <xf numFmtId="0" fontId="54" fillId="0" borderId="139" xfId="0" applyFont="1" applyBorder="1" applyAlignment="1">
      <alignment horizontal="center" vertical="center"/>
    </xf>
    <xf numFmtId="0" fontId="53" fillId="0" borderId="50" xfId="0" applyFont="1" applyBorder="1" applyAlignment="1">
      <alignment horizontal="left" vertical="center"/>
    </xf>
    <xf numFmtId="0" fontId="53" fillId="0" borderId="78" xfId="0" applyFont="1" applyBorder="1" applyAlignment="1">
      <alignment horizontal="left" vertical="center"/>
    </xf>
    <xf numFmtId="0" fontId="53" fillId="0" borderId="79" xfId="0" applyFont="1" applyBorder="1" applyAlignment="1">
      <alignment horizontal="right" vertical="center"/>
    </xf>
    <xf numFmtId="0" fontId="53" fillId="0" borderId="50" xfId="0" applyFont="1" applyBorder="1" applyAlignment="1">
      <alignment horizontal="right" vertical="center"/>
    </xf>
    <xf numFmtId="0" fontId="45" fillId="0" borderId="48" xfId="0" applyFont="1" applyBorder="1" applyAlignment="1">
      <alignment horizontal="center" vertical="center"/>
    </xf>
    <xf numFmtId="0" fontId="38" fillId="0" borderId="146" xfId="0" applyFont="1" applyBorder="1" applyAlignment="1">
      <alignment horizontal="left" vertical="center" wrapText="1"/>
    </xf>
    <xf numFmtId="0" fontId="38" fillId="0" borderId="0" xfId="0" applyFont="1" applyAlignment="1">
      <alignment horizontal="left" vertical="center" wrapText="1"/>
    </xf>
    <xf numFmtId="0" fontId="38" fillId="0" borderId="146" xfId="0" applyFont="1" applyBorder="1" applyAlignment="1">
      <alignment horizontal="center" vertical="center"/>
    </xf>
    <xf numFmtId="0" fontId="38" fillId="0" borderId="0" xfId="0" applyFont="1" applyAlignment="1">
      <alignment horizontal="center" vertical="center"/>
    </xf>
    <xf numFmtId="0" fontId="36" fillId="0" borderId="122" xfId="0" applyFont="1" applyBorder="1" applyAlignment="1">
      <alignment horizontal="center" vertical="center"/>
    </xf>
    <xf numFmtId="0" fontId="36" fillId="0" borderId="123" xfId="0" applyFont="1" applyBorder="1" applyAlignment="1">
      <alignment horizontal="center" vertical="center"/>
    </xf>
    <xf numFmtId="0" fontId="36" fillId="0" borderId="124" xfId="0" applyFont="1" applyBorder="1" applyAlignment="1">
      <alignment horizontal="center" vertical="center"/>
    </xf>
    <xf numFmtId="0" fontId="38" fillId="0" borderId="51" xfId="0" applyFont="1" applyBorder="1" applyAlignment="1">
      <alignment horizontal="center" vertical="center" wrapText="1"/>
    </xf>
    <xf numFmtId="0" fontId="38" fillId="0" borderId="52" xfId="0" applyFont="1" applyBorder="1" applyAlignment="1">
      <alignment horizontal="center" vertical="center" wrapText="1"/>
    </xf>
    <xf numFmtId="0" fontId="38" fillId="0" borderId="181" xfId="0" applyFont="1" applyBorder="1" applyAlignment="1">
      <alignment horizontal="center" vertical="center" wrapText="1"/>
    </xf>
    <xf numFmtId="0" fontId="38" fillId="0" borderId="117" xfId="0" applyFont="1" applyBorder="1" applyAlignment="1">
      <alignment horizontal="center" vertical="center" wrapText="1"/>
    </xf>
    <xf numFmtId="0" fontId="38" fillId="0" borderId="0" xfId="0" applyFont="1" applyAlignment="1">
      <alignment horizontal="center" vertical="center" wrapText="1"/>
    </xf>
    <xf numFmtId="0" fontId="38" fillId="0" borderId="21" xfId="0" applyFont="1" applyBorder="1" applyAlignment="1">
      <alignment horizontal="center" vertical="center" wrapText="1"/>
    </xf>
    <xf numFmtId="0" fontId="38" fillId="0" borderId="182" xfId="0" applyFont="1" applyBorder="1" applyAlignment="1" applyProtection="1">
      <alignment horizontal="center" vertical="center" shrinkToFit="1"/>
      <protection locked="0"/>
    </xf>
    <xf numFmtId="0" fontId="38" fillId="0" borderId="52" xfId="0" applyFont="1" applyBorder="1" applyAlignment="1" applyProtection="1">
      <alignment horizontal="center" vertical="center" shrinkToFit="1"/>
      <protection locked="0"/>
    </xf>
    <xf numFmtId="0" fontId="38" fillId="0" borderId="53" xfId="0" applyFont="1" applyBorder="1" applyAlignment="1" applyProtection="1">
      <alignment horizontal="center" vertical="center" shrinkToFit="1"/>
      <protection locked="0"/>
    </xf>
    <xf numFmtId="0" fontId="38" fillId="0" borderId="183" xfId="0" applyFont="1" applyBorder="1" applyAlignment="1" applyProtection="1">
      <alignment horizontal="center" vertical="center" shrinkToFit="1"/>
      <protection locked="0"/>
    </xf>
    <xf numFmtId="0" fontId="38" fillId="0" borderId="55" xfId="0" applyFont="1" applyBorder="1" applyAlignment="1" applyProtection="1">
      <alignment horizontal="center" vertical="center" shrinkToFit="1"/>
      <protection locked="0"/>
    </xf>
    <xf numFmtId="0" fontId="38" fillId="0" borderId="56" xfId="0" applyFont="1" applyBorder="1" applyAlignment="1" applyProtection="1">
      <alignment horizontal="center" vertical="center" shrinkToFit="1"/>
      <protection locked="0"/>
    </xf>
    <xf numFmtId="0" fontId="53" fillId="0" borderId="136" xfId="0" applyFont="1" applyBorder="1" applyAlignment="1">
      <alignment horizontal="center" vertical="center"/>
    </xf>
    <xf numFmtId="0" fontId="53" fillId="0" borderId="126" xfId="0" applyFont="1" applyBorder="1" applyAlignment="1">
      <alignment horizontal="center" vertical="center"/>
    </xf>
    <xf numFmtId="0" fontId="53" fillId="0" borderId="145" xfId="0" applyFont="1" applyBorder="1" applyAlignment="1">
      <alignment horizontal="center" vertical="center"/>
    </xf>
    <xf numFmtId="0" fontId="53" fillId="0" borderId="136" xfId="0" applyFont="1" applyBorder="1" applyAlignment="1" applyProtection="1">
      <alignment horizontal="center" vertical="center"/>
      <protection locked="0"/>
    </xf>
    <xf numFmtId="0" fontId="53" fillId="0" borderId="126" xfId="0" applyFont="1" applyBorder="1" applyAlignment="1" applyProtection="1">
      <alignment horizontal="center" vertical="center"/>
      <protection locked="0"/>
    </xf>
    <xf numFmtId="0" fontId="53" fillId="0" borderId="145" xfId="0" applyFont="1" applyBorder="1" applyAlignment="1" applyProtection="1">
      <alignment horizontal="center" vertical="center"/>
      <protection locked="0"/>
    </xf>
    <xf numFmtId="0" fontId="38" fillId="0" borderId="125" xfId="0" applyFont="1" applyBorder="1" applyAlignment="1">
      <alignment horizontal="center" vertical="center"/>
    </xf>
    <xf numFmtId="0" fontId="38" fillId="0" borderId="126" xfId="0" applyFont="1" applyBorder="1" applyAlignment="1">
      <alignment horizontal="center" vertical="center"/>
    </xf>
    <xf numFmtId="0" fontId="38" fillId="0" borderId="38" xfId="0" applyFont="1" applyBorder="1" applyAlignment="1" applyProtection="1">
      <alignment horizontal="center" vertical="center"/>
      <protection locked="0"/>
    </xf>
    <xf numFmtId="0" fontId="38" fillId="0" borderId="37" xfId="0" applyFont="1" applyBorder="1" applyAlignment="1" applyProtection="1">
      <alignment horizontal="center" vertical="center"/>
      <protection locked="0"/>
    </xf>
    <xf numFmtId="0" fontId="38" fillId="0" borderId="23" xfId="0" applyFont="1" applyBorder="1" applyAlignment="1" applyProtection="1">
      <alignment horizontal="center" vertical="center"/>
      <protection locked="0"/>
    </xf>
    <xf numFmtId="0" fontId="55" fillId="0" borderId="126" xfId="0" applyFont="1" applyBorder="1" applyAlignment="1">
      <alignment horizontal="center" vertical="center"/>
    </xf>
    <xf numFmtId="0" fontId="55" fillId="0" borderId="127" xfId="0" applyFont="1" applyBorder="1" applyAlignment="1">
      <alignment horizontal="center" vertical="center"/>
    </xf>
    <xf numFmtId="0" fontId="38" fillId="0" borderId="136" xfId="0" applyFont="1" applyBorder="1" applyAlignment="1" applyProtection="1">
      <alignment horizontal="left" vertical="center" shrinkToFit="1"/>
      <protection locked="0"/>
    </xf>
    <xf numFmtId="0" fontId="38" fillId="0" borderId="126" xfId="0" applyFont="1" applyBorder="1" applyAlignment="1" applyProtection="1">
      <alignment horizontal="left" vertical="center" shrinkToFit="1"/>
      <protection locked="0"/>
    </xf>
    <xf numFmtId="0" fontId="38" fillId="0" borderId="145" xfId="0" applyFont="1" applyBorder="1" applyAlignment="1" applyProtection="1">
      <alignment horizontal="left" vertical="center" shrinkToFit="1"/>
      <protection locked="0"/>
    </xf>
    <xf numFmtId="0" fontId="53" fillId="0" borderId="137" xfId="0" applyFont="1" applyBorder="1" applyAlignment="1">
      <alignment horizontal="center" vertical="center" wrapText="1"/>
    </xf>
    <xf numFmtId="0" fontId="53" fillId="0" borderId="138" xfId="0" applyFont="1" applyBorder="1" applyAlignment="1">
      <alignment horizontal="center" vertical="center" wrapText="1"/>
    </xf>
    <xf numFmtId="0" fontId="53" fillId="0" borderId="139" xfId="0" applyFont="1" applyBorder="1" applyAlignment="1">
      <alignment horizontal="center" vertical="center" wrapText="1"/>
    </xf>
    <xf numFmtId="0" fontId="53" fillId="0" borderId="140" xfId="0" applyFont="1" applyBorder="1" applyAlignment="1">
      <alignment horizontal="center" vertical="center" wrapText="1"/>
    </xf>
    <xf numFmtId="0" fontId="38" fillId="0" borderId="141" xfId="0" applyFont="1" applyBorder="1" applyAlignment="1" applyProtection="1">
      <alignment horizontal="center" vertical="center"/>
      <protection locked="0"/>
    </xf>
    <xf numFmtId="0" fontId="38" fillId="0" borderId="139" xfId="0" applyFont="1" applyBorder="1" applyAlignment="1" applyProtection="1">
      <alignment horizontal="center" vertical="center"/>
      <protection locked="0"/>
    </xf>
    <xf numFmtId="0" fontId="38" fillId="0" borderId="138" xfId="0" applyFont="1" applyBorder="1" applyAlignment="1" applyProtection="1">
      <alignment horizontal="center" vertical="center"/>
      <protection locked="0"/>
    </xf>
    <xf numFmtId="0" fontId="38" fillId="0" borderId="142" xfId="0" applyFont="1" applyBorder="1" applyAlignment="1" applyProtection="1">
      <alignment horizontal="center" vertical="center"/>
      <protection locked="0"/>
    </xf>
    <xf numFmtId="0" fontId="53" fillId="0" borderId="143" xfId="0" applyFont="1" applyBorder="1" applyAlignment="1">
      <alignment horizontal="left" vertical="center" wrapText="1"/>
    </xf>
    <xf numFmtId="0" fontId="53" fillId="0" borderId="138" xfId="0" applyFont="1" applyBorder="1" applyAlignment="1">
      <alignment horizontal="left" vertical="center" wrapText="1"/>
    </xf>
    <xf numFmtId="0" fontId="53" fillId="0" borderId="142" xfId="0" applyFont="1" applyBorder="1" applyAlignment="1">
      <alignment horizontal="left" vertical="center" wrapText="1"/>
    </xf>
    <xf numFmtId="0" fontId="38" fillId="0" borderId="143" xfId="0" applyFont="1" applyBorder="1" applyAlignment="1" applyProtection="1">
      <alignment horizontal="left" vertical="center" shrinkToFit="1"/>
      <protection locked="0"/>
    </xf>
    <xf numFmtId="0" fontId="38" fillId="0" borderId="138" xfId="0" applyFont="1" applyBorder="1" applyAlignment="1" applyProtection="1">
      <alignment horizontal="left" vertical="center" shrinkToFit="1"/>
      <protection locked="0"/>
    </xf>
    <xf numFmtId="0" fontId="38" fillId="0" borderId="144" xfId="0" applyFont="1" applyBorder="1" applyAlignment="1" applyProtection="1">
      <alignment horizontal="left" vertical="center" shrinkToFit="1"/>
      <protection locked="0"/>
    </xf>
    <xf numFmtId="0" fontId="38" fillId="0" borderId="122" xfId="0" applyFont="1" applyBorder="1" applyAlignment="1">
      <alignment horizontal="center" vertical="center"/>
    </xf>
    <xf numFmtId="0" fontId="38" fillId="0" borderId="123" xfId="0" applyFont="1" applyBorder="1" applyAlignment="1">
      <alignment horizontal="center" vertical="center"/>
    </xf>
    <xf numFmtId="0" fontId="38" fillId="0" borderId="124" xfId="0" applyFont="1" applyBorder="1" applyAlignment="1">
      <alignment horizontal="center" vertical="center"/>
    </xf>
    <xf numFmtId="0" fontId="38" fillId="0" borderId="127" xfId="0" applyFont="1" applyBorder="1" applyAlignment="1">
      <alignment horizontal="center" vertical="center"/>
    </xf>
    <xf numFmtId="0" fontId="38" fillId="0" borderId="136" xfId="0" applyFont="1" applyBorder="1" applyAlignment="1">
      <alignment horizontal="center" vertical="center"/>
    </xf>
    <xf numFmtId="0" fontId="56" fillId="0" borderId="136" xfId="0" applyFont="1" applyBorder="1" applyAlignment="1">
      <alignment horizontal="center" vertical="center"/>
    </xf>
    <xf numFmtId="0" fontId="56" fillId="0" borderId="126" xfId="0" applyFont="1" applyBorder="1" applyAlignment="1">
      <alignment horizontal="center" vertical="center"/>
    </xf>
    <xf numFmtId="0" fontId="56" fillId="0" borderId="127" xfId="0" applyFont="1" applyBorder="1" applyAlignment="1">
      <alignment horizontal="center" vertical="center"/>
    </xf>
    <xf numFmtId="0" fontId="38" fillId="0" borderId="145" xfId="0" applyFont="1" applyBorder="1" applyAlignment="1">
      <alignment horizontal="center" vertical="center"/>
    </xf>
    <xf numFmtId="0" fontId="53" fillId="0" borderId="57" xfId="0" applyFont="1" applyBorder="1" applyAlignment="1" applyProtection="1">
      <alignment horizontal="left" vertical="center"/>
      <protection locked="0"/>
    </xf>
    <xf numFmtId="0" fontId="53" fillId="0" borderId="52" xfId="0" applyFont="1" applyBorder="1" applyAlignment="1" applyProtection="1">
      <alignment horizontal="left" vertical="center"/>
      <protection locked="0"/>
    </xf>
    <xf numFmtId="0" fontId="53" fillId="0" borderId="53" xfId="0" applyFont="1" applyBorder="1" applyAlignment="1" applyProtection="1">
      <alignment horizontal="left" vertical="center"/>
      <protection locked="0"/>
    </xf>
    <xf numFmtId="0" fontId="53" fillId="0" borderId="119" xfId="0" applyFont="1" applyBorder="1" applyAlignment="1" applyProtection="1">
      <alignment horizontal="left" vertical="center"/>
      <protection locked="0"/>
    </xf>
    <xf numFmtId="0" fontId="53" fillId="0" borderId="0" xfId="0" applyFont="1" applyAlignment="1" applyProtection="1">
      <alignment horizontal="left" vertical="center"/>
      <protection locked="0"/>
    </xf>
    <xf numFmtId="0" fontId="53" fillId="0" borderId="118"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55" xfId="0" applyFont="1" applyBorder="1" applyAlignment="1" applyProtection="1">
      <alignment horizontal="left" vertical="center"/>
      <protection locked="0"/>
    </xf>
    <xf numFmtId="0" fontId="53" fillId="0" borderId="56" xfId="0" applyFont="1" applyBorder="1" applyAlignment="1" applyProtection="1">
      <alignment horizontal="left" vertical="center"/>
      <protection locked="0"/>
    </xf>
    <xf numFmtId="0" fontId="55" fillId="0" borderId="57" xfId="0" applyFont="1" applyBorder="1" applyAlignment="1">
      <alignment horizontal="right" vertical="center"/>
    </xf>
    <xf numFmtId="0" fontId="55" fillId="0" borderId="52" xfId="0" applyFont="1" applyBorder="1" applyAlignment="1">
      <alignment horizontal="right" vertical="center"/>
    </xf>
    <xf numFmtId="0" fontId="55" fillId="0" borderId="114" xfId="0" applyFont="1" applyBorder="1" applyAlignment="1">
      <alignment horizontal="right" vertical="center"/>
    </xf>
    <xf numFmtId="0" fontId="55" fillId="0" borderId="117" xfId="0" applyFont="1" applyBorder="1" applyAlignment="1">
      <alignment horizontal="center" vertical="center"/>
    </xf>
    <xf numFmtId="0" fontId="55" fillId="0" borderId="0" xfId="0" applyFont="1" applyAlignment="1">
      <alignment horizontal="center" vertical="center"/>
    </xf>
    <xf numFmtId="0" fontId="55" fillId="0" borderId="118" xfId="0" applyFont="1" applyBorder="1" applyAlignment="1">
      <alignment horizontal="center" vertical="center"/>
    </xf>
    <xf numFmtId="176" fontId="38" fillId="0" borderId="119" xfId="0" applyNumberFormat="1" applyFont="1" applyBorder="1" applyAlignment="1" applyProtection="1">
      <alignment horizontal="right" vertical="center"/>
      <protection locked="0"/>
    </xf>
    <xf numFmtId="176" fontId="38" fillId="0" borderId="0" xfId="0" applyNumberFormat="1" applyFont="1" applyAlignment="1" applyProtection="1">
      <alignment horizontal="right" vertical="center"/>
      <protection locked="0"/>
    </xf>
    <xf numFmtId="176" fontId="38" fillId="0" borderId="120" xfId="0" applyNumberFormat="1" applyFont="1" applyBorder="1" applyAlignment="1" applyProtection="1">
      <alignment horizontal="right" vertical="center"/>
      <protection locked="0"/>
    </xf>
    <xf numFmtId="176" fontId="38" fillId="0" borderId="58" xfId="0" applyNumberFormat="1" applyFont="1" applyBorder="1" applyAlignment="1" applyProtection="1">
      <alignment horizontal="right" vertical="center"/>
      <protection locked="0"/>
    </xf>
    <xf numFmtId="176" fontId="38" fillId="0" borderId="55" xfId="0" applyNumberFormat="1" applyFont="1" applyBorder="1" applyAlignment="1" applyProtection="1">
      <alignment horizontal="right" vertical="center"/>
      <protection locked="0"/>
    </xf>
    <xf numFmtId="176" fontId="38" fillId="0" borderId="121" xfId="0" applyNumberFormat="1" applyFont="1" applyBorder="1" applyAlignment="1" applyProtection="1">
      <alignment horizontal="right" vertical="center"/>
      <protection locked="0"/>
    </xf>
    <xf numFmtId="0" fontId="55" fillId="0" borderId="57" xfId="0" applyFont="1" applyBorder="1" applyAlignment="1">
      <alignment horizontal="center" vertical="center"/>
    </xf>
    <xf numFmtId="0" fontId="55" fillId="0" borderId="119" xfId="0" applyFont="1" applyBorder="1" applyAlignment="1">
      <alignment horizontal="center" vertical="center"/>
    </xf>
    <xf numFmtId="0" fontId="55" fillId="0" borderId="58" xfId="0" applyFont="1" applyBorder="1" applyAlignment="1">
      <alignment horizontal="center" vertical="center"/>
    </xf>
    <xf numFmtId="0" fontId="55" fillId="0" borderId="52" xfId="0" applyFont="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55" xfId="0" applyFont="1" applyBorder="1" applyAlignment="1" applyProtection="1">
      <alignment horizontal="center" vertical="center"/>
      <protection locked="0"/>
    </xf>
    <xf numFmtId="0" fontId="55" fillId="0" borderId="52" xfId="0" applyFont="1" applyBorder="1" applyAlignment="1">
      <alignment horizontal="center" vertical="center"/>
    </xf>
    <xf numFmtId="0" fontId="55" fillId="0" borderId="55" xfId="0" applyFont="1" applyBorder="1" applyAlignment="1">
      <alignment horizontal="center" vertical="center"/>
    </xf>
    <xf numFmtId="0" fontId="55" fillId="0" borderId="53" xfId="0" applyFont="1" applyBorder="1" applyAlignment="1">
      <alignment horizontal="center" vertical="center"/>
    </xf>
    <xf numFmtId="0" fontId="55" fillId="0" borderId="56" xfId="0" applyFont="1" applyBorder="1" applyAlignment="1">
      <alignment horizontal="center" vertical="center"/>
    </xf>
    <xf numFmtId="0" fontId="57" fillId="0" borderId="57" xfId="0" applyFont="1" applyBorder="1" applyAlignment="1" applyProtection="1">
      <alignment horizontal="left" vertical="center" wrapText="1" shrinkToFit="1"/>
      <protection locked="0"/>
    </xf>
    <xf numFmtId="0" fontId="57" fillId="0" borderId="52" xfId="0" applyFont="1" applyBorder="1" applyAlignment="1" applyProtection="1">
      <alignment horizontal="left" vertical="center" wrapText="1" shrinkToFit="1"/>
      <protection locked="0"/>
    </xf>
    <xf numFmtId="0" fontId="57" fillId="0" borderId="53" xfId="0" applyFont="1" applyBorder="1" applyAlignment="1" applyProtection="1">
      <alignment horizontal="left" vertical="center" wrapText="1" shrinkToFit="1"/>
      <protection locked="0"/>
    </xf>
    <xf numFmtId="0" fontId="57" fillId="0" borderId="119" xfId="0" applyFont="1" applyBorder="1" applyAlignment="1" applyProtection="1">
      <alignment horizontal="left" vertical="center" wrapText="1" shrinkToFit="1"/>
      <protection locked="0"/>
    </xf>
    <xf numFmtId="0" fontId="57" fillId="0" borderId="0" xfId="0" applyFont="1" applyAlignment="1" applyProtection="1">
      <alignment horizontal="left" vertical="center" wrapText="1" shrinkToFit="1"/>
      <protection locked="0"/>
    </xf>
    <xf numFmtId="0" fontId="57" fillId="0" borderId="118" xfId="0" applyFont="1" applyBorder="1" applyAlignment="1" applyProtection="1">
      <alignment horizontal="left" vertical="center" wrapText="1" shrinkToFit="1"/>
      <protection locked="0"/>
    </xf>
    <xf numFmtId="0" fontId="57" fillId="0" borderId="58" xfId="0" applyFont="1" applyBorder="1" applyAlignment="1" applyProtection="1">
      <alignment horizontal="left" vertical="center" wrapText="1" shrinkToFit="1"/>
      <protection locked="0"/>
    </xf>
    <xf numFmtId="0" fontId="57" fillId="0" borderId="55" xfId="0" applyFont="1" applyBorder="1" applyAlignment="1" applyProtection="1">
      <alignment horizontal="left" vertical="center" wrapText="1" shrinkToFit="1"/>
      <protection locked="0"/>
    </xf>
    <xf numFmtId="0" fontId="57" fillId="0" borderId="56" xfId="0" applyFont="1" applyBorder="1" applyAlignment="1" applyProtection="1">
      <alignment horizontal="left" vertical="center" wrapText="1" shrinkToFit="1"/>
      <protection locked="0"/>
    </xf>
    <xf numFmtId="176" fontId="38" fillId="0" borderId="119" xfId="0" applyNumberFormat="1" applyFont="1" applyBorder="1" applyProtection="1">
      <alignment vertical="center"/>
      <protection locked="0"/>
    </xf>
    <xf numFmtId="176" fontId="38" fillId="0" borderId="0" xfId="0" applyNumberFormat="1" applyFont="1" applyProtection="1">
      <alignment vertical="center"/>
      <protection locked="0"/>
    </xf>
    <xf numFmtId="176" fontId="38" fillId="0" borderId="120" xfId="0" applyNumberFormat="1" applyFont="1" applyBorder="1" applyProtection="1">
      <alignment vertical="center"/>
      <protection locked="0"/>
    </xf>
    <xf numFmtId="176" fontId="38" fillId="0" borderId="58" xfId="0" applyNumberFormat="1" applyFont="1" applyBorder="1" applyProtection="1">
      <alignment vertical="center"/>
      <protection locked="0"/>
    </xf>
    <xf numFmtId="176" fontId="38" fillId="0" borderId="55" xfId="0" applyNumberFormat="1" applyFont="1" applyBorder="1" applyProtection="1">
      <alignment vertical="center"/>
      <protection locked="0"/>
    </xf>
    <xf numFmtId="176" fontId="38" fillId="0" borderId="121" xfId="0" applyNumberFormat="1" applyFont="1" applyBorder="1" applyProtection="1">
      <alignment vertical="center"/>
      <protection locked="0"/>
    </xf>
    <xf numFmtId="0" fontId="55" fillId="0" borderId="51" xfId="0" applyFont="1" applyBorder="1" applyAlignment="1">
      <alignment horizontal="center" vertical="center"/>
    </xf>
    <xf numFmtId="0" fontId="58" fillId="0" borderId="128" xfId="0" applyFont="1" applyBorder="1" applyAlignment="1">
      <alignment horizontal="center" vertical="center" wrapText="1" shrinkToFit="1"/>
    </xf>
    <xf numFmtId="0" fontId="58" fillId="0" borderId="129" xfId="0" applyFont="1" applyBorder="1" applyAlignment="1">
      <alignment horizontal="center" vertical="center" wrapText="1" shrinkToFit="1"/>
    </xf>
    <xf numFmtId="0" fontId="58" fillId="0" borderId="130" xfId="0" applyFont="1" applyBorder="1" applyAlignment="1">
      <alignment horizontal="center" vertical="center" wrapText="1" shrinkToFit="1"/>
    </xf>
    <xf numFmtId="0" fontId="58" fillId="0" borderId="131" xfId="0" applyFont="1" applyBorder="1" applyAlignment="1">
      <alignment horizontal="center" vertical="center" wrapText="1" shrinkToFit="1"/>
    </xf>
    <xf numFmtId="0" fontId="58" fillId="0" borderId="132" xfId="0" applyFont="1" applyBorder="1" applyAlignment="1">
      <alignment horizontal="center" vertical="center" wrapText="1" shrinkToFit="1"/>
    </xf>
    <xf numFmtId="0" fontId="58" fillId="0" borderId="133" xfId="0" applyFont="1" applyBorder="1" applyAlignment="1">
      <alignment horizontal="center" vertical="center" wrapText="1" shrinkToFit="1"/>
    </xf>
    <xf numFmtId="0" fontId="55" fillId="0" borderId="128" xfId="0" applyFont="1" applyBorder="1" applyAlignment="1">
      <alignment horizontal="center" vertical="center"/>
    </xf>
    <xf numFmtId="0" fontId="55" fillId="0" borderId="129" xfId="0" applyFont="1" applyBorder="1" applyAlignment="1">
      <alignment horizontal="center" vertical="center"/>
    </xf>
    <xf numFmtId="0" fontId="55" fillId="0" borderId="130" xfId="0" applyFont="1" applyBorder="1" applyAlignment="1">
      <alignment horizontal="center" vertical="center"/>
    </xf>
    <xf numFmtId="0" fontId="55" fillId="0" borderId="131" xfId="0" applyFont="1" applyBorder="1" applyAlignment="1">
      <alignment horizontal="center" vertical="center"/>
    </xf>
    <xf numFmtId="0" fontId="55" fillId="0" borderId="132" xfId="0" applyFont="1" applyBorder="1" applyAlignment="1">
      <alignment horizontal="center" vertical="center"/>
    </xf>
    <xf numFmtId="0" fontId="55" fillId="0" borderId="133" xfId="0" applyFont="1" applyBorder="1" applyAlignment="1">
      <alignment horizontal="center" vertical="center"/>
    </xf>
    <xf numFmtId="0" fontId="55" fillId="0" borderId="134" xfId="0" applyFont="1" applyBorder="1" applyAlignment="1">
      <alignment horizontal="center" vertical="center"/>
    </xf>
    <xf numFmtId="0" fontId="55" fillId="0" borderId="135" xfId="0" applyFont="1" applyBorder="1" applyAlignment="1">
      <alignment horizontal="center" vertical="center"/>
    </xf>
    <xf numFmtId="0" fontId="55" fillId="0" borderId="54" xfId="0" applyFont="1" applyBorder="1" applyAlignment="1">
      <alignment horizontal="center" vertical="center"/>
    </xf>
    <xf numFmtId="0" fontId="35" fillId="0" borderId="0" xfId="0" applyFont="1" applyAlignment="1">
      <alignment horizontal="left" vertical="top" wrapText="1"/>
    </xf>
    <xf numFmtId="0" fontId="35" fillId="0" borderId="0" xfId="0" applyFont="1" applyAlignment="1">
      <alignment horizontal="left" vertical="top"/>
    </xf>
    <xf numFmtId="0" fontId="35" fillId="0" borderId="0" xfId="0" applyFont="1" applyAlignment="1">
      <alignment horizontal="left"/>
    </xf>
    <xf numFmtId="0" fontId="35" fillId="0" borderId="0" xfId="0" applyFont="1" applyAlignment="1">
      <alignment horizontal="left" vertical="center" wrapText="1"/>
    </xf>
    <xf numFmtId="0" fontId="35" fillId="0" borderId="0" xfId="0" applyFont="1" applyAlignment="1">
      <alignment horizontal="right"/>
    </xf>
    <xf numFmtId="0" fontId="55" fillId="0" borderId="51" xfId="0" applyFont="1" applyBorder="1" applyAlignment="1">
      <alignment horizontal="left" vertical="center"/>
    </xf>
    <xf numFmtId="0" fontId="55" fillId="0" borderId="52" xfId="0" applyFont="1" applyBorder="1" applyAlignment="1">
      <alignment horizontal="left" vertical="center"/>
    </xf>
    <xf numFmtId="0" fontId="55" fillId="0" borderId="114" xfId="0" applyFont="1" applyBorder="1" applyAlignment="1">
      <alignment horizontal="left" vertical="center"/>
    </xf>
    <xf numFmtId="0" fontId="55" fillId="0" borderId="115" xfId="0" applyFont="1" applyBorder="1" applyAlignment="1">
      <alignment horizontal="center" vertical="center"/>
    </xf>
    <xf numFmtId="0" fontId="55" fillId="0" borderId="97" xfId="0" applyFont="1" applyBorder="1" applyAlignment="1">
      <alignment horizontal="center" vertical="center"/>
    </xf>
    <xf numFmtId="0" fontId="55" fillId="0" borderId="116" xfId="0" applyFont="1" applyBorder="1" applyAlignment="1">
      <alignment horizontal="center" vertical="center"/>
    </xf>
    <xf numFmtId="0" fontId="55" fillId="0" borderId="107" xfId="0" applyFont="1" applyBorder="1" applyAlignment="1">
      <alignment horizontal="center" vertical="center"/>
    </xf>
    <xf numFmtId="0" fontId="55" fillId="24" borderId="171" xfId="0" applyFont="1" applyFill="1" applyBorder="1" applyAlignment="1">
      <alignment horizontal="center" vertical="center"/>
    </xf>
    <xf numFmtId="0" fontId="55" fillId="24" borderId="172" xfId="0" applyFont="1" applyFill="1" applyBorder="1" applyAlignment="1">
      <alignment horizontal="center" vertical="center"/>
    </xf>
    <xf numFmtId="0" fontId="36" fillId="0" borderId="55" xfId="0" applyFont="1" applyBorder="1" applyAlignment="1" applyProtection="1">
      <alignment horizontal="left" vertical="center"/>
      <protection locked="0"/>
    </xf>
    <xf numFmtId="0" fontId="55" fillId="0" borderId="137" xfId="0" applyFont="1" applyBorder="1" applyAlignment="1">
      <alignment horizontal="center" vertical="center" wrapText="1"/>
    </xf>
    <xf numFmtId="0" fontId="55" fillId="0" borderId="138" xfId="0" applyFont="1" applyBorder="1" applyAlignment="1">
      <alignment horizontal="center" vertical="center" wrapText="1"/>
    </xf>
    <xf numFmtId="0" fontId="55" fillId="0" borderId="142" xfId="0" applyFont="1" applyBorder="1" applyAlignment="1">
      <alignment horizontal="center" vertical="center" wrapText="1"/>
    </xf>
    <xf numFmtId="0" fontId="55" fillId="0" borderId="143" xfId="0" applyFont="1" applyBorder="1" applyAlignment="1">
      <alignment horizontal="center" vertical="center"/>
    </xf>
    <xf numFmtId="0" fontId="55" fillId="0" borderId="138" xfId="0" applyFont="1" applyBorder="1" applyAlignment="1">
      <alignment horizontal="center" vertical="center"/>
    </xf>
    <xf numFmtId="0" fontId="55" fillId="0" borderId="142" xfId="0" applyFont="1" applyBorder="1" applyAlignment="1">
      <alignment horizontal="center" vertical="center"/>
    </xf>
    <xf numFmtId="0" fontId="55" fillId="0" borderId="143" xfId="0" applyFont="1" applyBorder="1" applyAlignment="1" applyProtection="1">
      <alignment horizontal="left" vertical="center" wrapText="1"/>
      <protection locked="0"/>
    </xf>
    <xf numFmtId="0" fontId="55" fillId="0" borderId="138" xfId="0" applyFont="1" applyBorder="1" applyAlignment="1" applyProtection="1">
      <alignment horizontal="left" vertical="center" wrapText="1"/>
      <protection locked="0"/>
    </xf>
    <xf numFmtId="0" fontId="55" fillId="0" borderId="142" xfId="0" applyFont="1" applyBorder="1" applyAlignment="1" applyProtection="1">
      <alignment horizontal="left" vertical="center" wrapText="1"/>
      <protection locked="0"/>
    </xf>
    <xf numFmtId="0" fontId="55" fillId="0" borderId="143" xfId="0" applyFont="1" applyBorder="1" applyAlignment="1">
      <alignment horizontal="center" vertical="center" wrapText="1"/>
    </xf>
    <xf numFmtId="0" fontId="55" fillId="0" borderId="143" xfId="0" applyFont="1" applyBorder="1" applyAlignment="1" applyProtection="1">
      <alignment horizontal="center" vertical="center"/>
      <protection locked="0"/>
    </xf>
    <xf numFmtId="0" fontId="55" fillId="0" borderId="138"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3" fillId="0" borderId="127" xfId="0" applyFont="1" applyBorder="1" applyAlignment="1">
      <alignment horizontal="center" vertical="center"/>
    </xf>
    <xf numFmtId="49" fontId="60" fillId="0" borderId="0" xfId="45" applyNumberFormat="1" applyFont="1" applyAlignment="1" applyProtection="1">
      <alignment horizontal="center" vertical="center"/>
      <protection locked="0"/>
    </xf>
    <xf numFmtId="0" fontId="60" fillId="0" borderId="0" xfId="45" applyFont="1" applyAlignment="1">
      <alignment horizontal="center" vertical="center"/>
    </xf>
    <xf numFmtId="0" fontId="38" fillId="0" borderId="0" xfId="46" applyFont="1" applyAlignment="1">
      <alignment horizontal="left" vertical="top"/>
    </xf>
    <xf numFmtId="0" fontId="38" fillId="0" borderId="0" xfId="45" applyFont="1" applyAlignment="1">
      <alignment horizontal="center" vertical="top" wrapText="1"/>
    </xf>
    <xf numFmtId="0" fontId="38" fillId="0" borderId="0" xfId="45" applyFont="1" applyAlignment="1">
      <alignment horizontal="center" vertical="top"/>
    </xf>
    <xf numFmtId="0" fontId="45" fillId="0" borderId="50" xfId="46" applyFont="1" applyBorder="1" applyAlignment="1">
      <alignment horizontal="center"/>
    </xf>
    <xf numFmtId="0" fontId="45" fillId="0" borderId="48" xfId="46" applyFont="1" applyBorder="1" applyAlignment="1">
      <alignment horizontal="center"/>
    </xf>
    <xf numFmtId="0" fontId="36" fillId="0" borderId="146" xfId="45" applyFont="1" applyBorder="1" applyAlignment="1">
      <alignment horizontal="left" vertical="center" wrapText="1"/>
    </xf>
    <xf numFmtId="0" fontId="36" fillId="0" borderId="0" xfId="45" applyFont="1" applyAlignment="1">
      <alignment horizontal="left" vertical="center" wrapText="1"/>
    </xf>
    <xf numFmtId="0" fontId="36" fillId="0" borderId="146" xfId="45" applyFont="1" applyBorder="1" applyAlignment="1">
      <alignment horizontal="center" vertical="center"/>
    </xf>
    <xf numFmtId="0" fontId="36" fillId="0" borderId="0" xfId="45" applyFont="1" applyAlignment="1">
      <alignment horizontal="center" vertical="center"/>
    </xf>
    <xf numFmtId="49" fontId="36" fillId="0" borderId="0" xfId="45" applyNumberFormat="1" applyFont="1" applyAlignment="1" applyProtection="1">
      <alignment horizontal="left" vertical="center" shrinkToFit="1"/>
      <protection locked="0"/>
    </xf>
    <xf numFmtId="49" fontId="36" fillId="0" borderId="0" xfId="45" applyNumberFormat="1" applyFont="1" applyAlignment="1" applyProtection="1">
      <alignment vertical="center" shrinkToFit="1"/>
      <protection locked="0"/>
    </xf>
    <xf numFmtId="0" fontId="36" fillId="0" borderId="0" xfId="45" applyFont="1" applyAlignment="1" applyProtection="1">
      <alignment horizontal="left" vertical="center"/>
      <protection locked="0"/>
    </xf>
    <xf numFmtId="49" fontId="36" fillId="0" borderId="0" xfId="45" applyNumberFormat="1" applyFont="1" applyAlignment="1" applyProtection="1">
      <alignment horizontal="left" vertical="center"/>
      <protection locked="0"/>
    </xf>
    <xf numFmtId="0" fontId="54" fillId="0" borderId="0" xfId="45" applyFont="1" applyAlignment="1">
      <alignment horizontal="center" vertical="center"/>
    </xf>
    <xf numFmtId="0" fontId="38" fillId="0" borderId="104" xfId="45" applyFont="1" applyBorder="1" applyAlignment="1">
      <alignment horizontal="center" vertical="center"/>
    </xf>
    <xf numFmtId="0" fontId="38" fillId="0" borderId="99" xfId="45" applyFont="1" applyBorder="1" applyAlignment="1">
      <alignment horizontal="center" vertical="center"/>
    </xf>
    <xf numFmtId="0" fontId="38" fillId="0" borderId="13" xfId="45" applyFont="1" applyBorder="1" applyAlignment="1">
      <alignment horizontal="center" vertical="center"/>
    </xf>
    <xf numFmtId="0" fontId="38" fillId="0" borderId="0" xfId="45" applyFont="1" applyAlignment="1">
      <alignment horizontal="center" vertical="center"/>
    </xf>
    <xf numFmtId="0" fontId="38" fillId="0" borderId="64" xfId="45" applyFont="1" applyBorder="1" applyAlignment="1">
      <alignment horizontal="center" vertical="center"/>
    </xf>
    <xf numFmtId="0" fontId="38" fillId="0" borderId="19" xfId="45" applyFont="1" applyBorder="1" applyAlignment="1">
      <alignment horizontal="center" vertical="center"/>
    </xf>
    <xf numFmtId="0" fontId="38" fillId="0" borderId="149" xfId="45" applyFont="1" applyBorder="1" applyAlignment="1">
      <alignment horizontal="center" vertical="center"/>
    </xf>
    <xf numFmtId="0" fontId="38" fillId="0" borderId="40" xfId="45" applyFont="1" applyBorder="1" applyAlignment="1">
      <alignment horizontal="center" vertical="center"/>
    </xf>
    <xf numFmtId="0" fontId="38" fillId="0" borderId="36" xfId="45" applyFont="1" applyBorder="1" applyAlignment="1">
      <alignment horizontal="center" vertical="center"/>
    </xf>
    <xf numFmtId="0" fontId="38" fillId="0" borderId="148" xfId="45" applyFont="1" applyBorder="1" applyAlignment="1">
      <alignment horizontal="center" vertical="center"/>
    </xf>
    <xf numFmtId="0" fontId="38" fillId="0" borderId="31" xfId="45" applyFont="1" applyBorder="1" applyAlignment="1">
      <alignment horizontal="center" vertical="center"/>
    </xf>
    <xf numFmtId="0" fontId="38" fillId="0" borderId="147" xfId="45" applyFont="1" applyBorder="1" applyAlignment="1">
      <alignment horizontal="center" vertical="center"/>
    </xf>
    <xf numFmtId="0" fontId="38" fillId="0" borderId="44" xfId="45" applyFont="1" applyBorder="1" applyAlignment="1">
      <alignment horizontal="center" vertical="center"/>
    </xf>
    <xf numFmtId="0" fontId="38" fillId="0" borderId="112" xfId="45" applyFont="1" applyBorder="1" applyAlignment="1">
      <alignment horizontal="center" vertical="center"/>
    </xf>
    <xf numFmtId="0" fontId="38" fillId="0" borderId="21" xfId="45" applyFont="1" applyBorder="1" applyAlignment="1">
      <alignment horizontal="center" vertical="center"/>
    </xf>
    <xf numFmtId="0" fontId="38" fillId="0" borderId="41" xfId="45" applyFont="1" applyBorder="1" applyAlignment="1">
      <alignment horizontal="center" vertical="center"/>
    </xf>
    <xf numFmtId="49" fontId="38" fillId="0" borderId="10" xfId="45" applyNumberFormat="1" applyFont="1" applyBorder="1" applyAlignment="1" applyProtection="1">
      <alignment horizontal="center" vertical="center" wrapText="1"/>
      <protection locked="0"/>
    </xf>
    <xf numFmtId="49" fontId="38" fillId="0" borderId="12" xfId="45" applyNumberFormat="1" applyFont="1" applyBorder="1" applyAlignment="1" applyProtection="1">
      <alignment horizontal="center" vertical="center" wrapText="1"/>
      <protection locked="0"/>
    </xf>
    <xf numFmtId="49" fontId="38" fillId="0" borderId="13" xfId="45" applyNumberFormat="1" applyFont="1" applyBorder="1" applyAlignment="1" applyProtection="1">
      <alignment horizontal="center" vertical="center" wrapText="1"/>
      <protection locked="0"/>
    </xf>
    <xf numFmtId="49" fontId="38" fillId="0" borderId="0" xfId="45" applyNumberFormat="1" applyFont="1" applyAlignment="1" applyProtection="1">
      <alignment horizontal="center" vertical="center" wrapText="1"/>
      <protection locked="0"/>
    </xf>
    <xf numFmtId="49" fontId="38" fillId="0" borderId="64" xfId="45" applyNumberFormat="1" applyFont="1" applyBorder="1" applyAlignment="1" applyProtection="1">
      <alignment horizontal="center" vertical="center" wrapText="1"/>
      <protection locked="0"/>
    </xf>
    <xf numFmtId="49" fontId="38" fillId="0" borderId="19" xfId="45" applyNumberFormat="1" applyFont="1" applyBorder="1" applyAlignment="1" applyProtection="1">
      <alignment horizontal="center" vertical="center" wrapText="1"/>
      <protection locked="0"/>
    </xf>
    <xf numFmtId="0" fontId="61" fillId="0" borderId="43" xfId="45" applyFont="1" applyBorder="1" applyAlignment="1" applyProtection="1">
      <alignment horizontal="center" shrinkToFit="1"/>
      <protection locked="0"/>
    </xf>
    <xf numFmtId="0" fontId="61" fillId="0" borderId="22" xfId="45" applyFont="1" applyBorder="1" applyAlignment="1" applyProtection="1">
      <alignment horizontal="center" shrinkToFit="1"/>
      <protection locked="0"/>
    </xf>
    <xf numFmtId="0" fontId="38" fillId="0" borderId="43" xfId="45" applyFont="1" applyBorder="1" applyAlignment="1" applyProtection="1">
      <alignment horizontal="center" shrinkToFit="1"/>
      <protection locked="0"/>
    </xf>
    <xf numFmtId="0" fontId="38" fillId="0" borderId="12" xfId="45" applyFont="1" applyBorder="1" applyAlignment="1" applyProtection="1">
      <alignment horizontal="center" shrinkToFit="1"/>
      <protection locked="0"/>
    </xf>
    <xf numFmtId="0" fontId="38" fillId="0" borderId="22" xfId="45" applyFont="1" applyBorder="1" applyAlignment="1" applyProtection="1">
      <alignment horizontal="center" shrinkToFit="1"/>
      <protection locked="0"/>
    </xf>
    <xf numFmtId="0" fontId="38" fillId="0" borderId="38" xfId="45" applyFont="1" applyBorder="1" applyAlignment="1" applyProtection="1">
      <alignment horizontal="center" vertical="center"/>
      <protection locked="0"/>
    </xf>
    <xf numFmtId="0" fontId="38" fillId="0" borderId="39" xfId="45" applyFont="1" applyBorder="1" applyAlignment="1" applyProtection="1">
      <alignment horizontal="center" vertical="center"/>
      <protection locked="0"/>
    </xf>
    <xf numFmtId="49" fontId="38" fillId="0" borderId="40" xfId="45" applyNumberFormat="1" applyFont="1" applyBorder="1" applyAlignment="1" applyProtection="1">
      <alignment horizontal="center" vertical="center" shrinkToFit="1"/>
      <protection locked="0"/>
    </xf>
    <xf numFmtId="49" fontId="38" fillId="0" borderId="21" xfId="45" applyNumberFormat="1" applyFont="1" applyBorder="1" applyAlignment="1" applyProtection="1">
      <alignment horizontal="center" vertical="center" shrinkToFit="1"/>
      <protection locked="0"/>
    </xf>
    <xf numFmtId="49" fontId="38" fillId="0" borderId="36" xfId="45" applyNumberFormat="1" applyFont="1" applyBorder="1" applyAlignment="1" applyProtection="1">
      <alignment horizontal="center" vertical="center" shrinkToFit="1"/>
      <protection locked="0"/>
    </xf>
    <xf numFmtId="49" fontId="38" fillId="0" borderId="41" xfId="45" applyNumberFormat="1" applyFont="1" applyBorder="1" applyAlignment="1" applyProtection="1">
      <alignment horizontal="center" vertical="center" shrinkToFit="1"/>
      <protection locked="0"/>
    </xf>
    <xf numFmtId="49" fontId="38" fillId="0" borderId="0" xfId="45" applyNumberFormat="1" applyFont="1" applyAlignment="1" applyProtection="1">
      <alignment horizontal="center" vertical="center" shrinkToFit="1"/>
      <protection locked="0"/>
    </xf>
    <xf numFmtId="49" fontId="38" fillId="0" borderId="19" xfId="45" applyNumberFormat="1" applyFont="1" applyBorder="1" applyAlignment="1" applyProtection="1">
      <alignment horizontal="center" vertical="center" shrinkToFit="1"/>
      <protection locked="0"/>
    </xf>
    <xf numFmtId="0" fontId="61" fillId="0" borderId="10" xfId="45" applyFont="1" applyBorder="1" applyAlignment="1" applyProtection="1">
      <alignment horizontal="center" shrinkToFit="1"/>
      <protection locked="0"/>
    </xf>
    <xf numFmtId="0" fontId="61" fillId="0" borderId="12" xfId="45" applyFont="1" applyBorder="1" applyAlignment="1" applyProtection="1">
      <alignment horizontal="center" shrinkToFit="1"/>
      <protection locked="0"/>
    </xf>
    <xf numFmtId="0" fontId="61" fillId="0" borderId="13" xfId="45" applyFont="1" applyBorder="1" applyAlignment="1" applyProtection="1">
      <alignment horizontal="center" shrinkToFit="1"/>
      <protection locked="0"/>
    </xf>
    <xf numFmtId="0" fontId="61" fillId="0" borderId="0" xfId="45" applyFont="1" applyAlignment="1" applyProtection="1">
      <alignment horizontal="center" shrinkToFit="1"/>
      <protection locked="0"/>
    </xf>
    <xf numFmtId="0" fontId="61" fillId="0" borderId="64" xfId="45" applyFont="1" applyBorder="1" applyAlignment="1" applyProtection="1">
      <alignment horizontal="center" shrinkToFit="1"/>
      <protection locked="0"/>
    </xf>
    <xf numFmtId="0" fontId="61" fillId="0" borderId="19" xfId="45" applyFont="1" applyBorder="1" applyAlignment="1" applyProtection="1">
      <alignment horizontal="center" shrinkToFit="1"/>
      <protection locked="0"/>
    </xf>
    <xf numFmtId="0" fontId="62" fillId="0" borderId="0" xfId="45" applyFont="1" applyAlignment="1">
      <alignment horizontal="left" vertical="center"/>
    </xf>
    <xf numFmtId="0" fontId="35" fillId="0" borderId="0" xfId="45" applyFont="1" applyAlignment="1">
      <alignment horizontal="left" vertical="center" wrapText="1"/>
    </xf>
    <xf numFmtId="0" fontId="61" fillId="0" borderId="70" xfId="45" applyFont="1" applyBorder="1" applyAlignment="1" applyProtection="1">
      <alignment horizontal="center" shrinkToFit="1"/>
      <protection locked="0"/>
    </xf>
    <xf numFmtId="0" fontId="61" fillId="0" borderId="20" xfId="45" applyFont="1" applyBorder="1" applyAlignment="1" applyProtection="1">
      <alignment horizontal="center" shrinkToFit="1"/>
      <protection locked="0"/>
    </xf>
    <xf numFmtId="0" fontId="38" fillId="0" borderId="16" xfId="45" applyFont="1" applyBorder="1" applyAlignment="1" applyProtection="1">
      <alignment horizontal="center" vertical="center"/>
      <protection locked="0"/>
    </xf>
    <xf numFmtId="0" fontId="38" fillId="0" borderId="18" xfId="45" applyFont="1" applyBorder="1" applyAlignment="1" applyProtection="1">
      <alignment horizontal="center" vertical="center"/>
      <protection locked="0"/>
    </xf>
    <xf numFmtId="49" fontId="38" fillId="0" borderId="71" xfId="45" applyNumberFormat="1" applyFont="1" applyBorder="1" applyAlignment="1" applyProtection="1">
      <alignment horizontal="center" vertical="center" shrinkToFit="1"/>
      <protection locked="0"/>
    </xf>
    <xf numFmtId="49" fontId="38" fillId="0" borderId="90" xfId="45" applyNumberFormat="1" applyFont="1" applyBorder="1" applyAlignment="1" applyProtection="1">
      <alignment horizontal="center" vertical="center" shrinkToFit="1"/>
      <protection locked="0"/>
    </xf>
    <xf numFmtId="49" fontId="38" fillId="0" borderId="20" xfId="45" applyNumberFormat="1" applyFont="1" applyBorder="1" applyAlignment="1" applyProtection="1">
      <alignment horizontal="center" vertical="center" shrinkToFit="1"/>
      <protection locked="0"/>
    </xf>
    <xf numFmtId="0" fontId="7" fillId="0" borderId="0" xfId="0" applyFont="1" applyAlignment="1">
      <alignment horizontal="right" wrapText="1"/>
    </xf>
    <xf numFmtId="0" fontId="0" fillId="0" borderId="0" xfId="0" applyAlignment="1">
      <alignment horizontal="center" vertical="center"/>
    </xf>
    <xf numFmtId="0" fontId="4" fillId="0" borderId="29"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45" xfId="0" applyFont="1" applyBorder="1" applyAlignment="1">
      <alignment horizontal="center" vertical="center" wrapText="1"/>
    </xf>
    <xf numFmtId="0" fontId="8" fillId="0" borderId="16" xfId="0" applyFont="1" applyBorder="1" applyAlignment="1">
      <alignment horizontal="distributed" vertical="center" indent="1"/>
    </xf>
    <xf numFmtId="0" fontId="8" fillId="0" borderId="17" xfId="0" applyFont="1" applyBorder="1" applyAlignment="1">
      <alignment horizontal="distributed" vertical="center" indent="1"/>
    </xf>
    <xf numFmtId="0" fontId="8" fillId="0" borderId="45" xfId="0" applyFont="1" applyBorder="1" applyAlignment="1">
      <alignment horizontal="distributed" vertical="center" indent="1"/>
    </xf>
    <xf numFmtId="0" fontId="8" fillId="0" borderId="16" xfId="0" applyFont="1" applyBorder="1" applyProtection="1">
      <alignment vertical="center"/>
      <protection locked="0"/>
    </xf>
    <xf numFmtId="0" fontId="8" fillId="0" borderId="17" xfId="0" applyFont="1" applyBorder="1" applyProtection="1">
      <alignment vertical="center"/>
      <protection locked="0"/>
    </xf>
    <xf numFmtId="0" fontId="8" fillId="0" borderId="45" xfId="0" applyFont="1" applyBorder="1" applyProtection="1">
      <alignment vertical="center"/>
      <protection locked="0"/>
    </xf>
    <xf numFmtId="0" fontId="4" fillId="0" borderId="16" xfId="0" applyFont="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6" fillId="0" borderId="99" xfId="0" applyFont="1" applyBorder="1" applyAlignment="1">
      <alignment horizontal="center" vertical="center"/>
    </xf>
    <xf numFmtId="0" fontId="8" fillId="0" borderId="96" xfId="0" applyFont="1" applyBorder="1">
      <alignment vertical="center"/>
    </xf>
    <xf numFmtId="0" fontId="8" fillId="0" borderId="97" xfId="0" applyFont="1" applyBorder="1">
      <alignment vertical="center"/>
    </xf>
    <xf numFmtId="0" fontId="8" fillId="0" borderId="0" xfId="0" applyFont="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8" fillId="0" borderId="150" xfId="0" applyFont="1" applyBorder="1" applyAlignment="1">
      <alignment horizontal="center" vertical="center"/>
    </xf>
    <xf numFmtId="0" fontId="8" fillId="0" borderId="151" xfId="0" applyFont="1" applyBorder="1" applyAlignment="1">
      <alignment horizontal="center" vertical="center"/>
    </xf>
    <xf numFmtId="0" fontId="8" fillId="0" borderId="152" xfId="0" applyFont="1" applyBorder="1" applyAlignment="1">
      <alignment horizontal="right" vertical="center"/>
    </xf>
    <xf numFmtId="0" fontId="8" fillId="0" borderId="153" xfId="0" applyFont="1" applyBorder="1" applyAlignment="1">
      <alignment horizontal="right" vertical="center"/>
    </xf>
    <xf numFmtId="0" fontId="8" fillId="0" borderId="19" xfId="0" applyFont="1" applyBorder="1" applyAlignment="1" applyProtection="1">
      <alignment horizontal="left" vertical="center"/>
      <protection locked="0"/>
    </xf>
    <xf numFmtId="176" fontId="6" fillId="24" borderId="19" xfId="35" applyNumberFormat="1" applyFont="1" applyFill="1" applyBorder="1" applyAlignment="1" applyProtection="1">
      <alignment horizontal="right" vertical="top"/>
      <protection locked="0"/>
    </xf>
    <xf numFmtId="176" fontId="6" fillId="24" borderId="42" xfId="35" applyNumberFormat="1" applyFont="1" applyFill="1" applyBorder="1" applyAlignment="1" applyProtection="1">
      <alignment horizontal="right" vertical="top"/>
      <protection locked="0"/>
    </xf>
    <xf numFmtId="0" fontId="8" fillId="0" borderId="22" xfId="0" applyFont="1" applyBorder="1" applyAlignment="1">
      <alignment horizontal="center" vertical="center" wrapText="1"/>
    </xf>
    <xf numFmtId="0" fontId="8" fillId="0" borderId="154" xfId="0" applyFont="1" applyBorder="1" applyAlignment="1">
      <alignment horizontal="center" vertical="center"/>
    </xf>
    <xf numFmtId="0" fontId="8" fillId="0" borderId="155" xfId="0" applyFont="1" applyBorder="1" applyAlignment="1">
      <alignment horizontal="center" vertical="center"/>
    </xf>
    <xf numFmtId="0" fontId="8" fillId="0" borderId="156" xfId="0" applyFont="1" applyBorder="1" applyAlignment="1">
      <alignment horizontal="center" vertical="center"/>
    </xf>
    <xf numFmtId="0" fontId="8" fillId="0" borderId="157" xfId="0" applyFont="1" applyBorder="1" applyAlignment="1">
      <alignment horizontal="center" vertical="center"/>
    </xf>
    <xf numFmtId="0" fontId="8" fillId="0" borderId="158" xfId="0" applyFont="1" applyBorder="1" applyAlignment="1">
      <alignment horizontal="center" vertical="center"/>
    </xf>
    <xf numFmtId="0" fontId="8" fillId="0" borderId="159" xfId="0" applyFont="1" applyBorder="1" applyAlignment="1">
      <alignment horizontal="center" vertical="center"/>
    </xf>
    <xf numFmtId="0" fontId="8" fillId="0" borderId="155" xfId="0" applyFont="1" applyBorder="1">
      <alignment vertical="center"/>
    </xf>
    <xf numFmtId="0" fontId="8" fillId="0" borderId="156" xfId="0" applyFont="1" applyBorder="1">
      <alignment vertical="center"/>
    </xf>
    <xf numFmtId="0" fontId="8" fillId="0" borderId="157" xfId="0" applyFont="1" applyBorder="1">
      <alignment vertical="center"/>
    </xf>
    <xf numFmtId="0" fontId="8" fillId="0" borderId="158" xfId="0" applyFont="1" applyBorder="1">
      <alignment vertical="center"/>
    </xf>
    <xf numFmtId="0" fontId="8" fillId="0" borderId="159" xfId="0" applyFont="1" applyBorder="1">
      <alignment vertical="center"/>
    </xf>
    <xf numFmtId="0" fontId="8" fillId="0" borderId="154" xfId="0" applyFont="1" applyBorder="1">
      <alignment vertical="center"/>
    </xf>
    <xf numFmtId="0" fontId="8" fillId="0" borderId="160" xfId="0" applyFont="1" applyBorder="1">
      <alignment vertical="center"/>
    </xf>
    <xf numFmtId="0" fontId="8" fillId="0" borderId="161" xfId="0" applyFont="1" applyBorder="1">
      <alignment vertical="center"/>
    </xf>
    <xf numFmtId="0" fontId="8" fillId="0" borderId="12" xfId="0" applyFont="1" applyBorder="1" applyAlignment="1">
      <alignment horizontal="right" vertical="center"/>
    </xf>
    <xf numFmtId="0" fontId="8" fillId="0" borderId="19" xfId="0" applyFont="1" applyBorder="1" applyAlignment="1">
      <alignment horizontal="right" vertical="center"/>
    </xf>
    <xf numFmtId="0" fontId="8" fillId="0" borderId="19" xfId="0" applyFont="1" applyBorder="1" applyAlignment="1" applyProtection="1">
      <alignment horizontal="center" vertical="center"/>
      <protection locked="0"/>
    </xf>
    <xf numFmtId="0" fontId="8" fillId="0" borderId="41" xfId="0" applyFont="1" applyBorder="1">
      <alignment vertical="center"/>
    </xf>
    <xf numFmtId="0" fontId="8" fillId="0" borderId="43" xfId="0" applyFont="1" applyBorder="1" applyAlignment="1" applyProtection="1">
      <alignment horizontal="left" vertical="center" wrapText="1"/>
      <protection locked="0"/>
    </xf>
    <xf numFmtId="0" fontId="8" fillId="0" borderId="22"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8" fillId="0" borderId="41" xfId="0" applyFont="1" applyBorder="1" applyAlignment="1" applyProtection="1">
      <alignment horizontal="left" vertical="center" wrapText="1"/>
      <protection locked="0"/>
    </xf>
    <xf numFmtId="0" fontId="8" fillId="0" borderId="12" xfId="0" applyFont="1" applyBorder="1" applyAlignment="1">
      <alignment horizontal="right" vertical="top"/>
    </xf>
    <xf numFmtId="0" fontId="8" fillId="0" borderId="32" xfId="0" applyFont="1" applyBorder="1" applyAlignment="1">
      <alignment horizontal="right" vertical="top"/>
    </xf>
    <xf numFmtId="0" fontId="8" fillId="0" borderId="10" xfId="0" applyFont="1" applyBorder="1" applyAlignment="1">
      <alignment horizontal="left" vertical="center" indent="1"/>
    </xf>
    <xf numFmtId="0" fontId="8" fillId="0" borderId="12" xfId="0" applyFont="1" applyBorder="1">
      <alignment vertical="center"/>
    </xf>
    <xf numFmtId="0" fontId="8" fillId="0" borderId="32" xfId="0" applyFont="1" applyBorder="1">
      <alignment vertical="center"/>
    </xf>
    <xf numFmtId="0" fontId="6" fillId="0" borderId="65" xfId="0" applyFont="1" applyBorder="1" applyAlignment="1">
      <alignment horizontal="left" vertical="center"/>
    </xf>
    <xf numFmtId="0" fontId="6" fillId="0" borderId="162" xfId="0" applyFont="1" applyBorder="1" applyAlignment="1">
      <alignment horizontal="left" vertical="center"/>
    </xf>
    <xf numFmtId="0" fontId="6" fillId="0" borderId="49" xfId="0" applyFont="1" applyBorder="1" applyAlignment="1">
      <alignment horizontal="left" vertical="center"/>
    </xf>
    <xf numFmtId="0" fontId="14" fillId="0" borderId="0" xfId="0" applyFont="1" applyAlignment="1">
      <alignment horizontal="center" vertical="center"/>
    </xf>
    <xf numFmtId="0" fontId="8" fillId="0" borderId="30" xfId="0" applyFont="1" applyBorder="1" applyAlignment="1">
      <alignment horizontal="center" vertical="center"/>
    </xf>
    <xf numFmtId="0" fontId="8" fillId="0" borderId="63"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8" fillId="0" borderId="35" xfId="0" applyFont="1" applyBorder="1" applyAlignment="1" applyProtection="1">
      <alignment horizontal="center" vertical="center"/>
      <protection locked="0"/>
    </xf>
    <xf numFmtId="0" fontId="8" fillId="0" borderId="102" xfId="0" applyFont="1" applyBorder="1" applyAlignment="1">
      <alignment horizontal="distributed" vertical="center" indent="2"/>
    </xf>
    <xf numFmtId="0" fontId="8" fillId="0" borderId="37" xfId="0" applyFont="1" applyBorder="1" applyAlignment="1">
      <alignment horizontal="distributed" vertical="center" indent="2"/>
    </xf>
    <xf numFmtId="0" fontId="8" fillId="0" borderId="23" xfId="0" applyFont="1" applyBorder="1" applyAlignment="1">
      <alignment horizontal="distributed" vertical="center" indent="2"/>
    </xf>
    <xf numFmtId="0" fontId="8" fillId="0" borderId="24" xfId="0" applyFont="1" applyBorder="1" applyAlignment="1">
      <alignment horizontal="center" vertical="center"/>
    </xf>
    <xf numFmtId="0" fontId="6" fillId="0" borderId="78" xfId="0" applyFont="1" applyBorder="1" applyAlignment="1">
      <alignment horizontal="left" vertical="center"/>
    </xf>
    <xf numFmtId="0" fontId="6" fillId="0" borderId="163" xfId="0" applyFont="1" applyBorder="1" applyAlignment="1">
      <alignment horizontal="left" vertical="center"/>
    </xf>
    <xf numFmtId="0" fontId="6" fillId="0" borderId="163" xfId="0" applyFont="1" applyBorder="1" applyAlignment="1">
      <alignment horizontal="right" vertical="center"/>
    </xf>
    <xf numFmtId="0" fontId="6" fillId="0" borderId="79" xfId="0" applyFont="1" applyBorder="1" applyAlignment="1">
      <alignment horizontal="right" vertical="center"/>
    </xf>
    <xf numFmtId="0" fontId="6" fillId="0" borderId="48" xfId="0" applyFont="1" applyBorder="1" applyAlignment="1">
      <alignment horizontal="center" vertical="center"/>
    </xf>
    <xf numFmtId="0" fontId="6" fillId="0" borderId="50" xfId="0" applyFont="1" applyBorder="1" applyAlignment="1">
      <alignment horizontal="left" vertical="center" wrapText="1"/>
    </xf>
    <xf numFmtId="0" fontId="6" fillId="0" borderId="48" xfId="0" applyFont="1" applyBorder="1" applyAlignment="1">
      <alignment horizontal="left" vertical="center" wrapText="1"/>
    </xf>
    <xf numFmtId="0" fontId="6" fillId="0" borderId="48" xfId="0" applyFont="1" applyBorder="1" applyAlignment="1">
      <alignment horizontal="left" vertical="center"/>
    </xf>
    <xf numFmtId="0" fontId="6" fillId="0" borderId="88" xfId="0" applyFont="1" applyBorder="1" applyAlignment="1">
      <alignment horizontal="center" vertical="center"/>
    </xf>
    <xf numFmtId="0" fontId="6" fillId="0" borderId="50" xfId="0" applyFont="1" applyBorder="1" applyAlignment="1">
      <alignment horizontal="center" vertical="center"/>
    </xf>
    <xf numFmtId="0" fontId="6" fillId="0" borderId="78" xfId="0" applyFont="1" applyBorder="1" applyAlignment="1">
      <alignment horizontal="center" vertical="center"/>
    </xf>
    <xf numFmtId="0" fontId="6" fillId="0" borderId="164" xfId="0" applyFont="1" applyBorder="1" applyAlignment="1">
      <alignment horizontal="center" vertical="center" wrapText="1"/>
    </xf>
    <xf numFmtId="0" fontId="6" fillId="0" borderId="79" xfId="0" applyFont="1" applyBorder="1" applyAlignment="1">
      <alignment horizontal="center" vertical="center" wrapText="1"/>
    </xf>
    <xf numFmtId="0" fontId="3" fillId="0" borderId="0" xfId="0" applyFont="1" applyAlignment="1">
      <alignment horizontal="left" vertical="center" indent="1"/>
    </xf>
    <xf numFmtId="0" fontId="6" fillId="0" borderId="0" xfId="0" applyFont="1" applyAlignment="1">
      <alignment vertical="center" wrapText="1"/>
    </xf>
    <xf numFmtId="0" fontId="6" fillId="0" borderId="0" xfId="0" applyFont="1" applyAlignment="1" applyProtection="1">
      <alignment horizontal="center" vertical="center" wrapText="1"/>
      <protection locked="0"/>
    </xf>
    <xf numFmtId="0" fontId="3" fillId="0" borderId="48" xfId="0" applyFont="1" applyBorder="1" applyAlignment="1">
      <alignment horizontal="left" vertical="center" wrapText="1"/>
    </xf>
    <xf numFmtId="0" fontId="11" fillId="0" borderId="0" xfId="0" applyFont="1" applyAlignment="1">
      <alignment horizontal="center" vertical="center"/>
    </xf>
    <xf numFmtId="0" fontId="12" fillId="0" borderId="48" xfId="0" applyFont="1" applyBorder="1" applyAlignment="1">
      <alignment horizontal="center" vertical="center"/>
    </xf>
    <xf numFmtId="0" fontId="0" fillId="0" borderId="48" xfId="0" applyBorder="1" applyAlignment="1">
      <alignment horizontal="center" vertical="center"/>
    </xf>
    <xf numFmtId="0" fontId="6" fillId="0" borderId="146" xfId="0" applyFont="1" applyBorder="1" applyAlignment="1">
      <alignment horizontal="center" vertical="center"/>
    </xf>
    <xf numFmtId="0" fontId="6" fillId="0" borderId="79" xfId="0" applyFont="1" applyBorder="1" applyAlignment="1">
      <alignment horizontal="right" vertical="top" wrapText="1"/>
    </xf>
    <xf numFmtId="0" fontId="6" fillId="0" borderId="50" xfId="0" applyFont="1" applyBorder="1" applyAlignment="1">
      <alignment horizontal="right" vertical="top"/>
    </xf>
    <xf numFmtId="0" fontId="5" fillId="0" borderId="48" xfId="0" applyFont="1" applyBorder="1" applyAlignment="1">
      <alignment horizontal="center"/>
    </xf>
    <xf numFmtId="0" fontId="6" fillId="0" borderId="146" xfId="0" applyFont="1" applyBorder="1" applyAlignment="1">
      <alignment horizontal="left" vertical="center" wrapText="1"/>
    </xf>
    <xf numFmtId="0" fontId="8" fillId="0" borderId="43" xfId="0" applyFont="1" applyBorder="1" applyAlignment="1" applyProtection="1">
      <alignment horizontal="left" vertical="center" wrapText="1" indent="1"/>
      <protection locked="0"/>
    </xf>
    <xf numFmtId="0" fontId="8" fillId="0" borderId="12" xfId="0" applyFont="1" applyBorder="1" applyAlignment="1" applyProtection="1">
      <alignment horizontal="left" vertical="center" wrapText="1" indent="1"/>
      <protection locked="0"/>
    </xf>
    <xf numFmtId="0" fontId="8" fillId="0" borderId="32" xfId="0" applyFont="1" applyBorder="1" applyAlignment="1" applyProtection="1">
      <alignment horizontal="left" vertical="center" wrapText="1" indent="1"/>
      <protection locked="0"/>
    </xf>
    <xf numFmtId="0" fontId="8" fillId="0" borderId="36" xfId="0" applyFont="1" applyBorder="1" applyAlignment="1" applyProtection="1">
      <alignment horizontal="left" vertical="center" wrapText="1" indent="1"/>
      <protection locked="0"/>
    </xf>
    <xf numFmtId="0" fontId="8" fillId="0" borderId="19" xfId="0" applyFont="1" applyBorder="1" applyAlignment="1" applyProtection="1">
      <alignment horizontal="left" vertical="center" wrapText="1" indent="1"/>
      <protection locked="0"/>
    </xf>
    <xf numFmtId="0" fontId="8" fillId="0" borderId="42" xfId="0" applyFont="1" applyBorder="1" applyAlignment="1" applyProtection="1">
      <alignment horizontal="left" vertical="center" wrapText="1" indent="1"/>
      <protection locked="0"/>
    </xf>
    <xf numFmtId="0" fontId="5" fillId="0" borderId="20" xfId="0" applyFont="1" applyBorder="1" applyAlignment="1">
      <alignment horizontal="right" vertical="center" wrapText="1"/>
    </xf>
    <xf numFmtId="0" fontId="5" fillId="0" borderId="20" xfId="0" applyFont="1" applyBorder="1" applyAlignment="1">
      <alignment horizontal="left" vertical="center" wrapText="1"/>
    </xf>
    <xf numFmtId="0" fontId="8" fillId="0" borderId="68" xfId="0" applyFont="1" applyBorder="1" applyAlignment="1">
      <alignment horizontal="distributed" vertical="center" indent="1"/>
    </xf>
    <xf numFmtId="0" fontId="8" fillId="0" borderId="44" xfId="0" applyFont="1" applyBorder="1" applyAlignment="1">
      <alignment horizontal="distributed" vertical="center" indent="1"/>
    </xf>
    <xf numFmtId="0" fontId="8" fillId="0" borderId="38" xfId="0" applyFont="1" applyBorder="1" applyAlignment="1" applyProtection="1">
      <alignment horizontal="left" vertical="center" indent="1" shrinkToFit="1"/>
      <protection locked="0"/>
    </xf>
    <xf numFmtId="0" fontId="8" fillId="0" borderId="37" xfId="0" applyFont="1" applyBorder="1" applyAlignment="1" applyProtection="1">
      <alignment horizontal="left" vertical="center" indent="1" shrinkToFit="1"/>
      <protection locked="0"/>
    </xf>
    <xf numFmtId="0" fontId="8" fillId="0" borderId="23" xfId="0" applyFont="1" applyBorder="1" applyAlignment="1" applyProtection="1">
      <alignment horizontal="left" vertical="center" indent="1" shrinkToFit="1"/>
      <protection locked="0"/>
    </xf>
    <xf numFmtId="58" fontId="8" fillId="0" borderId="37" xfId="0" applyNumberFormat="1" applyFont="1" applyBorder="1" applyAlignment="1" applyProtection="1">
      <alignment horizontal="left" vertical="center" indent="1" shrinkToFit="1"/>
      <protection locked="0"/>
    </xf>
    <xf numFmtId="0" fontId="8" fillId="0" borderId="39" xfId="0" applyFont="1" applyBorder="1" applyAlignment="1" applyProtection="1">
      <alignment horizontal="left" vertical="center" indent="1" shrinkToFit="1"/>
      <protection locked="0"/>
    </xf>
    <xf numFmtId="0" fontId="8" fillId="0" borderId="68" xfId="0" applyFont="1" applyBorder="1" applyAlignment="1">
      <alignment vertical="center" textRotation="255"/>
    </xf>
    <xf numFmtId="0" fontId="8" fillId="0" borderId="38" xfId="0" applyFont="1" applyBorder="1" applyAlignment="1">
      <alignment horizontal="distributed" vertical="center" wrapText="1" indent="2"/>
    </xf>
    <xf numFmtId="0" fontId="8" fillId="0" borderId="37" xfId="0" applyFont="1" applyBorder="1" applyAlignment="1">
      <alignment horizontal="distributed" vertical="center" wrapText="1" indent="2"/>
    </xf>
    <xf numFmtId="0" fontId="8" fillId="0" borderId="23" xfId="0" applyFont="1" applyBorder="1" applyAlignment="1">
      <alignment horizontal="distributed" vertical="center" wrapText="1" indent="2"/>
    </xf>
    <xf numFmtId="0" fontId="8" fillId="0" borderId="37" xfId="0" applyFont="1" applyBorder="1" applyAlignment="1">
      <alignment horizontal="center" vertical="center"/>
    </xf>
    <xf numFmtId="0" fontId="8" fillId="0" borderId="39" xfId="0" applyFont="1" applyBorder="1" applyAlignment="1">
      <alignment horizontal="center" vertical="center"/>
    </xf>
    <xf numFmtId="0" fontId="8" fillId="0" borderId="38" xfId="0" applyFont="1" applyBorder="1" applyAlignment="1" applyProtection="1">
      <alignment horizontal="center" vertical="center" wrapText="1"/>
      <protection locked="0"/>
    </xf>
    <xf numFmtId="0" fontId="8" fillId="0" borderId="37"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38" xfId="0" applyFont="1" applyBorder="1" applyAlignment="1" applyProtection="1">
      <alignment horizontal="left" vertical="center" wrapText="1"/>
      <protection locked="0"/>
    </xf>
    <xf numFmtId="0" fontId="8" fillId="0" borderId="37" xfId="0" applyFont="1" applyBorder="1" applyAlignment="1" applyProtection="1">
      <alignment horizontal="left" vertical="center" wrapText="1"/>
      <protection locked="0"/>
    </xf>
    <xf numFmtId="0" fontId="8" fillId="0" borderId="39" xfId="0" applyFont="1" applyBorder="1" applyAlignment="1" applyProtection="1">
      <alignment horizontal="left" vertical="center" wrapText="1"/>
      <protection locked="0"/>
    </xf>
    <xf numFmtId="0" fontId="8" fillId="0" borderId="38" xfId="0" applyFont="1" applyBorder="1" applyAlignment="1">
      <alignment horizontal="distributed" vertical="center" indent="3"/>
    </xf>
    <xf numFmtId="0" fontId="8" fillId="0" borderId="37" xfId="0" applyFont="1" applyBorder="1" applyAlignment="1">
      <alignment horizontal="distributed" vertical="center" indent="3"/>
    </xf>
    <xf numFmtId="0" fontId="8" fillId="0" borderId="23" xfId="0" applyFont="1" applyBorder="1" applyAlignment="1">
      <alignment horizontal="distributed" vertical="center" indent="3"/>
    </xf>
    <xf numFmtId="0" fontId="8" fillId="0" borderId="13" xfId="0" applyFont="1" applyBorder="1" applyAlignment="1">
      <alignment horizontal="left" vertical="center" indent="2"/>
    </xf>
    <xf numFmtId="0" fontId="8" fillId="0" borderId="0" xfId="0" applyFont="1" applyAlignment="1">
      <alignment horizontal="left" vertical="center" indent="2"/>
    </xf>
    <xf numFmtId="0" fontId="8" fillId="0" borderId="11" xfId="0" applyFont="1" applyBorder="1" applyAlignment="1">
      <alignment horizontal="left" vertical="center" indent="2"/>
    </xf>
    <xf numFmtId="0" fontId="8" fillId="0" borderId="13" xfId="0" applyFont="1" applyBorder="1" applyAlignment="1">
      <alignment horizontal="right" vertical="center"/>
    </xf>
    <xf numFmtId="0" fontId="8" fillId="0" borderId="0" xfId="0" applyFont="1" applyAlignment="1">
      <alignment horizontal="left" vertical="center"/>
    </xf>
    <xf numFmtId="0" fontId="8" fillId="0" borderId="11" xfId="0" applyFont="1" applyBorder="1" applyAlignment="1">
      <alignment horizontal="left" vertical="center"/>
    </xf>
    <xf numFmtId="0" fontId="8" fillId="0" borderId="70" xfId="0" applyFont="1" applyBorder="1" applyAlignment="1">
      <alignment horizontal="right" vertical="center"/>
    </xf>
    <xf numFmtId="0" fontId="8" fillId="0" borderId="20" xfId="0" applyFont="1" applyBorder="1" applyAlignment="1">
      <alignment horizontal="right" vertical="center"/>
    </xf>
    <xf numFmtId="0" fontId="7" fillId="0" borderId="0" xfId="0" applyFont="1" applyAlignment="1">
      <alignment horizontal="left" vertical="center" wrapText="1"/>
    </xf>
    <xf numFmtId="0" fontId="0" fillId="0" borderId="0" xfId="0">
      <alignment vertical="center"/>
    </xf>
    <xf numFmtId="0" fontId="8" fillId="0" borderId="68" xfId="0" applyFont="1" applyBorder="1" applyAlignment="1" applyProtection="1">
      <alignment vertical="center" textRotation="255"/>
      <protection locked="0"/>
    </xf>
    <xf numFmtId="0" fontId="0" fillId="0" borderId="44" xfId="0" applyBorder="1" applyProtection="1">
      <alignment vertical="center"/>
      <protection locked="0"/>
    </xf>
    <xf numFmtId="0" fontId="0" fillId="0" borderId="68" xfId="0" applyBorder="1" applyProtection="1">
      <alignment vertical="center"/>
      <protection locked="0"/>
    </xf>
    <xf numFmtId="0" fontId="8" fillId="0" borderId="44" xfId="0" applyFont="1" applyBorder="1" applyAlignment="1" applyProtection="1">
      <alignment horizontal="center" vertical="center"/>
      <protection locked="0"/>
    </xf>
    <xf numFmtId="0" fontId="8" fillId="0" borderId="44" xfId="0" applyFont="1" applyBorder="1" applyAlignment="1" applyProtection="1">
      <alignment horizontal="left" vertical="center" wrapText="1"/>
      <protection locked="0"/>
    </xf>
    <xf numFmtId="0" fontId="0" fillId="0" borderId="112" xfId="0" applyBorder="1" applyProtection="1">
      <alignment vertical="center"/>
      <protection locked="0"/>
    </xf>
    <xf numFmtId="0" fontId="8" fillId="0" borderId="102" xfId="0" applyFont="1" applyBorder="1" applyAlignment="1">
      <alignment horizontal="distributed" vertical="center" wrapText="1" indent="1"/>
    </xf>
    <xf numFmtId="0" fontId="0" fillId="0" borderId="37" xfId="0" applyBorder="1" applyAlignment="1">
      <alignment horizontal="distributed" vertical="center" wrapText="1" indent="1"/>
    </xf>
    <xf numFmtId="0" fontId="0" fillId="0" borderId="23" xfId="0" applyBorder="1" applyAlignment="1">
      <alignment horizontal="distributed" vertical="center" wrapText="1" indent="1"/>
    </xf>
    <xf numFmtId="0" fontId="8" fillId="0" borderId="37" xfId="0" applyFont="1" applyBorder="1" applyAlignment="1" applyProtection="1">
      <alignment horizontal="left" vertical="center" shrinkToFit="1"/>
      <protection locked="0"/>
    </xf>
    <xf numFmtId="0" fontId="8" fillId="0" borderId="68" xfId="0" applyFont="1" applyBorder="1" applyAlignment="1">
      <alignment horizontal="distributed" vertical="center" wrapText="1"/>
    </xf>
    <xf numFmtId="0" fontId="0" fillId="0" borderId="44" xfId="0" applyBorder="1">
      <alignment vertical="center"/>
    </xf>
    <xf numFmtId="0" fontId="0" fillId="0" borderId="68" xfId="0" applyBorder="1">
      <alignment vertical="center"/>
    </xf>
    <xf numFmtId="0" fontId="8" fillId="0" borderId="44" xfId="0" applyFont="1" applyBorder="1" applyAlignment="1" applyProtection="1">
      <alignment horizontal="distributed" vertical="center" shrinkToFit="1"/>
      <protection locked="0"/>
    </xf>
    <xf numFmtId="0" fontId="0" fillId="0" borderId="44" xfId="0" applyBorder="1" applyAlignment="1">
      <alignment horizontal="distributed" vertical="center"/>
    </xf>
    <xf numFmtId="0" fontId="0" fillId="0" borderId="112" xfId="0" applyBorder="1" applyAlignment="1">
      <alignment horizontal="distributed" vertical="center"/>
    </xf>
    <xf numFmtId="0" fontId="34" fillId="0" borderId="20" xfId="0" applyFont="1" applyBorder="1" applyAlignment="1">
      <alignment horizontal="center" vertical="center" wrapText="1"/>
    </xf>
    <xf numFmtId="0" fontId="13" fillId="0" borderId="20" xfId="0" applyFont="1" applyBorder="1" applyAlignment="1">
      <alignment horizontal="center" vertical="center" wrapText="1"/>
    </xf>
    <xf numFmtId="0" fontId="4" fillId="0" borderId="64" xfId="0" applyFont="1" applyBorder="1" applyAlignment="1">
      <alignment horizontal="distributed" vertical="center" indent="1"/>
    </xf>
    <xf numFmtId="0" fontId="4" fillId="0" borderId="19" xfId="0" applyFont="1" applyBorder="1" applyAlignment="1">
      <alignment horizontal="distributed" vertical="center" indent="1"/>
    </xf>
    <xf numFmtId="0" fontId="4" fillId="0" borderId="41" xfId="0" applyFont="1" applyBorder="1" applyAlignment="1">
      <alignment horizontal="distributed" vertical="center" indent="1"/>
    </xf>
    <xf numFmtId="0" fontId="8" fillId="0" borderId="36" xfId="0" applyFont="1" applyBorder="1" applyAlignment="1" applyProtection="1">
      <alignment horizontal="left" vertical="center" indent="1" shrinkToFit="1"/>
      <protection locked="0"/>
    </xf>
    <xf numFmtId="0" fontId="8" fillId="0" borderId="19" xfId="0" applyFont="1" applyBorder="1" applyAlignment="1" applyProtection="1">
      <alignment horizontal="left" vertical="center" indent="1" shrinkToFit="1"/>
      <protection locked="0"/>
    </xf>
    <xf numFmtId="0" fontId="8" fillId="0" borderId="41" xfId="0" applyFont="1" applyBorder="1" applyAlignment="1" applyProtection="1">
      <alignment horizontal="left" vertical="center" indent="1" shrinkToFit="1"/>
      <protection locked="0"/>
    </xf>
    <xf numFmtId="58" fontId="8" fillId="0" borderId="19" xfId="0" applyNumberFormat="1" applyFont="1" applyBorder="1" applyAlignment="1" applyProtection="1">
      <alignment horizontal="left" vertical="center" indent="1" shrinkToFit="1"/>
      <protection locked="0"/>
    </xf>
    <xf numFmtId="0" fontId="8" fillId="0" borderId="42" xfId="0" applyFont="1" applyBorder="1" applyAlignment="1" applyProtection="1">
      <alignment horizontal="left" vertical="center" indent="1" shrinkToFit="1"/>
      <protection locked="0"/>
    </xf>
    <xf numFmtId="49" fontId="38" fillId="0" borderId="46" xfId="0" applyNumberFormat="1" applyFont="1" applyBorder="1" applyAlignment="1" applyProtection="1">
      <alignment horizontal="center" vertical="center" wrapText="1"/>
      <protection locked="0"/>
    </xf>
    <xf numFmtId="49" fontId="44" fillId="0" borderId="109" xfId="0" applyNumberFormat="1" applyFont="1" applyBorder="1" applyAlignment="1" applyProtection="1">
      <alignment horizontal="center" vertical="center" wrapText="1"/>
      <protection locked="0"/>
    </xf>
    <xf numFmtId="49" fontId="44" fillId="0" borderId="77" xfId="0" applyNumberFormat="1" applyFont="1" applyBorder="1" applyAlignment="1" applyProtection="1">
      <alignment horizontal="center" vertical="center" wrapText="1"/>
      <protection locked="0"/>
    </xf>
    <xf numFmtId="49" fontId="38" fillId="0" borderId="62" xfId="0" applyNumberFormat="1" applyFont="1" applyBorder="1" applyAlignment="1" applyProtection="1">
      <alignment horizontal="center" vertical="center" wrapText="1"/>
      <protection locked="0"/>
    </xf>
    <xf numFmtId="49" fontId="38" fillId="0" borderId="25" xfId="0" applyNumberFormat="1" applyFont="1" applyBorder="1" applyAlignment="1" applyProtection="1">
      <alignment horizontal="center" vertical="center" wrapText="1"/>
      <protection locked="0"/>
    </xf>
    <xf numFmtId="49" fontId="38" fillId="0" borderId="27" xfId="0" applyNumberFormat="1" applyFont="1" applyBorder="1" applyAlignment="1" applyProtection="1">
      <alignment horizontal="center" vertical="center" wrapText="1"/>
      <protection locked="0"/>
    </xf>
    <xf numFmtId="179" fontId="38" fillId="0" borderId="12" xfId="0" applyNumberFormat="1" applyFont="1" applyBorder="1" applyAlignment="1" applyProtection="1">
      <alignment horizontal="center" vertical="center" wrapText="1"/>
      <protection locked="0"/>
    </xf>
    <xf numFmtId="179" fontId="38" fillId="0" borderId="0" xfId="0" applyNumberFormat="1" applyFont="1" applyAlignment="1" applyProtection="1">
      <alignment horizontal="center" vertical="center" wrapText="1"/>
      <protection locked="0"/>
    </xf>
    <xf numFmtId="179" fontId="38" fillId="0" borderId="20" xfId="0" applyNumberFormat="1" applyFont="1" applyBorder="1" applyAlignment="1" applyProtection="1">
      <alignment horizontal="center" vertical="center" wrapText="1"/>
      <protection locked="0"/>
    </xf>
    <xf numFmtId="0" fontId="38" fillId="0" borderId="12" xfId="0" applyFont="1" applyBorder="1" applyAlignment="1">
      <alignment horizontal="center" vertical="center"/>
    </xf>
    <xf numFmtId="0" fontId="38" fillId="0" borderId="20" xfId="0" applyFont="1" applyBorder="1" applyAlignment="1">
      <alignment horizontal="center" vertical="center"/>
    </xf>
    <xf numFmtId="0" fontId="38" fillId="0" borderId="12"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38" fillId="0" borderId="32" xfId="0" applyFont="1" applyBorder="1" applyAlignment="1">
      <alignment horizontal="center" vertical="center"/>
    </xf>
    <xf numFmtId="0" fontId="38" fillId="0" borderId="11" xfId="0" applyFont="1" applyBorder="1" applyAlignment="1">
      <alignment horizontal="center" vertical="center"/>
    </xf>
    <xf numFmtId="0" fontId="38" fillId="0" borderId="33" xfId="0" applyFont="1" applyBorder="1" applyAlignment="1">
      <alignment horizontal="center" vertical="center"/>
    </xf>
    <xf numFmtId="49" fontId="44" fillId="0" borderId="25" xfId="0" applyNumberFormat="1" applyFont="1" applyBorder="1" applyAlignment="1" applyProtection="1">
      <alignment horizontal="center" vertical="center" shrinkToFit="1"/>
      <protection locked="0"/>
    </xf>
    <xf numFmtId="49" fontId="44" fillId="0" borderId="27" xfId="0" applyNumberFormat="1" applyFont="1" applyBorder="1" applyAlignment="1" applyProtection="1">
      <alignment horizontal="center" vertical="center" shrinkToFit="1"/>
      <protection locked="0"/>
    </xf>
    <xf numFmtId="49" fontId="38" fillId="0" borderId="40" xfId="0" applyNumberFormat="1" applyFont="1" applyBorder="1" applyAlignment="1">
      <alignment horizontal="center" vertical="top" wrapText="1"/>
    </xf>
    <xf numFmtId="49" fontId="38" fillId="0" borderId="71" xfId="0" applyNumberFormat="1" applyFont="1" applyBorder="1" applyAlignment="1">
      <alignment horizontal="center" vertical="top" wrapText="1"/>
    </xf>
    <xf numFmtId="49" fontId="44" fillId="0" borderId="47" xfId="0" applyNumberFormat="1" applyFont="1" applyBorder="1" applyAlignment="1" applyProtection="1">
      <alignment horizontal="center" vertical="center" wrapText="1"/>
      <protection locked="0"/>
    </xf>
    <xf numFmtId="49" fontId="38" fillId="0" borderId="24" xfId="0" applyNumberFormat="1" applyFont="1" applyBorder="1" applyAlignment="1" applyProtection="1">
      <alignment horizontal="center" vertical="center" wrapText="1"/>
      <protection locked="0"/>
    </xf>
    <xf numFmtId="179" fontId="38" fillId="0" borderId="19" xfId="0" applyNumberFormat="1" applyFont="1" applyBorder="1" applyAlignment="1" applyProtection="1">
      <alignment horizontal="center" vertical="center" wrapText="1"/>
      <protection locked="0"/>
    </xf>
    <xf numFmtId="0" fontId="38" fillId="0" borderId="19" xfId="0" applyFont="1" applyBorder="1" applyAlignment="1">
      <alignment horizontal="center" vertical="center"/>
    </xf>
    <xf numFmtId="0" fontId="38" fillId="0" borderId="19" xfId="0" applyFont="1" applyBorder="1" applyAlignment="1" applyProtection="1">
      <alignment horizontal="center" vertical="center"/>
      <protection locked="0"/>
    </xf>
    <xf numFmtId="0" fontId="38" fillId="0" borderId="42" xfId="0" applyFont="1" applyBorder="1" applyAlignment="1">
      <alignment horizontal="center" vertical="center"/>
    </xf>
    <xf numFmtId="49" fontId="44" fillId="0" borderId="24" xfId="0" applyNumberFormat="1" applyFont="1" applyBorder="1" applyAlignment="1" applyProtection="1">
      <alignment horizontal="center" vertical="center" shrinkToFit="1"/>
      <protection locked="0"/>
    </xf>
    <xf numFmtId="49" fontId="38" fillId="0" borderId="36" xfId="0" applyNumberFormat="1" applyFont="1" applyBorder="1" applyAlignment="1">
      <alignment horizontal="center" vertical="top" wrapText="1"/>
    </xf>
    <xf numFmtId="0" fontId="38" fillId="0" borderId="0" xfId="0" applyFont="1" applyAlignment="1">
      <alignment horizontal="left" vertical="top"/>
    </xf>
    <xf numFmtId="0" fontId="38" fillId="0" borderId="0" xfId="0" applyFont="1" applyAlignment="1">
      <alignment horizontal="right" vertical="top"/>
    </xf>
    <xf numFmtId="0" fontId="45" fillId="0" borderId="0" xfId="0" applyFont="1" applyAlignment="1">
      <alignment horizontal="center" vertical="center"/>
    </xf>
    <xf numFmtId="0" fontId="38" fillId="0" borderId="165" xfId="0" applyFont="1" applyBorder="1" applyAlignment="1">
      <alignment horizontal="center" vertical="center"/>
    </xf>
    <xf numFmtId="0" fontId="38" fillId="0" borderId="109" xfId="0" applyFont="1" applyBorder="1" applyAlignment="1">
      <alignment horizontal="center" vertical="center"/>
    </xf>
    <xf numFmtId="0" fontId="38" fillId="0" borderId="47" xfId="0" applyFont="1" applyBorder="1" applyAlignment="1">
      <alignment horizontal="center" vertical="center"/>
    </xf>
    <xf numFmtId="0" fontId="38" fillId="0" borderId="66" xfId="0" applyFont="1" applyBorder="1" applyAlignment="1">
      <alignment horizontal="center" vertical="center" wrapText="1"/>
    </xf>
    <xf numFmtId="0" fontId="38" fillId="0" borderId="25" xfId="0" applyFont="1" applyBorder="1" applyAlignment="1">
      <alignment horizontal="center" vertical="center"/>
    </xf>
    <xf numFmtId="0" fontId="38" fillId="0" borderId="24" xfId="0" applyFont="1" applyBorder="1" applyAlignment="1">
      <alignment horizontal="center" vertical="center"/>
    </xf>
    <xf numFmtId="0" fontId="38" fillId="0" borderId="25"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149" xfId="0" applyFont="1" applyBorder="1" applyAlignment="1">
      <alignment horizontal="center" vertical="center" wrapText="1" justifyLastLine="1"/>
    </xf>
    <xf numFmtId="0" fontId="38" fillId="0" borderId="99" xfId="0" applyFont="1" applyBorder="1" applyAlignment="1">
      <alignment horizontal="center" vertical="center" wrapText="1" justifyLastLine="1"/>
    </xf>
    <xf numFmtId="0" fontId="38" fillId="0" borderId="105" xfId="0" applyFont="1" applyBorder="1" applyAlignment="1">
      <alignment horizontal="center" vertical="center" wrapText="1" justifyLastLine="1"/>
    </xf>
    <xf numFmtId="0" fontId="38" fillId="0" borderId="40" xfId="0" applyFont="1" applyBorder="1" applyAlignment="1">
      <alignment horizontal="center" vertical="center" wrapText="1" justifyLastLine="1"/>
    </xf>
    <xf numFmtId="0" fontId="38" fillId="0" borderId="0" xfId="0" applyFont="1" applyAlignment="1">
      <alignment horizontal="center" vertical="center" wrapText="1" justifyLastLine="1"/>
    </xf>
    <xf numFmtId="0" fontId="38" fillId="0" borderId="11" xfId="0" applyFont="1" applyBorder="1" applyAlignment="1">
      <alignment horizontal="center" vertical="center" wrapText="1" justifyLastLine="1"/>
    </xf>
    <xf numFmtId="0" fontId="38" fillId="0" borderId="36" xfId="0" applyFont="1" applyBorder="1" applyAlignment="1">
      <alignment horizontal="center" vertical="center" wrapText="1" justifyLastLine="1"/>
    </xf>
    <xf numFmtId="0" fontId="38" fillId="0" borderId="19" xfId="0" applyFont="1" applyBorder="1" applyAlignment="1">
      <alignment horizontal="center" vertical="center" wrapText="1" justifyLastLine="1"/>
    </xf>
    <xf numFmtId="0" fontId="38" fillId="0" borderId="42" xfId="0" applyFont="1" applyBorder="1" applyAlignment="1">
      <alignment horizontal="center" vertical="center" wrapText="1" justifyLastLine="1"/>
    </xf>
    <xf numFmtId="176" fontId="12" fillId="0" borderId="38" xfId="0" applyNumberFormat="1" applyFont="1" applyBorder="1" applyAlignment="1" applyProtection="1">
      <alignment horizontal="right" vertical="center" wrapText="1"/>
      <protection locked="0"/>
    </xf>
    <xf numFmtId="176" fontId="12" fillId="0" borderId="39" xfId="0" applyNumberFormat="1" applyFont="1" applyBorder="1" applyAlignment="1" applyProtection="1">
      <alignment horizontal="right" vertical="center" wrapText="1"/>
      <protection locked="0"/>
    </xf>
    <xf numFmtId="176" fontId="12" fillId="0" borderId="16" xfId="0" applyNumberFormat="1" applyFont="1" applyBorder="1" applyAlignment="1" applyProtection="1">
      <alignment horizontal="right" vertical="center" wrapText="1"/>
      <protection locked="0"/>
    </xf>
    <xf numFmtId="176" fontId="12" fillId="0" borderId="18" xfId="0" applyNumberFormat="1" applyFont="1" applyBorder="1" applyAlignment="1" applyProtection="1">
      <alignment horizontal="right" vertical="center" wrapText="1"/>
      <protection locked="0"/>
    </xf>
    <xf numFmtId="0" fontId="3" fillId="0" borderId="0" xfId="0" applyFont="1" applyAlignment="1" applyProtection="1">
      <alignment horizontal="center" vertical="center"/>
      <protection locked="0"/>
    </xf>
    <xf numFmtId="176" fontId="13" fillId="0" borderId="38" xfId="0" applyNumberFormat="1" applyFont="1" applyBorder="1" applyAlignment="1" applyProtection="1">
      <alignment horizontal="right" vertical="center" wrapText="1"/>
      <protection locked="0"/>
    </xf>
    <xf numFmtId="176" fontId="13" fillId="0" borderId="39" xfId="0" applyNumberFormat="1" applyFont="1" applyBorder="1" applyAlignment="1" applyProtection="1">
      <alignment horizontal="right" vertical="center" wrapText="1"/>
      <protection locked="0"/>
    </xf>
    <xf numFmtId="0" fontId="3" fillId="0" borderId="63" xfId="0" applyFont="1" applyBorder="1" applyAlignment="1">
      <alignment horizontal="center" vertical="center"/>
    </xf>
    <xf numFmtId="0" fontId="3" fillId="0" borderId="35" xfId="0" applyFont="1" applyBorder="1" applyAlignment="1">
      <alignment horizontal="center" vertical="center"/>
    </xf>
    <xf numFmtId="0" fontId="3" fillId="0" borderId="46" xfId="0" applyFont="1" applyBorder="1" applyAlignment="1" applyProtection="1">
      <alignment horizontal="left" vertical="center" wrapText="1" indent="1"/>
      <protection locked="0"/>
    </xf>
    <xf numFmtId="0" fontId="3" fillId="0" borderId="47" xfId="0" applyFont="1" applyBorder="1" applyAlignment="1" applyProtection="1">
      <alignment horizontal="left" vertical="center" wrapText="1" indent="1"/>
      <protection locked="0"/>
    </xf>
    <xf numFmtId="176" fontId="12" fillId="0" borderId="36" xfId="0" applyNumberFormat="1" applyFont="1" applyBorder="1" applyAlignment="1" applyProtection="1">
      <alignment horizontal="right" vertical="center" wrapText="1"/>
      <protection locked="0"/>
    </xf>
    <xf numFmtId="176" fontId="12" fillId="0" borderId="42" xfId="0" applyNumberFormat="1" applyFont="1" applyBorder="1" applyAlignment="1" applyProtection="1">
      <alignment horizontal="right" vertical="center" wrapText="1"/>
      <protection locked="0"/>
    </xf>
    <xf numFmtId="0" fontId="6" fillId="0" borderId="165" xfId="0" applyFont="1" applyBorder="1" applyAlignment="1">
      <alignment horizontal="center" vertical="center"/>
    </xf>
    <xf numFmtId="0" fontId="6" fillId="0" borderId="109" xfId="0" applyFont="1" applyBorder="1" applyAlignment="1">
      <alignment horizontal="center" vertical="center"/>
    </xf>
    <xf numFmtId="0" fontId="6" fillId="0" borderId="66" xfId="0" applyFont="1" applyBorder="1" applyAlignment="1">
      <alignment horizontal="center" vertical="center"/>
    </xf>
    <xf numFmtId="0" fontId="6" fillId="0" borderId="25" xfId="0" applyFont="1" applyBorder="1" applyAlignment="1">
      <alignment horizontal="center" vertical="center"/>
    </xf>
    <xf numFmtId="0" fontId="6" fillId="0" borderId="66" xfId="0" applyFont="1" applyBorder="1" applyAlignment="1">
      <alignment horizontal="center" vertical="center" wrapText="1"/>
    </xf>
    <xf numFmtId="0" fontId="6" fillId="0" borderId="149" xfId="0" applyFont="1" applyBorder="1" applyAlignment="1">
      <alignment horizontal="left" wrapText="1"/>
    </xf>
    <xf numFmtId="0" fontId="6" fillId="0" borderId="105" xfId="0" applyFont="1" applyBorder="1" applyAlignment="1">
      <alignment horizontal="left" wrapText="1"/>
    </xf>
    <xf numFmtId="0" fontId="6" fillId="0" borderId="40" xfId="0" applyFont="1" applyBorder="1" applyAlignment="1">
      <alignment horizontal="left" vertical="center"/>
    </xf>
    <xf numFmtId="0" fontId="6" fillId="0" borderId="11" xfId="0" applyFont="1" applyBorder="1" applyAlignment="1">
      <alignment horizontal="left" vertical="center"/>
    </xf>
    <xf numFmtId="0" fontId="6" fillId="0" borderId="36" xfId="0" applyFont="1" applyBorder="1" applyAlignment="1">
      <alignment horizontal="left" vertical="top"/>
    </xf>
    <xf numFmtId="0" fontId="6" fillId="0" borderId="42" xfId="0" applyFont="1" applyBorder="1" applyAlignment="1">
      <alignment horizontal="left" vertical="top"/>
    </xf>
    <xf numFmtId="0" fontId="38" fillId="0" borderId="0" xfId="48" applyFont="1" applyAlignment="1">
      <alignment horizontal="left"/>
    </xf>
    <xf numFmtId="0" fontId="38" fillId="0" borderId="0" xfId="48" applyFont="1" applyAlignment="1">
      <alignment horizontal="left" vertical="center" wrapText="1"/>
    </xf>
    <xf numFmtId="0" fontId="38" fillId="0" borderId="0" xfId="48" applyFont="1" applyAlignment="1">
      <alignment horizontal="left" vertical="center"/>
    </xf>
    <xf numFmtId="0" fontId="41" fillId="0" borderId="44" xfId="48" applyFont="1" applyBorder="1" applyAlignment="1">
      <alignment vertical="center"/>
    </xf>
    <xf numFmtId="0" fontId="41" fillId="0" borderId="44" xfId="0" applyFont="1" applyBorder="1">
      <alignment vertical="center"/>
    </xf>
    <xf numFmtId="181" fontId="42" fillId="0" borderId="38" xfId="48" applyNumberFormat="1" applyFont="1" applyBorder="1" applyAlignment="1" applyProtection="1">
      <alignment horizontal="right" vertical="center"/>
      <protection locked="0"/>
    </xf>
    <xf numFmtId="181" fontId="42" fillId="0" borderId="37" xfId="48" applyNumberFormat="1" applyFont="1" applyBorder="1" applyAlignment="1" applyProtection="1">
      <alignment horizontal="right" vertical="center"/>
      <protection locked="0"/>
    </xf>
    <xf numFmtId="181" fontId="42" fillId="0" borderId="39" xfId="48" applyNumberFormat="1" applyFont="1" applyBorder="1" applyAlignment="1" applyProtection="1">
      <alignment horizontal="right" vertical="center"/>
      <protection locked="0"/>
    </xf>
    <xf numFmtId="0" fontId="41" fillId="0" borderId="43" xfId="48" applyFont="1" applyBorder="1" applyAlignment="1">
      <alignment vertical="center"/>
    </xf>
    <xf numFmtId="0" fontId="41" fillId="0" borderId="12" xfId="0" applyFont="1" applyBorder="1">
      <alignment vertical="center"/>
    </xf>
    <xf numFmtId="0" fontId="41" fillId="0" borderId="22" xfId="0" applyFont="1" applyBorder="1">
      <alignment vertical="center"/>
    </xf>
    <xf numFmtId="0" fontId="41" fillId="0" borderId="38" xfId="48" applyFont="1" applyBorder="1" applyAlignment="1">
      <alignment horizontal="left" vertical="center"/>
    </xf>
    <xf numFmtId="0" fontId="41" fillId="0" borderId="37" xfId="48" applyFont="1" applyBorder="1" applyAlignment="1">
      <alignment horizontal="left" vertical="center"/>
    </xf>
    <xf numFmtId="0" fontId="41" fillId="0" borderId="23" xfId="48" applyFont="1" applyBorder="1" applyAlignment="1">
      <alignment horizontal="left" vertical="center"/>
    </xf>
    <xf numFmtId="0" fontId="41" fillId="0" borderId="16" xfId="48" applyFont="1" applyBorder="1" applyAlignment="1">
      <alignment horizontal="left" vertical="center"/>
    </xf>
    <xf numFmtId="0" fontId="41" fillId="0" borderId="17" xfId="48" applyFont="1" applyBorder="1" applyAlignment="1">
      <alignment horizontal="left" vertical="center"/>
    </xf>
    <xf numFmtId="0" fontId="41" fillId="0" borderId="45" xfId="48" applyFont="1" applyBorder="1" applyAlignment="1">
      <alignment horizontal="left" vertical="center"/>
    </xf>
    <xf numFmtId="181" fontId="42" fillId="0" borderId="71" xfId="48" applyNumberFormat="1" applyFont="1" applyBorder="1" applyAlignment="1" applyProtection="1">
      <alignment horizontal="right" vertical="center"/>
      <protection locked="0"/>
    </xf>
    <xf numFmtId="181" fontId="42" fillId="0" borderId="20" xfId="48" applyNumberFormat="1" applyFont="1" applyBorder="1" applyAlignment="1" applyProtection="1">
      <alignment horizontal="right" vertical="center"/>
      <protection locked="0"/>
    </xf>
    <xf numFmtId="181" fontId="42" fillId="0" borderId="33" xfId="48" applyNumberFormat="1" applyFont="1" applyBorder="1" applyAlignment="1" applyProtection="1">
      <alignment horizontal="right" vertical="center"/>
      <protection locked="0"/>
    </xf>
    <xf numFmtId="0" fontId="41" fillId="0" borderId="167" xfId="48" applyFont="1" applyBorder="1" applyAlignment="1">
      <alignment horizontal="left" vertical="center"/>
    </xf>
    <xf numFmtId="0" fontId="41" fillId="0" borderId="168" xfId="48" applyFont="1" applyBorder="1" applyAlignment="1">
      <alignment horizontal="left" vertical="center"/>
    </xf>
    <xf numFmtId="0" fontId="43" fillId="0" borderId="169" xfId="48" applyFont="1" applyBorder="1" applyAlignment="1">
      <alignment horizontal="right" vertical="center"/>
    </xf>
    <xf numFmtId="0" fontId="43" fillId="0" borderId="168" xfId="48" applyFont="1" applyBorder="1" applyAlignment="1">
      <alignment horizontal="right" vertical="center"/>
    </xf>
    <xf numFmtId="0" fontId="43" fillId="0" borderId="170" xfId="48" applyFont="1" applyBorder="1" applyAlignment="1">
      <alignment horizontal="right" vertical="center"/>
    </xf>
    <xf numFmtId="0" fontId="44" fillId="0" borderId="0" xfId="0" applyFont="1" applyAlignment="1">
      <alignment horizontal="left"/>
    </xf>
    <xf numFmtId="0" fontId="41" fillId="0" borderId="165" xfId="48" applyFont="1" applyBorder="1" applyAlignment="1" applyProtection="1">
      <alignment vertical="center" textRotation="255"/>
      <protection locked="0"/>
    </xf>
    <xf numFmtId="0" fontId="41" fillId="0" borderId="66" xfId="48" applyFont="1" applyBorder="1" applyAlignment="1">
      <alignment vertical="center"/>
    </xf>
    <xf numFmtId="0" fontId="41" fillId="0" borderId="109" xfId="48" applyFont="1" applyBorder="1" applyAlignment="1" applyProtection="1">
      <alignment vertical="center" textRotation="255"/>
      <protection locked="0"/>
    </xf>
    <xf numFmtId="0" fontId="41" fillId="0" borderId="25" xfId="48" applyFont="1" applyBorder="1" applyAlignment="1">
      <alignment vertical="center"/>
    </xf>
    <xf numFmtId="0" fontId="41" fillId="0" borderId="40" xfId="48" applyFont="1" applyBorder="1" applyAlignment="1">
      <alignment vertical="center"/>
    </xf>
    <xf numFmtId="0" fontId="41" fillId="0" borderId="109" xfId="48" applyFont="1" applyBorder="1" applyAlignment="1">
      <alignment vertical="center"/>
    </xf>
    <xf numFmtId="0" fontId="41" fillId="0" borderId="77" xfId="48" applyFont="1" applyBorder="1" applyAlignment="1">
      <alignment vertical="center"/>
    </xf>
    <xf numFmtId="0" fontId="41" fillId="0" borderId="27" xfId="48" applyFont="1" applyBorder="1" applyAlignment="1">
      <alignment vertical="center"/>
    </xf>
    <xf numFmtId="0" fontId="41" fillId="0" borderId="149" xfId="48" applyFont="1" applyBorder="1" applyAlignment="1">
      <alignment vertical="center"/>
    </xf>
    <xf numFmtId="0" fontId="41" fillId="0" borderId="99" xfId="0" applyFont="1" applyBorder="1">
      <alignment vertical="center"/>
    </xf>
    <xf numFmtId="0" fontId="41" fillId="0" borderId="34" xfId="0" applyFont="1" applyBorder="1">
      <alignment vertical="center"/>
    </xf>
    <xf numFmtId="0" fontId="41" fillId="0" borderId="101" xfId="0" applyFont="1" applyBorder="1">
      <alignment vertical="center"/>
    </xf>
    <xf numFmtId="0" fontId="41" fillId="0" borderId="37" xfId="0" applyFont="1" applyBorder="1">
      <alignment vertical="center"/>
    </xf>
    <xf numFmtId="0" fontId="41" fillId="0" borderId="23" xfId="0" applyFont="1" applyBorder="1">
      <alignment vertical="center"/>
    </xf>
    <xf numFmtId="181" fontId="42" fillId="0" borderId="63" xfId="48" applyNumberFormat="1" applyFont="1" applyBorder="1" applyAlignment="1" applyProtection="1">
      <alignment horizontal="right" vertical="center"/>
      <protection locked="0"/>
    </xf>
    <xf numFmtId="181" fontId="42" fillId="0" borderId="34" xfId="48" applyNumberFormat="1" applyFont="1" applyBorder="1" applyAlignment="1" applyProtection="1">
      <alignment horizontal="right" vertical="center"/>
      <protection locked="0"/>
    </xf>
    <xf numFmtId="181" fontId="42" fillId="0" borderId="35" xfId="48" applyNumberFormat="1" applyFont="1" applyBorder="1" applyAlignment="1" applyProtection="1">
      <alignment horizontal="right" vertical="center"/>
      <protection locked="0"/>
    </xf>
    <xf numFmtId="0" fontId="41" fillId="0" borderId="12" xfId="48" applyFont="1" applyBorder="1" applyAlignment="1">
      <alignment vertical="center"/>
    </xf>
    <xf numFmtId="0" fontId="41" fillId="0" borderId="38" xfId="48" applyFont="1" applyBorder="1" applyAlignment="1">
      <alignment vertical="center"/>
    </xf>
    <xf numFmtId="0" fontId="41" fillId="0" borderId="24" xfId="0" applyFont="1" applyBorder="1">
      <alignment vertical="center"/>
    </xf>
    <xf numFmtId="0" fontId="42" fillId="0" borderId="37" xfId="0" applyFont="1" applyBorder="1" applyAlignment="1">
      <alignment horizontal="right" vertical="center"/>
    </xf>
    <xf numFmtId="0" fontId="42" fillId="0" borderId="39" xfId="0" applyFont="1" applyBorder="1" applyAlignment="1">
      <alignment horizontal="right" vertical="center"/>
    </xf>
    <xf numFmtId="0" fontId="36" fillId="0" borderId="0" xfId="0" applyFont="1" applyAlignment="1">
      <alignment horizontal="left" vertical="center"/>
    </xf>
    <xf numFmtId="0" fontId="36" fillId="0" borderId="0" xfId="0" applyFont="1" applyAlignment="1">
      <alignment horizontal="right" vertical="center" wrapText="1"/>
    </xf>
    <xf numFmtId="0" fontId="36" fillId="0" borderId="0" xfId="0" applyFont="1">
      <alignment vertical="center"/>
    </xf>
    <xf numFmtId="0" fontId="37" fillId="0" borderId="0" xfId="48" applyFont="1" applyAlignment="1">
      <alignment horizontal="center" vertical="center"/>
    </xf>
    <xf numFmtId="0" fontId="39" fillId="0" borderId="0" xfId="48" applyFont="1" applyAlignment="1">
      <alignment horizontal="right" vertical="center"/>
    </xf>
    <xf numFmtId="0" fontId="40" fillId="0" borderId="0" xfId="0" applyFont="1" applyAlignment="1">
      <alignment horizontal="right" vertical="center"/>
    </xf>
    <xf numFmtId="0" fontId="41" fillId="0" borderId="25" xfId="0" applyFont="1" applyBorder="1">
      <alignment vertical="center"/>
    </xf>
    <xf numFmtId="0" fontId="41" fillId="0" borderId="19" xfId="0" applyFont="1" applyBorder="1">
      <alignment vertical="center"/>
    </xf>
    <xf numFmtId="0" fontId="41" fillId="0" borderId="41" xfId="0" applyFont="1" applyBorder="1">
      <alignment vertical="center"/>
    </xf>
    <xf numFmtId="0" fontId="35" fillId="0" borderId="0" xfId="0" applyFont="1" applyAlignment="1">
      <alignment horizontal="left" vertical="center"/>
    </xf>
    <xf numFmtId="0" fontId="38" fillId="0" borderId="0" xfId="0" applyFont="1" applyAlignment="1">
      <alignment horizontal="left"/>
    </xf>
    <xf numFmtId="180" fontId="38" fillId="0" borderId="73" xfId="0" applyNumberFormat="1" applyFont="1" applyBorder="1" applyAlignment="1" applyProtection="1">
      <alignment horizontal="right"/>
      <protection locked="0"/>
    </xf>
    <xf numFmtId="180" fontId="38" fillId="0" borderId="19" xfId="0" applyNumberFormat="1" applyFont="1" applyBorder="1" applyAlignment="1" applyProtection="1">
      <alignment horizontal="right"/>
      <protection locked="0"/>
    </xf>
    <xf numFmtId="180" fontId="38" fillId="0" borderId="75" xfId="0" applyNumberFormat="1" applyFont="1" applyBorder="1" applyAlignment="1" applyProtection="1">
      <alignment horizontal="right"/>
      <protection locked="0"/>
    </xf>
    <xf numFmtId="180" fontId="38" fillId="0" borderId="72" xfId="0" applyNumberFormat="1" applyFont="1" applyBorder="1" applyAlignment="1" applyProtection="1">
      <alignment horizontal="right"/>
      <protection locked="0"/>
    </xf>
    <xf numFmtId="180" fontId="38" fillId="0" borderId="74" xfId="0" applyNumberFormat="1" applyFont="1" applyBorder="1" applyAlignment="1" applyProtection="1">
      <alignment horizontal="right"/>
      <protection locked="0"/>
    </xf>
    <xf numFmtId="0" fontId="38" fillId="0" borderId="0" xfId="0" applyFont="1" applyAlignment="1">
      <alignment horizontal="right"/>
    </xf>
    <xf numFmtId="0" fontId="36" fillId="0" borderId="0" xfId="0" applyFont="1" applyAlignment="1">
      <alignment horizontal="center"/>
    </xf>
    <xf numFmtId="0" fontId="36" fillId="0" borderId="89" xfId="0" applyFont="1" applyBorder="1" applyAlignment="1">
      <alignment horizontal="left"/>
    </xf>
    <xf numFmtId="0" fontId="36" fillId="0" borderId="0" xfId="0" applyFont="1" applyAlignment="1">
      <alignment horizontal="left"/>
    </xf>
    <xf numFmtId="0" fontId="36" fillId="0" borderId="19" xfId="0" applyFont="1" applyBorder="1" applyAlignment="1" applyProtection="1">
      <alignment horizontal="left" vertical="center" shrinkToFit="1"/>
      <protection locked="0"/>
    </xf>
    <xf numFmtId="0" fontId="36" fillId="0" borderId="0" xfId="0" applyFont="1" applyAlignment="1">
      <alignment horizontal="center" vertical="center"/>
    </xf>
    <xf numFmtId="0" fontId="7" fillId="0" borderId="0" xfId="0" applyFont="1" applyAlignment="1">
      <alignment vertical="top" wrapText="1"/>
    </xf>
    <xf numFmtId="0" fontId="8" fillId="0" borderId="40" xfId="0" applyFont="1" applyBorder="1" applyAlignment="1" applyProtection="1">
      <alignment horizontal="left" vertical="center" indent="1" shrinkToFit="1"/>
      <protection locked="0"/>
    </xf>
    <xf numFmtId="0" fontId="8" fillId="0" borderId="0" xfId="0" applyFont="1" applyAlignment="1" applyProtection="1">
      <alignment horizontal="left" vertical="center" indent="1" shrinkToFit="1"/>
      <protection locked="0"/>
    </xf>
    <xf numFmtId="0" fontId="8" fillId="0" borderId="11" xfId="0" applyFont="1" applyBorder="1" applyAlignment="1" applyProtection="1">
      <alignment horizontal="left" vertical="center" indent="1" shrinkToFit="1"/>
      <protection locked="0"/>
    </xf>
    <xf numFmtId="0" fontId="8" fillId="0" borderId="0" xfId="0" applyFont="1" applyAlignment="1">
      <alignment horizontal="left" vertical="center" indent="1"/>
    </xf>
    <xf numFmtId="0" fontId="8" fillId="0" borderId="46" xfId="0" applyFont="1" applyBorder="1" applyAlignment="1">
      <alignment horizontal="center" vertical="center" textRotation="255"/>
    </xf>
    <xf numFmtId="0" fontId="8" fillId="0" borderId="109" xfId="0" applyFont="1" applyBorder="1" applyAlignment="1">
      <alignment horizontal="center" vertical="center" textRotation="255"/>
    </xf>
    <xf numFmtId="0" fontId="8" fillId="0" borderId="47" xfId="0" applyFont="1" applyBorder="1" applyAlignment="1">
      <alignment horizontal="center" vertical="center" textRotation="255"/>
    </xf>
    <xf numFmtId="0" fontId="8" fillId="0" borderId="43" xfId="0" applyFont="1" applyBorder="1" applyAlignment="1" applyProtection="1">
      <alignment horizontal="left" vertical="center" indent="1" shrinkToFit="1"/>
      <protection locked="0"/>
    </xf>
    <xf numFmtId="0" fontId="8" fillId="0" borderId="12" xfId="0" applyFont="1" applyBorder="1" applyAlignment="1" applyProtection="1">
      <alignment horizontal="left" vertical="center" indent="1" shrinkToFit="1"/>
      <protection locked="0"/>
    </xf>
    <xf numFmtId="0" fontId="8" fillId="0" borderId="32" xfId="0" applyFont="1" applyBorder="1" applyAlignment="1" applyProtection="1">
      <alignment horizontal="left" vertical="center" indent="1" shrinkToFit="1"/>
      <protection locked="0"/>
    </xf>
    <xf numFmtId="0" fontId="8" fillId="0" borderId="0" xfId="0" applyFont="1" applyAlignment="1">
      <alignment horizontal="distributed" vertical="center" indent="12"/>
    </xf>
    <xf numFmtId="0" fontId="14" fillId="0" borderId="65" xfId="0" applyFont="1" applyBorder="1" applyAlignment="1">
      <alignment horizontal="center" vertical="center" wrapText="1"/>
    </xf>
    <xf numFmtId="0" fontId="14" fillId="0" borderId="49" xfId="0" applyFont="1" applyBorder="1">
      <alignment vertical="center"/>
    </xf>
    <xf numFmtId="49" fontId="6" fillId="0" borderId="46" xfId="44" applyNumberFormat="1" applyFont="1" applyBorder="1" applyAlignment="1" applyProtection="1">
      <alignment horizontal="center" vertical="center" wrapText="1"/>
      <protection locked="0"/>
    </xf>
    <xf numFmtId="49" fontId="6" fillId="0" borderId="77" xfId="44" applyNumberFormat="1" applyFont="1" applyBorder="1" applyAlignment="1" applyProtection="1">
      <alignment horizontal="center" vertical="center" wrapText="1"/>
      <protection locked="0"/>
    </xf>
    <xf numFmtId="49" fontId="6" fillId="0" borderId="62" xfId="44" applyNumberFormat="1" applyFont="1" applyBorder="1" applyAlignment="1" applyProtection="1">
      <alignment horizontal="center" vertical="center" wrapText="1"/>
      <protection locked="0"/>
    </xf>
    <xf numFmtId="49" fontId="6" fillId="0" borderId="27" xfId="44" applyNumberFormat="1" applyFont="1" applyBorder="1" applyAlignment="1" applyProtection="1">
      <alignment horizontal="center" vertical="center" wrapText="1"/>
      <protection locked="0"/>
    </xf>
    <xf numFmtId="49" fontId="6" fillId="0" borderId="166" xfId="44" applyNumberFormat="1" applyFont="1" applyBorder="1" applyAlignment="1" applyProtection="1">
      <alignment horizontal="center" vertical="center" wrapText="1"/>
      <protection locked="0"/>
    </xf>
    <xf numFmtId="49" fontId="6" fillId="0" borderId="28" xfId="44" applyNumberFormat="1" applyFont="1" applyBorder="1" applyAlignment="1" applyProtection="1">
      <alignment horizontal="center" vertical="center" wrapText="1"/>
      <protection locked="0"/>
    </xf>
    <xf numFmtId="49" fontId="6" fillId="0" borderId="47" xfId="44" applyNumberFormat="1" applyFont="1" applyBorder="1" applyAlignment="1" applyProtection="1">
      <alignment horizontal="center" vertical="center" wrapText="1"/>
      <protection locked="0"/>
    </xf>
    <xf numFmtId="49" fontId="38" fillId="0" borderId="62" xfId="44" applyNumberFormat="1" applyFont="1" applyBorder="1" applyAlignment="1" applyProtection="1">
      <alignment horizontal="center" vertical="center" wrapText="1"/>
      <protection locked="0"/>
    </xf>
    <xf numFmtId="49" fontId="38" fillId="0" borderId="24" xfId="44" applyNumberFormat="1" applyFont="1" applyBorder="1" applyAlignment="1" applyProtection="1">
      <alignment horizontal="center" vertical="center" wrapText="1"/>
      <protection locked="0"/>
    </xf>
    <xf numFmtId="49" fontId="6" fillId="0" borderId="24" xfId="44" applyNumberFormat="1" applyFont="1" applyBorder="1" applyAlignment="1" applyProtection="1">
      <alignment horizontal="center" vertical="center" wrapText="1"/>
      <protection locked="0"/>
    </xf>
    <xf numFmtId="49" fontId="6" fillId="0" borderId="111" xfId="44" applyNumberFormat="1" applyFont="1" applyBorder="1" applyAlignment="1" applyProtection="1">
      <alignment horizontal="center" vertical="center" wrapText="1"/>
      <protection locked="0"/>
    </xf>
    <xf numFmtId="0" fontId="6" fillId="0" borderId="0" xfId="44" applyFont="1" applyAlignment="1">
      <alignment horizontal="left" vertical="top"/>
    </xf>
    <xf numFmtId="0" fontId="6" fillId="0" borderId="20" xfId="44" applyFont="1" applyBorder="1" applyAlignment="1">
      <alignment horizontal="left" vertical="center"/>
    </xf>
    <xf numFmtId="0" fontId="3" fillId="0" borderId="30" xfId="44" applyFont="1" applyBorder="1" applyAlignment="1">
      <alignment horizontal="center" vertical="center"/>
    </xf>
    <xf numFmtId="0" fontId="3" fillId="0" borderId="34" xfId="44" applyFont="1" applyBorder="1" applyAlignment="1">
      <alignment horizontal="center" vertical="center"/>
    </xf>
    <xf numFmtId="0" fontId="3" fillId="0" borderId="35" xfId="44" applyFont="1" applyBorder="1" applyAlignment="1">
      <alignment horizontal="center" vertical="center"/>
    </xf>
    <xf numFmtId="0" fontId="6" fillId="0" borderId="109" xfId="44" applyFont="1" applyBorder="1" applyAlignment="1">
      <alignment horizontal="center" vertical="center" wrapText="1"/>
    </xf>
    <xf numFmtId="0" fontId="6" fillId="0" borderId="109" xfId="44" applyFont="1" applyBorder="1" applyAlignment="1">
      <alignment horizontal="center" vertical="center"/>
    </xf>
    <xf numFmtId="0" fontId="6" fillId="0" borderId="47" xfId="44" applyFont="1" applyBorder="1" applyAlignment="1">
      <alignment horizontal="center" vertical="center"/>
    </xf>
    <xf numFmtId="0" fontId="6" fillId="0" borderId="25" xfId="44" applyFont="1" applyBorder="1" applyAlignment="1">
      <alignment horizontal="center" vertical="center" wrapText="1"/>
    </xf>
    <xf numFmtId="0" fontId="6" fillId="0" borderId="25" xfId="44" applyFont="1" applyBorder="1" applyAlignment="1">
      <alignment horizontal="center" vertical="center"/>
    </xf>
    <xf numFmtId="0" fontId="6" fillId="0" borderId="24" xfId="44" applyFont="1" applyBorder="1" applyAlignment="1">
      <alignment horizontal="center" vertical="center"/>
    </xf>
    <xf numFmtId="0" fontId="6" fillId="0" borderId="62" xfId="44" applyFont="1" applyBorder="1" applyAlignment="1">
      <alignment horizontal="center" vertical="center" wrapText="1"/>
    </xf>
    <xf numFmtId="0" fontId="1" fillId="0" borderId="25" xfId="44" applyBorder="1" applyAlignment="1">
      <alignment horizontal="center" vertical="center"/>
    </xf>
    <xf numFmtId="0" fontId="1" fillId="0" borderId="24" xfId="44" applyBorder="1" applyAlignment="1">
      <alignment horizontal="center" vertical="center"/>
    </xf>
    <xf numFmtId="0" fontId="6" fillId="0" borderId="166" xfId="44" applyFont="1" applyBorder="1" applyAlignment="1">
      <alignment horizontal="center" vertical="center" wrapText="1" justifyLastLine="1"/>
    </xf>
    <xf numFmtId="0" fontId="6" fillId="0" borderId="26" xfId="44" applyFont="1" applyBorder="1" applyAlignment="1">
      <alignment horizontal="center" vertical="center" wrapText="1" justifyLastLine="1"/>
    </xf>
    <xf numFmtId="0" fontId="6" fillId="0" borderId="111" xfId="44" applyFont="1" applyBorder="1" applyAlignment="1">
      <alignment horizontal="center" vertical="center" wrapText="1" justifyLastLine="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メモ" xfId="29" builtinId="10" customBuiltin="1"/>
    <cellStyle name="リンク セル" xfId="30" builtinId="24" customBuiltin="1"/>
    <cellStyle name="悪い" xfId="31" builtinId="27" customBuiltin="1"/>
    <cellStyle name="記載事項" xfId="32" xr:uid="{00000000-0005-0000-0000-00001F000000}"/>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2 2" xfId="48" xr:uid="{00000000-0005-0000-0000-00002D000000}"/>
    <cellStyle name="標準_C07" xfId="45" xr:uid="{00000000-0005-0000-0000-00002E000000}"/>
    <cellStyle name="標準_H25" xfId="46" xr:uid="{00000000-0005-0000-0000-00002F000000}"/>
    <cellStyle name="良い" xfId="47"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27</xdr:col>
      <xdr:colOff>51921</xdr:colOff>
      <xdr:row>39</xdr:row>
      <xdr:rowOff>118783</xdr:rowOff>
    </xdr:from>
    <xdr:to>
      <xdr:col>34</xdr:col>
      <xdr:colOff>549462</xdr:colOff>
      <xdr:row>54</xdr:row>
      <xdr:rowOff>104535</xdr:rowOff>
    </xdr:to>
    <xdr:pic>
      <xdr:nvPicPr>
        <xdr:cNvPr id="43" name="図 42">
          <a:extLst>
            <a:ext uri="{FF2B5EF4-FFF2-40B4-BE49-F238E27FC236}">
              <a16:creationId xmlns:a16="http://schemas.microsoft.com/office/drawing/2014/main" id="{C4314D95-0E38-9EFF-8CBB-3940B428A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50171" y="9034183"/>
          <a:ext cx="4764741" cy="2360652"/>
        </a:xfrm>
        <a:prstGeom prst="rect">
          <a:avLst/>
        </a:prstGeom>
      </xdr:spPr>
    </xdr:pic>
    <xdr:clientData/>
  </xdr:twoCellAnchor>
  <xdr:twoCellAnchor editAs="oneCell">
    <xdr:from>
      <xdr:col>36</xdr:col>
      <xdr:colOff>257175</xdr:colOff>
      <xdr:row>1</xdr:row>
      <xdr:rowOff>361950</xdr:rowOff>
    </xdr:from>
    <xdr:to>
      <xdr:col>44</xdr:col>
      <xdr:colOff>477046</xdr:colOff>
      <xdr:row>25</xdr:row>
      <xdr:rowOff>96014</xdr:rowOff>
    </xdr:to>
    <xdr:pic>
      <xdr:nvPicPr>
        <xdr:cNvPr id="33" name="図 32">
          <a:extLst>
            <a:ext uri="{FF2B5EF4-FFF2-40B4-BE49-F238E27FC236}">
              <a16:creationId xmlns:a16="http://schemas.microsoft.com/office/drawing/2014/main" id="{9084188E-362E-2210-968D-9AEB9941E2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1825" y="685800"/>
          <a:ext cx="5096671" cy="5474464"/>
        </a:xfrm>
        <a:prstGeom prst="rect">
          <a:avLst/>
        </a:prstGeom>
      </xdr:spPr>
    </xdr:pic>
    <xdr:clientData/>
  </xdr:twoCellAnchor>
  <xdr:twoCellAnchor editAs="oneCell">
    <xdr:from>
      <xdr:col>36</xdr:col>
      <xdr:colOff>264300</xdr:colOff>
      <xdr:row>26</xdr:row>
      <xdr:rowOff>130950</xdr:rowOff>
    </xdr:from>
    <xdr:to>
      <xdr:col>44</xdr:col>
      <xdr:colOff>465119</xdr:colOff>
      <xdr:row>40</xdr:row>
      <xdr:rowOff>17034</xdr:rowOff>
    </xdr:to>
    <xdr:pic>
      <xdr:nvPicPr>
        <xdr:cNvPr id="55" name="図 54">
          <a:extLst>
            <a:ext uri="{FF2B5EF4-FFF2-40B4-BE49-F238E27FC236}">
              <a16:creationId xmlns:a16="http://schemas.microsoft.com/office/drawing/2014/main" id="{688D6649-C45A-5B08-37AB-5BD88343C9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8950" y="6334900"/>
          <a:ext cx="5077619" cy="2749934"/>
        </a:xfrm>
        <a:prstGeom prst="rect">
          <a:avLst/>
        </a:prstGeom>
      </xdr:spPr>
    </xdr:pic>
    <xdr:clientData/>
  </xdr:twoCellAnchor>
  <xdr:twoCellAnchor editAs="oneCell">
    <xdr:from>
      <xdr:col>27</xdr:col>
      <xdr:colOff>1</xdr:colOff>
      <xdr:row>0</xdr:row>
      <xdr:rowOff>2</xdr:rowOff>
    </xdr:from>
    <xdr:to>
      <xdr:col>35</xdr:col>
      <xdr:colOff>107157</xdr:colOff>
      <xdr:row>31</xdr:row>
      <xdr:rowOff>71438</xdr:rowOff>
    </xdr:to>
    <xdr:pic>
      <xdr:nvPicPr>
        <xdr:cNvPr id="39" name="図 38">
          <a:extLst>
            <a:ext uri="{FF2B5EF4-FFF2-40B4-BE49-F238E27FC236}">
              <a16:creationId xmlns:a16="http://schemas.microsoft.com/office/drawing/2014/main" id="{645A251B-973F-6ADF-7A11-9111E7124552}"/>
            </a:ext>
          </a:extLst>
        </xdr:cNvPr>
        <xdr:cNvPicPr>
          <a:picLocks noChangeAspect="1"/>
        </xdr:cNvPicPr>
      </xdr:nvPicPr>
      <xdr:blipFill rotWithShape="1">
        <a:blip xmlns:r="http://schemas.openxmlformats.org/officeDocument/2006/relationships" r:embed="rId4"/>
        <a:srcRect r="227" b="28527"/>
        <a:stretch/>
      </xdr:blipFill>
      <xdr:spPr>
        <a:xfrm>
          <a:off x="11398251" y="2"/>
          <a:ext cx="4983956" cy="7316786"/>
        </a:xfrm>
        <a:prstGeom prst="rect">
          <a:avLst/>
        </a:prstGeom>
      </xdr:spPr>
    </xdr:pic>
    <xdr:clientData/>
  </xdr:twoCellAnchor>
  <xdr:twoCellAnchor editAs="oneCell">
    <xdr:from>
      <xdr:col>18</xdr:col>
      <xdr:colOff>120650</xdr:colOff>
      <xdr:row>0</xdr:row>
      <xdr:rowOff>0</xdr:rowOff>
    </xdr:from>
    <xdr:to>
      <xdr:col>26</xdr:col>
      <xdr:colOff>349963</xdr:colOff>
      <xdr:row>46</xdr:row>
      <xdr:rowOff>96657</xdr:rowOff>
    </xdr:to>
    <xdr:pic>
      <xdr:nvPicPr>
        <xdr:cNvPr id="2" name="図 1">
          <a:extLst>
            <a:ext uri="{FF2B5EF4-FFF2-40B4-BE49-F238E27FC236}">
              <a16:creationId xmlns:a16="http://schemas.microsoft.com/office/drawing/2014/main" id="{578B0968-1DFD-2D4D-E1C2-E491DA5222A3}"/>
            </a:ext>
          </a:extLst>
        </xdr:cNvPr>
        <xdr:cNvPicPr>
          <a:picLocks noChangeAspect="1"/>
        </xdr:cNvPicPr>
      </xdr:nvPicPr>
      <xdr:blipFill>
        <a:blip xmlns:r="http://schemas.openxmlformats.org/officeDocument/2006/relationships" r:embed="rId5"/>
        <a:stretch>
          <a:fillRect/>
        </a:stretch>
      </xdr:blipFill>
      <xdr:spPr>
        <a:xfrm>
          <a:off x="6032500" y="0"/>
          <a:ext cx="5106113" cy="10078857"/>
        </a:xfrm>
        <a:prstGeom prst="rect">
          <a:avLst/>
        </a:prstGeom>
      </xdr:spPr>
    </xdr:pic>
    <xdr:clientData/>
  </xdr:twoCellAnchor>
  <xdr:twoCellAnchor editAs="absolute">
    <xdr:from>
      <xdr:col>11</xdr:col>
      <xdr:colOff>0</xdr:colOff>
      <xdr:row>2</xdr:row>
      <xdr:rowOff>342900</xdr:rowOff>
    </xdr:from>
    <xdr:to>
      <xdr:col>12</xdr:col>
      <xdr:colOff>120650</xdr:colOff>
      <xdr:row>3</xdr:row>
      <xdr:rowOff>234950</xdr:rowOff>
    </xdr:to>
    <xdr:sp macro="" textlink="">
      <xdr:nvSpPr>
        <xdr:cNvPr id="3" name="テキスト ボックス 2">
          <a:extLst>
            <a:ext uri="{FF2B5EF4-FFF2-40B4-BE49-F238E27FC236}">
              <a16:creationId xmlns:a16="http://schemas.microsoft.com/office/drawing/2014/main" id="{C021DABA-1478-0236-BC98-FCD8A54169B9}"/>
            </a:ext>
          </a:extLst>
        </xdr:cNvPr>
        <xdr:cNvSpPr txBox="1"/>
      </xdr:nvSpPr>
      <xdr:spPr>
        <a:xfrm>
          <a:off x="4337050" y="112395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20</xdr:col>
      <xdr:colOff>452834</xdr:colOff>
      <xdr:row>7</xdr:row>
      <xdr:rowOff>190500</xdr:rowOff>
    </xdr:from>
    <xdr:to>
      <xdr:col>24</xdr:col>
      <xdr:colOff>348853</xdr:colOff>
      <xdr:row>9</xdr:row>
      <xdr:rowOff>103187</xdr:rowOff>
    </xdr:to>
    <xdr:sp macro="" textlink="">
      <xdr:nvSpPr>
        <xdr:cNvPr id="4" name="テキスト ボックス 3">
          <a:extLst>
            <a:ext uri="{FF2B5EF4-FFF2-40B4-BE49-F238E27FC236}">
              <a16:creationId xmlns:a16="http://schemas.microsoft.com/office/drawing/2014/main" id="{C06E608C-01FC-4E16-B7A6-AC0BA617F2E0}"/>
            </a:ext>
          </a:extLst>
        </xdr:cNvPr>
        <xdr:cNvSpPr txBox="1"/>
      </xdr:nvSpPr>
      <xdr:spPr>
        <a:xfrm>
          <a:off x="7583884" y="2292350"/>
          <a:ext cx="2334419" cy="249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20</xdr:col>
      <xdr:colOff>452834</xdr:colOff>
      <xdr:row>10</xdr:row>
      <xdr:rowOff>3175</xdr:rowOff>
    </xdr:from>
    <xdr:to>
      <xdr:col>24</xdr:col>
      <xdr:colOff>479821</xdr:colOff>
      <xdr:row>10</xdr:row>
      <xdr:rowOff>238124</xdr:rowOff>
    </xdr:to>
    <xdr:sp macro="" textlink="">
      <xdr:nvSpPr>
        <xdr:cNvPr id="5" name="テキスト ボックス 4">
          <a:extLst>
            <a:ext uri="{FF2B5EF4-FFF2-40B4-BE49-F238E27FC236}">
              <a16:creationId xmlns:a16="http://schemas.microsoft.com/office/drawing/2014/main" id="{B5654F14-B821-44C0-93BB-6CC3C6EE64CB}"/>
            </a:ext>
          </a:extLst>
        </xdr:cNvPr>
        <xdr:cNvSpPr txBox="1"/>
      </xdr:nvSpPr>
      <xdr:spPr>
        <a:xfrm>
          <a:off x="7583884" y="2613025"/>
          <a:ext cx="2465387" cy="234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20</xdr:col>
      <xdr:colOff>452834</xdr:colOff>
      <xdr:row>10</xdr:row>
      <xdr:rowOff>323056</xdr:rowOff>
    </xdr:from>
    <xdr:to>
      <xdr:col>23</xdr:col>
      <xdr:colOff>479821</xdr:colOff>
      <xdr:row>11</xdr:row>
      <xdr:rowOff>190500</xdr:rowOff>
    </xdr:to>
    <xdr:sp macro="" textlink="">
      <xdr:nvSpPr>
        <xdr:cNvPr id="6" name="テキスト ボックス 5">
          <a:extLst>
            <a:ext uri="{FF2B5EF4-FFF2-40B4-BE49-F238E27FC236}">
              <a16:creationId xmlns:a16="http://schemas.microsoft.com/office/drawing/2014/main" id="{4CA736F9-778C-42BB-80F9-3D1E89A4EDC8}"/>
            </a:ext>
          </a:extLst>
        </xdr:cNvPr>
        <xdr:cNvSpPr txBox="1"/>
      </xdr:nvSpPr>
      <xdr:spPr>
        <a:xfrm>
          <a:off x="7583884" y="2932906"/>
          <a:ext cx="1855787" cy="286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11</xdr:col>
      <xdr:colOff>0</xdr:colOff>
      <xdr:row>5</xdr:row>
      <xdr:rowOff>228600</xdr:rowOff>
    </xdr:from>
    <xdr:to>
      <xdr:col>12</xdr:col>
      <xdr:colOff>120650</xdr:colOff>
      <xdr:row>7</xdr:row>
      <xdr:rowOff>0</xdr:rowOff>
    </xdr:to>
    <xdr:sp macro="" textlink="">
      <xdr:nvSpPr>
        <xdr:cNvPr id="7" name="テキスト ボックス 6">
          <a:extLst>
            <a:ext uri="{FF2B5EF4-FFF2-40B4-BE49-F238E27FC236}">
              <a16:creationId xmlns:a16="http://schemas.microsoft.com/office/drawing/2014/main" id="{8BE9C986-635F-4494-A4EA-0468342CC918}"/>
            </a:ext>
          </a:extLst>
        </xdr:cNvPr>
        <xdr:cNvSpPr txBox="1"/>
      </xdr:nvSpPr>
      <xdr:spPr>
        <a:xfrm>
          <a:off x="4337050" y="186055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1</xdr:col>
      <xdr:colOff>82550</xdr:colOff>
      <xdr:row>6</xdr:row>
      <xdr:rowOff>25400</xdr:rowOff>
    </xdr:from>
    <xdr:to>
      <xdr:col>1</xdr:col>
      <xdr:colOff>457200</xdr:colOff>
      <xdr:row>7</xdr:row>
      <xdr:rowOff>31750</xdr:rowOff>
    </xdr:to>
    <xdr:sp macro="" textlink="">
      <xdr:nvSpPr>
        <xdr:cNvPr id="8" name="テキスト ボックス 7">
          <a:extLst>
            <a:ext uri="{FF2B5EF4-FFF2-40B4-BE49-F238E27FC236}">
              <a16:creationId xmlns:a16="http://schemas.microsoft.com/office/drawing/2014/main" id="{D60D29E1-D61F-4251-8BEF-AF02D8199549}"/>
            </a:ext>
          </a:extLst>
        </xdr:cNvPr>
        <xdr:cNvSpPr txBox="1"/>
      </xdr:nvSpPr>
      <xdr:spPr>
        <a:xfrm>
          <a:off x="133350" y="189230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1</xdr:col>
      <xdr:colOff>82550</xdr:colOff>
      <xdr:row>8</xdr:row>
      <xdr:rowOff>0</xdr:rowOff>
    </xdr:from>
    <xdr:to>
      <xdr:col>1</xdr:col>
      <xdr:colOff>457200</xdr:colOff>
      <xdr:row>10</xdr:row>
      <xdr:rowOff>6350</xdr:rowOff>
    </xdr:to>
    <xdr:sp macro="" textlink="">
      <xdr:nvSpPr>
        <xdr:cNvPr id="9" name="テキスト ボックス 8">
          <a:extLst>
            <a:ext uri="{FF2B5EF4-FFF2-40B4-BE49-F238E27FC236}">
              <a16:creationId xmlns:a16="http://schemas.microsoft.com/office/drawing/2014/main" id="{C7D0FE3F-579F-4813-981A-C56710D05E6E}"/>
            </a:ext>
          </a:extLst>
        </xdr:cNvPr>
        <xdr:cNvSpPr txBox="1"/>
      </xdr:nvSpPr>
      <xdr:spPr>
        <a:xfrm>
          <a:off x="133350" y="237490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1</xdr:col>
      <xdr:colOff>82550</xdr:colOff>
      <xdr:row>9</xdr:row>
      <xdr:rowOff>133350</xdr:rowOff>
    </xdr:from>
    <xdr:to>
      <xdr:col>1</xdr:col>
      <xdr:colOff>457200</xdr:colOff>
      <xdr:row>10</xdr:row>
      <xdr:rowOff>203200</xdr:rowOff>
    </xdr:to>
    <xdr:sp macro="" textlink="">
      <xdr:nvSpPr>
        <xdr:cNvPr id="10" name="テキスト ボックス 9">
          <a:extLst>
            <a:ext uri="{FF2B5EF4-FFF2-40B4-BE49-F238E27FC236}">
              <a16:creationId xmlns:a16="http://schemas.microsoft.com/office/drawing/2014/main" id="{C6683FE5-B761-4A42-8DAC-B0E2B89F0DBB}"/>
            </a:ext>
          </a:extLst>
        </xdr:cNvPr>
        <xdr:cNvSpPr txBox="1"/>
      </xdr:nvSpPr>
      <xdr:spPr>
        <a:xfrm>
          <a:off x="133350" y="257175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20</xdr:col>
      <xdr:colOff>370417</xdr:colOff>
      <xdr:row>12</xdr:row>
      <xdr:rowOff>169334</xdr:rowOff>
    </xdr:from>
    <xdr:to>
      <xdr:col>25</xdr:col>
      <xdr:colOff>590550</xdr:colOff>
      <xdr:row>16</xdr:row>
      <xdr:rowOff>215900</xdr:rowOff>
    </xdr:to>
    <xdr:sp macro="" textlink="">
      <xdr:nvSpPr>
        <xdr:cNvPr id="11" name="テキスト ボックス 10">
          <a:extLst>
            <a:ext uri="{FF2B5EF4-FFF2-40B4-BE49-F238E27FC236}">
              <a16:creationId xmlns:a16="http://schemas.microsoft.com/office/drawing/2014/main" id="{36CE049D-BD1C-40AD-80C3-659DD1589BDE}"/>
            </a:ext>
          </a:extLst>
        </xdr:cNvPr>
        <xdr:cNvSpPr txBox="1"/>
      </xdr:nvSpPr>
      <xdr:spPr>
        <a:xfrm>
          <a:off x="8180917" y="3513667"/>
          <a:ext cx="3659716" cy="96731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5</a:t>
          </a:r>
          <a:endParaRPr kumimoji="1" lang="ja-JP" altLang="en-US" sz="1100">
            <a:solidFill>
              <a:srgbClr val="FF0000"/>
            </a:solidFill>
          </a:endParaRPr>
        </a:p>
      </xdr:txBody>
    </xdr:sp>
    <xdr:clientData/>
  </xdr:twoCellAnchor>
  <xdr:twoCellAnchor editAs="absolute">
    <xdr:from>
      <xdr:col>20</xdr:col>
      <xdr:colOff>452834</xdr:colOff>
      <xdr:row>17</xdr:row>
      <xdr:rowOff>49212</xdr:rowOff>
    </xdr:from>
    <xdr:to>
      <xdr:col>23</xdr:col>
      <xdr:colOff>496490</xdr:colOff>
      <xdr:row>18</xdr:row>
      <xdr:rowOff>142874</xdr:rowOff>
    </xdr:to>
    <xdr:sp macro="" textlink="">
      <xdr:nvSpPr>
        <xdr:cNvPr id="12" name="テキスト ボックス 11">
          <a:extLst>
            <a:ext uri="{FF2B5EF4-FFF2-40B4-BE49-F238E27FC236}">
              <a16:creationId xmlns:a16="http://schemas.microsoft.com/office/drawing/2014/main" id="{7418D45D-2F08-476F-B2B9-199F23B13BEB}"/>
            </a:ext>
          </a:extLst>
        </xdr:cNvPr>
        <xdr:cNvSpPr txBox="1"/>
      </xdr:nvSpPr>
      <xdr:spPr>
        <a:xfrm>
          <a:off x="7583884" y="4525962"/>
          <a:ext cx="1872456" cy="246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20</xdr:col>
      <xdr:colOff>452834</xdr:colOff>
      <xdr:row>18</xdr:row>
      <xdr:rowOff>200818</xdr:rowOff>
    </xdr:from>
    <xdr:to>
      <xdr:col>25</xdr:col>
      <xdr:colOff>229789</xdr:colOff>
      <xdr:row>20</xdr:row>
      <xdr:rowOff>95248</xdr:rowOff>
    </xdr:to>
    <xdr:sp macro="" textlink="">
      <xdr:nvSpPr>
        <xdr:cNvPr id="13" name="テキスト ボックス 12">
          <a:extLst>
            <a:ext uri="{FF2B5EF4-FFF2-40B4-BE49-F238E27FC236}">
              <a16:creationId xmlns:a16="http://schemas.microsoft.com/office/drawing/2014/main" id="{989A3FF7-B037-4730-8512-C0B7FBDDE121}"/>
            </a:ext>
          </a:extLst>
        </xdr:cNvPr>
        <xdr:cNvSpPr txBox="1"/>
      </xdr:nvSpPr>
      <xdr:spPr>
        <a:xfrm>
          <a:off x="7583884" y="4829968"/>
          <a:ext cx="2824955" cy="28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1</xdr:col>
      <xdr:colOff>82550</xdr:colOff>
      <xdr:row>10</xdr:row>
      <xdr:rowOff>406400</xdr:rowOff>
    </xdr:from>
    <xdr:to>
      <xdr:col>1</xdr:col>
      <xdr:colOff>457200</xdr:colOff>
      <xdr:row>11</xdr:row>
      <xdr:rowOff>228600</xdr:rowOff>
    </xdr:to>
    <xdr:sp macro="" textlink="">
      <xdr:nvSpPr>
        <xdr:cNvPr id="14" name="テキスト ボックス 13">
          <a:extLst>
            <a:ext uri="{FF2B5EF4-FFF2-40B4-BE49-F238E27FC236}">
              <a16:creationId xmlns:a16="http://schemas.microsoft.com/office/drawing/2014/main" id="{2B27647A-46AA-4C1E-B478-5962AC02B4AB}"/>
            </a:ext>
          </a:extLst>
        </xdr:cNvPr>
        <xdr:cNvSpPr txBox="1"/>
      </xdr:nvSpPr>
      <xdr:spPr>
        <a:xfrm>
          <a:off x="133350" y="301625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8</xdr:col>
      <xdr:colOff>2117</xdr:colOff>
      <xdr:row>8</xdr:row>
      <xdr:rowOff>21166</xdr:rowOff>
    </xdr:from>
    <xdr:to>
      <xdr:col>17</xdr:col>
      <xdr:colOff>29634</xdr:colOff>
      <xdr:row>10</xdr:row>
      <xdr:rowOff>391585</xdr:rowOff>
    </xdr:to>
    <xdr:sp macro="" textlink="">
      <xdr:nvSpPr>
        <xdr:cNvPr id="15" name="テキスト ボックス 14">
          <a:extLst>
            <a:ext uri="{FF2B5EF4-FFF2-40B4-BE49-F238E27FC236}">
              <a16:creationId xmlns:a16="http://schemas.microsoft.com/office/drawing/2014/main" id="{66115AC7-1B83-4FD6-907B-A371EA035B9D}"/>
            </a:ext>
          </a:extLst>
        </xdr:cNvPr>
        <xdr:cNvSpPr txBox="1"/>
      </xdr:nvSpPr>
      <xdr:spPr>
        <a:xfrm>
          <a:off x="3386667" y="2423583"/>
          <a:ext cx="3024717" cy="60325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自動で新規と判断</a:t>
          </a:r>
        </a:p>
      </xdr:txBody>
    </xdr:sp>
    <xdr:clientData/>
  </xdr:twoCellAnchor>
  <xdr:twoCellAnchor editAs="absolute">
    <xdr:from>
      <xdr:col>8</xdr:col>
      <xdr:colOff>0</xdr:colOff>
      <xdr:row>11</xdr:row>
      <xdr:rowOff>10584</xdr:rowOff>
    </xdr:from>
    <xdr:to>
      <xdr:col>16</xdr:col>
      <xdr:colOff>190500</xdr:colOff>
      <xdr:row>13</xdr:row>
      <xdr:rowOff>21167</xdr:rowOff>
    </xdr:to>
    <xdr:sp macro="" textlink="">
      <xdr:nvSpPr>
        <xdr:cNvPr id="16" name="テキスト ボックス 15">
          <a:extLst>
            <a:ext uri="{FF2B5EF4-FFF2-40B4-BE49-F238E27FC236}">
              <a16:creationId xmlns:a16="http://schemas.microsoft.com/office/drawing/2014/main" id="{6BB68918-62BA-4853-A619-5E0259F93A0E}"/>
            </a:ext>
          </a:extLst>
        </xdr:cNvPr>
        <xdr:cNvSpPr txBox="1"/>
      </xdr:nvSpPr>
      <xdr:spPr>
        <a:xfrm>
          <a:off x="3365500" y="3069167"/>
          <a:ext cx="2931583" cy="58208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新規なので不要</a:t>
          </a:r>
        </a:p>
      </xdr:txBody>
    </xdr:sp>
    <xdr:clientData/>
  </xdr:twoCellAnchor>
  <xdr:twoCellAnchor editAs="absolute">
    <xdr:from>
      <xdr:col>7</xdr:col>
      <xdr:colOff>311150</xdr:colOff>
      <xdr:row>16</xdr:row>
      <xdr:rowOff>219075</xdr:rowOff>
    </xdr:from>
    <xdr:to>
      <xdr:col>8</xdr:col>
      <xdr:colOff>336550</xdr:colOff>
      <xdr:row>18</xdr:row>
      <xdr:rowOff>60325</xdr:rowOff>
    </xdr:to>
    <xdr:sp macro="" textlink="">
      <xdr:nvSpPr>
        <xdr:cNvPr id="17" name="テキスト ボックス 16">
          <a:extLst>
            <a:ext uri="{FF2B5EF4-FFF2-40B4-BE49-F238E27FC236}">
              <a16:creationId xmlns:a16="http://schemas.microsoft.com/office/drawing/2014/main" id="{9FD98A30-A5B2-42BD-AB6D-7A02D24D6BED}"/>
            </a:ext>
          </a:extLst>
        </xdr:cNvPr>
        <xdr:cNvSpPr txBox="1"/>
      </xdr:nvSpPr>
      <xdr:spPr>
        <a:xfrm>
          <a:off x="3073400" y="4448175"/>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0</xdr:col>
      <xdr:colOff>0</xdr:colOff>
      <xdr:row>16</xdr:row>
      <xdr:rowOff>219075</xdr:rowOff>
    </xdr:from>
    <xdr:to>
      <xdr:col>1</xdr:col>
      <xdr:colOff>323850</xdr:colOff>
      <xdr:row>18</xdr:row>
      <xdr:rowOff>60325</xdr:rowOff>
    </xdr:to>
    <xdr:sp macro="" textlink="">
      <xdr:nvSpPr>
        <xdr:cNvPr id="18" name="テキスト ボックス 17">
          <a:extLst>
            <a:ext uri="{FF2B5EF4-FFF2-40B4-BE49-F238E27FC236}">
              <a16:creationId xmlns:a16="http://schemas.microsoft.com/office/drawing/2014/main" id="{D6D84F4C-6CF3-413D-8531-B93920F8BF24}"/>
            </a:ext>
          </a:extLst>
        </xdr:cNvPr>
        <xdr:cNvSpPr txBox="1"/>
      </xdr:nvSpPr>
      <xdr:spPr>
        <a:xfrm>
          <a:off x="0" y="4448175"/>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0</xdr:col>
      <xdr:colOff>0</xdr:colOff>
      <xdr:row>18</xdr:row>
      <xdr:rowOff>25400</xdr:rowOff>
    </xdr:from>
    <xdr:to>
      <xdr:col>1</xdr:col>
      <xdr:colOff>323850</xdr:colOff>
      <xdr:row>19</xdr:row>
      <xdr:rowOff>12700</xdr:rowOff>
    </xdr:to>
    <xdr:sp macro="" textlink="">
      <xdr:nvSpPr>
        <xdr:cNvPr id="19" name="テキスト ボックス 18">
          <a:extLst>
            <a:ext uri="{FF2B5EF4-FFF2-40B4-BE49-F238E27FC236}">
              <a16:creationId xmlns:a16="http://schemas.microsoft.com/office/drawing/2014/main" id="{BD8562DA-7060-410E-9989-169055B77CEF}"/>
            </a:ext>
          </a:extLst>
        </xdr:cNvPr>
        <xdr:cNvSpPr txBox="1"/>
      </xdr:nvSpPr>
      <xdr:spPr>
        <a:xfrm>
          <a:off x="0" y="465455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xdr:col>
      <xdr:colOff>195118</xdr:colOff>
      <xdr:row>16</xdr:row>
      <xdr:rowOff>219075</xdr:rowOff>
    </xdr:from>
    <xdr:to>
      <xdr:col>4</xdr:col>
      <xdr:colOff>152400</xdr:colOff>
      <xdr:row>18</xdr:row>
      <xdr:rowOff>60325</xdr:rowOff>
    </xdr:to>
    <xdr:sp macro="" textlink="">
      <xdr:nvSpPr>
        <xdr:cNvPr id="20" name="テキスト ボックス 19">
          <a:extLst>
            <a:ext uri="{FF2B5EF4-FFF2-40B4-BE49-F238E27FC236}">
              <a16:creationId xmlns:a16="http://schemas.microsoft.com/office/drawing/2014/main" id="{FC87EE84-0616-4542-B346-8E8C91E9EA94}"/>
            </a:ext>
          </a:extLst>
        </xdr:cNvPr>
        <xdr:cNvSpPr txBox="1"/>
      </xdr:nvSpPr>
      <xdr:spPr>
        <a:xfrm>
          <a:off x="1528618" y="4448175"/>
          <a:ext cx="376382"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7</xdr:col>
      <xdr:colOff>311150</xdr:colOff>
      <xdr:row>24</xdr:row>
      <xdr:rowOff>228600</xdr:rowOff>
    </xdr:from>
    <xdr:to>
      <xdr:col>8</xdr:col>
      <xdr:colOff>336550</xdr:colOff>
      <xdr:row>26</xdr:row>
      <xdr:rowOff>76200</xdr:rowOff>
    </xdr:to>
    <xdr:sp macro="" textlink="">
      <xdr:nvSpPr>
        <xdr:cNvPr id="21" name="テキスト ボックス 20">
          <a:extLst>
            <a:ext uri="{FF2B5EF4-FFF2-40B4-BE49-F238E27FC236}">
              <a16:creationId xmlns:a16="http://schemas.microsoft.com/office/drawing/2014/main" id="{0E2838E4-DF01-43B8-AB9A-77B682FC65F3}"/>
            </a:ext>
          </a:extLst>
        </xdr:cNvPr>
        <xdr:cNvSpPr txBox="1"/>
      </xdr:nvSpPr>
      <xdr:spPr>
        <a:xfrm>
          <a:off x="3073400" y="603885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11</xdr:col>
      <xdr:colOff>171450</xdr:colOff>
      <xdr:row>34</xdr:row>
      <xdr:rowOff>31750</xdr:rowOff>
    </xdr:from>
    <xdr:to>
      <xdr:col>13</xdr:col>
      <xdr:colOff>38100</xdr:colOff>
      <xdr:row>35</xdr:row>
      <xdr:rowOff>190500</xdr:rowOff>
    </xdr:to>
    <xdr:sp macro="" textlink="">
      <xdr:nvSpPr>
        <xdr:cNvPr id="22" name="テキスト ボックス 21">
          <a:extLst>
            <a:ext uri="{FF2B5EF4-FFF2-40B4-BE49-F238E27FC236}">
              <a16:creationId xmlns:a16="http://schemas.microsoft.com/office/drawing/2014/main" id="{BDEA1C89-37EB-4AFA-9FA0-90A21C2F920E}"/>
            </a:ext>
          </a:extLst>
        </xdr:cNvPr>
        <xdr:cNvSpPr txBox="1"/>
      </xdr:nvSpPr>
      <xdr:spPr>
        <a:xfrm>
          <a:off x="4508500" y="797560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1</xdr:col>
      <xdr:colOff>31749</xdr:colOff>
      <xdr:row>33</xdr:row>
      <xdr:rowOff>10583</xdr:rowOff>
    </xdr:from>
    <xdr:to>
      <xdr:col>16</xdr:col>
      <xdr:colOff>243417</xdr:colOff>
      <xdr:row>34</xdr:row>
      <xdr:rowOff>14817</xdr:rowOff>
    </xdr:to>
    <xdr:sp macro="" textlink="">
      <xdr:nvSpPr>
        <xdr:cNvPr id="23" name="テキスト ボックス 22">
          <a:extLst>
            <a:ext uri="{FF2B5EF4-FFF2-40B4-BE49-F238E27FC236}">
              <a16:creationId xmlns:a16="http://schemas.microsoft.com/office/drawing/2014/main" id="{416A7636-E801-4F54-B958-3B6405CDF553}"/>
            </a:ext>
          </a:extLst>
        </xdr:cNvPr>
        <xdr:cNvSpPr txBox="1"/>
      </xdr:nvSpPr>
      <xdr:spPr>
        <a:xfrm>
          <a:off x="84666" y="7662333"/>
          <a:ext cx="6265334" cy="31115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新規なので不要</a:t>
          </a:r>
        </a:p>
      </xdr:txBody>
    </xdr:sp>
    <xdr:clientData/>
  </xdr:twoCellAnchor>
  <xdr:twoCellAnchor editAs="absolute">
    <xdr:from>
      <xdr:col>11</xdr:col>
      <xdr:colOff>171450</xdr:colOff>
      <xdr:row>35</xdr:row>
      <xdr:rowOff>184150</xdr:rowOff>
    </xdr:from>
    <xdr:to>
      <xdr:col>13</xdr:col>
      <xdr:colOff>38100</xdr:colOff>
      <xdr:row>36</xdr:row>
      <xdr:rowOff>177800</xdr:rowOff>
    </xdr:to>
    <xdr:sp macro="" textlink="">
      <xdr:nvSpPr>
        <xdr:cNvPr id="25" name="テキスト ボックス 24">
          <a:extLst>
            <a:ext uri="{FF2B5EF4-FFF2-40B4-BE49-F238E27FC236}">
              <a16:creationId xmlns:a16="http://schemas.microsoft.com/office/drawing/2014/main" id="{A09EFF5E-69EF-4B6F-8202-1517CE10BC97}"/>
            </a:ext>
          </a:extLst>
        </xdr:cNvPr>
        <xdr:cNvSpPr txBox="1"/>
      </xdr:nvSpPr>
      <xdr:spPr>
        <a:xfrm>
          <a:off x="4508500" y="821055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11</xdr:col>
      <xdr:colOff>171450</xdr:colOff>
      <xdr:row>36</xdr:row>
      <xdr:rowOff>209550</xdr:rowOff>
    </xdr:from>
    <xdr:to>
      <xdr:col>13</xdr:col>
      <xdr:colOff>38100</xdr:colOff>
      <xdr:row>38</xdr:row>
      <xdr:rowOff>6350</xdr:rowOff>
    </xdr:to>
    <xdr:sp macro="" textlink="">
      <xdr:nvSpPr>
        <xdr:cNvPr id="26" name="テキスト ボックス 25">
          <a:extLst>
            <a:ext uri="{FF2B5EF4-FFF2-40B4-BE49-F238E27FC236}">
              <a16:creationId xmlns:a16="http://schemas.microsoft.com/office/drawing/2014/main" id="{1492C748-F329-42F4-BC77-25B8D96623F5}"/>
            </a:ext>
          </a:extLst>
        </xdr:cNvPr>
        <xdr:cNvSpPr txBox="1"/>
      </xdr:nvSpPr>
      <xdr:spPr>
        <a:xfrm>
          <a:off x="4508500" y="848360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11</xdr:col>
      <xdr:colOff>171450</xdr:colOff>
      <xdr:row>37</xdr:row>
      <xdr:rowOff>152400</xdr:rowOff>
    </xdr:from>
    <xdr:to>
      <xdr:col>13</xdr:col>
      <xdr:colOff>38100</xdr:colOff>
      <xdr:row>39</xdr:row>
      <xdr:rowOff>0</xdr:rowOff>
    </xdr:to>
    <xdr:sp macro="" textlink="">
      <xdr:nvSpPr>
        <xdr:cNvPr id="27" name="テキスト ボックス 26">
          <a:extLst>
            <a:ext uri="{FF2B5EF4-FFF2-40B4-BE49-F238E27FC236}">
              <a16:creationId xmlns:a16="http://schemas.microsoft.com/office/drawing/2014/main" id="{7330BF9D-3D9A-4066-9B36-5E8BADF97925}"/>
            </a:ext>
          </a:extLst>
        </xdr:cNvPr>
        <xdr:cNvSpPr txBox="1"/>
      </xdr:nvSpPr>
      <xdr:spPr>
        <a:xfrm>
          <a:off x="4508500" y="8674100"/>
          <a:ext cx="37465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20</xdr:col>
      <xdr:colOff>443706</xdr:colOff>
      <xdr:row>26</xdr:row>
      <xdr:rowOff>0</xdr:rowOff>
    </xdr:from>
    <xdr:to>
      <xdr:col>25</xdr:col>
      <xdr:colOff>561975</xdr:colOff>
      <xdr:row>35</xdr:row>
      <xdr:rowOff>72569</xdr:rowOff>
    </xdr:to>
    <xdr:sp macro="" textlink="">
      <xdr:nvSpPr>
        <xdr:cNvPr id="28" name="テキスト ボックス 27">
          <a:extLst>
            <a:ext uri="{FF2B5EF4-FFF2-40B4-BE49-F238E27FC236}">
              <a16:creationId xmlns:a16="http://schemas.microsoft.com/office/drawing/2014/main" id="{7B3B484D-C9A7-41C6-A6DA-5DCDB5874647}"/>
            </a:ext>
          </a:extLst>
        </xdr:cNvPr>
        <xdr:cNvSpPr txBox="1"/>
      </xdr:nvSpPr>
      <xdr:spPr>
        <a:xfrm>
          <a:off x="7574756" y="6203950"/>
          <a:ext cx="3166269" cy="189501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20</xdr:col>
      <xdr:colOff>452834</xdr:colOff>
      <xdr:row>36</xdr:row>
      <xdr:rowOff>130969</xdr:rowOff>
    </xdr:from>
    <xdr:to>
      <xdr:col>25</xdr:col>
      <xdr:colOff>182165</xdr:colOff>
      <xdr:row>37</xdr:row>
      <xdr:rowOff>95931</xdr:rowOff>
    </xdr:to>
    <xdr:sp macro="" textlink="">
      <xdr:nvSpPr>
        <xdr:cNvPr id="29" name="テキスト ボックス 28">
          <a:extLst>
            <a:ext uri="{FF2B5EF4-FFF2-40B4-BE49-F238E27FC236}">
              <a16:creationId xmlns:a16="http://schemas.microsoft.com/office/drawing/2014/main" id="{6AF13CFD-B139-4028-88AA-1557EBAC61E7}"/>
            </a:ext>
          </a:extLst>
        </xdr:cNvPr>
        <xdr:cNvSpPr txBox="1"/>
      </xdr:nvSpPr>
      <xdr:spPr>
        <a:xfrm>
          <a:off x="7583884" y="8405019"/>
          <a:ext cx="2777331" cy="212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20</xdr:col>
      <xdr:colOff>452834</xdr:colOff>
      <xdr:row>38</xdr:row>
      <xdr:rowOff>10203</xdr:rowOff>
    </xdr:from>
    <xdr:to>
      <xdr:col>24</xdr:col>
      <xdr:colOff>134540</xdr:colOff>
      <xdr:row>39</xdr:row>
      <xdr:rowOff>95248</xdr:rowOff>
    </xdr:to>
    <xdr:sp macro="" textlink="">
      <xdr:nvSpPr>
        <xdr:cNvPr id="30" name="テキスト ボックス 29">
          <a:extLst>
            <a:ext uri="{FF2B5EF4-FFF2-40B4-BE49-F238E27FC236}">
              <a16:creationId xmlns:a16="http://schemas.microsoft.com/office/drawing/2014/main" id="{A8C1DAF1-F761-4BF2-88A0-719A9D7020D8}"/>
            </a:ext>
          </a:extLst>
        </xdr:cNvPr>
        <xdr:cNvSpPr txBox="1"/>
      </xdr:nvSpPr>
      <xdr:spPr>
        <a:xfrm>
          <a:off x="7583884" y="8728753"/>
          <a:ext cx="2120106" cy="281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20</xdr:col>
      <xdr:colOff>452834</xdr:colOff>
      <xdr:row>39</xdr:row>
      <xdr:rowOff>111012</xdr:rowOff>
    </xdr:from>
    <xdr:to>
      <xdr:col>24</xdr:col>
      <xdr:colOff>601265</xdr:colOff>
      <xdr:row>42</xdr:row>
      <xdr:rowOff>4232</xdr:rowOff>
    </xdr:to>
    <xdr:sp macro="" textlink="">
      <xdr:nvSpPr>
        <xdr:cNvPr id="31" name="テキスト ボックス 30">
          <a:extLst>
            <a:ext uri="{FF2B5EF4-FFF2-40B4-BE49-F238E27FC236}">
              <a16:creationId xmlns:a16="http://schemas.microsoft.com/office/drawing/2014/main" id="{CFF91A83-1FCF-4B73-ADBF-66C856CA896E}"/>
            </a:ext>
          </a:extLst>
        </xdr:cNvPr>
        <xdr:cNvSpPr txBox="1"/>
      </xdr:nvSpPr>
      <xdr:spPr>
        <a:xfrm>
          <a:off x="7583884" y="9026412"/>
          <a:ext cx="2586831" cy="34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20</xdr:col>
      <xdr:colOff>452834</xdr:colOff>
      <xdr:row>41</xdr:row>
      <xdr:rowOff>137773</xdr:rowOff>
    </xdr:from>
    <xdr:to>
      <xdr:col>25</xdr:col>
      <xdr:colOff>122633</xdr:colOff>
      <xdr:row>44</xdr:row>
      <xdr:rowOff>0</xdr:rowOff>
    </xdr:to>
    <xdr:sp macro="" textlink="">
      <xdr:nvSpPr>
        <xdr:cNvPr id="32" name="テキスト ボックス 31">
          <a:extLst>
            <a:ext uri="{FF2B5EF4-FFF2-40B4-BE49-F238E27FC236}">
              <a16:creationId xmlns:a16="http://schemas.microsoft.com/office/drawing/2014/main" id="{95FFECA0-7E10-4D85-BFFA-B9B94AAA8C21}"/>
            </a:ext>
          </a:extLst>
        </xdr:cNvPr>
        <xdr:cNvSpPr txBox="1"/>
      </xdr:nvSpPr>
      <xdr:spPr>
        <a:xfrm>
          <a:off x="7583884" y="9357973"/>
          <a:ext cx="2717799" cy="319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29</xdr:col>
      <xdr:colOff>382298</xdr:colOff>
      <xdr:row>10</xdr:row>
      <xdr:rowOff>401059</xdr:rowOff>
    </xdr:from>
    <xdr:to>
      <xdr:col>33</xdr:col>
      <xdr:colOff>1586</xdr:colOff>
      <xdr:row>11</xdr:row>
      <xdr:rowOff>250030</xdr:rowOff>
    </xdr:to>
    <xdr:sp macro="" textlink="">
      <xdr:nvSpPr>
        <xdr:cNvPr id="34" name="テキスト ボックス 33">
          <a:extLst>
            <a:ext uri="{FF2B5EF4-FFF2-40B4-BE49-F238E27FC236}">
              <a16:creationId xmlns:a16="http://schemas.microsoft.com/office/drawing/2014/main" id="{499492C4-8F3D-487B-A648-458B755BFBD7}"/>
            </a:ext>
          </a:extLst>
        </xdr:cNvPr>
        <xdr:cNvSpPr txBox="1"/>
      </xdr:nvSpPr>
      <xdr:spPr>
        <a:xfrm>
          <a:off x="12999748" y="3010909"/>
          <a:ext cx="2057688" cy="268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29</xdr:col>
      <xdr:colOff>382298</xdr:colOff>
      <xdr:row>12</xdr:row>
      <xdr:rowOff>21936</xdr:rowOff>
    </xdr:from>
    <xdr:to>
      <xdr:col>33</xdr:col>
      <xdr:colOff>607217</xdr:colOff>
      <xdr:row>13</xdr:row>
      <xdr:rowOff>0</xdr:rowOff>
    </xdr:to>
    <xdr:sp macro="" textlink="">
      <xdr:nvSpPr>
        <xdr:cNvPr id="35" name="テキスト ボックス 34">
          <a:extLst>
            <a:ext uri="{FF2B5EF4-FFF2-40B4-BE49-F238E27FC236}">
              <a16:creationId xmlns:a16="http://schemas.microsoft.com/office/drawing/2014/main" id="{F712D60C-3424-4BC9-A04F-A380678FE39B}"/>
            </a:ext>
          </a:extLst>
        </xdr:cNvPr>
        <xdr:cNvSpPr txBox="1"/>
      </xdr:nvSpPr>
      <xdr:spPr>
        <a:xfrm>
          <a:off x="12999748" y="3336636"/>
          <a:ext cx="2663319" cy="263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29</xdr:col>
      <xdr:colOff>355599</xdr:colOff>
      <xdr:row>13</xdr:row>
      <xdr:rowOff>63861</xdr:rowOff>
    </xdr:from>
    <xdr:to>
      <xdr:col>34</xdr:col>
      <xdr:colOff>35719</xdr:colOff>
      <xdr:row>14</xdr:row>
      <xdr:rowOff>59531</xdr:rowOff>
    </xdr:to>
    <xdr:sp macro="" textlink="">
      <xdr:nvSpPr>
        <xdr:cNvPr id="36" name="テキスト ボックス 35">
          <a:extLst>
            <a:ext uri="{FF2B5EF4-FFF2-40B4-BE49-F238E27FC236}">
              <a16:creationId xmlns:a16="http://schemas.microsoft.com/office/drawing/2014/main" id="{A088023A-F25B-46ED-8DB3-D45E3CBB77F2}"/>
            </a:ext>
          </a:extLst>
        </xdr:cNvPr>
        <xdr:cNvSpPr txBox="1"/>
      </xdr:nvSpPr>
      <xdr:spPr>
        <a:xfrm>
          <a:off x="12973049" y="3664311"/>
          <a:ext cx="2728120" cy="224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29</xdr:col>
      <xdr:colOff>355599</xdr:colOff>
      <xdr:row>17</xdr:row>
      <xdr:rowOff>122670</xdr:rowOff>
    </xdr:from>
    <xdr:to>
      <xdr:col>34</xdr:col>
      <xdr:colOff>284593</xdr:colOff>
      <xdr:row>19</xdr:row>
      <xdr:rowOff>83343</xdr:rowOff>
    </xdr:to>
    <xdr:sp macro="" textlink="">
      <xdr:nvSpPr>
        <xdr:cNvPr id="37" name="テキスト ボックス 36">
          <a:extLst>
            <a:ext uri="{FF2B5EF4-FFF2-40B4-BE49-F238E27FC236}">
              <a16:creationId xmlns:a16="http://schemas.microsoft.com/office/drawing/2014/main" id="{3A420AA2-9C1F-4907-9091-54E73BAF47BC}"/>
            </a:ext>
          </a:extLst>
        </xdr:cNvPr>
        <xdr:cNvSpPr txBox="1"/>
      </xdr:nvSpPr>
      <xdr:spPr>
        <a:xfrm>
          <a:off x="12973049" y="4599420"/>
          <a:ext cx="2976994" cy="367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10</xdr:col>
      <xdr:colOff>154325</xdr:colOff>
      <xdr:row>13</xdr:row>
      <xdr:rowOff>82359</xdr:rowOff>
    </xdr:from>
    <xdr:to>
      <xdr:col>14</xdr:col>
      <xdr:colOff>169333</xdr:colOff>
      <xdr:row>14</xdr:row>
      <xdr:rowOff>137583</xdr:rowOff>
    </xdr:to>
    <xdr:sp macro="" textlink="">
      <xdr:nvSpPr>
        <xdr:cNvPr id="38" name="テキスト ボックス 37">
          <a:extLst>
            <a:ext uri="{FF2B5EF4-FFF2-40B4-BE49-F238E27FC236}">
              <a16:creationId xmlns:a16="http://schemas.microsoft.com/office/drawing/2014/main" id="{EB3FB9B7-301D-4BF3-A55C-02F28E6D3095}"/>
            </a:ext>
          </a:extLst>
        </xdr:cNvPr>
        <xdr:cNvSpPr txBox="1"/>
      </xdr:nvSpPr>
      <xdr:spPr>
        <a:xfrm>
          <a:off x="4609908" y="3712442"/>
          <a:ext cx="1115675" cy="288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20</xdr:col>
      <xdr:colOff>360580</xdr:colOff>
      <xdr:row>22</xdr:row>
      <xdr:rowOff>142515</xdr:rowOff>
    </xdr:from>
    <xdr:to>
      <xdr:col>25</xdr:col>
      <xdr:colOff>595312</xdr:colOff>
      <xdr:row>24</xdr:row>
      <xdr:rowOff>142875</xdr:rowOff>
    </xdr:to>
    <xdr:sp macro="" textlink="">
      <xdr:nvSpPr>
        <xdr:cNvPr id="40" name="テキスト ボックス 39">
          <a:extLst>
            <a:ext uri="{FF2B5EF4-FFF2-40B4-BE49-F238E27FC236}">
              <a16:creationId xmlns:a16="http://schemas.microsoft.com/office/drawing/2014/main" id="{D26EA2D6-05B7-4029-BC2B-D2A297E7AC3B}"/>
            </a:ext>
          </a:extLst>
        </xdr:cNvPr>
        <xdr:cNvSpPr txBox="1"/>
      </xdr:nvSpPr>
      <xdr:spPr>
        <a:xfrm>
          <a:off x="8171080" y="5559859"/>
          <a:ext cx="3687545" cy="39326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営業の沿革シート参照</a:t>
          </a:r>
        </a:p>
      </xdr:txBody>
    </xdr:sp>
    <xdr:clientData/>
  </xdr:twoCellAnchor>
  <xdr:twoCellAnchor editAs="absolute">
    <xdr:from>
      <xdr:col>29</xdr:col>
      <xdr:colOff>273842</xdr:colOff>
      <xdr:row>6</xdr:row>
      <xdr:rowOff>157453</xdr:rowOff>
    </xdr:from>
    <xdr:to>
      <xdr:col>34</xdr:col>
      <xdr:colOff>412389</xdr:colOff>
      <xdr:row>9</xdr:row>
      <xdr:rowOff>0</xdr:rowOff>
    </xdr:to>
    <xdr:sp macro="" textlink="">
      <xdr:nvSpPr>
        <xdr:cNvPr id="41" name="テキスト ボックス 40">
          <a:extLst>
            <a:ext uri="{FF2B5EF4-FFF2-40B4-BE49-F238E27FC236}">
              <a16:creationId xmlns:a16="http://schemas.microsoft.com/office/drawing/2014/main" id="{6A8F3E57-A44C-482B-89DB-FF00D076AB58}"/>
            </a:ext>
          </a:extLst>
        </xdr:cNvPr>
        <xdr:cNvSpPr txBox="1"/>
      </xdr:nvSpPr>
      <xdr:spPr>
        <a:xfrm>
          <a:off x="14299405" y="2026734"/>
          <a:ext cx="3591359" cy="42595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29</xdr:col>
      <xdr:colOff>321467</xdr:colOff>
      <xdr:row>14</xdr:row>
      <xdr:rowOff>83343</xdr:rowOff>
    </xdr:from>
    <xdr:to>
      <xdr:col>34</xdr:col>
      <xdr:colOff>452436</xdr:colOff>
      <xdr:row>17</xdr:row>
      <xdr:rowOff>95250</xdr:rowOff>
    </xdr:to>
    <xdr:sp macro="" textlink="">
      <xdr:nvSpPr>
        <xdr:cNvPr id="42" name="テキスト ボックス 41">
          <a:extLst>
            <a:ext uri="{FF2B5EF4-FFF2-40B4-BE49-F238E27FC236}">
              <a16:creationId xmlns:a16="http://schemas.microsoft.com/office/drawing/2014/main" id="{B9239684-0D67-428E-B127-44D26EE40B6C}"/>
            </a:ext>
          </a:extLst>
        </xdr:cNvPr>
        <xdr:cNvSpPr txBox="1"/>
      </xdr:nvSpPr>
      <xdr:spPr>
        <a:xfrm>
          <a:off x="14347030" y="3917156"/>
          <a:ext cx="3583781" cy="65484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38</xdr:col>
      <xdr:colOff>126711</xdr:colOff>
      <xdr:row>10</xdr:row>
      <xdr:rowOff>154781</xdr:rowOff>
    </xdr:from>
    <xdr:to>
      <xdr:col>42</xdr:col>
      <xdr:colOff>373857</xdr:colOff>
      <xdr:row>10</xdr:row>
      <xdr:rowOff>407411</xdr:rowOff>
    </xdr:to>
    <xdr:sp macro="" textlink="">
      <xdr:nvSpPr>
        <xdr:cNvPr id="44" name="テキスト ボックス 43">
          <a:extLst>
            <a:ext uri="{FF2B5EF4-FFF2-40B4-BE49-F238E27FC236}">
              <a16:creationId xmlns:a16="http://schemas.microsoft.com/office/drawing/2014/main" id="{3754D9AB-6031-43F7-BDA3-CC4D2C6DD767}"/>
            </a:ext>
          </a:extLst>
        </xdr:cNvPr>
        <xdr:cNvSpPr txBox="1"/>
      </xdr:nvSpPr>
      <xdr:spPr>
        <a:xfrm>
          <a:off x="18230561" y="2764631"/>
          <a:ext cx="2685546" cy="2526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37</xdr:col>
      <xdr:colOff>590550</xdr:colOff>
      <xdr:row>11</xdr:row>
      <xdr:rowOff>238125</xdr:rowOff>
    </xdr:from>
    <xdr:to>
      <xdr:col>44</xdr:col>
      <xdr:colOff>304800</xdr:colOff>
      <xdr:row>25</xdr:row>
      <xdr:rowOff>38100</xdr:rowOff>
    </xdr:to>
    <xdr:sp macro="" textlink="">
      <xdr:nvSpPr>
        <xdr:cNvPr id="45" name="テキスト ボックス 44">
          <a:extLst>
            <a:ext uri="{FF2B5EF4-FFF2-40B4-BE49-F238E27FC236}">
              <a16:creationId xmlns:a16="http://schemas.microsoft.com/office/drawing/2014/main" id="{00804464-E2D7-47A9-B5D9-7725F9BA3788}"/>
            </a:ext>
          </a:extLst>
        </xdr:cNvPr>
        <xdr:cNvSpPr txBox="1"/>
      </xdr:nvSpPr>
      <xdr:spPr>
        <a:xfrm>
          <a:off x="18084800" y="3267075"/>
          <a:ext cx="3981450" cy="28352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技術管理者証明書シート参照</a:t>
          </a:r>
        </a:p>
      </xdr:txBody>
    </xdr:sp>
    <xdr:clientData/>
  </xdr:twoCellAnchor>
  <xdr:twoCellAnchor editAs="absolute">
    <xdr:from>
      <xdr:col>38</xdr:col>
      <xdr:colOff>19050</xdr:colOff>
      <xdr:row>27</xdr:row>
      <xdr:rowOff>95250</xdr:rowOff>
    </xdr:from>
    <xdr:to>
      <xdr:col>44</xdr:col>
      <xdr:colOff>333375</xdr:colOff>
      <xdr:row>39</xdr:row>
      <xdr:rowOff>142876</xdr:rowOff>
    </xdr:to>
    <xdr:sp macro="" textlink="">
      <xdr:nvSpPr>
        <xdr:cNvPr id="47" name="テキスト ボックス 46">
          <a:extLst>
            <a:ext uri="{FF2B5EF4-FFF2-40B4-BE49-F238E27FC236}">
              <a16:creationId xmlns:a16="http://schemas.microsoft.com/office/drawing/2014/main" id="{E1FDC33E-36D2-4F68-9CD8-C04D04C95F12}"/>
            </a:ext>
          </a:extLst>
        </xdr:cNvPr>
        <xdr:cNvSpPr txBox="1"/>
      </xdr:nvSpPr>
      <xdr:spPr>
        <a:xfrm>
          <a:off x="18122900" y="6553200"/>
          <a:ext cx="3971925" cy="250507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現場管理者証明書シート参照</a:t>
          </a:r>
        </a:p>
      </xdr:txBody>
    </xdr:sp>
    <xdr:clientData/>
  </xdr:twoCellAnchor>
  <xdr:twoCellAnchor editAs="absolute">
    <xdr:from>
      <xdr:col>29</xdr:col>
      <xdr:colOff>407698</xdr:colOff>
      <xdr:row>21</xdr:row>
      <xdr:rowOff>57580</xdr:rowOff>
    </xdr:from>
    <xdr:to>
      <xdr:col>33</xdr:col>
      <xdr:colOff>52386</xdr:colOff>
      <xdr:row>22</xdr:row>
      <xdr:rowOff>180395</xdr:rowOff>
    </xdr:to>
    <xdr:sp macro="" textlink="">
      <xdr:nvSpPr>
        <xdr:cNvPr id="50" name="テキスト ボックス 49">
          <a:extLst>
            <a:ext uri="{FF2B5EF4-FFF2-40B4-BE49-F238E27FC236}">
              <a16:creationId xmlns:a16="http://schemas.microsoft.com/office/drawing/2014/main" id="{1AE647EF-A52E-43D1-94C0-2C004F62206B}"/>
            </a:ext>
          </a:extLst>
        </xdr:cNvPr>
        <xdr:cNvSpPr txBox="1"/>
      </xdr:nvSpPr>
      <xdr:spPr>
        <a:xfrm>
          <a:off x="13025148" y="5334430"/>
          <a:ext cx="2083088" cy="262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29</xdr:col>
      <xdr:colOff>394206</xdr:colOff>
      <xdr:row>22</xdr:row>
      <xdr:rowOff>221961</xdr:rowOff>
    </xdr:from>
    <xdr:to>
      <xdr:col>34</xdr:col>
      <xdr:colOff>9525</xdr:colOff>
      <xdr:row>24</xdr:row>
      <xdr:rowOff>92869</xdr:rowOff>
    </xdr:to>
    <xdr:sp macro="" textlink="">
      <xdr:nvSpPr>
        <xdr:cNvPr id="51" name="テキスト ボックス 50">
          <a:extLst>
            <a:ext uri="{FF2B5EF4-FFF2-40B4-BE49-F238E27FC236}">
              <a16:creationId xmlns:a16="http://schemas.microsoft.com/office/drawing/2014/main" id="{21F3CC30-64B7-4C77-91E7-ED7FD0C8C4BC}"/>
            </a:ext>
          </a:extLst>
        </xdr:cNvPr>
        <xdr:cNvSpPr txBox="1"/>
      </xdr:nvSpPr>
      <xdr:spPr>
        <a:xfrm>
          <a:off x="13011656" y="5638511"/>
          <a:ext cx="2663319" cy="26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29</xdr:col>
      <xdr:colOff>355599</xdr:colOff>
      <xdr:row>24</xdr:row>
      <xdr:rowOff>154710</xdr:rowOff>
    </xdr:from>
    <xdr:to>
      <xdr:col>34</xdr:col>
      <xdr:colOff>35719</xdr:colOff>
      <xdr:row>25</xdr:row>
      <xdr:rowOff>126568</xdr:rowOff>
    </xdr:to>
    <xdr:sp macro="" textlink="">
      <xdr:nvSpPr>
        <xdr:cNvPr id="52" name="テキスト ボックス 51">
          <a:extLst>
            <a:ext uri="{FF2B5EF4-FFF2-40B4-BE49-F238E27FC236}">
              <a16:creationId xmlns:a16="http://schemas.microsoft.com/office/drawing/2014/main" id="{B4DF887D-764E-4E3E-A904-F1B12E1726E8}"/>
            </a:ext>
          </a:extLst>
        </xdr:cNvPr>
        <xdr:cNvSpPr txBox="1"/>
      </xdr:nvSpPr>
      <xdr:spPr>
        <a:xfrm>
          <a:off x="12973049" y="5964960"/>
          <a:ext cx="2728120" cy="225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29</xdr:col>
      <xdr:colOff>369598</xdr:colOff>
      <xdr:row>29</xdr:row>
      <xdr:rowOff>48851</xdr:rowOff>
    </xdr:from>
    <xdr:to>
      <xdr:col>34</xdr:col>
      <xdr:colOff>298592</xdr:colOff>
      <xdr:row>31</xdr:row>
      <xdr:rowOff>21431</xdr:rowOff>
    </xdr:to>
    <xdr:sp macro="" textlink="">
      <xdr:nvSpPr>
        <xdr:cNvPr id="53" name="テキスト ボックス 52">
          <a:extLst>
            <a:ext uri="{FF2B5EF4-FFF2-40B4-BE49-F238E27FC236}">
              <a16:creationId xmlns:a16="http://schemas.microsoft.com/office/drawing/2014/main" id="{2D77F48C-A4C9-49FB-A0C6-38DC165F5D38}"/>
            </a:ext>
          </a:extLst>
        </xdr:cNvPr>
        <xdr:cNvSpPr txBox="1"/>
      </xdr:nvSpPr>
      <xdr:spPr>
        <a:xfrm>
          <a:off x="12987048" y="6900501"/>
          <a:ext cx="2976994" cy="36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29</xdr:col>
      <xdr:colOff>295273</xdr:colOff>
      <xdr:row>26</xdr:row>
      <xdr:rowOff>9525</xdr:rowOff>
    </xdr:from>
    <xdr:to>
      <xdr:col>34</xdr:col>
      <xdr:colOff>426242</xdr:colOff>
      <xdr:row>29</xdr:row>
      <xdr:rowOff>21431</xdr:rowOff>
    </xdr:to>
    <xdr:sp macro="" textlink="">
      <xdr:nvSpPr>
        <xdr:cNvPr id="54" name="テキスト ボックス 53">
          <a:extLst>
            <a:ext uri="{FF2B5EF4-FFF2-40B4-BE49-F238E27FC236}">
              <a16:creationId xmlns:a16="http://schemas.microsoft.com/office/drawing/2014/main" id="{6E9DC2B9-9F04-4266-B433-BFF87DE65030}"/>
            </a:ext>
          </a:extLst>
        </xdr:cNvPr>
        <xdr:cNvSpPr txBox="1"/>
      </xdr:nvSpPr>
      <xdr:spPr>
        <a:xfrm>
          <a:off x="14320836" y="6212681"/>
          <a:ext cx="3583781" cy="65484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xdr:from>
      <xdr:col>37</xdr:col>
      <xdr:colOff>581025</xdr:colOff>
      <xdr:row>10</xdr:row>
      <xdr:rowOff>352425</xdr:rowOff>
    </xdr:from>
    <xdr:to>
      <xdr:col>44</xdr:col>
      <xdr:colOff>342900</xdr:colOff>
      <xdr:row>11</xdr:row>
      <xdr:rowOff>219075</xdr:rowOff>
    </xdr:to>
    <xdr:sp macro="" textlink="">
      <xdr:nvSpPr>
        <xdr:cNvPr id="56" name="テキスト ボックス 55">
          <a:extLst>
            <a:ext uri="{FF2B5EF4-FFF2-40B4-BE49-F238E27FC236}">
              <a16:creationId xmlns:a16="http://schemas.microsoft.com/office/drawing/2014/main" id="{D53633E9-CA04-4C6F-ABD9-10F4E3800636}"/>
            </a:ext>
          </a:extLst>
        </xdr:cNvPr>
        <xdr:cNvSpPr txBox="1"/>
      </xdr:nvSpPr>
      <xdr:spPr>
        <a:xfrm>
          <a:off x="18075275" y="2962275"/>
          <a:ext cx="4029075" cy="2857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データ整合性を保つため入力してください。</a:t>
          </a:r>
        </a:p>
      </xdr:txBody>
    </xdr:sp>
    <xdr:clientData/>
  </xdr:twoCellAnchor>
  <xdr:twoCellAnchor editAs="absolute">
    <xdr:from>
      <xdr:col>20</xdr:col>
      <xdr:colOff>579834</xdr:colOff>
      <xdr:row>10</xdr:row>
      <xdr:rowOff>12700</xdr:rowOff>
    </xdr:from>
    <xdr:to>
      <xdr:col>26</xdr:col>
      <xdr:colOff>198834</xdr:colOff>
      <xdr:row>10</xdr:row>
      <xdr:rowOff>215900</xdr:rowOff>
    </xdr:to>
    <xdr:sp macro="" textlink="">
      <xdr:nvSpPr>
        <xdr:cNvPr id="24" name="テキスト ボックス 23">
          <a:extLst>
            <a:ext uri="{FF2B5EF4-FFF2-40B4-BE49-F238E27FC236}">
              <a16:creationId xmlns:a16="http://schemas.microsoft.com/office/drawing/2014/main" id="{C6518E3C-B027-4D70-AF5C-A1A3A9339E3E}"/>
            </a:ext>
          </a:extLst>
        </xdr:cNvPr>
        <xdr:cNvSpPr txBox="1"/>
      </xdr:nvSpPr>
      <xdr:spPr>
        <a:xfrm>
          <a:off x="7710884" y="2622550"/>
          <a:ext cx="3276600"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主たる営業所の住所を記載してください</a:t>
          </a:r>
        </a:p>
      </xdr:txBody>
    </xdr:sp>
    <xdr:clientData/>
  </xdr:twoCellAnchor>
  <xdr:twoCellAnchor editAs="absolute">
    <xdr:from>
      <xdr:col>27</xdr:col>
      <xdr:colOff>95250</xdr:colOff>
      <xdr:row>31</xdr:row>
      <xdr:rowOff>152400</xdr:rowOff>
    </xdr:from>
    <xdr:to>
      <xdr:col>34</xdr:col>
      <xdr:colOff>510573</xdr:colOff>
      <xdr:row>40</xdr:row>
      <xdr:rowOff>57149</xdr:rowOff>
    </xdr:to>
    <xdr:sp macro="" textlink="">
      <xdr:nvSpPr>
        <xdr:cNvPr id="46" name="テキスト ボックス 45">
          <a:extLst>
            <a:ext uri="{FF2B5EF4-FFF2-40B4-BE49-F238E27FC236}">
              <a16:creationId xmlns:a16="http://schemas.microsoft.com/office/drawing/2014/main" id="{A0709BC1-8D7C-487D-BCAD-37323BDF86AE}"/>
            </a:ext>
          </a:extLst>
        </xdr:cNvPr>
        <xdr:cNvSpPr txBox="1"/>
      </xdr:nvSpPr>
      <xdr:spPr>
        <a:xfrm>
          <a:off x="11493500" y="7397750"/>
          <a:ext cx="4682523" cy="172719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xdr:from>
      <xdr:col>36</xdr:col>
      <xdr:colOff>463550</xdr:colOff>
      <xdr:row>41</xdr:row>
      <xdr:rowOff>0</xdr:rowOff>
    </xdr:from>
    <xdr:to>
      <xdr:col>44</xdr:col>
      <xdr:colOff>431222</xdr:colOff>
      <xdr:row>50</xdr:row>
      <xdr:rowOff>2310</xdr:rowOff>
    </xdr:to>
    <xdr:sp macro="" textlink="">
      <xdr:nvSpPr>
        <xdr:cNvPr id="57" name="テキスト ボックス 56">
          <a:extLst>
            <a:ext uri="{FF2B5EF4-FFF2-40B4-BE49-F238E27FC236}">
              <a16:creationId xmlns:a16="http://schemas.microsoft.com/office/drawing/2014/main" id="{554C6CA2-B158-41FE-AF52-86302F3D34E1}"/>
            </a:ext>
          </a:extLst>
        </xdr:cNvPr>
        <xdr:cNvSpPr txBox="1"/>
      </xdr:nvSpPr>
      <xdr:spPr>
        <a:xfrm>
          <a:off x="17348200" y="9220200"/>
          <a:ext cx="4844472" cy="141201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a:t>
          </a:r>
          <a:r>
            <a:rPr kumimoji="1" lang="en-US" altLang="ja-JP" sz="1100">
              <a:solidFill>
                <a:srgbClr val="FF0000"/>
              </a:solidFill>
            </a:rPr>
            <a:t>(</a:t>
          </a:r>
          <a:r>
            <a:rPr kumimoji="1" lang="ja-JP" altLang="en-US" sz="1100">
              <a:solidFill>
                <a:srgbClr val="FF0000"/>
              </a:solidFill>
            </a:rPr>
            <a:t>現場管理者）が</a:t>
          </a:r>
          <a:r>
            <a:rPr kumimoji="1" lang="en-US" altLang="ja-JP" sz="1100">
              <a:solidFill>
                <a:srgbClr val="FF0000"/>
              </a:solidFill>
            </a:rPr>
            <a:t>21</a:t>
          </a:r>
          <a:r>
            <a:rPr kumimoji="1" lang="ja-JP" altLang="en-US" sz="1100">
              <a:solidFill>
                <a:srgbClr val="FF0000"/>
              </a:solidFill>
            </a:rPr>
            <a:t>件以上ある場合は下記サイトより、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A4B93FB6-7333-40F2-B656-A471651DF42E}"/>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3" name="AutoShape 2">
          <a:extLst>
            <a:ext uri="{FF2B5EF4-FFF2-40B4-BE49-F238E27FC236}">
              <a16:creationId xmlns:a16="http://schemas.microsoft.com/office/drawing/2014/main" id="{67BB85D2-6CAA-4488-A84F-207B43AADDC6}"/>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4" name="AutoShape 10">
          <a:extLst>
            <a:ext uri="{FF2B5EF4-FFF2-40B4-BE49-F238E27FC236}">
              <a16:creationId xmlns:a16="http://schemas.microsoft.com/office/drawing/2014/main" id="{DBF367E2-F2FB-436C-A757-D122DB74FD09}"/>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5" name="AutoShape 1">
          <a:extLst>
            <a:ext uri="{FF2B5EF4-FFF2-40B4-BE49-F238E27FC236}">
              <a16:creationId xmlns:a16="http://schemas.microsoft.com/office/drawing/2014/main" id="{1948B5EA-D2CE-4A7C-8E63-F098B23527A4}"/>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6" name="AutoShape 2">
          <a:extLst>
            <a:ext uri="{FF2B5EF4-FFF2-40B4-BE49-F238E27FC236}">
              <a16:creationId xmlns:a16="http://schemas.microsoft.com/office/drawing/2014/main" id="{B9BBCCBB-09FE-4AC8-BA46-69A26BF45EE8}"/>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7" name="AutoShape 10">
          <a:extLst>
            <a:ext uri="{FF2B5EF4-FFF2-40B4-BE49-F238E27FC236}">
              <a16:creationId xmlns:a16="http://schemas.microsoft.com/office/drawing/2014/main" id="{41DD529A-85A1-4326-98BE-DC76B180E193}"/>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8" name="AutoShape 1">
          <a:extLst>
            <a:ext uri="{FF2B5EF4-FFF2-40B4-BE49-F238E27FC236}">
              <a16:creationId xmlns:a16="http://schemas.microsoft.com/office/drawing/2014/main" id="{13D25FB6-28D3-46A0-87B5-92CE4D35B29D}"/>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9" name="AutoShape 2">
          <a:extLst>
            <a:ext uri="{FF2B5EF4-FFF2-40B4-BE49-F238E27FC236}">
              <a16:creationId xmlns:a16="http://schemas.microsoft.com/office/drawing/2014/main" id="{285E8017-7633-4CB1-9C49-6004730B6A3D}"/>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29</xdr:row>
      <xdr:rowOff>95250</xdr:rowOff>
    </xdr:from>
    <xdr:to>
      <xdr:col>5</xdr:col>
      <xdr:colOff>47625</xdr:colOff>
      <xdr:row>29</xdr:row>
      <xdr:rowOff>504825</xdr:rowOff>
    </xdr:to>
    <xdr:sp macro="" textlink="">
      <xdr:nvSpPr>
        <xdr:cNvPr id="10" name="AutoShape 9">
          <a:extLst>
            <a:ext uri="{FF2B5EF4-FFF2-40B4-BE49-F238E27FC236}">
              <a16:creationId xmlns:a16="http://schemas.microsoft.com/office/drawing/2014/main" id="{F41FAA39-8AB0-43F4-9F8F-E161E213BDE9}"/>
            </a:ext>
          </a:extLst>
        </xdr:cNvPr>
        <xdr:cNvSpPr>
          <a:spLocks noChangeArrowheads="1"/>
        </xdr:cNvSpPr>
      </xdr:nvSpPr>
      <xdr:spPr bwMode="auto">
        <a:xfrm>
          <a:off x="409575" y="8343900"/>
          <a:ext cx="809625" cy="4095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11" name="AutoShape 10">
          <a:extLst>
            <a:ext uri="{FF2B5EF4-FFF2-40B4-BE49-F238E27FC236}">
              <a16:creationId xmlns:a16="http://schemas.microsoft.com/office/drawing/2014/main" id="{71BED37E-794E-4EC3-AF5F-6BF4118EA203}"/>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100853</xdr:rowOff>
    </xdr:from>
    <xdr:to>
      <xdr:col>14</xdr:col>
      <xdr:colOff>44236</xdr:colOff>
      <xdr:row>1</xdr:row>
      <xdr:rowOff>270542</xdr:rowOff>
    </xdr:to>
    <xdr:sp macro="" textlink="">
      <xdr:nvSpPr>
        <xdr:cNvPr id="12" name="テキスト ボックス 11">
          <a:extLst>
            <a:ext uri="{FF2B5EF4-FFF2-40B4-BE49-F238E27FC236}">
              <a16:creationId xmlns:a16="http://schemas.microsoft.com/office/drawing/2014/main" id="{9A40C0A4-0AB0-4BBC-AC36-0E406476109F}"/>
            </a:ext>
          </a:extLst>
        </xdr:cNvPr>
        <xdr:cNvSpPr txBox="1"/>
      </xdr:nvSpPr>
      <xdr:spPr>
        <a:xfrm>
          <a:off x="0" y="100853"/>
          <a:ext cx="436970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2</xdr:row>
      <xdr:rowOff>0</xdr:rowOff>
    </xdr:from>
    <xdr:to>
      <xdr:col>13</xdr:col>
      <xdr:colOff>0</xdr:colOff>
      <xdr:row>2</xdr:row>
      <xdr:rowOff>0</xdr:rowOff>
    </xdr:to>
    <xdr:sp macro="" textlink="">
      <xdr:nvSpPr>
        <xdr:cNvPr id="2" name="AutoShape 3">
          <a:extLst>
            <a:ext uri="{FF2B5EF4-FFF2-40B4-BE49-F238E27FC236}">
              <a16:creationId xmlns:a16="http://schemas.microsoft.com/office/drawing/2014/main" id="{00000000-0008-0000-0A00-000002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3" name="AutoShape 4">
          <a:extLst>
            <a:ext uri="{FF2B5EF4-FFF2-40B4-BE49-F238E27FC236}">
              <a16:creationId xmlns:a16="http://schemas.microsoft.com/office/drawing/2014/main" id="{00000000-0008-0000-0A00-000003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4" name="AutoShape 5">
          <a:extLst>
            <a:ext uri="{FF2B5EF4-FFF2-40B4-BE49-F238E27FC236}">
              <a16:creationId xmlns:a16="http://schemas.microsoft.com/office/drawing/2014/main" id="{00000000-0008-0000-0A00-000004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5" name="AutoShape 6">
          <a:extLst>
            <a:ext uri="{FF2B5EF4-FFF2-40B4-BE49-F238E27FC236}">
              <a16:creationId xmlns:a16="http://schemas.microsoft.com/office/drawing/2014/main" id="{00000000-0008-0000-0A00-000005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6" name="AutoShape 7">
          <a:extLst>
            <a:ext uri="{FF2B5EF4-FFF2-40B4-BE49-F238E27FC236}">
              <a16:creationId xmlns:a16="http://schemas.microsoft.com/office/drawing/2014/main" id="{00000000-0008-0000-0A00-000006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7" name="AutoShape 8">
          <a:extLst>
            <a:ext uri="{FF2B5EF4-FFF2-40B4-BE49-F238E27FC236}">
              <a16:creationId xmlns:a16="http://schemas.microsoft.com/office/drawing/2014/main" id="{00000000-0008-0000-0A00-000007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8" name="AutoShape 3">
          <a:extLst>
            <a:ext uri="{FF2B5EF4-FFF2-40B4-BE49-F238E27FC236}">
              <a16:creationId xmlns:a16="http://schemas.microsoft.com/office/drawing/2014/main" id="{00000000-0008-0000-0A00-000008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9" name="AutoShape 4">
          <a:extLst>
            <a:ext uri="{FF2B5EF4-FFF2-40B4-BE49-F238E27FC236}">
              <a16:creationId xmlns:a16="http://schemas.microsoft.com/office/drawing/2014/main" id="{00000000-0008-0000-0A00-000009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0" name="AutoShape 5">
          <a:extLst>
            <a:ext uri="{FF2B5EF4-FFF2-40B4-BE49-F238E27FC236}">
              <a16:creationId xmlns:a16="http://schemas.microsoft.com/office/drawing/2014/main" id="{00000000-0008-0000-0A00-00000A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1" name="AutoShape 6">
          <a:extLst>
            <a:ext uri="{FF2B5EF4-FFF2-40B4-BE49-F238E27FC236}">
              <a16:creationId xmlns:a16="http://schemas.microsoft.com/office/drawing/2014/main" id="{00000000-0008-0000-0A00-00000B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2" name="AutoShape 7">
          <a:extLst>
            <a:ext uri="{FF2B5EF4-FFF2-40B4-BE49-F238E27FC236}">
              <a16:creationId xmlns:a16="http://schemas.microsoft.com/office/drawing/2014/main" id="{00000000-0008-0000-0A00-00000C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3" name="AutoShape 8">
          <a:extLst>
            <a:ext uri="{FF2B5EF4-FFF2-40B4-BE49-F238E27FC236}">
              <a16:creationId xmlns:a16="http://schemas.microsoft.com/office/drawing/2014/main" id="{00000000-0008-0000-0A00-00000D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 name="AutoShape 3">
          <a:extLst>
            <a:ext uri="{FF2B5EF4-FFF2-40B4-BE49-F238E27FC236}">
              <a16:creationId xmlns:a16="http://schemas.microsoft.com/office/drawing/2014/main" id="{00000000-0008-0000-0A00-00000E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5" name="AutoShape 4">
          <a:extLst>
            <a:ext uri="{FF2B5EF4-FFF2-40B4-BE49-F238E27FC236}">
              <a16:creationId xmlns:a16="http://schemas.microsoft.com/office/drawing/2014/main" id="{00000000-0008-0000-0A00-00000F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6" name="AutoShape 5">
          <a:extLst>
            <a:ext uri="{FF2B5EF4-FFF2-40B4-BE49-F238E27FC236}">
              <a16:creationId xmlns:a16="http://schemas.microsoft.com/office/drawing/2014/main" id="{00000000-0008-0000-0A00-000010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7" name="AutoShape 6">
          <a:extLst>
            <a:ext uri="{FF2B5EF4-FFF2-40B4-BE49-F238E27FC236}">
              <a16:creationId xmlns:a16="http://schemas.microsoft.com/office/drawing/2014/main" id="{00000000-0008-0000-0A00-000011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8" name="AutoShape 7">
          <a:extLst>
            <a:ext uri="{FF2B5EF4-FFF2-40B4-BE49-F238E27FC236}">
              <a16:creationId xmlns:a16="http://schemas.microsoft.com/office/drawing/2014/main" id="{00000000-0008-0000-0A00-00001200000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9" name="AutoShape 8">
          <a:extLst>
            <a:ext uri="{FF2B5EF4-FFF2-40B4-BE49-F238E27FC236}">
              <a16:creationId xmlns:a16="http://schemas.microsoft.com/office/drawing/2014/main" id="{00000000-0008-0000-0A00-0000130000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472553</xdr:colOff>
      <xdr:row>1</xdr:row>
      <xdr:rowOff>0</xdr:rowOff>
    </xdr:from>
    <xdr:to>
      <xdr:col>28</xdr:col>
      <xdr:colOff>0</xdr:colOff>
      <xdr:row>21</xdr:row>
      <xdr:rowOff>162278</xdr:rowOff>
    </xdr:to>
    <xdr:pic>
      <xdr:nvPicPr>
        <xdr:cNvPr id="20" name="図 19">
          <a:extLst>
            <a:ext uri="{FF2B5EF4-FFF2-40B4-BE49-F238E27FC236}">
              <a16:creationId xmlns:a16="http://schemas.microsoft.com/office/drawing/2014/main" id="{7663CCEC-00A4-41EB-9C63-3F19C657B2A6}"/>
            </a:ext>
          </a:extLst>
        </xdr:cNvPr>
        <xdr:cNvPicPr>
          <a:picLocks noChangeAspect="1"/>
        </xdr:cNvPicPr>
      </xdr:nvPicPr>
      <xdr:blipFill rotWithShape="1">
        <a:blip xmlns:r="http://schemas.openxmlformats.org/officeDocument/2006/relationships" r:embed="rId1"/>
        <a:srcRect l="75" b="28616"/>
        <a:stretch/>
      </xdr:blipFill>
      <xdr:spPr>
        <a:xfrm>
          <a:off x="7069497" y="162278"/>
          <a:ext cx="4988447" cy="7203722"/>
        </a:xfrm>
        <a:prstGeom prst="rect">
          <a:avLst/>
        </a:prstGeom>
      </xdr:spPr>
    </xdr:pic>
    <xdr:clientData/>
  </xdr:twoCellAnchor>
  <xdr:twoCellAnchor editAs="absolute">
    <xdr:from>
      <xdr:col>22</xdr:col>
      <xdr:colOff>401155</xdr:colOff>
      <xdr:row>9</xdr:row>
      <xdr:rowOff>331612</xdr:rowOff>
    </xdr:from>
    <xdr:to>
      <xdr:col>26</xdr:col>
      <xdr:colOff>177028</xdr:colOff>
      <xdr:row>10</xdr:row>
      <xdr:rowOff>246750</xdr:rowOff>
    </xdr:to>
    <xdr:sp macro="" textlink="">
      <xdr:nvSpPr>
        <xdr:cNvPr id="21" name="テキスト ボックス 20">
          <a:extLst>
            <a:ext uri="{FF2B5EF4-FFF2-40B4-BE49-F238E27FC236}">
              <a16:creationId xmlns:a16="http://schemas.microsoft.com/office/drawing/2014/main" id="{348E09BE-7606-4126-A38B-F41C9AA01767}"/>
            </a:ext>
          </a:extLst>
        </xdr:cNvPr>
        <xdr:cNvSpPr txBox="1"/>
      </xdr:nvSpPr>
      <xdr:spPr>
        <a:xfrm>
          <a:off x="8818433" y="3132668"/>
          <a:ext cx="2202984" cy="28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22</xdr:col>
      <xdr:colOff>401155</xdr:colOff>
      <xdr:row>10</xdr:row>
      <xdr:rowOff>292355</xdr:rowOff>
    </xdr:from>
    <xdr:to>
      <xdr:col>26</xdr:col>
      <xdr:colOff>401395</xdr:colOff>
      <xdr:row>11</xdr:row>
      <xdr:rowOff>246944</xdr:rowOff>
    </xdr:to>
    <xdr:sp macro="" textlink="">
      <xdr:nvSpPr>
        <xdr:cNvPr id="22" name="テキスト ボックス 21">
          <a:extLst>
            <a:ext uri="{FF2B5EF4-FFF2-40B4-BE49-F238E27FC236}">
              <a16:creationId xmlns:a16="http://schemas.microsoft.com/office/drawing/2014/main" id="{DB17064E-3538-44FB-BC8E-1F55192223B3}"/>
            </a:ext>
          </a:extLst>
        </xdr:cNvPr>
        <xdr:cNvSpPr txBox="1"/>
      </xdr:nvSpPr>
      <xdr:spPr>
        <a:xfrm>
          <a:off x="8818433" y="3460299"/>
          <a:ext cx="2427351" cy="321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22</xdr:col>
      <xdr:colOff>401155</xdr:colOff>
      <xdr:row>11</xdr:row>
      <xdr:rowOff>232127</xdr:rowOff>
    </xdr:from>
    <xdr:to>
      <xdr:col>28</xdr:col>
      <xdr:colOff>0</xdr:colOff>
      <xdr:row>12</xdr:row>
      <xdr:rowOff>172862</xdr:rowOff>
    </xdr:to>
    <xdr:sp macro="" textlink="">
      <xdr:nvSpPr>
        <xdr:cNvPr id="23" name="テキスト ボックス 22">
          <a:extLst>
            <a:ext uri="{FF2B5EF4-FFF2-40B4-BE49-F238E27FC236}">
              <a16:creationId xmlns:a16="http://schemas.microsoft.com/office/drawing/2014/main" id="{BB2E8FF6-91E9-4913-9F45-DA670BD0B856}"/>
            </a:ext>
          </a:extLst>
        </xdr:cNvPr>
        <xdr:cNvSpPr txBox="1"/>
      </xdr:nvSpPr>
      <xdr:spPr>
        <a:xfrm>
          <a:off x="8818433" y="3766960"/>
          <a:ext cx="3239511" cy="307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22</xdr:col>
      <xdr:colOff>401155</xdr:colOff>
      <xdr:row>14</xdr:row>
      <xdr:rowOff>54198</xdr:rowOff>
    </xdr:from>
    <xdr:to>
      <xdr:col>27</xdr:col>
      <xdr:colOff>121609</xdr:colOff>
      <xdr:row>15</xdr:row>
      <xdr:rowOff>28222</xdr:rowOff>
    </xdr:to>
    <xdr:sp macro="" textlink="">
      <xdr:nvSpPr>
        <xdr:cNvPr id="24" name="テキスト ボックス 23">
          <a:extLst>
            <a:ext uri="{FF2B5EF4-FFF2-40B4-BE49-F238E27FC236}">
              <a16:creationId xmlns:a16="http://schemas.microsoft.com/office/drawing/2014/main" id="{AD1F17AB-2E79-4E06-8515-B4D87082C021}"/>
            </a:ext>
          </a:extLst>
        </xdr:cNvPr>
        <xdr:cNvSpPr txBox="1"/>
      </xdr:nvSpPr>
      <xdr:spPr>
        <a:xfrm>
          <a:off x="8818433" y="4689698"/>
          <a:ext cx="2754343" cy="34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12</xdr:col>
      <xdr:colOff>869950</xdr:colOff>
      <xdr:row>2</xdr:row>
      <xdr:rowOff>241300</xdr:rowOff>
    </xdr:from>
    <xdr:to>
      <xdr:col>15</xdr:col>
      <xdr:colOff>31376</xdr:colOff>
      <xdr:row>3</xdr:row>
      <xdr:rowOff>206901</xdr:rowOff>
    </xdr:to>
    <xdr:sp macro="" textlink="">
      <xdr:nvSpPr>
        <xdr:cNvPr id="26" name="テキスト ボックス 25">
          <a:extLst>
            <a:ext uri="{FF2B5EF4-FFF2-40B4-BE49-F238E27FC236}">
              <a16:creationId xmlns:a16="http://schemas.microsoft.com/office/drawing/2014/main" id="{242A970A-34BD-4958-93CD-8649632A72FF}"/>
            </a:ext>
          </a:extLst>
        </xdr:cNvPr>
        <xdr:cNvSpPr txBox="1"/>
      </xdr:nvSpPr>
      <xdr:spPr>
        <a:xfrm>
          <a:off x="3879850" y="571500"/>
          <a:ext cx="380626" cy="23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endParaRPr kumimoji="1" lang="ja-JP" altLang="en-US" sz="1100">
            <a:solidFill>
              <a:srgbClr val="FF0000"/>
            </a:solidFill>
          </a:endParaRPr>
        </a:p>
      </xdr:txBody>
    </xdr:sp>
    <xdr:clientData/>
  </xdr:twoCellAnchor>
  <xdr:twoCellAnchor editAs="absolute">
    <xdr:from>
      <xdr:col>22</xdr:col>
      <xdr:colOff>401155</xdr:colOff>
      <xdr:row>7</xdr:row>
      <xdr:rowOff>134057</xdr:rowOff>
    </xdr:from>
    <xdr:to>
      <xdr:col>25</xdr:col>
      <xdr:colOff>313130</xdr:colOff>
      <xdr:row>8</xdr:row>
      <xdr:rowOff>27816</xdr:rowOff>
    </xdr:to>
    <xdr:sp macro="" textlink="">
      <xdr:nvSpPr>
        <xdr:cNvPr id="27" name="テキスト ボックス 26">
          <a:extLst>
            <a:ext uri="{FF2B5EF4-FFF2-40B4-BE49-F238E27FC236}">
              <a16:creationId xmlns:a16="http://schemas.microsoft.com/office/drawing/2014/main" id="{F50F3DE1-727A-4996-CE9E-6DF5BC93A7E7}"/>
            </a:ext>
          </a:extLst>
        </xdr:cNvPr>
        <xdr:cNvSpPr txBox="1"/>
      </xdr:nvSpPr>
      <xdr:spPr>
        <a:xfrm>
          <a:off x="8818433" y="2201335"/>
          <a:ext cx="1732308" cy="260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endParaRPr kumimoji="1" lang="ja-JP" altLang="en-US" sz="1100">
            <a:solidFill>
              <a:srgbClr val="FF0000"/>
            </a:solidFill>
          </a:endParaRPr>
        </a:p>
      </xdr:txBody>
    </xdr:sp>
    <xdr:clientData/>
  </xdr:twoCellAnchor>
  <xdr:twoCellAnchor editAs="absolute">
    <xdr:from>
      <xdr:col>4</xdr:col>
      <xdr:colOff>190126</xdr:colOff>
      <xdr:row>3</xdr:row>
      <xdr:rowOff>338417</xdr:rowOff>
    </xdr:from>
    <xdr:to>
      <xdr:col>11</xdr:col>
      <xdr:colOff>433294</xdr:colOff>
      <xdr:row>4</xdr:row>
      <xdr:rowOff>261470</xdr:rowOff>
    </xdr:to>
    <xdr:sp macro="" textlink="">
      <xdr:nvSpPr>
        <xdr:cNvPr id="28" name="テキスト ボックス 27">
          <a:extLst>
            <a:ext uri="{FF2B5EF4-FFF2-40B4-BE49-F238E27FC236}">
              <a16:creationId xmlns:a16="http://schemas.microsoft.com/office/drawing/2014/main" id="{AF679398-B97A-49D1-AE26-1E047A223191}"/>
            </a:ext>
          </a:extLst>
        </xdr:cNvPr>
        <xdr:cNvSpPr txBox="1"/>
      </xdr:nvSpPr>
      <xdr:spPr>
        <a:xfrm>
          <a:off x="1019361" y="943535"/>
          <a:ext cx="1968874" cy="289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 (※</a:t>
          </a:r>
          <a:r>
            <a:rPr kumimoji="1" lang="ja-JP" altLang="en-US" sz="1100">
              <a:solidFill>
                <a:srgbClr val="FF0000"/>
              </a:solidFill>
            </a:rPr>
            <a:t>主たる営業所のもの）</a:t>
          </a:r>
        </a:p>
      </xdr:txBody>
    </xdr:sp>
    <xdr:clientData/>
  </xdr:twoCellAnchor>
  <xdr:twoCellAnchor editAs="absolute">
    <xdr:from>
      <xdr:col>4</xdr:col>
      <xdr:colOff>231588</xdr:colOff>
      <xdr:row>2</xdr:row>
      <xdr:rowOff>261470</xdr:rowOff>
    </xdr:from>
    <xdr:to>
      <xdr:col>6</xdr:col>
      <xdr:colOff>90767</xdr:colOff>
      <xdr:row>3</xdr:row>
      <xdr:rowOff>233863</xdr:rowOff>
    </xdr:to>
    <xdr:sp macro="" textlink="">
      <xdr:nvSpPr>
        <xdr:cNvPr id="29" name="テキスト ボックス 28">
          <a:extLst>
            <a:ext uri="{FF2B5EF4-FFF2-40B4-BE49-F238E27FC236}">
              <a16:creationId xmlns:a16="http://schemas.microsoft.com/office/drawing/2014/main" id="{E88B42E8-ADF4-49FC-AD64-7A8E25A08028}"/>
            </a:ext>
          </a:extLst>
        </xdr:cNvPr>
        <xdr:cNvSpPr txBox="1"/>
      </xdr:nvSpPr>
      <xdr:spPr>
        <a:xfrm>
          <a:off x="1060823" y="590176"/>
          <a:ext cx="374650" cy="248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editAs="absolute">
    <xdr:from>
      <xdr:col>1</xdr:col>
      <xdr:colOff>18269</xdr:colOff>
      <xdr:row>6</xdr:row>
      <xdr:rowOff>357466</xdr:rowOff>
    </xdr:from>
    <xdr:to>
      <xdr:col>3</xdr:col>
      <xdr:colOff>74705</xdr:colOff>
      <xdr:row>7</xdr:row>
      <xdr:rowOff>292987</xdr:rowOff>
    </xdr:to>
    <xdr:sp macro="" textlink="">
      <xdr:nvSpPr>
        <xdr:cNvPr id="31" name="テキスト ボックス 30">
          <a:extLst>
            <a:ext uri="{FF2B5EF4-FFF2-40B4-BE49-F238E27FC236}">
              <a16:creationId xmlns:a16="http://schemas.microsoft.com/office/drawing/2014/main" id="{959515A4-DE1E-F8EE-7DF4-D2EC4A8B472D}"/>
            </a:ext>
          </a:extLst>
        </xdr:cNvPr>
        <xdr:cNvSpPr txBox="1"/>
      </xdr:nvSpPr>
      <xdr:spPr>
        <a:xfrm>
          <a:off x="67658" y="2057855"/>
          <a:ext cx="522103" cy="302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endParaRPr kumimoji="1" lang="ja-JP" altLang="en-US" sz="1100">
            <a:solidFill>
              <a:srgbClr val="FF0000"/>
            </a:solidFill>
          </a:endParaRPr>
        </a:p>
      </xdr:txBody>
    </xdr:sp>
    <xdr:clientData/>
  </xdr:twoCellAnchor>
  <xdr:twoCellAnchor editAs="absolute">
    <xdr:from>
      <xdr:col>4</xdr:col>
      <xdr:colOff>226292</xdr:colOff>
      <xdr:row>7</xdr:row>
      <xdr:rowOff>24470</xdr:rowOff>
    </xdr:from>
    <xdr:to>
      <xdr:col>6</xdr:col>
      <xdr:colOff>83740</xdr:colOff>
      <xdr:row>7</xdr:row>
      <xdr:rowOff>259095</xdr:rowOff>
    </xdr:to>
    <xdr:sp macro="" textlink="">
      <xdr:nvSpPr>
        <xdr:cNvPr id="32" name="テキスト ボックス 31">
          <a:extLst>
            <a:ext uri="{FF2B5EF4-FFF2-40B4-BE49-F238E27FC236}">
              <a16:creationId xmlns:a16="http://schemas.microsoft.com/office/drawing/2014/main" id="{E66254D4-DE12-B33D-932A-3443C9E5D318}"/>
            </a:ext>
          </a:extLst>
        </xdr:cNvPr>
        <xdr:cNvSpPr txBox="1"/>
      </xdr:nvSpPr>
      <xdr:spPr>
        <a:xfrm>
          <a:off x="1051792" y="2091748"/>
          <a:ext cx="372504" cy="23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8</xdr:col>
      <xdr:colOff>197596</xdr:colOff>
      <xdr:row>7</xdr:row>
      <xdr:rowOff>23296</xdr:rowOff>
    </xdr:from>
    <xdr:to>
      <xdr:col>10</xdr:col>
      <xdr:colOff>91140</xdr:colOff>
      <xdr:row>7</xdr:row>
      <xdr:rowOff>260269</xdr:rowOff>
    </xdr:to>
    <xdr:sp macro="" textlink="">
      <xdr:nvSpPr>
        <xdr:cNvPr id="33" name="テキスト ボックス 32">
          <a:extLst>
            <a:ext uri="{FF2B5EF4-FFF2-40B4-BE49-F238E27FC236}">
              <a16:creationId xmlns:a16="http://schemas.microsoft.com/office/drawing/2014/main" id="{154FC92D-72E5-139F-855E-83F38030CC45}"/>
            </a:ext>
          </a:extLst>
        </xdr:cNvPr>
        <xdr:cNvSpPr txBox="1"/>
      </xdr:nvSpPr>
      <xdr:spPr>
        <a:xfrm>
          <a:off x="2032040" y="2090574"/>
          <a:ext cx="380378" cy="236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endParaRPr kumimoji="1" lang="ja-JP" altLang="en-US" sz="1100">
            <a:solidFill>
              <a:srgbClr val="FF0000"/>
            </a:solidFill>
          </a:endParaRPr>
        </a:p>
      </xdr:txBody>
    </xdr:sp>
    <xdr:clientData/>
  </xdr:twoCellAnchor>
  <xdr:twoCellAnchor editAs="absolute">
    <xdr:from>
      <xdr:col>12</xdr:col>
      <xdr:colOff>33244</xdr:colOff>
      <xdr:row>7</xdr:row>
      <xdr:rowOff>23296</xdr:rowOff>
    </xdr:from>
    <xdr:to>
      <xdr:col>12</xdr:col>
      <xdr:colOff>412376</xdr:colOff>
      <xdr:row>7</xdr:row>
      <xdr:rowOff>260269</xdr:rowOff>
    </xdr:to>
    <xdr:sp macro="" textlink="">
      <xdr:nvSpPr>
        <xdr:cNvPr id="34" name="テキスト ボックス 33">
          <a:extLst>
            <a:ext uri="{FF2B5EF4-FFF2-40B4-BE49-F238E27FC236}">
              <a16:creationId xmlns:a16="http://schemas.microsoft.com/office/drawing/2014/main" id="{693B4796-7364-1D70-A953-47DF371AB23D}"/>
            </a:ext>
          </a:extLst>
        </xdr:cNvPr>
        <xdr:cNvSpPr txBox="1"/>
      </xdr:nvSpPr>
      <xdr:spPr>
        <a:xfrm>
          <a:off x="3038911" y="2090574"/>
          <a:ext cx="379132" cy="236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endParaRPr kumimoji="1" lang="ja-JP" altLang="en-US" sz="1100">
            <a:solidFill>
              <a:srgbClr val="FF0000"/>
            </a:solidFill>
          </a:endParaRPr>
        </a:p>
      </xdr:txBody>
    </xdr:sp>
    <xdr:clientData/>
  </xdr:twoCellAnchor>
  <xdr:twoCellAnchor editAs="absolute">
    <xdr:from>
      <xdr:col>22</xdr:col>
      <xdr:colOff>401155</xdr:colOff>
      <xdr:row>12</xdr:row>
      <xdr:rowOff>175102</xdr:rowOff>
    </xdr:from>
    <xdr:to>
      <xdr:col>27</xdr:col>
      <xdr:colOff>287728</xdr:colOff>
      <xdr:row>13</xdr:row>
      <xdr:rowOff>144639</xdr:rowOff>
    </xdr:to>
    <xdr:sp macro="" textlink="">
      <xdr:nvSpPr>
        <xdr:cNvPr id="35" name="テキスト ボックス 34">
          <a:extLst>
            <a:ext uri="{FF2B5EF4-FFF2-40B4-BE49-F238E27FC236}">
              <a16:creationId xmlns:a16="http://schemas.microsoft.com/office/drawing/2014/main" id="{99949428-184C-9085-CB38-2C66EC36315D}"/>
            </a:ext>
          </a:extLst>
        </xdr:cNvPr>
        <xdr:cNvSpPr txBox="1"/>
      </xdr:nvSpPr>
      <xdr:spPr>
        <a:xfrm>
          <a:off x="8818433" y="4076824"/>
          <a:ext cx="2920462" cy="336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endParaRPr kumimoji="1" lang="ja-JP" altLang="en-US" sz="1100">
            <a:solidFill>
              <a:srgbClr val="FF0000"/>
            </a:solidFill>
          </a:endParaRPr>
        </a:p>
      </xdr:txBody>
    </xdr:sp>
    <xdr:clientData/>
  </xdr:twoCellAnchor>
  <xdr:twoCellAnchor editAs="absolute">
    <xdr:from>
      <xdr:col>22</xdr:col>
      <xdr:colOff>401155</xdr:colOff>
      <xdr:row>13</xdr:row>
      <xdr:rowOff>128203</xdr:rowOff>
    </xdr:from>
    <xdr:to>
      <xdr:col>27</xdr:col>
      <xdr:colOff>118395</xdr:colOff>
      <xdr:row>14</xdr:row>
      <xdr:rowOff>102306</xdr:rowOff>
    </xdr:to>
    <xdr:sp macro="" textlink="">
      <xdr:nvSpPr>
        <xdr:cNvPr id="36" name="テキスト ボックス 35">
          <a:extLst>
            <a:ext uri="{FF2B5EF4-FFF2-40B4-BE49-F238E27FC236}">
              <a16:creationId xmlns:a16="http://schemas.microsoft.com/office/drawing/2014/main" id="{F326BFF7-39F9-1769-12AA-F7F4B8E73188}"/>
            </a:ext>
          </a:extLst>
        </xdr:cNvPr>
        <xdr:cNvSpPr txBox="1"/>
      </xdr:nvSpPr>
      <xdr:spPr>
        <a:xfrm>
          <a:off x="8818433" y="4396814"/>
          <a:ext cx="2751129" cy="340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endParaRPr kumimoji="1" lang="ja-JP" altLang="en-US" sz="1100">
            <a:solidFill>
              <a:srgbClr val="FF0000"/>
            </a:solidFill>
          </a:endParaRPr>
        </a:p>
      </xdr:txBody>
    </xdr:sp>
    <xdr:clientData/>
  </xdr:twoCellAnchor>
  <xdr:twoCellAnchor editAs="oneCell">
    <xdr:from>
      <xdr:col>19</xdr:col>
      <xdr:colOff>243248</xdr:colOff>
      <xdr:row>25</xdr:row>
      <xdr:rowOff>88194</xdr:rowOff>
    </xdr:from>
    <xdr:to>
      <xdr:col>28</xdr:col>
      <xdr:colOff>206007</xdr:colOff>
      <xdr:row>42</xdr:row>
      <xdr:rowOff>1800</xdr:rowOff>
    </xdr:to>
    <xdr:pic>
      <xdr:nvPicPr>
        <xdr:cNvPr id="37" name="図 36">
          <a:extLst>
            <a:ext uri="{FF2B5EF4-FFF2-40B4-BE49-F238E27FC236}">
              <a16:creationId xmlns:a16="http://schemas.microsoft.com/office/drawing/2014/main" id="{898E71E6-37FE-445B-816D-FD0DEEDCFD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40192" y="8554861"/>
          <a:ext cx="5423759" cy="2672328"/>
        </a:xfrm>
        <a:prstGeom prst="rect">
          <a:avLst/>
        </a:prstGeom>
      </xdr:spPr>
    </xdr:pic>
    <xdr:clientData/>
  </xdr:twoCellAnchor>
  <xdr:twoCellAnchor editAs="absolute">
    <xdr:from>
      <xdr:col>19</xdr:col>
      <xdr:colOff>271470</xdr:colOff>
      <xdr:row>21</xdr:row>
      <xdr:rowOff>162278</xdr:rowOff>
    </xdr:from>
    <xdr:to>
      <xdr:col>28</xdr:col>
      <xdr:colOff>186803</xdr:colOff>
      <xdr:row>26</xdr:row>
      <xdr:rowOff>98778</xdr:rowOff>
    </xdr:to>
    <xdr:sp macro="" textlink="">
      <xdr:nvSpPr>
        <xdr:cNvPr id="30" name="テキスト ボックス 29">
          <a:extLst>
            <a:ext uri="{FF2B5EF4-FFF2-40B4-BE49-F238E27FC236}">
              <a16:creationId xmlns:a16="http://schemas.microsoft.com/office/drawing/2014/main" id="{CA06DA69-9179-49C4-B8B2-1A9B3F255BE4}"/>
            </a:ext>
          </a:extLst>
        </xdr:cNvPr>
        <xdr:cNvSpPr txBox="1"/>
      </xdr:nvSpPr>
      <xdr:spPr>
        <a:xfrm>
          <a:off x="6868414" y="7366000"/>
          <a:ext cx="5376333" cy="136172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114300</xdr:rowOff>
    </xdr:from>
    <xdr:to>
      <xdr:col>3</xdr:col>
      <xdr:colOff>981982</xdr:colOff>
      <xdr:row>1</xdr:row>
      <xdr:rowOff>288471</xdr:rowOff>
    </xdr:to>
    <xdr:sp macro="" textlink="">
      <xdr:nvSpPr>
        <xdr:cNvPr id="2" name="テキスト ボックス 1">
          <a:extLst>
            <a:ext uri="{FF2B5EF4-FFF2-40B4-BE49-F238E27FC236}">
              <a16:creationId xmlns:a16="http://schemas.microsoft.com/office/drawing/2014/main" id="{24F9055D-01A9-46BE-91F9-DA6A98B12FCE}"/>
            </a:ext>
          </a:extLst>
        </xdr:cNvPr>
        <xdr:cNvSpPr txBox="1"/>
      </xdr:nvSpPr>
      <xdr:spPr>
        <a:xfrm>
          <a:off x="0" y="114300"/>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152400</xdr:rowOff>
    </xdr:from>
    <xdr:to>
      <xdr:col>4</xdr:col>
      <xdr:colOff>45357</xdr:colOff>
      <xdr:row>2</xdr:row>
      <xdr:rowOff>94796</xdr:rowOff>
    </xdr:to>
    <xdr:sp macro="" textlink="">
      <xdr:nvSpPr>
        <xdr:cNvPr id="2" name="テキスト ボックス 1">
          <a:extLst>
            <a:ext uri="{FF2B5EF4-FFF2-40B4-BE49-F238E27FC236}">
              <a16:creationId xmlns:a16="http://schemas.microsoft.com/office/drawing/2014/main" id="{EE02ED8B-4AAF-4F42-A51E-0BADD5BCD04B}"/>
            </a:ext>
          </a:extLst>
        </xdr:cNvPr>
        <xdr:cNvSpPr txBox="1"/>
      </xdr:nvSpPr>
      <xdr:spPr>
        <a:xfrm>
          <a:off x="0" y="152400"/>
          <a:ext cx="5988957" cy="551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12700</xdr:colOff>
      <xdr:row>0</xdr:row>
      <xdr:rowOff>127000</xdr:rowOff>
    </xdr:from>
    <xdr:to>
      <xdr:col>3</xdr:col>
      <xdr:colOff>13607</xdr:colOff>
      <xdr:row>1</xdr:row>
      <xdr:rowOff>301171</xdr:rowOff>
    </xdr:to>
    <xdr:sp macro="" textlink="">
      <xdr:nvSpPr>
        <xdr:cNvPr id="2" name="テキスト ボックス 1">
          <a:extLst>
            <a:ext uri="{FF2B5EF4-FFF2-40B4-BE49-F238E27FC236}">
              <a16:creationId xmlns:a16="http://schemas.microsoft.com/office/drawing/2014/main" id="{351053BC-56B6-4C46-91E2-5FC4FB91064B}"/>
            </a:ext>
          </a:extLst>
        </xdr:cNvPr>
        <xdr:cNvSpPr txBox="1"/>
      </xdr:nvSpPr>
      <xdr:spPr>
        <a:xfrm>
          <a:off x="12700" y="127000"/>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44</xdr:col>
      <xdr:colOff>15876</xdr:colOff>
      <xdr:row>35</xdr:row>
      <xdr:rowOff>0</xdr:rowOff>
    </xdr:from>
    <xdr:ext cx="365124" cy="279401"/>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8550276" y="11772900"/>
          <a:ext cx="365124" cy="279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100" b="1">
            <a:solidFill>
              <a:srgbClr val="00B050"/>
            </a:solidFill>
          </a:endParaRPr>
        </a:p>
      </xdr:txBody>
    </xdr:sp>
    <xdr:clientData/>
  </xdr:oneCellAnchor>
  <xdr:twoCellAnchor editAs="oneCell">
    <xdr:from>
      <xdr:col>48</xdr:col>
      <xdr:colOff>0</xdr:colOff>
      <xdr:row>0</xdr:row>
      <xdr:rowOff>0</xdr:rowOff>
    </xdr:from>
    <xdr:to>
      <xdr:col>59</xdr:col>
      <xdr:colOff>276040</xdr:colOff>
      <xdr:row>27</xdr:row>
      <xdr:rowOff>201052</xdr:rowOff>
    </xdr:to>
    <xdr:pic>
      <xdr:nvPicPr>
        <xdr:cNvPr id="3" name="図 2">
          <a:extLst>
            <a:ext uri="{FF2B5EF4-FFF2-40B4-BE49-F238E27FC236}">
              <a16:creationId xmlns:a16="http://schemas.microsoft.com/office/drawing/2014/main" id="{CE4883F7-E296-9166-CA35-675F98452846}"/>
            </a:ext>
          </a:extLst>
        </xdr:cNvPr>
        <xdr:cNvPicPr>
          <a:picLocks noChangeAspect="1"/>
        </xdr:cNvPicPr>
      </xdr:nvPicPr>
      <xdr:blipFill>
        <a:blip xmlns:r="http://schemas.openxmlformats.org/officeDocument/2006/relationships" r:embed="rId1"/>
        <a:stretch>
          <a:fillRect/>
        </a:stretch>
      </xdr:blipFill>
      <xdr:spPr>
        <a:xfrm>
          <a:off x="8532091" y="0"/>
          <a:ext cx="4877481" cy="9431066"/>
        </a:xfrm>
        <a:prstGeom prst="rect">
          <a:avLst/>
        </a:prstGeom>
      </xdr:spPr>
    </xdr:pic>
    <xdr:clientData/>
  </xdr:twoCellAnchor>
  <xdr:twoCellAnchor editAs="oneCell">
    <xdr:from>
      <xdr:col>60</xdr:col>
      <xdr:colOff>181553</xdr:colOff>
      <xdr:row>0</xdr:row>
      <xdr:rowOff>0</xdr:rowOff>
    </xdr:from>
    <xdr:to>
      <xdr:col>68</xdr:col>
      <xdr:colOff>87273</xdr:colOff>
      <xdr:row>26</xdr:row>
      <xdr:rowOff>10767</xdr:rowOff>
    </xdr:to>
    <xdr:pic>
      <xdr:nvPicPr>
        <xdr:cNvPr id="4" name="図 3">
          <a:extLst>
            <a:ext uri="{FF2B5EF4-FFF2-40B4-BE49-F238E27FC236}">
              <a16:creationId xmlns:a16="http://schemas.microsoft.com/office/drawing/2014/main" id="{6C598E96-B96F-7143-EB53-27F48622ED87}"/>
            </a:ext>
          </a:extLst>
        </xdr:cNvPr>
        <xdr:cNvPicPr>
          <a:picLocks noChangeAspect="1"/>
        </xdr:cNvPicPr>
      </xdr:nvPicPr>
      <xdr:blipFill>
        <a:blip xmlns:r="http://schemas.openxmlformats.org/officeDocument/2006/relationships" r:embed="rId2"/>
        <a:stretch>
          <a:fillRect/>
        </a:stretch>
      </xdr:blipFill>
      <xdr:spPr>
        <a:xfrm>
          <a:off x="13895609" y="0"/>
          <a:ext cx="4959802" cy="8738777"/>
        </a:xfrm>
        <a:prstGeom prst="rect">
          <a:avLst/>
        </a:prstGeom>
      </xdr:spPr>
    </xdr:pic>
    <xdr:clientData/>
  </xdr:twoCellAnchor>
  <xdr:twoCellAnchor editAs="absolute">
    <xdr:from>
      <xdr:col>28</xdr:col>
      <xdr:colOff>0</xdr:colOff>
      <xdr:row>1</xdr:row>
      <xdr:rowOff>219363</xdr:rowOff>
    </xdr:from>
    <xdr:to>
      <xdr:col>30</xdr:col>
      <xdr:colOff>102041</xdr:colOff>
      <xdr:row>2</xdr:row>
      <xdr:rowOff>86726</xdr:rowOff>
    </xdr:to>
    <xdr:sp macro="" textlink="">
      <xdr:nvSpPr>
        <xdr:cNvPr id="5" name="テキスト ボックス 4">
          <a:extLst>
            <a:ext uri="{FF2B5EF4-FFF2-40B4-BE49-F238E27FC236}">
              <a16:creationId xmlns:a16="http://schemas.microsoft.com/office/drawing/2014/main" id="{475CFD05-3634-45EF-B27B-1999304C5791}"/>
            </a:ext>
          </a:extLst>
        </xdr:cNvPr>
        <xdr:cNvSpPr txBox="1"/>
      </xdr:nvSpPr>
      <xdr:spPr>
        <a:xfrm>
          <a:off x="5888182" y="461818"/>
          <a:ext cx="379132"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endParaRPr kumimoji="1" lang="ja-JP" altLang="en-US" sz="1100">
            <a:solidFill>
              <a:srgbClr val="FF0000"/>
            </a:solidFill>
          </a:endParaRPr>
        </a:p>
      </xdr:txBody>
    </xdr:sp>
    <xdr:clientData/>
  </xdr:twoCellAnchor>
  <xdr:twoCellAnchor editAs="absolute">
    <xdr:from>
      <xdr:col>53</xdr:col>
      <xdr:colOff>502516</xdr:colOff>
      <xdr:row>6</xdr:row>
      <xdr:rowOff>288637</xdr:rowOff>
    </xdr:from>
    <xdr:to>
      <xdr:col>54</xdr:col>
      <xdr:colOff>264544</xdr:colOff>
      <xdr:row>7</xdr:row>
      <xdr:rowOff>177936</xdr:rowOff>
    </xdr:to>
    <xdr:sp macro="" textlink="">
      <xdr:nvSpPr>
        <xdr:cNvPr id="6" name="テキスト ボックス 5">
          <a:extLst>
            <a:ext uri="{FF2B5EF4-FFF2-40B4-BE49-F238E27FC236}">
              <a16:creationId xmlns:a16="http://schemas.microsoft.com/office/drawing/2014/main" id="{114EAFD4-AC1A-B2D4-A283-1B43F43D9231}"/>
            </a:ext>
          </a:extLst>
        </xdr:cNvPr>
        <xdr:cNvSpPr txBox="1"/>
      </xdr:nvSpPr>
      <xdr:spPr>
        <a:xfrm>
          <a:off x="9367116" y="2257137"/>
          <a:ext cx="390678"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endParaRPr kumimoji="1" lang="ja-JP" altLang="en-US" sz="1100">
            <a:solidFill>
              <a:srgbClr val="FF0000"/>
            </a:solidFill>
          </a:endParaRPr>
        </a:p>
      </xdr:txBody>
    </xdr:sp>
    <xdr:clientData/>
  </xdr:twoCellAnchor>
  <xdr:twoCellAnchor editAs="absolute">
    <xdr:from>
      <xdr:col>62</xdr:col>
      <xdr:colOff>164522</xdr:colOff>
      <xdr:row>2</xdr:row>
      <xdr:rowOff>277091</xdr:rowOff>
    </xdr:from>
    <xdr:to>
      <xdr:col>62</xdr:col>
      <xdr:colOff>555200</xdr:colOff>
      <xdr:row>3</xdr:row>
      <xdr:rowOff>202182</xdr:rowOff>
    </xdr:to>
    <xdr:sp macro="" textlink="">
      <xdr:nvSpPr>
        <xdr:cNvPr id="7" name="テキスト ボックス 6">
          <a:extLst>
            <a:ext uri="{FF2B5EF4-FFF2-40B4-BE49-F238E27FC236}">
              <a16:creationId xmlns:a16="http://schemas.microsoft.com/office/drawing/2014/main" id="{2A93ABFD-761F-EB44-1B9B-0037487D5068}"/>
            </a:ext>
          </a:extLst>
        </xdr:cNvPr>
        <xdr:cNvSpPr txBox="1"/>
      </xdr:nvSpPr>
      <xdr:spPr>
        <a:xfrm>
          <a:off x="14737772" y="912091"/>
          <a:ext cx="390678" cy="2362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endParaRPr kumimoji="1" lang="ja-JP" altLang="en-US" sz="1100">
            <a:solidFill>
              <a:srgbClr val="FF0000"/>
            </a:solidFill>
          </a:endParaRPr>
        </a:p>
      </xdr:txBody>
    </xdr:sp>
    <xdr:clientData/>
  </xdr:twoCellAnchor>
  <xdr:twoCellAnchor editAs="absolute">
    <xdr:from>
      <xdr:col>61</xdr:col>
      <xdr:colOff>591126</xdr:colOff>
      <xdr:row>1</xdr:row>
      <xdr:rowOff>360219</xdr:rowOff>
    </xdr:from>
    <xdr:to>
      <xdr:col>65</xdr:col>
      <xdr:colOff>525895</xdr:colOff>
      <xdr:row>2</xdr:row>
      <xdr:rowOff>230909</xdr:rowOff>
    </xdr:to>
    <xdr:sp macro="" textlink="">
      <xdr:nvSpPr>
        <xdr:cNvPr id="8" name="テキスト ボックス 7">
          <a:extLst>
            <a:ext uri="{FF2B5EF4-FFF2-40B4-BE49-F238E27FC236}">
              <a16:creationId xmlns:a16="http://schemas.microsoft.com/office/drawing/2014/main" id="{BB4B13C6-71D1-4A22-94F2-E179385630DB}"/>
            </a:ext>
          </a:extLst>
        </xdr:cNvPr>
        <xdr:cNvSpPr txBox="1"/>
      </xdr:nvSpPr>
      <xdr:spPr>
        <a:xfrm>
          <a:off x="14965217" y="602674"/>
          <a:ext cx="2422237" cy="251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事業年度の開始日をいれてください</a:t>
          </a:r>
        </a:p>
      </xdr:txBody>
    </xdr:sp>
    <xdr:clientData/>
  </xdr:twoCellAnchor>
  <xdr:twoCellAnchor editAs="absolute">
    <xdr:from>
      <xdr:col>27</xdr:col>
      <xdr:colOff>1535546</xdr:colOff>
      <xdr:row>4</xdr:row>
      <xdr:rowOff>11546</xdr:rowOff>
    </xdr:from>
    <xdr:to>
      <xdr:col>30</xdr:col>
      <xdr:colOff>69137</xdr:colOff>
      <xdr:row>4</xdr:row>
      <xdr:rowOff>259909</xdr:rowOff>
    </xdr:to>
    <xdr:sp macro="" textlink="">
      <xdr:nvSpPr>
        <xdr:cNvPr id="9" name="テキスト ボックス 8">
          <a:extLst>
            <a:ext uri="{FF2B5EF4-FFF2-40B4-BE49-F238E27FC236}">
              <a16:creationId xmlns:a16="http://schemas.microsoft.com/office/drawing/2014/main" id="{79C04764-705C-C0B3-F170-55938BDF7544}"/>
            </a:ext>
          </a:extLst>
        </xdr:cNvPr>
        <xdr:cNvSpPr txBox="1"/>
      </xdr:nvSpPr>
      <xdr:spPr>
        <a:xfrm>
          <a:off x="5624946" y="1306946"/>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endParaRPr kumimoji="1" lang="ja-JP" altLang="en-US" sz="1100">
            <a:solidFill>
              <a:srgbClr val="FF0000"/>
            </a:solidFill>
          </a:endParaRPr>
        </a:p>
      </xdr:txBody>
    </xdr:sp>
    <xdr:clientData/>
  </xdr:twoCellAnchor>
  <xdr:twoCellAnchor editAs="absolute">
    <xdr:from>
      <xdr:col>27</xdr:col>
      <xdr:colOff>1535546</xdr:colOff>
      <xdr:row>5</xdr:row>
      <xdr:rowOff>29441</xdr:rowOff>
    </xdr:from>
    <xdr:to>
      <xdr:col>30</xdr:col>
      <xdr:colOff>69137</xdr:colOff>
      <xdr:row>5</xdr:row>
      <xdr:rowOff>265104</xdr:rowOff>
    </xdr:to>
    <xdr:sp macro="" textlink="">
      <xdr:nvSpPr>
        <xdr:cNvPr id="10" name="テキスト ボックス 9">
          <a:extLst>
            <a:ext uri="{FF2B5EF4-FFF2-40B4-BE49-F238E27FC236}">
              <a16:creationId xmlns:a16="http://schemas.microsoft.com/office/drawing/2014/main" id="{54340F6B-0394-E867-BDDF-3303FFF2B9DB}"/>
            </a:ext>
          </a:extLst>
        </xdr:cNvPr>
        <xdr:cNvSpPr txBox="1"/>
      </xdr:nvSpPr>
      <xdr:spPr>
        <a:xfrm>
          <a:off x="5624946" y="1674091"/>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endParaRPr kumimoji="1" lang="ja-JP" altLang="en-US" sz="1100">
            <a:solidFill>
              <a:srgbClr val="FF0000"/>
            </a:solidFill>
          </a:endParaRPr>
        </a:p>
      </xdr:txBody>
    </xdr:sp>
    <xdr:clientData/>
  </xdr:twoCellAnchor>
  <xdr:twoCellAnchor editAs="absolute">
    <xdr:from>
      <xdr:col>27</xdr:col>
      <xdr:colOff>1535546</xdr:colOff>
      <xdr:row>6</xdr:row>
      <xdr:rowOff>69274</xdr:rowOff>
    </xdr:from>
    <xdr:to>
      <xdr:col>30</xdr:col>
      <xdr:colOff>69137</xdr:colOff>
      <xdr:row>6</xdr:row>
      <xdr:rowOff>311287</xdr:rowOff>
    </xdr:to>
    <xdr:sp macro="" textlink="">
      <xdr:nvSpPr>
        <xdr:cNvPr id="11" name="テキスト ボックス 10">
          <a:extLst>
            <a:ext uri="{FF2B5EF4-FFF2-40B4-BE49-F238E27FC236}">
              <a16:creationId xmlns:a16="http://schemas.microsoft.com/office/drawing/2014/main" id="{D618FC27-340F-EBF0-6B8F-70FE3C4340FC}"/>
            </a:ext>
          </a:extLst>
        </xdr:cNvPr>
        <xdr:cNvSpPr txBox="1"/>
      </xdr:nvSpPr>
      <xdr:spPr>
        <a:xfrm>
          <a:off x="5624946" y="2075874"/>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endParaRPr kumimoji="1" lang="ja-JP" altLang="en-US" sz="1100">
            <a:solidFill>
              <a:srgbClr val="FF0000"/>
            </a:solidFill>
          </a:endParaRPr>
        </a:p>
      </xdr:txBody>
    </xdr:sp>
    <xdr:clientData/>
  </xdr:twoCellAnchor>
  <xdr:twoCellAnchor editAs="absolute">
    <xdr:from>
      <xdr:col>27</xdr:col>
      <xdr:colOff>1535546</xdr:colOff>
      <xdr:row>7</xdr:row>
      <xdr:rowOff>29441</xdr:rowOff>
    </xdr:from>
    <xdr:to>
      <xdr:col>30</xdr:col>
      <xdr:colOff>69137</xdr:colOff>
      <xdr:row>7</xdr:row>
      <xdr:rowOff>265104</xdr:rowOff>
    </xdr:to>
    <xdr:sp macro="" textlink="">
      <xdr:nvSpPr>
        <xdr:cNvPr id="12" name="テキスト ボックス 11">
          <a:extLst>
            <a:ext uri="{FF2B5EF4-FFF2-40B4-BE49-F238E27FC236}">
              <a16:creationId xmlns:a16="http://schemas.microsoft.com/office/drawing/2014/main" id="{787ADD65-D00F-E056-14C2-DA49718C85E0}"/>
            </a:ext>
          </a:extLst>
        </xdr:cNvPr>
        <xdr:cNvSpPr txBox="1"/>
      </xdr:nvSpPr>
      <xdr:spPr>
        <a:xfrm>
          <a:off x="5624946" y="2385291"/>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endParaRPr kumimoji="1" lang="ja-JP" altLang="en-US" sz="1100">
            <a:solidFill>
              <a:srgbClr val="FF0000"/>
            </a:solidFill>
          </a:endParaRPr>
        </a:p>
      </xdr:txBody>
    </xdr:sp>
    <xdr:clientData/>
  </xdr:twoCellAnchor>
  <xdr:twoCellAnchor editAs="absolute">
    <xdr:from>
      <xdr:col>27</xdr:col>
      <xdr:colOff>1535546</xdr:colOff>
      <xdr:row>8</xdr:row>
      <xdr:rowOff>28287</xdr:rowOff>
    </xdr:from>
    <xdr:to>
      <xdr:col>30</xdr:col>
      <xdr:colOff>69137</xdr:colOff>
      <xdr:row>8</xdr:row>
      <xdr:rowOff>276650</xdr:rowOff>
    </xdr:to>
    <xdr:sp macro="" textlink="">
      <xdr:nvSpPr>
        <xdr:cNvPr id="13" name="テキスト ボックス 12">
          <a:extLst>
            <a:ext uri="{FF2B5EF4-FFF2-40B4-BE49-F238E27FC236}">
              <a16:creationId xmlns:a16="http://schemas.microsoft.com/office/drawing/2014/main" id="{A4915C07-2C99-191F-E05B-96296E787301}"/>
            </a:ext>
          </a:extLst>
        </xdr:cNvPr>
        <xdr:cNvSpPr txBox="1"/>
      </xdr:nvSpPr>
      <xdr:spPr>
        <a:xfrm>
          <a:off x="5624946" y="2752437"/>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endParaRPr kumimoji="1" lang="ja-JP" altLang="en-US" sz="1100">
            <a:solidFill>
              <a:srgbClr val="FF0000"/>
            </a:solidFill>
          </a:endParaRPr>
        </a:p>
      </xdr:txBody>
    </xdr:sp>
    <xdr:clientData/>
  </xdr:twoCellAnchor>
  <xdr:twoCellAnchor editAs="absolute">
    <xdr:from>
      <xdr:col>27</xdr:col>
      <xdr:colOff>1535546</xdr:colOff>
      <xdr:row>9</xdr:row>
      <xdr:rowOff>11546</xdr:rowOff>
    </xdr:from>
    <xdr:to>
      <xdr:col>30</xdr:col>
      <xdr:colOff>69137</xdr:colOff>
      <xdr:row>9</xdr:row>
      <xdr:rowOff>259909</xdr:rowOff>
    </xdr:to>
    <xdr:sp macro="" textlink="">
      <xdr:nvSpPr>
        <xdr:cNvPr id="14" name="テキスト ボックス 13">
          <a:extLst>
            <a:ext uri="{FF2B5EF4-FFF2-40B4-BE49-F238E27FC236}">
              <a16:creationId xmlns:a16="http://schemas.microsoft.com/office/drawing/2014/main" id="{731B6B70-6E42-2E4B-F4BB-67A34D57640A}"/>
            </a:ext>
          </a:extLst>
        </xdr:cNvPr>
        <xdr:cNvSpPr txBox="1"/>
      </xdr:nvSpPr>
      <xdr:spPr>
        <a:xfrm>
          <a:off x="5624946" y="3084946"/>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endParaRPr kumimoji="1" lang="ja-JP" altLang="en-US" sz="1100">
            <a:solidFill>
              <a:srgbClr val="FF0000"/>
            </a:solidFill>
          </a:endParaRPr>
        </a:p>
      </xdr:txBody>
    </xdr:sp>
    <xdr:clientData/>
  </xdr:twoCellAnchor>
  <xdr:twoCellAnchor editAs="absolute">
    <xdr:from>
      <xdr:col>27</xdr:col>
      <xdr:colOff>1535546</xdr:colOff>
      <xdr:row>10</xdr:row>
      <xdr:rowOff>46182</xdr:rowOff>
    </xdr:from>
    <xdr:to>
      <xdr:col>30</xdr:col>
      <xdr:colOff>69137</xdr:colOff>
      <xdr:row>10</xdr:row>
      <xdr:rowOff>288195</xdr:rowOff>
    </xdr:to>
    <xdr:sp macro="" textlink="">
      <xdr:nvSpPr>
        <xdr:cNvPr id="15" name="テキスト ボックス 14">
          <a:extLst>
            <a:ext uri="{FF2B5EF4-FFF2-40B4-BE49-F238E27FC236}">
              <a16:creationId xmlns:a16="http://schemas.microsoft.com/office/drawing/2014/main" id="{976137BE-F8C6-FBCB-69AD-1144E39F4EEF}"/>
            </a:ext>
          </a:extLst>
        </xdr:cNvPr>
        <xdr:cNvSpPr txBox="1"/>
      </xdr:nvSpPr>
      <xdr:spPr>
        <a:xfrm>
          <a:off x="5624946" y="3475182"/>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editAs="absolute">
    <xdr:from>
      <xdr:col>27</xdr:col>
      <xdr:colOff>1535546</xdr:colOff>
      <xdr:row>11</xdr:row>
      <xdr:rowOff>11546</xdr:rowOff>
    </xdr:from>
    <xdr:to>
      <xdr:col>30</xdr:col>
      <xdr:colOff>69137</xdr:colOff>
      <xdr:row>11</xdr:row>
      <xdr:rowOff>259909</xdr:rowOff>
    </xdr:to>
    <xdr:sp macro="" textlink="">
      <xdr:nvSpPr>
        <xdr:cNvPr id="16" name="テキスト ボックス 15">
          <a:extLst>
            <a:ext uri="{FF2B5EF4-FFF2-40B4-BE49-F238E27FC236}">
              <a16:creationId xmlns:a16="http://schemas.microsoft.com/office/drawing/2014/main" id="{9442DEBD-D7AE-A116-07F7-2BCFCE72F67E}"/>
            </a:ext>
          </a:extLst>
        </xdr:cNvPr>
        <xdr:cNvSpPr txBox="1"/>
      </xdr:nvSpPr>
      <xdr:spPr>
        <a:xfrm>
          <a:off x="5624946" y="3796146"/>
          <a:ext cx="35604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endParaRPr kumimoji="1" lang="ja-JP" altLang="en-US" sz="1100">
            <a:solidFill>
              <a:srgbClr val="FF0000"/>
            </a:solidFill>
          </a:endParaRPr>
        </a:p>
      </xdr:txBody>
    </xdr:sp>
    <xdr:clientData/>
  </xdr:twoCellAnchor>
  <xdr:twoCellAnchor editAs="absolute">
    <xdr:from>
      <xdr:col>27</xdr:col>
      <xdr:colOff>1535546</xdr:colOff>
      <xdr:row>12</xdr:row>
      <xdr:rowOff>57728</xdr:rowOff>
    </xdr:from>
    <xdr:to>
      <xdr:col>30</xdr:col>
      <xdr:colOff>56437</xdr:colOff>
      <xdr:row>12</xdr:row>
      <xdr:rowOff>293391</xdr:rowOff>
    </xdr:to>
    <xdr:sp macro="" textlink="">
      <xdr:nvSpPr>
        <xdr:cNvPr id="17" name="テキスト ボックス 16">
          <a:extLst>
            <a:ext uri="{FF2B5EF4-FFF2-40B4-BE49-F238E27FC236}">
              <a16:creationId xmlns:a16="http://schemas.microsoft.com/office/drawing/2014/main" id="{857BEA72-08A0-2140-AA28-344CC372A536}"/>
            </a:ext>
          </a:extLst>
        </xdr:cNvPr>
        <xdr:cNvSpPr txBox="1"/>
      </xdr:nvSpPr>
      <xdr:spPr>
        <a:xfrm>
          <a:off x="5624946" y="4197928"/>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endParaRPr kumimoji="1" lang="ja-JP" altLang="en-US" sz="1100">
            <a:solidFill>
              <a:srgbClr val="FF0000"/>
            </a:solidFill>
          </a:endParaRPr>
        </a:p>
      </xdr:txBody>
    </xdr:sp>
    <xdr:clientData/>
  </xdr:twoCellAnchor>
  <xdr:twoCellAnchor editAs="absolute">
    <xdr:from>
      <xdr:col>27</xdr:col>
      <xdr:colOff>1532371</xdr:colOff>
      <xdr:row>13</xdr:row>
      <xdr:rowOff>60125</xdr:rowOff>
    </xdr:from>
    <xdr:to>
      <xdr:col>30</xdr:col>
      <xdr:colOff>48067</xdr:colOff>
      <xdr:row>13</xdr:row>
      <xdr:rowOff>284770</xdr:rowOff>
    </xdr:to>
    <xdr:sp macro="" textlink="">
      <xdr:nvSpPr>
        <xdr:cNvPr id="18" name="テキスト ボックス 17">
          <a:extLst>
            <a:ext uri="{FF2B5EF4-FFF2-40B4-BE49-F238E27FC236}">
              <a16:creationId xmlns:a16="http://schemas.microsoft.com/office/drawing/2014/main" id="{1AC4371C-A8D1-DE69-8CB7-42B945CB705D}"/>
            </a:ext>
          </a:extLst>
        </xdr:cNvPr>
        <xdr:cNvSpPr txBox="1"/>
      </xdr:nvSpPr>
      <xdr:spPr>
        <a:xfrm>
          <a:off x="5715050" y="4412065"/>
          <a:ext cx="332234" cy="224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endParaRPr kumimoji="1" lang="ja-JP" altLang="en-US" sz="1100">
            <a:solidFill>
              <a:srgbClr val="FF0000"/>
            </a:solidFill>
          </a:endParaRPr>
        </a:p>
      </xdr:txBody>
    </xdr:sp>
    <xdr:clientData/>
  </xdr:twoCellAnchor>
  <xdr:twoCellAnchor editAs="absolute">
    <xdr:from>
      <xdr:col>27</xdr:col>
      <xdr:colOff>1535546</xdr:colOff>
      <xdr:row>14</xdr:row>
      <xdr:rowOff>50314</xdr:rowOff>
    </xdr:from>
    <xdr:to>
      <xdr:col>30</xdr:col>
      <xdr:colOff>44892</xdr:colOff>
      <xdr:row>14</xdr:row>
      <xdr:rowOff>297184</xdr:rowOff>
    </xdr:to>
    <xdr:sp macro="" textlink="">
      <xdr:nvSpPr>
        <xdr:cNvPr id="19" name="テキスト ボックス 18">
          <a:extLst>
            <a:ext uri="{FF2B5EF4-FFF2-40B4-BE49-F238E27FC236}">
              <a16:creationId xmlns:a16="http://schemas.microsoft.com/office/drawing/2014/main" id="{6DF5FBA8-472F-C638-61CD-967F49510D82}"/>
            </a:ext>
          </a:extLst>
        </xdr:cNvPr>
        <xdr:cNvSpPr txBox="1"/>
      </xdr:nvSpPr>
      <xdr:spPr>
        <a:xfrm>
          <a:off x="5711875" y="4750299"/>
          <a:ext cx="338584" cy="246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endParaRPr kumimoji="1" lang="ja-JP" altLang="en-US" sz="1100">
            <a:solidFill>
              <a:srgbClr val="FF0000"/>
            </a:solidFill>
          </a:endParaRPr>
        </a:p>
      </xdr:txBody>
    </xdr:sp>
    <xdr:clientData/>
  </xdr:twoCellAnchor>
  <xdr:twoCellAnchor editAs="absolute">
    <xdr:from>
      <xdr:col>27</xdr:col>
      <xdr:colOff>1535546</xdr:colOff>
      <xdr:row>15</xdr:row>
      <xdr:rowOff>69273</xdr:rowOff>
    </xdr:from>
    <xdr:to>
      <xdr:col>30</xdr:col>
      <xdr:colOff>44892</xdr:colOff>
      <xdr:row>15</xdr:row>
      <xdr:rowOff>311286</xdr:rowOff>
    </xdr:to>
    <xdr:sp macro="" textlink="">
      <xdr:nvSpPr>
        <xdr:cNvPr id="20" name="テキスト ボックス 19">
          <a:extLst>
            <a:ext uri="{FF2B5EF4-FFF2-40B4-BE49-F238E27FC236}">
              <a16:creationId xmlns:a16="http://schemas.microsoft.com/office/drawing/2014/main" id="{74A56F04-E703-8FAB-AA52-DA69C36523F3}"/>
            </a:ext>
          </a:extLst>
        </xdr:cNvPr>
        <xdr:cNvSpPr txBox="1"/>
      </xdr:nvSpPr>
      <xdr:spPr>
        <a:xfrm>
          <a:off x="5624946" y="5276273"/>
          <a:ext cx="338146"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endParaRPr kumimoji="1" lang="ja-JP" altLang="en-US" sz="1100">
            <a:solidFill>
              <a:srgbClr val="FF0000"/>
            </a:solidFill>
          </a:endParaRPr>
        </a:p>
      </xdr:txBody>
    </xdr:sp>
    <xdr:clientData/>
  </xdr:twoCellAnchor>
  <xdr:twoCellAnchor editAs="absolute">
    <xdr:from>
      <xdr:col>27</xdr:col>
      <xdr:colOff>1535546</xdr:colOff>
      <xdr:row>16</xdr:row>
      <xdr:rowOff>69272</xdr:rowOff>
    </xdr:from>
    <xdr:to>
      <xdr:col>30</xdr:col>
      <xdr:colOff>56437</xdr:colOff>
      <xdr:row>16</xdr:row>
      <xdr:rowOff>311285</xdr:rowOff>
    </xdr:to>
    <xdr:sp macro="" textlink="">
      <xdr:nvSpPr>
        <xdr:cNvPr id="21" name="テキスト ボックス 20">
          <a:extLst>
            <a:ext uri="{FF2B5EF4-FFF2-40B4-BE49-F238E27FC236}">
              <a16:creationId xmlns:a16="http://schemas.microsoft.com/office/drawing/2014/main" id="{17320C25-2077-3A8C-8F0C-0CA8A54F89C9}"/>
            </a:ext>
          </a:extLst>
        </xdr:cNvPr>
        <xdr:cNvSpPr txBox="1"/>
      </xdr:nvSpPr>
      <xdr:spPr>
        <a:xfrm>
          <a:off x="5624946" y="5631872"/>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endParaRPr kumimoji="1" lang="ja-JP" altLang="en-US" sz="1100">
            <a:solidFill>
              <a:srgbClr val="FF0000"/>
            </a:solidFill>
          </a:endParaRPr>
        </a:p>
      </xdr:txBody>
    </xdr:sp>
    <xdr:clientData/>
  </xdr:twoCellAnchor>
  <xdr:twoCellAnchor editAs="absolute">
    <xdr:from>
      <xdr:col>27</xdr:col>
      <xdr:colOff>1535546</xdr:colOff>
      <xdr:row>17</xdr:row>
      <xdr:rowOff>57728</xdr:rowOff>
    </xdr:from>
    <xdr:to>
      <xdr:col>30</xdr:col>
      <xdr:colOff>44892</xdr:colOff>
      <xdr:row>17</xdr:row>
      <xdr:rowOff>293391</xdr:rowOff>
    </xdr:to>
    <xdr:sp macro="" textlink="">
      <xdr:nvSpPr>
        <xdr:cNvPr id="22" name="テキスト ボックス 21">
          <a:extLst>
            <a:ext uri="{FF2B5EF4-FFF2-40B4-BE49-F238E27FC236}">
              <a16:creationId xmlns:a16="http://schemas.microsoft.com/office/drawing/2014/main" id="{280E2D3A-1D0E-3A05-3399-0066F7039719}"/>
            </a:ext>
          </a:extLst>
        </xdr:cNvPr>
        <xdr:cNvSpPr txBox="1"/>
      </xdr:nvSpPr>
      <xdr:spPr>
        <a:xfrm>
          <a:off x="5624946" y="5975928"/>
          <a:ext cx="338146"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endParaRPr kumimoji="1" lang="ja-JP" altLang="en-US" sz="1100">
            <a:solidFill>
              <a:srgbClr val="FF0000"/>
            </a:solidFill>
          </a:endParaRPr>
        </a:p>
      </xdr:txBody>
    </xdr:sp>
    <xdr:clientData/>
  </xdr:twoCellAnchor>
  <xdr:twoCellAnchor editAs="absolute">
    <xdr:from>
      <xdr:col>27</xdr:col>
      <xdr:colOff>1535546</xdr:colOff>
      <xdr:row>18</xdr:row>
      <xdr:rowOff>57727</xdr:rowOff>
    </xdr:from>
    <xdr:to>
      <xdr:col>30</xdr:col>
      <xdr:colOff>56437</xdr:colOff>
      <xdr:row>18</xdr:row>
      <xdr:rowOff>293390</xdr:rowOff>
    </xdr:to>
    <xdr:sp macro="" textlink="">
      <xdr:nvSpPr>
        <xdr:cNvPr id="23" name="テキスト ボックス 22">
          <a:extLst>
            <a:ext uri="{FF2B5EF4-FFF2-40B4-BE49-F238E27FC236}">
              <a16:creationId xmlns:a16="http://schemas.microsoft.com/office/drawing/2014/main" id="{8F68CC9E-5F50-871C-D014-6E5E629152C9}"/>
            </a:ext>
          </a:extLst>
        </xdr:cNvPr>
        <xdr:cNvSpPr txBox="1"/>
      </xdr:nvSpPr>
      <xdr:spPr>
        <a:xfrm>
          <a:off x="5624946" y="6331527"/>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endParaRPr kumimoji="1" lang="ja-JP" altLang="en-US" sz="1100">
            <a:solidFill>
              <a:srgbClr val="FF0000"/>
            </a:solidFill>
          </a:endParaRPr>
        </a:p>
      </xdr:txBody>
    </xdr:sp>
    <xdr:clientData/>
  </xdr:twoCellAnchor>
  <xdr:twoCellAnchor editAs="absolute">
    <xdr:from>
      <xdr:col>27</xdr:col>
      <xdr:colOff>1535546</xdr:colOff>
      <xdr:row>19</xdr:row>
      <xdr:rowOff>92363</xdr:rowOff>
    </xdr:from>
    <xdr:to>
      <xdr:col>30</xdr:col>
      <xdr:colOff>56437</xdr:colOff>
      <xdr:row>19</xdr:row>
      <xdr:rowOff>334376</xdr:rowOff>
    </xdr:to>
    <xdr:sp macro="" textlink="">
      <xdr:nvSpPr>
        <xdr:cNvPr id="24" name="テキスト ボックス 23">
          <a:extLst>
            <a:ext uri="{FF2B5EF4-FFF2-40B4-BE49-F238E27FC236}">
              <a16:creationId xmlns:a16="http://schemas.microsoft.com/office/drawing/2014/main" id="{83536DC4-B69D-278E-6674-82977D469456}"/>
            </a:ext>
          </a:extLst>
        </xdr:cNvPr>
        <xdr:cNvSpPr txBox="1"/>
      </xdr:nvSpPr>
      <xdr:spPr>
        <a:xfrm>
          <a:off x="5624946" y="6721763"/>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endParaRPr kumimoji="1" lang="ja-JP" altLang="en-US" sz="1100">
            <a:solidFill>
              <a:srgbClr val="FF0000"/>
            </a:solidFill>
          </a:endParaRPr>
        </a:p>
      </xdr:txBody>
    </xdr:sp>
    <xdr:clientData/>
  </xdr:twoCellAnchor>
  <xdr:twoCellAnchor editAs="absolute">
    <xdr:from>
      <xdr:col>27</xdr:col>
      <xdr:colOff>1535546</xdr:colOff>
      <xdr:row>20</xdr:row>
      <xdr:rowOff>69272</xdr:rowOff>
    </xdr:from>
    <xdr:to>
      <xdr:col>30</xdr:col>
      <xdr:colOff>56437</xdr:colOff>
      <xdr:row>20</xdr:row>
      <xdr:rowOff>311285</xdr:rowOff>
    </xdr:to>
    <xdr:sp macro="" textlink="">
      <xdr:nvSpPr>
        <xdr:cNvPr id="25" name="テキスト ボックス 24">
          <a:extLst>
            <a:ext uri="{FF2B5EF4-FFF2-40B4-BE49-F238E27FC236}">
              <a16:creationId xmlns:a16="http://schemas.microsoft.com/office/drawing/2014/main" id="{E2CC9C4B-F054-A7E0-4B21-7625670BDB6E}"/>
            </a:ext>
          </a:extLst>
        </xdr:cNvPr>
        <xdr:cNvSpPr txBox="1"/>
      </xdr:nvSpPr>
      <xdr:spPr>
        <a:xfrm>
          <a:off x="5624946" y="7054272"/>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endParaRPr kumimoji="1" lang="ja-JP" altLang="en-US" sz="1100">
            <a:solidFill>
              <a:srgbClr val="FF0000"/>
            </a:solidFill>
          </a:endParaRPr>
        </a:p>
      </xdr:txBody>
    </xdr:sp>
    <xdr:clientData/>
  </xdr:twoCellAnchor>
  <xdr:twoCellAnchor editAs="absolute">
    <xdr:from>
      <xdr:col>27</xdr:col>
      <xdr:colOff>1535546</xdr:colOff>
      <xdr:row>21</xdr:row>
      <xdr:rowOff>11545</xdr:rowOff>
    </xdr:from>
    <xdr:to>
      <xdr:col>30</xdr:col>
      <xdr:colOff>66250</xdr:colOff>
      <xdr:row>21</xdr:row>
      <xdr:rowOff>259908</xdr:rowOff>
    </xdr:to>
    <xdr:sp macro="" textlink="">
      <xdr:nvSpPr>
        <xdr:cNvPr id="26" name="テキスト ボックス 25">
          <a:extLst>
            <a:ext uri="{FF2B5EF4-FFF2-40B4-BE49-F238E27FC236}">
              <a16:creationId xmlns:a16="http://schemas.microsoft.com/office/drawing/2014/main" id="{A4C6B60F-5B00-CD7D-4941-3EA881304716}"/>
            </a:ext>
          </a:extLst>
        </xdr:cNvPr>
        <xdr:cNvSpPr txBox="1"/>
      </xdr:nvSpPr>
      <xdr:spPr>
        <a:xfrm>
          <a:off x="5624946" y="7352145"/>
          <a:ext cx="365854"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endParaRPr kumimoji="1" lang="ja-JP" altLang="en-US" sz="1100">
            <a:solidFill>
              <a:srgbClr val="FF0000"/>
            </a:solidFill>
          </a:endParaRPr>
        </a:p>
      </xdr:txBody>
    </xdr:sp>
    <xdr:clientData/>
  </xdr:twoCellAnchor>
  <xdr:twoCellAnchor editAs="absolute">
    <xdr:from>
      <xdr:col>27</xdr:col>
      <xdr:colOff>1535546</xdr:colOff>
      <xdr:row>22</xdr:row>
      <xdr:rowOff>87168</xdr:rowOff>
    </xdr:from>
    <xdr:to>
      <xdr:col>30</xdr:col>
      <xdr:colOff>56437</xdr:colOff>
      <xdr:row>22</xdr:row>
      <xdr:rowOff>322831</xdr:rowOff>
    </xdr:to>
    <xdr:sp macro="" textlink="">
      <xdr:nvSpPr>
        <xdr:cNvPr id="27" name="テキスト ボックス 26">
          <a:extLst>
            <a:ext uri="{FF2B5EF4-FFF2-40B4-BE49-F238E27FC236}">
              <a16:creationId xmlns:a16="http://schemas.microsoft.com/office/drawing/2014/main" id="{00F33763-14E3-A9B7-D225-2B0344CEFB95}"/>
            </a:ext>
          </a:extLst>
        </xdr:cNvPr>
        <xdr:cNvSpPr txBox="1"/>
      </xdr:nvSpPr>
      <xdr:spPr>
        <a:xfrm>
          <a:off x="5624946" y="7777018"/>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endParaRPr kumimoji="1" lang="ja-JP" altLang="en-US" sz="1100">
            <a:solidFill>
              <a:srgbClr val="FF0000"/>
            </a:solidFill>
          </a:endParaRPr>
        </a:p>
      </xdr:txBody>
    </xdr:sp>
    <xdr:clientData/>
  </xdr:twoCellAnchor>
  <xdr:twoCellAnchor editAs="absolute">
    <xdr:from>
      <xdr:col>27</xdr:col>
      <xdr:colOff>1535546</xdr:colOff>
      <xdr:row>23</xdr:row>
      <xdr:rowOff>0</xdr:rowOff>
    </xdr:from>
    <xdr:to>
      <xdr:col>30</xdr:col>
      <xdr:colOff>44892</xdr:colOff>
      <xdr:row>23</xdr:row>
      <xdr:rowOff>235663</xdr:rowOff>
    </xdr:to>
    <xdr:sp macro="" textlink="">
      <xdr:nvSpPr>
        <xdr:cNvPr id="28" name="テキスト ボックス 27">
          <a:extLst>
            <a:ext uri="{FF2B5EF4-FFF2-40B4-BE49-F238E27FC236}">
              <a16:creationId xmlns:a16="http://schemas.microsoft.com/office/drawing/2014/main" id="{1095CA1E-8310-6083-A3F4-41D7194F8260}"/>
            </a:ext>
          </a:extLst>
        </xdr:cNvPr>
        <xdr:cNvSpPr txBox="1"/>
      </xdr:nvSpPr>
      <xdr:spPr>
        <a:xfrm>
          <a:off x="5624946" y="8051800"/>
          <a:ext cx="338146"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endParaRPr kumimoji="1" lang="ja-JP" altLang="en-US" sz="1100">
            <a:solidFill>
              <a:srgbClr val="FF0000"/>
            </a:solidFill>
          </a:endParaRPr>
        </a:p>
      </xdr:txBody>
    </xdr:sp>
    <xdr:clientData/>
  </xdr:twoCellAnchor>
  <xdr:twoCellAnchor editAs="absolute">
    <xdr:from>
      <xdr:col>27</xdr:col>
      <xdr:colOff>1535546</xdr:colOff>
      <xdr:row>24</xdr:row>
      <xdr:rowOff>46182</xdr:rowOff>
    </xdr:from>
    <xdr:to>
      <xdr:col>30</xdr:col>
      <xdr:colOff>44892</xdr:colOff>
      <xdr:row>24</xdr:row>
      <xdr:rowOff>288195</xdr:rowOff>
    </xdr:to>
    <xdr:sp macro="" textlink="">
      <xdr:nvSpPr>
        <xdr:cNvPr id="29" name="テキスト ボックス 28">
          <a:extLst>
            <a:ext uri="{FF2B5EF4-FFF2-40B4-BE49-F238E27FC236}">
              <a16:creationId xmlns:a16="http://schemas.microsoft.com/office/drawing/2014/main" id="{04572045-7B3F-A204-AA0B-9183FEA1888D}"/>
            </a:ext>
          </a:extLst>
        </xdr:cNvPr>
        <xdr:cNvSpPr txBox="1"/>
      </xdr:nvSpPr>
      <xdr:spPr>
        <a:xfrm>
          <a:off x="5624946" y="8453582"/>
          <a:ext cx="338146"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endParaRPr kumimoji="1" lang="ja-JP" altLang="en-US" sz="1100">
            <a:solidFill>
              <a:srgbClr val="FF0000"/>
            </a:solidFill>
          </a:endParaRPr>
        </a:p>
      </xdr:txBody>
    </xdr:sp>
    <xdr:clientData/>
  </xdr:twoCellAnchor>
  <xdr:twoCellAnchor editAs="absolute">
    <xdr:from>
      <xdr:col>27</xdr:col>
      <xdr:colOff>1535546</xdr:colOff>
      <xdr:row>25</xdr:row>
      <xdr:rowOff>46182</xdr:rowOff>
    </xdr:from>
    <xdr:to>
      <xdr:col>30</xdr:col>
      <xdr:colOff>44892</xdr:colOff>
      <xdr:row>25</xdr:row>
      <xdr:rowOff>288195</xdr:rowOff>
    </xdr:to>
    <xdr:sp macro="" textlink="">
      <xdr:nvSpPr>
        <xdr:cNvPr id="30" name="テキスト ボックス 29">
          <a:extLst>
            <a:ext uri="{FF2B5EF4-FFF2-40B4-BE49-F238E27FC236}">
              <a16:creationId xmlns:a16="http://schemas.microsoft.com/office/drawing/2014/main" id="{F5296C60-14FB-C1D3-16C9-DA6BA40BC6C5}"/>
            </a:ext>
          </a:extLst>
        </xdr:cNvPr>
        <xdr:cNvSpPr txBox="1"/>
      </xdr:nvSpPr>
      <xdr:spPr>
        <a:xfrm>
          <a:off x="5624946" y="8809182"/>
          <a:ext cx="338146"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endParaRPr kumimoji="1" lang="ja-JP" altLang="en-US" sz="1100">
            <a:solidFill>
              <a:srgbClr val="FF0000"/>
            </a:solidFill>
          </a:endParaRPr>
        </a:p>
      </xdr:txBody>
    </xdr:sp>
    <xdr:clientData/>
  </xdr:twoCellAnchor>
  <xdr:twoCellAnchor editAs="absolute">
    <xdr:from>
      <xdr:col>27</xdr:col>
      <xdr:colOff>1535546</xdr:colOff>
      <xdr:row>26</xdr:row>
      <xdr:rowOff>29440</xdr:rowOff>
    </xdr:from>
    <xdr:to>
      <xdr:col>30</xdr:col>
      <xdr:colOff>56437</xdr:colOff>
      <xdr:row>26</xdr:row>
      <xdr:rowOff>265103</xdr:rowOff>
    </xdr:to>
    <xdr:sp macro="" textlink="">
      <xdr:nvSpPr>
        <xdr:cNvPr id="31" name="テキスト ボックス 30">
          <a:extLst>
            <a:ext uri="{FF2B5EF4-FFF2-40B4-BE49-F238E27FC236}">
              <a16:creationId xmlns:a16="http://schemas.microsoft.com/office/drawing/2014/main" id="{9BAF25E5-69A9-8FF0-8C2C-613FC84A8F7C}"/>
            </a:ext>
          </a:extLst>
        </xdr:cNvPr>
        <xdr:cNvSpPr txBox="1"/>
      </xdr:nvSpPr>
      <xdr:spPr>
        <a:xfrm>
          <a:off x="5624946" y="9141690"/>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endParaRPr kumimoji="1" lang="ja-JP" altLang="en-US" sz="1100">
            <a:solidFill>
              <a:srgbClr val="FF0000"/>
            </a:solidFill>
          </a:endParaRPr>
        </a:p>
      </xdr:txBody>
    </xdr:sp>
    <xdr:clientData/>
  </xdr:twoCellAnchor>
  <xdr:twoCellAnchor editAs="absolute">
    <xdr:from>
      <xdr:col>27</xdr:col>
      <xdr:colOff>1535546</xdr:colOff>
      <xdr:row>27</xdr:row>
      <xdr:rowOff>28286</xdr:rowOff>
    </xdr:from>
    <xdr:to>
      <xdr:col>30</xdr:col>
      <xdr:colOff>56437</xdr:colOff>
      <xdr:row>27</xdr:row>
      <xdr:rowOff>276649</xdr:rowOff>
    </xdr:to>
    <xdr:sp macro="" textlink="">
      <xdr:nvSpPr>
        <xdr:cNvPr id="32" name="テキスト ボックス 31">
          <a:extLst>
            <a:ext uri="{FF2B5EF4-FFF2-40B4-BE49-F238E27FC236}">
              <a16:creationId xmlns:a16="http://schemas.microsoft.com/office/drawing/2014/main" id="{F53A5928-3B9F-E5BD-FEF1-F527BC89C9B1}"/>
            </a:ext>
          </a:extLst>
        </xdr:cNvPr>
        <xdr:cNvSpPr txBox="1"/>
      </xdr:nvSpPr>
      <xdr:spPr>
        <a:xfrm>
          <a:off x="5624946" y="9508836"/>
          <a:ext cx="349691"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endParaRPr kumimoji="1" lang="ja-JP" altLang="en-US" sz="1100">
            <a:solidFill>
              <a:srgbClr val="FF0000"/>
            </a:solidFill>
          </a:endParaRPr>
        </a:p>
      </xdr:txBody>
    </xdr:sp>
    <xdr:clientData/>
  </xdr:twoCellAnchor>
  <xdr:twoCellAnchor editAs="absolute">
    <xdr:from>
      <xdr:col>27</xdr:col>
      <xdr:colOff>1535546</xdr:colOff>
      <xdr:row>28</xdr:row>
      <xdr:rowOff>29441</xdr:rowOff>
    </xdr:from>
    <xdr:to>
      <xdr:col>30</xdr:col>
      <xdr:colOff>44892</xdr:colOff>
      <xdr:row>28</xdr:row>
      <xdr:rowOff>265104</xdr:rowOff>
    </xdr:to>
    <xdr:sp macro="" textlink="">
      <xdr:nvSpPr>
        <xdr:cNvPr id="33" name="テキスト ボックス 32">
          <a:extLst>
            <a:ext uri="{FF2B5EF4-FFF2-40B4-BE49-F238E27FC236}">
              <a16:creationId xmlns:a16="http://schemas.microsoft.com/office/drawing/2014/main" id="{84829F85-852B-CC34-F279-B590ED9628AF}"/>
            </a:ext>
          </a:extLst>
        </xdr:cNvPr>
        <xdr:cNvSpPr txBox="1"/>
      </xdr:nvSpPr>
      <xdr:spPr>
        <a:xfrm>
          <a:off x="5624946" y="9852891"/>
          <a:ext cx="338146"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endParaRPr kumimoji="1" lang="ja-JP" altLang="en-US" sz="1100">
            <a:solidFill>
              <a:srgbClr val="FF0000"/>
            </a:solidFill>
          </a:endParaRPr>
        </a:p>
      </xdr:txBody>
    </xdr:sp>
    <xdr:clientData/>
  </xdr:twoCellAnchor>
  <xdr:twoCellAnchor editAs="absolute">
    <xdr:from>
      <xdr:col>27</xdr:col>
      <xdr:colOff>1535546</xdr:colOff>
      <xdr:row>29</xdr:row>
      <xdr:rowOff>92364</xdr:rowOff>
    </xdr:from>
    <xdr:to>
      <xdr:col>32</xdr:col>
      <xdr:colOff>6928</xdr:colOff>
      <xdr:row>29</xdr:row>
      <xdr:rowOff>323273</xdr:rowOff>
    </xdr:to>
    <xdr:sp macro="" textlink="">
      <xdr:nvSpPr>
        <xdr:cNvPr id="34" name="テキスト ボックス 33">
          <a:extLst>
            <a:ext uri="{FF2B5EF4-FFF2-40B4-BE49-F238E27FC236}">
              <a16:creationId xmlns:a16="http://schemas.microsoft.com/office/drawing/2014/main" id="{49D428D8-8EAE-1EED-A8E7-EBBB39B5F2E7}"/>
            </a:ext>
          </a:extLst>
        </xdr:cNvPr>
        <xdr:cNvSpPr txBox="1"/>
      </xdr:nvSpPr>
      <xdr:spPr>
        <a:xfrm>
          <a:off x="5624946" y="10277764"/>
          <a:ext cx="554182" cy="230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endParaRPr kumimoji="1" lang="ja-JP" altLang="en-US" sz="1100">
            <a:solidFill>
              <a:srgbClr val="FF0000"/>
            </a:solidFill>
          </a:endParaRPr>
        </a:p>
      </xdr:txBody>
    </xdr:sp>
    <xdr:clientData/>
  </xdr:twoCellAnchor>
  <xdr:twoCellAnchor editAs="absolute">
    <xdr:from>
      <xdr:col>27</xdr:col>
      <xdr:colOff>1535546</xdr:colOff>
      <xdr:row>30</xdr:row>
      <xdr:rowOff>69273</xdr:rowOff>
    </xdr:from>
    <xdr:to>
      <xdr:col>31</xdr:col>
      <xdr:colOff>104486</xdr:colOff>
      <xdr:row>31</xdr:row>
      <xdr:rowOff>29441</xdr:rowOff>
    </xdr:to>
    <xdr:sp macro="" textlink="">
      <xdr:nvSpPr>
        <xdr:cNvPr id="35" name="テキスト ボックス 34">
          <a:extLst>
            <a:ext uri="{FF2B5EF4-FFF2-40B4-BE49-F238E27FC236}">
              <a16:creationId xmlns:a16="http://schemas.microsoft.com/office/drawing/2014/main" id="{E829978C-8F37-F621-B2CD-90E5EFB12C58}"/>
            </a:ext>
          </a:extLst>
        </xdr:cNvPr>
        <xdr:cNvSpPr txBox="1"/>
      </xdr:nvSpPr>
      <xdr:spPr>
        <a:xfrm>
          <a:off x="5624946" y="10610273"/>
          <a:ext cx="531090" cy="309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endParaRPr kumimoji="1" lang="ja-JP" altLang="en-US" sz="1100">
            <a:solidFill>
              <a:srgbClr val="FF0000"/>
            </a:solidFill>
          </a:endParaRPr>
        </a:p>
      </xdr:txBody>
    </xdr:sp>
    <xdr:clientData/>
  </xdr:twoCellAnchor>
  <xdr:twoCellAnchor editAs="absolute">
    <xdr:from>
      <xdr:col>27</xdr:col>
      <xdr:colOff>1535546</xdr:colOff>
      <xdr:row>31</xdr:row>
      <xdr:rowOff>46183</xdr:rowOff>
    </xdr:from>
    <xdr:to>
      <xdr:col>30</xdr:col>
      <xdr:colOff>104486</xdr:colOff>
      <xdr:row>31</xdr:row>
      <xdr:rowOff>323273</xdr:rowOff>
    </xdr:to>
    <xdr:sp macro="" textlink="">
      <xdr:nvSpPr>
        <xdr:cNvPr id="36" name="テキスト ボックス 35">
          <a:extLst>
            <a:ext uri="{FF2B5EF4-FFF2-40B4-BE49-F238E27FC236}">
              <a16:creationId xmlns:a16="http://schemas.microsoft.com/office/drawing/2014/main" id="{21CCD512-3DBB-F960-BE44-AC88350FB90F}"/>
            </a:ext>
          </a:extLst>
        </xdr:cNvPr>
        <xdr:cNvSpPr txBox="1"/>
      </xdr:nvSpPr>
      <xdr:spPr>
        <a:xfrm>
          <a:off x="5624946" y="10942783"/>
          <a:ext cx="404090"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endParaRPr kumimoji="1" lang="ja-JP" altLang="en-US" sz="1100">
            <a:solidFill>
              <a:srgbClr val="FF0000"/>
            </a:solidFill>
          </a:endParaRPr>
        </a:p>
      </xdr:txBody>
    </xdr:sp>
    <xdr:clientData/>
  </xdr:twoCellAnchor>
  <xdr:twoCellAnchor editAs="absolute">
    <xdr:from>
      <xdr:col>62</xdr:col>
      <xdr:colOff>164522</xdr:colOff>
      <xdr:row>4</xdr:row>
      <xdr:rowOff>144895</xdr:rowOff>
    </xdr:from>
    <xdr:to>
      <xdr:col>62</xdr:col>
      <xdr:colOff>603248</xdr:colOff>
      <xdr:row>5</xdr:row>
      <xdr:rowOff>69271</xdr:rowOff>
    </xdr:to>
    <xdr:sp macro="" textlink="">
      <xdr:nvSpPr>
        <xdr:cNvPr id="37" name="テキスト ボックス 36">
          <a:extLst>
            <a:ext uri="{FF2B5EF4-FFF2-40B4-BE49-F238E27FC236}">
              <a16:creationId xmlns:a16="http://schemas.microsoft.com/office/drawing/2014/main" id="{482AF0A0-C727-4210-8264-F40C4058099C}"/>
            </a:ext>
          </a:extLst>
        </xdr:cNvPr>
        <xdr:cNvSpPr txBox="1"/>
      </xdr:nvSpPr>
      <xdr:spPr>
        <a:xfrm>
          <a:off x="14737772" y="1408545"/>
          <a:ext cx="438726" cy="279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endParaRPr kumimoji="1" lang="ja-JP" altLang="en-US" sz="1100">
            <a:solidFill>
              <a:srgbClr val="FF0000"/>
            </a:solidFill>
          </a:endParaRPr>
        </a:p>
      </xdr:txBody>
    </xdr:sp>
    <xdr:clientData/>
  </xdr:twoCellAnchor>
  <xdr:twoCellAnchor editAs="absolute">
    <xdr:from>
      <xdr:col>53</xdr:col>
      <xdr:colOff>502516</xdr:colOff>
      <xdr:row>7</xdr:row>
      <xdr:rowOff>221672</xdr:rowOff>
    </xdr:from>
    <xdr:to>
      <xdr:col>54</xdr:col>
      <xdr:colOff>324138</xdr:colOff>
      <xdr:row>8</xdr:row>
      <xdr:rowOff>152398</xdr:rowOff>
    </xdr:to>
    <xdr:sp macro="" textlink="">
      <xdr:nvSpPr>
        <xdr:cNvPr id="38" name="テキスト ボックス 37">
          <a:extLst>
            <a:ext uri="{FF2B5EF4-FFF2-40B4-BE49-F238E27FC236}">
              <a16:creationId xmlns:a16="http://schemas.microsoft.com/office/drawing/2014/main" id="{DEBE7EF7-D363-4DBA-9FC6-260813FD528C}"/>
            </a:ext>
          </a:extLst>
        </xdr:cNvPr>
        <xdr:cNvSpPr txBox="1"/>
      </xdr:nvSpPr>
      <xdr:spPr>
        <a:xfrm>
          <a:off x="9367116" y="2539422"/>
          <a:ext cx="450272" cy="279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endParaRPr kumimoji="1" lang="ja-JP" altLang="en-US" sz="1100">
            <a:solidFill>
              <a:srgbClr val="FF0000"/>
            </a:solidFill>
          </a:endParaRPr>
        </a:p>
      </xdr:txBody>
    </xdr:sp>
    <xdr:clientData/>
  </xdr:twoCellAnchor>
  <xdr:twoCellAnchor editAs="absolute">
    <xdr:from>
      <xdr:col>53</xdr:col>
      <xdr:colOff>502516</xdr:colOff>
      <xdr:row>10</xdr:row>
      <xdr:rowOff>178378</xdr:rowOff>
    </xdr:from>
    <xdr:to>
      <xdr:col>54</xdr:col>
      <xdr:colOff>264544</xdr:colOff>
      <xdr:row>11</xdr:row>
      <xdr:rowOff>86728</xdr:rowOff>
    </xdr:to>
    <xdr:sp macro="" textlink="">
      <xdr:nvSpPr>
        <xdr:cNvPr id="39" name="テキスト ボックス 38">
          <a:extLst>
            <a:ext uri="{FF2B5EF4-FFF2-40B4-BE49-F238E27FC236}">
              <a16:creationId xmlns:a16="http://schemas.microsoft.com/office/drawing/2014/main" id="{CD5F7D0C-482C-2945-1793-5BDBCEEAC77C}"/>
            </a:ext>
          </a:extLst>
        </xdr:cNvPr>
        <xdr:cNvSpPr txBox="1"/>
      </xdr:nvSpPr>
      <xdr:spPr>
        <a:xfrm>
          <a:off x="9367116" y="3550228"/>
          <a:ext cx="390678"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endParaRPr kumimoji="1" lang="ja-JP" altLang="en-US" sz="1100">
            <a:solidFill>
              <a:srgbClr val="FF0000"/>
            </a:solidFill>
          </a:endParaRPr>
        </a:p>
      </xdr:txBody>
    </xdr:sp>
    <xdr:clientData/>
  </xdr:twoCellAnchor>
  <xdr:twoCellAnchor editAs="absolute">
    <xdr:from>
      <xdr:col>53</xdr:col>
      <xdr:colOff>502516</xdr:colOff>
      <xdr:row>11</xdr:row>
      <xdr:rowOff>219365</xdr:rowOff>
    </xdr:from>
    <xdr:to>
      <xdr:col>54</xdr:col>
      <xdr:colOff>264544</xdr:colOff>
      <xdr:row>12</xdr:row>
      <xdr:rowOff>115014</xdr:rowOff>
    </xdr:to>
    <xdr:sp macro="" textlink="">
      <xdr:nvSpPr>
        <xdr:cNvPr id="40" name="テキスト ボックス 39">
          <a:extLst>
            <a:ext uri="{FF2B5EF4-FFF2-40B4-BE49-F238E27FC236}">
              <a16:creationId xmlns:a16="http://schemas.microsoft.com/office/drawing/2014/main" id="{F394CC5C-00B2-660F-D20B-6413E6C44613}"/>
            </a:ext>
          </a:extLst>
        </xdr:cNvPr>
        <xdr:cNvSpPr txBox="1"/>
      </xdr:nvSpPr>
      <xdr:spPr>
        <a:xfrm>
          <a:off x="9367116" y="3934115"/>
          <a:ext cx="390678"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endParaRPr kumimoji="1" lang="ja-JP" altLang="en-US" sz="1100">
            <a:solidFill>
              <a:srgbClr val="FF0000"/>
            </a:solidFill>
          </a:endParaRPr>
        </a:p>
      </xdr:txBody>
    </xdr:sp>
    <xdr:clientData/>
  </xdr:twoCellAnchor>
  <xdr:twoCellAnchor editAs="absolute">
    <xdr:from>
      <xdr:col>53</xdr:col>
      <xdr:colOff>502516</xdr:colOff>
      <xdr:row>12</xdr:row>
      <xdr:rowOff>178378</xdr:rowOff>
    </xdr:from>
    <xdr:to>
      <xdr:col>54</xdr:col>
      <xdr:colOff>264544</xdr:colOff>
      <xdr:row>13</xdr:row>
      <xdr:rowOff>86727</xdr:rowOff>
    </xdr:to>
    <xdr:sp macro="" textlink="">
      <xdr:nvSpPr>
        <xdr:cNvPr id="41" name="テキスト ボックス 40">
          <a:extLst>
            <a:ext uri="{FF2B5EF4-FFF2-40B4-BE49-F238E27FC236}">
              <a16:creationId xmlns:a16="http://schemas.microsoft.com/office/drawing/2014/main" id="{13D6B04C-839F-F0E1-33A6-D58442EFC0C7}"/>
            </a:ext>
          </a:extLst>
        </xdr:cNvPr>
        <xdr:cNvSpPr txBox="1"/>
      </xdr:nvSpPr>
      <xdr:spPr>
        <a:xfrm>
          <a:off x="9367116" y="4248728"/>
          <a:ext cx="390678"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endParaRPr kumimoji="1" lang="ja-JP" altLang="en-US" sz="1100">
            <a:solidFill>
              <a:srgbClr val="FF0000"/>
            </a:solidFill>
          </a:endParaRPr>
        </a:p>
      </xdr:txBody>
    </xdr:sp>
    <xdr:clientData/>
  </xdr:twoCellAnchor>
  <xdr:twoCellAnchor editAs="absolute">
    <xdr:from>
      <xdr:col>53</xdr:col>
      <xdr:colOff>502516</xdr:colOff>
      <xdr:row>13</xdr:row>
      <xdr:rowOff>120650</xdr:rowOff>
    </xdr:from>
    <xdr:to>
      <xdr:col>54</xdr:col>
      <xdr:colOff>264544</xdr:colOff>
      <xdr:row>14</xdr:row>
      <xdr:rowOff>29000</xdr:rowOff>
    </xdr:to>
    <xdr:sp macro="" textlink="">
      <xdr:nvSpPr>
        <xdr:cNvPr id="42" name="テキスト ボックス 41">
          <a:extLst>
            <a:ext uri="{FF2B5EF4-FFF2-40B4-BE49-F238E27FC236}">
              <a16:creationId xmlns:a16="http://schemas.microsoft.com/office/drawing/2014/main" id="{71DDAD18-B279-F76A-C6F5-DD3FB1D0F697}"/>
            </a:ext>
          </a:extLst>
        </xdr:cNvPr>
        <xdr:cNvSpPr txBox="1"/>
      </xdr:nvSpPr>
      <xdr:spPr>
        <a:xfrm>
          <a:off x="9367116" y="4540250"/>
          <a:ext cx="390678"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endParaRPr kumimoji="1" lang="ja-JP" altLang="en-US" sz="1100">
            <a:solidFill>
              <a:srgbClr val="FF0000"/>
            </a:solidFill>
          </a:endParaRPr>
        </a:p>
      </xdr:txBody>
    </xdr:sp>
    <xdr:clientData/>
  </xdr:twoCellAnchor>
  <xdr:twoCellAnchor editAs="absolute">
    <xdr:from>
      <xdr:col>53</xdr:col>
      <xdr:colOff>502516</xdr:colOff>
      <xdr:row>17</xdr:row>
      <xdr:rowOff>11547</xdr:rowOff>
    </xdr:from>
    <xdr:to>
      <xdr:col>54</xdr:col>
      <xdr:colOff>264544</xdr:colOff>
      <xdr:row>17</xdr:row>
      <xdr:rowOff>259910</xdr:rowOff>
    </xdr:to>
    <xdr:sp macro="" textlink="">
      <xdr:nvSpPr>
        <xdr:cNvPr id="43" name="テキスト ボックス 42">
          <a:extLst>
            <a:ext uri="{FF2B5EF4-FFF2-40B4-BE49-F238E27FC236}">
              <a16:creationId xmlns:a16="http://schemas.microsoft.com/office/drawing/2014/main" id="{EFB92CB4-D14E-1948-6D97-821F8BC866F8}"/>
            </a:ext>
          </a:extLst>
        </xdr:cNvPr>
        <xdr:cNvSpPr txBox="1"/>
      </xdr:nvSpPr>
      <xdr:spPr>
        <a:xfrm>
          <a:off x="9367116" y="5821797"/>
          <a:ext cx="390678"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endParaRPr kumimoji="1" lang="ja-JP" altLang="en-US" sz="1100">
            <a:solidFill>
              <a:srgbClr val="FF0000"/>
            </a:solidFill>
          </a:endParaRPr>
        </a:p>
      </xdr:txBody>
    </xdr:sp>
    <xdr:clientData/>
  </xdr:twoCellAnchor>
  <xdr:twoCellAnchor editAs="absolute">
    <xdr:from>
      <xdr:col>53</xdr:col>
      <xdr:colOff>502516</xdr:colOff>
      <xdr:row>15</xdr:row>
      <xdr:rowOff>28287</xdr:rowOff>
    </xdr:from>
    <xdr:to>
      <xdr:col>54</xdr:col>
      <xdr:colOff>264544</xdr:colOff>
      <xdr:row>15</xdr:row>
      <xdr:rowOff>276650</xdr:rowOff>
    </xdr:to>
    <xdr:sp macro="" textlink="">
      <xdr:nvSpPr>
        <xdr:cNvPr id="44" name="テキスト ボックス 43">
          <a:extLst>
            <a:ext uri="{FF2B5EF4-FFF2-40B4-BE49-F238E27FC236}">
              <a16:creationId xmlns:a16="http://schemas.microsoft.com/office/drawing/2014/main" id="{346DC6D2-AC6D-FF93-D405-E1B479197BE7}"/>
            </a:ext>
          </a:extLst>
        </xdr:cNvPr>
        <xdr:cNvSpPr txBox="1"/>
      </xdr:nvSpPr>
      <xdr:spPr>
        <a:xfrm>
          <a:off x="9367116" y="5146387"/>
          <a:ext cx="390678"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endParaRPr kumimoji="1" lang="ja-JP" altLang="en-US" sz="1100">
            <a:solidFill>
              <a:srgbClr val="FF0000"/>
            </a:solidFill>
          </a:endParaRPr>
        </a:p>
      </xdr:txBody>
    </xdr:sp>
    <xdr:clientData/>
  </xdr:twoCellAnchor>
  <xdr:twoCellAnchor editAs="absolute">
    <xdr:from>
      <xdr:col>53</xdr:col>
      <xdr:colOff>502516</xdr:colOff>
      <xdr:row>16</xdr:row>
      <xdr:rowOff>28287</xdr:rowOff>
    </xdr:from>
    <xdr:to>
      <xdr:col>54</xdr:col>
      <xdr:colOff>264544</xdr:colOff>
      <xdr:row>16</xdr:row>
      <xdr:rowOff>276650</xdr:rowOff>
    </xdr:to>
    <xdr:sp macro="" textlink="">
      <xdr:nvSpPr>
        <xdr:cNvPr id="45" name="テキスト ボックス 44">
          <a:extLst>
            <a:ext uri="{FF2B5EF4-FFF2-40B4-BE49-F238E27FC236}">
              <a16:creationId xmlns:a16="http://schemas.microsoft.com/office/drawing/2014/main" id="{F3CFB521-9EC7-D16B-D750-287454F63BEB}"/>
            </a:ext>
          </a:extLst>
        </xdr:cNvPr>
        <xdr:cNvSpPr txBox="1"/>
      </xdr:nvSpPr>
      <xdr:spPr>
        <a:xfrm>
          <a:off x="9367116" y="5495637"/>
          <a:ext cx="390678"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endParaRPr kumimoji="1" lang="ja-JP" altLang="en-US" sz="1100">
            <a:solidFill>
              <a:srgbClr val="FF0000"/>
            </a:solidFill>
          </a:endParaRPr>
        </a:p>
      </xdr:txBody>
    </xdr:sp>
    <xdr:clientData/>
  </xdr:twoCellAnchor>
  <xdr:twoCellAnchor editAs="absolute">
    <xdr:from>
      <xdr:col>53</xdr:col>
      <xdr:colOff>502516</xdr:colOff>
      <xdr:row>20</xdr:row>
      <xdr:rowOff>173183</xdr:rowOff>
    </xdr:from>
    <xdr:to>
      <xdr:col>54</xdr:col>
      <xdr:colOff>258194</xdr:colOff>
      <xdr:row>21</xdr:row>
      <xdr:rowOff>68832</xdr:rowOff>
    </xdr:to>
    <xdr:sp macro="" textlink="">
      <xdr:nvSpPr>
        <xdr:cNvPr id="46" name="テキスト ボックス 45">
          <a:extLst>
            <a:ext uri="{FF2B5EF4-FFF2-40B4-BE49-F238E27FC236}">
              <a16:creationId xmlns:a16="http://schemas.microsoft.com/office/drawing/2014/main" id="{A641F77D-0DF7-25E3-A78B-90680ECFCB0C}"/>
            </a:ext>
          </a:extLst>
        </xdr:cNvPr>
        <xdr:cNvSpPr txBox="1"/>
      </xdr:nvSpPr>
      <xdr:spPr>
        <a:xfrm>
          <a:off x="9367116" y="7031183"/>
          <a:ext cx="384328"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endParaRPr kumimoji="1" lang="ja-JP" altLang="en-US" sz="1100">
            <a:solidFill>
              <a:srgbClr val="FF0000"/>
            </a:solidFill>
          </a:endParaRPr>
        </a:p>
      </xdr:txBody>
    </xdr:sp>
    <xdr:clientData/>
  </xdr:twoCellAnchor>
  <xdr:twoCellAnchor editAs="absolute">
    <xdr:from>
      <xdr:col>53</xdr:col>
      <xdr:colOff>502516</xdr:colOff>
      <xdr:row>19</xdr:row>
      <xdr:rowOff>202623</xdr:rowOff>
    </xdr:from>
    <xdr:to>
      <xdr:col>54</xdr:col>
      <xdr:colOff>258194</xdr:colOff>
      <xdr:row>20</xdr:row>
      <xdr:rowOff>85573</xdr:rowOff>
    </xdr:to>
    <xdr:sp macro="" textlink="">
      <xdr:nvSpPr>
        <xdr:cNvPr id="47" name="テキスト ボックス 46">
          <a:extLst>
            <a:ext uri="{FF2B5EF4-FFF2-40B4-BE49-F238E27FC236}">
              <a16:creationId xmlns:a16="http://schemas.microsoft.com/office/drawing/2014/main" id="{9FB90CE3-1257-A243-B452-C2570A958F7F}"/>
            </a:ext>
          </a:extLst>
        </xdr:cNvPr>
        <xdr:cNvSpPr txBox="1"/>
      </xdr:nvSpPr>
      <xdr:spPr>
        <a:xfrm>
          <a:off x="9367116" y="6705023"/>
          <a:ext cx="384328"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endParaRPr kumimoji="1" lang="ja-JP" altLang="en-US" sz="1100">
            <a:solidFill>
              <a:srgbClr val="FF0000"/>
            </a:solidFill>
          </a:endParaRPr>
        </a:p>
      </xdr:txBody>
    </xdr:sp>
    <xdr:clientData/>
  </xdr:twoCellAnchor>
  <xdr:twoCellAnchor editAs="absolute">
    <xdr:from>
      <xdr:col>53</xdr:col>
      <xdr:colOff>502516</xdr:colOff>
      <xdr:row>22</xdr:row>
      <xdr:rowOff>144896</xdr:rowOff>
    </xdr:from>
    <xdr:to>
      <xdr:col>54</xdr:col>
      <xdr:colOff>258194</xdr:colOff>
      <xdr:row>23</xdr:row>
      <xdr:rowOff>27845</xdr:rowOff>
    </xdr:to>
    <xdr:sp macro="" textlink="">
      <xdr:nvSpPr>
        <xdr:cNvPr id="48" name="テキスト ボックス 47">
          <a:extLst>
            <a:ext uri="{FF2B5EF4-FFF2-40B4-BE49-F238E27FC236}">
              <a16:creationId xmlns:a16="http://schemas.microsoft.com/office/drawing/2014/main" id="{E7E31A2D-CE42-B43D-F032-70477AC62BF2}"/>
            </a:ext>
          </a:extLst>
        </xdr:cNvPr>
        <xdr:cNvSpPr txBox="1"/>
      </xdr:nvSpPr>
      <xdr:spPr>
        <a:xfrm>
          <a:off x="9367116" y="7695046"/>
          <a:ext cx="384328"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endParaRPr kumimoji="1" lang="ja-JP" altLang="en-US" sz="1100">
            <a:solidFill>
              <a:srgbClr val="FF0000"/>
            </a:solidFill>
          </a:endParaRPr>
        </a:p>
      </xdr:txBody>
    </xdr:sp>
    <xdr:clientData/>
  </xdr:twoCellAnchor>
  <xdr:twoCellAnchor editAs="absolute">
    <xdr:from>
      <xdr:col>53</xdr:col>
      <xdr:colOff>502516</xdr:colOff>
      <xdr:row>24</xdr:row>
      <xdr:rowOff>120650</xdr:rowOff>
    </xdr:from>
    <xdr:to>
      <xdr:col>54</xdr:col>
      <xdr:colOff>258194</xdr:colOff>
      <xdr:row>25</xdr:row>
      <xdr:rowOff>29000</xdr:rowOff>
    </xdr:to>
    <xdr:sp macro="" textlink="">
      <xdr:nvSpPr>
        <xdr:cNvPr id="50" name="テキスト ボックス 49">
          <a:extLst>
            <a:ext uri="{FF2B5EF4-FFF2-40B4-BE49-F238E27FC236}">
              <a16:creationId xmlns:a16="http://schemas.microsoft.com/office/drawing/2014/main" id="{7BA87F56-02E0-7B42-7D02-891D57CA0006}"/>
            </a:ext>
          </a:extLst>
        </xdr:cNvPr>
        <xdr:cNvSpPr txBox="1"/>
      </xdr:nvSpPr>
      <xdr:spPr>
        <a:xfrm>
          <a:off x="9367116" y="8382000"/>
          <a:ext cx="384328"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endParaRPr kumimoji="1" lang="ja-JP" altLang="en-US" sz="1100">
            <a:solidFill>
              <a:srgbClr val="FF0000"/>
            </a:solidFill>
          </a:endParaRPr>
        </a:p>
      </xdr:txBody>
    </xdr:sp>
    <xdr:clientData/>
  </xdr:twoCellAnchor>
  <xdr:twoCellAnchor editAs="absolute">
    <xdr:from>
      <xdr:col>53</xdr:col>
      <xdr:colOff>502516</xdr:colOff>
      <xdr:row>26</xdr:row>
      <xdr:rowOff>87169</xdr:rowOff>
    </xdr:from>
    <xdr:to>
      <xdr:col>54</xdr:col>
      <xdr:colOff>264544</xdr:colOff>
      <xdr:row>26</xdr:row>
      <xdr:rowOff>322832</xdr:rowOff>
    </xdr:to>
    <xdr:sp macro="" textlink="">
      <xdr:nvSpPr>
        <xdr:cNvPr id="51" name="テキスト ボックス 50">
          <a:extLst>
            <a:ext uri="{FF2B5EF4-FFF2-40B4-BE49-F238E27FC236}">
              <a16:creationId xmlns:a16="http://schemas.microsoft.com/office/drawing/2014/main" id="{283A9DF5-CD6F-13D1-E2D5-9028A5C40149}"/>
            </a:ext>
          </a:extLst>
        </xdr:cNvPr>
        <xdr:cNvSpPr txBox="1"/>
      </xdr:nvSpPr>
      <xdr:spPr>
        <a:xfrm>
          <a:off x="9367116" y="9034319"/>
          <a:ext cx="390678"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endParaRPr kumimoji="1" lang="ja-JP" altLang="en-US" sz="1100">
            <a:solidFill>
              <a:srgbClr val="FF0000"/>
            </a:solidFill>
          </a:endParaRPr>
        </a:p>
      </xdr:txBody>
    </xdr:sp>
    <xdr:clientData/>
  </xdr:twoCellAnchor>
  <xdr:twoCellAnchor editAs="absolute">
    <xdr:from>
      <xdr:col>62</xdr:col>
      <xdr:colOff>164522</xdr:colOff>
      <xdr:row>7</xdr:row>
      <xdr:rowOff>207818</xdr:rowOff>
    </xdr:from>
    <xdr:to>
      <xdr:col>62</xdr:col>
      <xdr:colOff>543654</xdr:colOff>
      <xdr:row>8</xdr:row>
      <xdr:rowOff>103467</xdr:rowOff>
    </xdr:to>
    <xdr:sp macro="" textlink="">
      <xdr:nvSpPr>
        <xdr:cNvPr id="52" name="テキスト ボックス 51">
          <a:extLst>
            <a:ext uri="{FF2B5EF4-FFF2-40B4-BE49-F238E27FC236}">
              <a16:creationId xmlns:a16="http://schemas.microsoft.com/office/drawing/2014/main" id="{22D61ED8-76E8-3CA2-841A-7820079D3987}"/>
            </a:ext>
          </a:extLst>
        </xdr:cNvPr>
        <xdr:cNvSpPr txBox="1"/>
      </xdr:nvSpPr>
      <xdr:spPr>
        <a:xfrm>
          <a:off x="14737772" y="2525568"/>
          <a:ext cx="372782"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endParaRPr kumimoji="1" lang="ja-JP" altLang="en-US" sz="1100">
            <a:solidFill>
              <a:srgbClr val="FF0000"/>
            </a:solidFill>
          </a:endParaRPr>
        </a:p>
      </xdr:txBody>
    </xdr:sp>
    <xdr:clientData/>
  </xdr:twoCellAnchor>
  <xdr:twoCellAnchor editAs="absolute">
    <xdr:from>
      <xdr:col>62</xdr:col>
      <xdr:colOff>164522</xdr:colOff>
      <xdr:row>8</xdr:row>
      <xdr:rowOff>236105</xdr:rowOff>
    </xdr:from>
    <xdr:to>
      <xdr:col>62</xdr:col>
      <xdr:colOff>543654</xdr:colOff>
      <xdr:row>9</xdr:row>
      <xdr:rowOff>144455</xdr:rowOff>
    </xdr:to>
    <xdr:sp macro="" textlink="">
      <xdr:nvSpPr>
        <xdr:cNvPr id="55" name="テキスト ボックス 54">
          <a:extLst>
            <a:ext uri="{FF2B5EF4-FFF2-40B4-BE49-F238E27FC236}">
              <a16:creationId xmlns:a16="http://schemas.microsoft.com/office/drawing/2014/main" id="{8BD18F5B-2E65-BE16-4A67-AB483601B080}"/>
            </a:ext>
          </a:extLst>
        </xdr:cNvPr>
        <xdr:cNvSpPr txBox="1"/>
      </xdr:nvSpPr>
      <xdr:spPr>
        <a:xfrm>
          <a:off x="14737772" y="2909455"/>
          <a:ext cx="372782"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endParaRPr kumimoji="1" lang="ja-JP" altLang="en-US" sz="1100">
            <a:solidFill>
              <a:srgbClr val="FF0000"/>
            </a:solidFill>
          </a:endParaRPr>
        </a:p>
      </xdr:txBody>
    </xdr:sp>
    <xdr:clientData/>
  </xdr:twoCellAnchor>
  <xdr:twoCellAnchor editAs="absolute">
    <xdr:from>
      <xdr:col>62</xdr:col>
      <xdr:colOff>164522</xdr:colOff>
      <xdr:row>9</xdr:row>
      <xdr:rowOff>323272</xdr:rowOff>
    </xdr:from>
    <xdr:to>
      <xdr:col>62</xdr:col>
      <xdr:colOff>543654</xdr:colOff>
      <xdr:row>10</xdr:row>
      <xdr:rowOff>218921</xdr:rowOff>
    </xdr:to>
    <xdr:sp macro="" textlink="">
      <xdr:nvSpPr>
        <xdr:cNvPr id="56" name="テキスト ボックス 55">
          <a:extLst>
            <a:ext uri="{FF2B5EF4-FFF2-40B4-BE49-F238E27FC236}">
              <a16:creationId xmlns:a16="http://schemas.microsoft.com/office/drawing/2014/main" id="{AB25B34B-2969-79C1-B1F6-C473FA1B40B1}"/>
            </a:ext>
          </a:extLst>
        </xdr:cNvPr>
        <xdr:cNvSpPr txBox="1"/>
      </xdr:nvSpPr>
      <xdr:spPr>
        <a:xfrm>
          <a:off x="14737772" y="3339522"/>
          <a:ext cx="372782"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endParaRPr kumimoji="1" lang="ja-JP" altLang="en-US" sz="1100">
            <a:solidFill>
              <a:srgbClr val="FF0000"/>
            </a:solidFill>
          </a:endParaRPr>
        </a:p>
      </xdr:txBody>
    </xdr:sp>
    <xdr:clientData/>
  </xdr:twoCellAnchor>
  <xdr:twoCellAnchor editAs="absolute">
    <xdr:from>
      <xdr:col>62</xdr:col>
      <xdr:colOff>164522</xdr:colOff>
      <xdr:row>11</xdr:row>
      <xdr:rowOff>57728</xdr:rowOff>
    </xdr:from>
    <xdr:to>
      <xdr:col>62</xdr:col>
      <xdr:colOff>543654</xdr:colOff>
      <xdr:row>11</xdr:row>
      <xdr:rowOff>293391</xdr:rowOff>
    </xdr:to>
    <xdr:sp macro="" textlink="">
      <xdr:nvSpPr>
        <xdr:cNvPr id="57" name="テキスト ボックス 56">
          <a:extLst>
            <a:ext uri="{FF2B5EF4-FFF2-40B4-BE49-F238E27FC236}">
              <a16:creationId xmlns:a16="http://schemas.microsoft.com/office/drawing/2014/main" id="{29072E8B-21A2-7170-B010-D1ECF934413C}"/>
            </a:ext>
          </a:extLst>
        </xdr:cNvPr>
        <xdr:cNvSpPr txBox="1"/>
      </xdr:nvSpPr>
      <xdr:spPr>
        <a:xfrm>
          <a:off x="14737772" y="3772478"/>
          <a:ext cx="372782"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endParaRPr kumimoji="1" lang="ja-JP" altLang="en-US" sz="1100">
            <a:solidFill>
              <a:srgbClr val="FF0000"/>
            </a:solidFill>
          </a:endParaRPr>
        </a:p>
      </xdr:txBody>
    </xdr:sp>
    <xdr:clientData/>
  </xdr:twoCellAnchor>
  <xdr:twoCellAnchor editAs="absolute">
    <xdr:from>
      <xdr:col>62</xdr:col>
      <xdr:colOff>164522</xdr:colOff>
      <xdr:row>12</xdr:row>
      <xdr:rowOff>334817</xdr:rowOff>
    </xdr:from>
    <xdr:to>
      <xdr:col>62</xdr:col>
      <xdr:colOff>543654</xdr:colOff>
      <xdr:row>13</xdr:row>
      <xdr:rowOff>230466</xdr:rowOff>
    </xdr:to>
    <xdr:sp macro="" textlink="">
      <xdr:nvSpPr>
        <xdr:cNvPr id="58" name="テキスト ボックス 57">
          <a:extLst>
            <a:ext uri="{FF2B5EF4-FFF2-40B4-BE49-F238E27FC236}">
              <a16:creationId xmlns:a16="http://schemas.microsoft.com/office/drawing/2014/main" id="{2E18B3C5-103B-EF45-5177-74BE086CF2DB}"/>
            </a:ext>
          </a:extLst>
        </xdr:cNvPr>
        <xdr:cNvSpPr txBox="1"/>
      </xdr:nvSpPr>
      <xdr:spPr>
        <a:xfrm>
          <a:off x="14737772" y="4398817"/>
          <a:ext cx="372782"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endParaRPr kumimoji="1" lang="ja-JP" altLang="en-US" sz="1100">
            <a:solidFill>
              <a:srgbClr val="FF0000"/>
            </a:solidFill>
          </a:endParaRPr>
        </a:p>
      </xdr:txBody>
    </xdr:sp>
    <xdr:clientData/>
  </xdr:twoCellAnchor>
  <xdr:twoCellAnchor editAs="absolute">
    <xdr:from>
      <xdr:col>62</xdr:col>
      <xdr:colOff>164522</xdr:colOff>
      <xdr:row>14</xdr:row>
      <xdr:rowOff>29441</xdr:rowOff>
    </xdr:from>
    <xdr:to>
      <xdr:col>62</xdr:col>
      <xdr:colOff>543654</xdr:colOff>
      <xdr:row>14</xdr:row>
      <xdr:rowOff>265104</xdr:rowOff>
    </xdr:to>
    <xdr:sp macro="" textlink="">
      <xdr:nvSpPr>
        <xdr:cNvPr id="59" name="テキスト ボックス 58">
          <a:extLst>
            <a:ext uri="{FF2B5EF4-FFF2-40B4-BE49-F238E27FC236}">
              <a16:creationId xmlns:a16="http://schemas.microsoft.com/office/drawing/2014/main" id="{452B46E2-2E9B-0FC7-723E-0E86DDB986F1}"/>
            </a:ext>
          </a:extLst>
        </xdr:cNvPr>
        <xdr:cNvSpPr txBox="1"/>
      </xdr:nvSpPr>
      <xdr:spPr>
        <a:xfrm>
          <a:off x="14737772" y="4785591"/>
          <a:ext cx="372782" cy="24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endParaRPr kumimoji="1" lang="ja-JP" altLang="en-US" sz="1100">
            <a:solidFill>
              <a:srgbClr val="FF0000"/>
            </a:solidFill>
          </a:endParaRPr>
        </a:p>
      </xdr:txBody>
    </xdr:sp>
    <xdr:clientData/>
  </xdr:twoCellAnchor>
  <xdr:twoCellAnchor editAs="absolute">
    <xdr:from>
      <xdr:col>62</xdr:col>
      <xdr:colOff>164522</xdr:colOff>
      <xdr:row>15</xdr:row>
      <xdr:rowOff>178377</xdr:rowOff>
    </xdr:from>
    <xdr:to>
      <xdr:col>62</xdr:col>
      <xdr:colOff>543654</xdr:colOff>
      <xdr:row>16</xdr:row>
      <xdr:rowOff>86726</xdr:rowOff>
    </xdr:to>
    <xdr:sp macro="" textlink="">
      <xdr:nvSpPr>
        <xdr:cNvPr id="60" name="テキスト ボックス 59">
          <a:extLst>
            <a:ext uri="{FF2B5EF4-FFF2-40B4-BE49-F238E27FC236}">
              <a16:creationId xmlns:a16="http://schemas.microsoft.com/office/drawing/2014/main" id="{9C68168C-AB2B-9C84-1002-620407E10049}"/>
            </a:ext>
          </a:extLst>
        </xdr:cNvPr>
        <xdr:cNvSpPr txBox="1"/>
      </xdr:nvSpPr>
      <xdr:spPr>
        <a:xfrm>
          <a:off x="14737772" y="5296477"/>
          <a:ext cx="372782"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endParaRPr kumimoji="1" lang="ja-JP" altLang="en-US" sz="1100">
            <a:solidFill>
              <a:srgbClr val="FF0000"/>
            </a:solidFill>
          </a:endParaRPr>
        </a:p>
      </xdr:txBody>
    </xdr:sp>
    <xdr:clientData/>
  </xdr:twoCellAnchor>
  <xdr:twoCellAnchor editAs="absolute">
    <xdr:from>
      <xdr:col>62</xdr:col>
      <xdr:colOff>164522</xdr:colOff>
      <xdr:row>16</xdr:row>
      <xdr:rowOff>236104</xdr:rowOff>
    </xdr:from>
    <xdr:to>
      <xdr:col>62</xdr:col>
      <xdr:colOff>543654</xdr:colOff>
      <xdr:row>17</xdr:row>
      <xdr:rowOff>144454</xdr:rowOff>
    </xdr:to>
    <xdr:sp macro="" textlink="">
      <xdr:nvSpPr>
        <xdr:cNvPr id="61" name="テキスト ボックス 60">
          <a:extLst>
            <a:ext uri="{FF2B5EF4-FFF2-40B4-BE49-F238E27FC236}">
              <a16:creationId xmlns:a16="http://schemas.microsoft.com/office/drawing/2014/main" id="{32AB2D65-22E9-DC10-6D13-1FF428AD56A5}"/>
            </a:ext>
          </a:extLst>
        </xdr:cNvPr>
        <xdr:cNvSpPr txBox="1"/>
      </xdr:nvSpPr>
      <xdr:spPr>
        <a:xfrm>
          <a:off x="14737772" y="5703454"/>
          <a:ext cx="372782"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endParaRPr kumimoji="1" lang="ja-JP" altLang="en-US" sz="1100">
            <a:solidFill>
              <a:srgbClr val="FF0000"/>
            </a:solidFill>
          </a:endParaRPr>
        </a:p>
      </xdr:txBody>
    </xdr:sp>
    <xdr:clientData/>
  </xdr:twoCellAnchor>
  <xdr:twoCellAnchor editAs="absolute">
    <xdr:from>
      <xdr:col>62</xdr:col>
      <xdr:colOff>164522</xdr:colOff>
      <xdr:row>17</xdr:row>
      <xdr:rowOff>277091</xdr:rowOff>
    </xdr:from>
    <xdr:to>
      <xdr:col>62</xdr:col>
      <xdr:colOff>543654</xdr:colOff>
      <xdr:row>18</xdr:row>
      <xdr:rowOff>172740</xdr:rowOff>
    </xdr:to>
    <xdr:sp macro="" textlink="">
      <xdr:nvSpPr>
        <xdr:cNvPr id="62" name="テキスト ボックス 61">
          <a:extLst>
            <a:ext uri="{FF2B5EF4-FFF2-40B4-BE49-F238E27FC236}">
              <a16:creationId xmlns:a16="http://schemas.microsoft.com/office/drawing/2014/main" id="{DF5877CD-5B19-41A5-5BEF-FFCA16D38A81}"/>
            </a:ext>
          </a:extLst>
        </xdr:cNvPr>
        <xdr:cNvSpPr txBox="1"/>
      </xdr:nvSpPr>
      <xdr:spPr>
        <a:xfrm>
          <a:off x="14737772" y="6087341"/>
          <a:ext cx="372782"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endParaRPr kumimoji="1" lang="ja-JP" altLang="en-US" sz="1100">
            <a:solidFill>
              <a:srgbClr val="FF0000"/>
            </a:solidFill>
          </a:endParaRPr>
        </a:p>
      </xdr:txBody>
    </xdr:sp>
    <xdr:clientData/>
  </xdr:twoCellAnchor>
  <xdr:twoCellAnchor editAs="absolute">
    <xdr:from>
      <xdr:col>62</xdr:col>
      <xdr:colOff>164522</xdr:colOff>
      <xdr:row>18</xdr:row>
      <xdr:rowOff>178377</xdr:rowOff>
    </xdr:from>
    <xdr:to>
      <xdr:col>62</xdr:col>
      <xdr:colOff>543654</xdr:colOff>
      <xdr:row>19</xdr:row>
      <xdr:rowOff>86726</xdr:rowOff>
    </xdr:to>
    <xdr:sp macro="" textlink="">
      <xdr:nvSpPr>
        <xdr:cNvPr id="63" name="テキスト ボックス 62">
          <a:extLst>
            <a:ext uri="{FF2B5EF4-FFF2-40B4-BE49-F238E27FC236}">
              <a16:creationId xmlns:a16="http://schemas.microsoft.com/office/drawing/2014/main" id="{C8118405-B521-FAD0-49F5-79890DDD16C8}"/>
            </a:ext>
          </a:extLst>
        </xdr:cNvPr>
        <xdr:cNvSpPr txBox="1"/>
      </xdr:nvSpPr>
      <xdr:spPr>
        <a:xfrm>
          <a:off x="14737772" y="6344227"/>
          <a:ext cx="372782"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endParaRPr kumimoji="1" lang="ja-JP" altLang="en-US" sz="1100">
            <a:solidFill>
              <a:srgbClr val="FF0000"/>
            </a:solidFill>
          </a:endParaRPr>
        </a:p>
      </xdr:txBody>
    </xdr:sp>
    <xdr:clientData/>
  </xdr:twoCellAnchor>
  <xdr:twoCellAnchor editAs="absolute">
    <xdr:from>
      <xdr:col>62</xdr:col>
      <xdr:colOff>164522</xdr:colOff>
      <xdr:row>19</xdr:row>
      <xdr:rowOff>265544</xdr:rowOff>
    </xdr:from>
    <xdr:to>
      <xdr:col>62</xdr:col>
      <xdr:colOff>543654</xdr:colOff>
      <xdr:row>20</xdr:row>
      <xdr:rowOff>161194</xdr:rowOff>
    </xdr:to>
    <xdr:sp macro="" textlink="">
      <xdr:nvSpPr>
        <xdr:cNvPr id="64" name="テキスト ボックス 63">
          <a:extLst>
            <a:ext uri="{FF2B5EF4-FFF2-40B4-BE49-F238E27FC236}">
              <a16:creationId xmlns:a16="http://schemas.microsoft.com/office/drawing/2014/main" id="{745148C8-FEB6-8CD2-A0A4-FA1EA909B3CD}"/>
            </a:ext>
          </a:extLst>
        </xdr:cNvPr>
        <xdr:cNvSpPr txBox="1"/>
      </xdr:nvSpPr>
      <xdr:spPr>
        <a:xfrm>
          <a:off x="14737772" y="6774294"/>
          <a:ext cx="372782"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endParaRPr kumimoji="1" lang="ja-JP" altLang="en-US" sz="1100">
            <a:solidFill>
              <a:srgbClr val="FF0000"/>
            </a:solidFill>
          </a:endParaRPr>
        </a:p>
      </xdr:txBody>
    </xdr:sp>
    <xdr:clientData/>
  </xdr:twoCellAnchor>
  <xdr:twoCellAnchor editAs="absolute">
    <xdr:from>
      <xdr:col>62</xdr:col>
      <xdr:colOff>164522</xdr:colOff>
      <xdr:row>20</xdr:row>
      <xdr:rowOff>293832</xdr:rowOff>
    </xdr:from>
    <xdr:to>
      <xdr:col>62</xdr:col>
      <xdr:colOff>543654</xdr:colOff>
      <xdr:row>21</xdr:row>
      <xdr:rowOff>202181</xdr:rowOff>
    </xdr:to>
    <xdr:sp macro="" textlink="">
      <xdr:nvSpPr>
        <xdr:cNvPr id="65" name="テキスト ボックス 64">
          <a:extLst>
            <a:ext uri="{FF2B5EF4-FFF2-40B4-BE49-F238E27FC236}">
              <a16:creationId xmlns:a16="http://schemas.microsoft.com/office/drawing/2014/main" id="{3B41C1F3-1AA2-CF49-108A-5D217424089C}"/>
            </a:ext>
          </a:extLst>
        </xdr:cNvPr>
        <xdr:cNvSpPr txBox="1"/>
      </xdr:nvSpPr>
      <xdr:spPr>
        <a:xfrm>
          <a:off x="14737772" y="7158182"/>
          <a:ext cx="372782" cy="24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endParaRPr kumimoji="1" lang="ja-JP" altLang="en-US" sz="1100">
            <a:solidFill>
              <a:srgbClr val="FF0000"/>
            </a:solidFill>
          </a:endParaRPr>
        </a:p>
      </xdr:txBody>
    </xdr:sp>
    <xdr:clientData/>
  </xdr:twoCellAnchor>
  <xdr:twoCellAnchor editAs="absolute">
    <xdr:from>
      <xdr:col>62</xdr:col>
      <xdr:colOff>164522</xdr:colOff>
      <xdr:row>21</xdr:row>
      <xdr:rowOff>207818</xdr:rowOff>
    </xdr:from>
    <xdr:to>
      <xdr:col>62</xdr:col>
      <xdr:colOff>543654</xdr:colOff>
      <xdr:row>22</xdr:row>
      <xdr:rowOff>103468</xdr:rowOff>
    </xdr:to>
    <xdr:sp macro="" textlink="">
      <xdr:nvSpPr>
        <xdr:cNvPr id="66" name="テキスト ボックス 65">
          <a:extLst>
            <a:ext uri="{FF2B5EF4-FFF2-40B4-BE49-F238E27FC236}">
              <a16:creationId xmlns:a16="http://schemas.microsoft.com/office/drawing/2014/main" id="{0050ED07-4084-F70E-D43F-473F1FB9E250}"/>
            </a:ext>
          </a:extLst>
        </xdr:cNvPr>
        <xdr:cNvSpPr txBox="1"/>
      </xdr:nvSpPr>
      <xdr:spPr>
        <a:xfrm>
          <a:off x="14737772" y="7415068"/>
          <a:ext cx="372782" cy="24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endParaRPr kumimoji="1" lang="ja-JP" altLang="en-US" sz="1100">
            <a:solidFill>
              <a:srgbClr val="FF0000"/>
            </a:solidFill>
          </a:endParaRPr>
        </a:p>
      </xdr:txBody>
    </xdr:sp>
    <xdr:clientData/>
  </xdr:twoCellAnchor>
  <xdr:twoCellAnchor editAs="absolute">
    <xdr:from>
      <xdr:col>62</xdr:col>
      <xdr:colOff>164522</xdr:colOff>
      <xdr:row>23</xdr:row>
      <xdr:rowOff>11546</xdr:rowOff>
    </xdr:from>
    <xdr:to>
      <xdr:col>63</xdr:col>
      <xdr:colOff>152976</xdr:colOff>
      <xdr:row>23</xdr:row>
      <xdr:rowOff>236105</xdr:rowOff>
    </xdr:to>
    <xdr:sp macro="" textlink="">
      <xdr:nvSpPr>
        <xdr:cNvPr id="67" name="テキスト ボックス 66">
          <a:extLst>
            <a:ext uri="{FF2B5EF4-FFF2-40B4-BE49-F238E27FC236}">
              <a16:creationId xmlns:a16="http://schemas.microsoft.com/office/drawing/2014/main" id="{698D7C74-3FA6-D67B-D7FF-8010AB2D1C95}"/>
            </a:ext>
          </a:extLst>
        </xdr:cNvPr>
        <xdr:cNvSpPr txBox="1"/>
      </xdr:nvSpPr>
      <xdr:spPr>
        <a:xfrm>
          <a:off x="14737772" y="7917296"/>
          <a:ext cx="623454" cy="230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endParaRPr kumimoji="1" lang="ja-JP" altLang="en-US" sz="1100">
            <a:solidFill>
              <a:srgbClr val="FF0000"/>
            </a:solidFill>
          </a:endParaRPr>
        </a:p>
      </xdr:txBody>
    </xdr:sp>
    <xdr:clientData/>
  </xdr:twoCellAnchor>
  <xdr:twoCellAnchor editAs="absolute">
    <xdr:from>
      <xdr:col>62</xdr:col>
      <xdr:colOff>164522</xdr:colOff>
      <xdr:row>24</xdr:row>
      <xdr:rowOff>92364</xdr:rowOff>
    </xdr:from>
    <xdr:to>
      <xdr:col>63</xdr:col>
      <xdr:colOff>111989</xdr:colOff>
      <xdr:row>25</xdr:row>
      <xdr:rowOff>46182</xdr:rowOff>
    </xdr:to>
    <xdr:sp macro="" textlink="">
      <xdr:nvSpPr>
        <xdr:cNvPr id="68" name="テキスト ボックス 67">
          <a:extLst>
            <a:ext uri="{FF2B5EF4-FFF2-40B4-BE49-F238E27FC236}">
              <a16:creationId xmlns:a16="http://schemas.microsoft.com/office/drawing/2014/main" id="{755ABFEC-CA00-091B-19DE-2C232908A8D1}"/>
            </a:ext>
          </a:extLst>
        </xdr:cNvPr>
        <xdr:cNvSpPr txBox="1"/>
      </xdr:nvSpPr>
      <xdr:spPr>
        <a:xfrm>
          <a:off x="14737772" y="8347364"/>
          <a:ext cx="582467" cy="303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endParaRPr kumimoji="1" lang="ja-JP" altLang="en-US" sz="110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25</xdr:col>
      <xdr:colOff>0</xdr:colOff>
      <xdr:row>0</xdr:row>
      <xdr:rowOff>0</xdr:rowOff>
    </xdr:from>
    <xdr:to>
      <xdr:col>45</xdr:col>
      <xdr:colOff>7060</xdr:colOff>
      <xdr:row>30</xdr:row>
      <xdr:rowOff>22228</xdr:rowOff>
    </xdr:to>
    <xdr:pic>
      <xdr:nvPicPr>
        <xdr:cNvPr id="4" name="図 3">
          <a:extLst>
            <a:ext uri="{FF2B5EF4-FFF2-40B4-BE49-F238E27FC236}">
              <a16:creationId xmlns:a16="http://schemas.microsoft.com/office/drawing/2014/main" id="{75D6D041-2DE1-9A6D-B66E-F6D1A092CA7E}"/>
            </a:ext>
          </a:extLst>
        </xdr:cNvPr>
        <xdr:cNvPicPr>
          <a:picLocks noChangeAspect="1"/>
        </xdr:cNvPicPr>
      </xdr:nvPicPr>
      <xdr:blipFill>
        <a:blip xmlns:r="http://schemas.openxmlformats.org/officeDocument/2006/relationships" r:embed="rId1"/>
        <a:stretch>
          <a:fillRect/>
        </a:stretch>
      </xdr:blipFill>
      <xdr:spPr>
        <a:xfrm>
          <a:off x="5905500" y="0"/>
          <a:ext cx="5087060" cy="9774014"/>
        </a:xfrm>
        <a:prstGeom prst="rect">
          <a:avLst/>
        </a:prstGeom>
      </xdr:spPr>
    </xdr:pic>
    <xdr:clientData/>
  </xdr:twoCellAnchor>
  <xdr:twoCellAnchor editAs="oneCell">
    <xdr:from>
      <xdr:col>24</xdr:col>
      <xdr:colOff>43707</xdr:colOff>
      <xdr:row>30</xdr:row>
      <xdr:rowOff>36286</xdr:rowOff>
    </xdr:from>
    <xdr:to>
      <xdr:col>44</xdr:col>
      <xdr:colOff>78864</xdr:colOff>
      <xdr:row>44</xdr:row>
      <xdr:rowOff>170186</xdr:rowOff>
    </xdr:to>
    <xdr:pic>
      <xdr:nvPicPr>
        <xdr:cNvPr id="5" name="図 4">
          <a:extLst>
            <a:ext uri="{FF2B5EF4-FFF2-40B4-BE49-F238E27FC236}">
              <a16:creationId xmlns:a16="http://schemas.microsoft.com/office/drawing/2014/main" id="{95DAB87A-2374-DFC4-E0EA-ADE4F146EACB}"/>
            </a:ext>
          </a:extLst>
        </xdr:cNvPr>
        <xdr:cNvPicPr>
          <a:picLocks noChangeAspect="1"/>
        </xdr:cNvPicPr>
      </xdr:nvPicPr>
      <xdr:blipFill>
        <a:blip xmlns:r="http://schemas.openxmlformats.org/officeDocument/2006/relationships" r:embed="rId2"/>
        <a:stretch>
          <a:fillRect/>
        </a:stretch>
      </xdr:blipFill>
      <xdr:spPr>
        <a:xfrm>
          <a:off x="5885707" y="9896104"/>
          <a:ext cx="4907339" cy="3932355"/>
        </a:xfrm>
        <a:prstGeom prst="rect">
          <a:avLst/>
        </a:prstGeom>
      </xdr:spPr>
    </xdr:pic>
    <xdr:clientData/>
  </xdr:twoCellAnchor>
  <xdr:twoCellAnchor editAs="absolute">
    <xdr:from>
      <xdr:col>7</xdr:col>
      <xdr:colOff>138546</xdr:colOff>
      <xdr:row>1</xdr:row>
      <xdr:rowOff>427182</xdr:rowOff>
    </xdr:from>
    <xdr:to>
      <xdr:col>9</xdr:col>
      <xdr:colOff>69272</xdr:colOff>
      <xdr:row>2</xdr:row>
      <xdr:rowOff>127000</xdr:rowOff>
    </xdr:to>
    <xdr:sp macro="" textlink="">
      <xdr:nvSpPr>
        <xdr:cNvPr id="6" name="テキスト ボックス 5">
          <a:extLst>
            <a:ext uri="{FF2B5EF4-FFF2-40B4-BE49-F238E27FC236}">
              <a16:creationId xmlns:a16="http://schemas.microsoft.com/office/drawing/2014/main" id="{81477CBF-3127-46DA-BE1F-43083A0E291C}"/>
            </a:ext>
          </a:extLst>
        </xdr:cNvPr>
        <xdr:cNvSpPr txBox="1"/>
      </xdr:nvSpPr>
      <xdr:spPr>
        <a:xfrm>
          <a:off x="1500910" y="773546"/>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endParaRPr kumimoji="1" lang="ja-JP" altLang="en-US" sz="1100">
            <a:solidFill>
              <a:srgbClr val="FF0000"/>
            </a:solidFill>
          </a:endParaRPr>
        </a:p>
      </xdr:txBody>
    </xdr:sp>
    <xdr:clientData/>
  </xdr:twoCellAnchor>
  <xdr:twoCellAnchor editAs="absolute">
    <xdr:from>
      <xdr:col>7</xdr:col>
      <xdr:colOff>140855</xdr:colOff>
      <xdr:row>2</xdr:row>
      <xdr:rowOff>163947</xdr:rowOff>
    </xdr:from>
    <xdr:to>
      <xdr:col>9</xdr:col>
      <xdr:colOff>71581</xdr:colOff>
      <xdr:row>3</xdr:row>
      <xdr:rowOff>210128</xdr:rowOff>
    </xdr:to>
    <xdr:sp macro="" textlink="">
      <xdr:nvSpPr>
        <xdr:cNvPr id="7" name="テキスト ボックス 6">
          <a:extLst>
            <a:ext uri="{FF2B5EF4-FFF2-40B4-BE49-F238E27FC236}">
              <a16:creationId xmlns:a16="http://schemas.microsoft.com/office/drawing/2014/main" id="{2AFF9629-AB91-4E46-9171-8D6F7BDD8FB2}"/>
            </a:ext>
          </a:extLst>
        </xdr:cNvPr>
        <xdr:cNvSpPr txBox="1"/>
      </xdr:nvSpPr>
      <xdr:spPr>
        <a:xfrm>
          <a:off x="1503219" y="1087583"/>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endParaRPr kumimoji="1" lang="ja-JP" altLang="en-US" sz="1100">
            <a:solidFill>
              <a:srgbClr val="FF0000"/>
            </a:solidFill>
          </a:endParaRPr>
        </a:p>
      </xdr:txBody>
    </xdr:sp>
    <xdr:clientData/>
  </xdr:twoCellAnchor>
  <xdr:twoCellAnchor editAs="absolute">
    <xdr:from>
      <xdr:col>15</xdr:col>
      <xdr:colOff>230909</xdr:colOff>
      <xdr:row>4</xdr:row>
      <xdr:rowOff>265544</xdr:rowOff>
    </xdr:from>
    <xdr:to>
      <xdr:col>17</xdr:col>
      <xdr:colOff>97559</xdr:colOff>
      <xdr:row>5</xdr:row>
      <xdr:rowOff>208395</xdr:rowOff>
    </xdr:to>
    <xdr:sp macro="" textlink="">
      <xdr:nvSpPr>
        <xdr:cNvPr id="8" name="テキスト ボックス 7">
          <a:extLst>
            <a:ext uri="{FF2B5EF4-FFF2-40B4-BE49-F238E27FC236}">
              <a16:creationId xmlns:a16="http://schemas.microsoft.com/office/drawing/2014/main" id="{69AED19E-F479-4543-AB89-9E4F4BF50005}"/>
            </a:ext>
          </a:extLst>
        </xdr:cNvPr>
        <xdr:cNvSpPr txBox="1"/>
      </xdr:nvSpPr>
      <xdr:spPr>
        <a:xfrm>
          <a:off x="3625273" y="1650999"/>
          <a:ext cx="374650" cy="243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12</xdr:col>
      <xdr:colOff>205510</xdr:colOff>
      <xdr:row>6</xdr:row>
      <xdr:rowOff>360220</xdr:rowOff>
    </xdr:from>
    <xdr:to>
      <xdr:col>14</xdr:col>
      <xdr:colOff>136236</xdr:colOff>
      <xdr:row>7</xdr:row>
      <xdr:rowOff>256310</xdr:rowOff>
    </xdr:to>
    <xdr:sp macro="" textlink="">
      <xdr:nvSpPr>
        <xdr:cNvPr id="9" name="テキスト ボックス 8">
          <a:extLst>
            <a:ext uri="{FF2B5EF4-FFF2-40B4-BE49-F238E27FC236}">
              <a16:creationId xmlns:a16="http://schemas.microsoft.com/office/drawing/2014/main" id="{F665E394-B153-FF79-A988-99D9CACABC78}"/>
            </a:ext>
          </a:extLst>
        </xdr:cNvPr>
        <xdr:cNvSpPr txBox="1"/>
      </xdr:nvSpPr>
      <xdr:spPr>
        <a:xfrm>
          <a:off x="2847110" y="2366820"/>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endParaRPr kumimoji="1" lang="ja-JP" altLang="en-US" sz="1100">
            <a:solidFill>
              <a:srgbClr val="FF0000"/>
            </a:solidFill>
          </a:endParaRPr>
        </a:p>
      </xdr:txBody>
    </xdr:sp>
    <xdr:clientData/>
  </xdr:twoCellAnchor>
  <xdr:twoCellAnchor editAs="absolute">
    <xdr:from>
      <xdr:col>12</xdr:col>
      <xdr:colOff>205510</xdr:colOff>
      <xdr:row>8</xdr:row>
      <xdr:rowOff>13856</xdr:rowOff>
    </xdr:from>
    <xdr:to>
      <xdr:col>14</xdr:col>
      <xdr:colOff>136236</xdr:colOff>
      <xdr:row>8</xdr:row>
      <xdr:rowOff>290946</xdr:rowOff>
    </xdr:to>
    <xdr:sp macro="" textlink="">
      <xdr:nvSpPr>
        <xdr:cNvPr id="10" name="テキスト ボックス 9">
          <a:extLst>
            <a:ext uri="{FF2B5EF4-FFF2-40B4-BE49-F238E27FC236}">
              <a16:creationId xmlns:a16="http://schemas.microsoft.com/office/drawing/2014/main" id="{58575F7E-909C-05D0-B65F-A8AA771CBEF5}"/>
            </a:ext>
          </a:extLst>
        </xdr:cNvPr>
        <xdr:cNvSpPr txBox="1"/>
      </xdr:nvSpPr>
      <xdr:spPr>
        <a:xfrm>
          <a:off x="2847110" y="2731656"/>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endParaRPr kumimoji="1" lang="ja-JP" altLang="en-US" sz="1100">
            <a:solidFill>
              <a:srgbClr val="FF0000"/>
            </a:solidFill>
          </a:endParaRPr>
        </a:p>
      </xdr:txBody>
    </xdr:sp>
    <xdr:clientData/>
  </xdr:twoCellAnchor>
  <xdr:twoCellAnchor editAs="absolute">
    <xdr:from>
      <xdr:col>12</xdr:col>
      <xdr:colOff>205510</xdr:colOff>
      <xdr:row>9</xdr:row>
      <xdr:rowOff>13855</xdr:rowOff>
    </xdr:from>
    <xdr:to>
      <xdr:col>14</xdr:col>
      <xdr:colOff>136236</xdr:colOff>
      <xdr:row>9</xdr:row>
      <xdr:rowOff>290945</xdr:rowOff>
    </xdr:to>
    <xdr:sp macro="" textlink="">
      <xdr:nvSpPr>
        <xdr:cNvPr id="11" name="テキスト ボックス 10">
          <a:extLst>
            <a:ext uri="{FF2B5EF4-FFF2-40B4-BE49-F238E27FC236}">
              <a16:creationId xmlns:a16="http://schemas.microsoft.com/office/drawing/2014/main" id="{C46303DF-C50A-41E6-98B4-5535A57D4E7B}"/>
            </a:ext>
          </a:extLst>
        </xdr:cNvPr>
        <xdr:cNvSpPr txBox="1"/>
      </xdr:nvSpPr>
      <xdr:spPr>
        <a:xfrm>
          <a:off x="2847110" y="3061855"/>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endParaRPr kumimoji="1" lang="ja-JP" altLang="en-US" sz="1100">
            <a:solidFill>
              <a:srgbClr val="FF0000"/>
            </a:solidFill>
          </a:endParaRPr>
        </a:p>
      </xdr:txBody>
    </xdr:sp>
    <xdr:clientData/>
  </xdr:twoCellAnchor>
  <xdr:twoCellAnchor editAs="absolute">
    <xdr:from>
      <xdr:col>12</xdr:col>
      <xdr:colOff>205510</xdr:colOff>
      <xdr:row>10</xdr:row>
      <xdr:rowOff>13856</xdr:rowOff>
    </xdr:from>
    <xdr:to>
      <xdr:col>14</xdr:col>
      <xdr:colOff>136236</xdr:colOff>
      <xdr:row>10</xdr:row>
      <xdr:rowOff>290946</xdr:rowOff>
    </xdr:to>
    <xdr:sp macro="" textlink="">
      <xdr:nvSpPr>
        <xdr:cNvPr id="12" name="テキスト ボックス 11">
          <a:extLst>
            <a:ext uri="{FF2B5EF4-FFF2-40B4-BE49-F238E27FC236}">
              <a16:creationId xmlns:a16="http://schemas.microsoft.com/office/drawing/2014/main" id="{C2BBE627-417C-0C88-112F-FE826A04BBBA}"/>
            </a:ext>
          </a:extLst>
        </xdr:cNvPr>
        <xdr:cNvSpPr txBox="1"/>
      </xdr:nvSpPr>
      <xdr:spPr>
        <a:xfrm>
          <a:off x="2847110" y="3392056"/>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endParaRPr kumimoji="1" lang="ja-JP" altLang="en-US" sz="1100">
            <a:solidFill>
              <a:srgbClr val="FF0000"/>
            </a:solidFill>
          </a:endParaRPr>
        </a:p>
      </xdr:txBody>
    </xdr:sp>
    <xdr:clientData/>
  </xdr:twoCellAnchor>
  <xdr:twoCellAnchor editAs="absolute">
    <xdr:from>
      <xdr:col>12</xdr:col>
      <xdr:colOff>205510</xdr:colOff>
      <xdr:row>11</xdr:row>
      <xdr:rowOff>13856</xdr:rowOff>
    </xdr:from>
    <xdr:to>
      <xdr:col>14</xdr:col>
      <xdr:colOff>136236</xdr:colOff>
      <xdr:row>11</xdr:row>
      <xdr:rowOff>290946</xdr:rowOff>
    </xdr:to>
    <xdr:sp macro="" textlink="">
      <xdr:nvSpPr>
        <xdr:cNvPr id="13" name="テキスト ボックス 12">
          <a:extLst>
            <a:ext uri="{FF2B5EF4-FFF2-40B4-BE49-F238E27FC236}">
              <a16:creationId xmlns:a16="http://schemas.microsoft.com/office/drawing/2014/main" id="{A9D433E7-6DDF-26E4-32D9-0989EDEF46BD}"/>
            </a:ext>
          </a:extLst>
        </xdr:cNvPr>
        <xdr:cNvSpPr txBox="1"/>
      </xdr:nvSpPr>
      <xdr:spPr>
        <a:xfrm>
          <a:off x="2847110" y="3722256"/>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endParaRPr kumimoji="1" lang="ja-JP" altLang="en-US" sz="1100">
            <a:solidFill>
              <a:srgbClr val="FF0000"/>
            </a:solidFill>
          </a:endParaRPr>
        </a:p>
      </xdr:txBody>
    </xdr:sp>
    <xdr:clientData/>
  </xdr:twoCellAnchor>
  <xdr:twoCellAnchor editAs="absolute">
    <xdr:from>
      <xdr:col>18</xdr:col>
      <xdr:colOff>18477</xdr:colOff>
      <xdr:row>11</xdr:row>
      <xdr:rowOff>314038</xdr:rowOff>
    </xdr:from>
    <xdr:to>
      <xdr:col>19</xdr:col>
      <xdr:colOff>203203</xdr:colOff>
      <xdr:row>12</xdr:row>
      <xdr:rowOff>267855</xdr:rowOff>
    </xdr:to>
    <xdr:sp macro="" textlink="">
      <xdr:nvSpPr>
        <xdr:cNvPr id="14" name="テキスト ボックス 13">
          <a:extLst>
            <a:ext uri="{FF2B5EF4-FFF2-40B4-BE49-F238E27FC236}">
              <a16:creationId xmlns:a16="http://schemas.microsoft.com/office/drawing/2014/main" id="{D550FF07-A851-4742-6718-24A6A9EACEE0}"/>
            </a:ext>
          </a:extLst>
        </xdr:cNvPr>
        <xdr:cNvSpPr txBox="1"/>
      </xdr:nvSpPr>
      <xdr:spPr>
        <a:xfrm>
          <a:off x="4184077" y="4022438"/>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endParaRPr kumimoji="1" lang="ja-JP" altLang="en-US" sz="1100">
            <a:solidFill>
              <a:srgbClr val="FF0000"/>
            </a:solidFill>
          </a:endParaRPr>
        </a:p>
      </xdr:txBody>
    </xdr:sp>
    <xdr:clientData/>
  </xdr:twoCellAnchor>
  <xdr:twoCellAnchor editAs="absolute">
    <xdr:from>
      <xdr:col>18</xdr:col>
      <xdr:colOff>18477</xdr:colOff>
      <xdr:row>13</xdr:row>
      <xdr:rowOff>13856</xdr:rowOff>
    </xdr:from>
    <xdr:to>
      <xdr:col>19</xdr:col>
      <xdr:colOff>203203</xdr:colOff>
      <xdr:row>13</xdr:row>
      <xdr:rowOff>290946</xdr:rowOff>
    </xdr:to>
    <xdr:sp macro="" textlink="">
      <xdr:nvSpPr>
        <xdr:cNvPr id="15" name="テキスト ボックス 14">
          <a:extLst>
            <a:ext uri="{FF2B5EF4-FFF2-40B4-BE49-F238E27FC236}">
              <a16:creationId xmlns:a16="http://schemas.microsoft.com/office/drawing/2014/main" id="{76B3A77D-ECDB-97F8-7B96-58CBD4D6247D}"/>
            </a:ext>
          </a:extLst>
        </xdr:cNvPr>
        <xdr:cNvSpPr txBox="1"/>
      </xdr:nvSpPr>
      <xdr:spPr>
        <a:xfrm>
          <a:off x="4184077" y="4382656"/>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endParaRPr kumimoji="1" lang="ja-JP" altLang="en-US" sz="1100">
            <a:solidFill>
              <a:srgbClr val="FF0000"/>
            </a:solidFill>
          </a:endParaRPr>
        </a:p>
      </xdr:txBody>
    </xdr:sp>
    <xdr:clientData/>
  </xdr:twoCellAnchor>
  <xdr:twoCellAnchor editAs="absolute">
    <xdr:from>
      <xdr:col>13</xdr:col>
      <xdr:colOff>25402</xdr:colOff>
      <xdr:row>14</xdr:row>
      <xdr:rowOff>360220</xdr:rowOff>
    </xdr:from>
    <xdr:to>
      <xdr:col>14</xdr:col>
      <xdr:colOff>210128</xdr:colOff>
      <xdr:row>15</xdr:row>
      <xdr:rowOff>256310</xdr:rowOff>
    </xdr:to>
    <xdr:sp macro="" textlink="">
      <xdr:nvSpPr>
        <xdr:cNvPr id="16" name="テキスト ボックス 15">
          <a:extLst>
            <a:ext uri="{FF2B5EF4-FFF2-40B4-BE49-F238E27FC236}">
              <a16:creationId xmlns:a16="http://schemas.microsoft.com/office/drawing/2014/main" id="{63408A3F-CEA3-254F-5837-B2F6B8E2128D}"/>
            </a:ext>
          </a:extLst>
        </xdr:cNvPr>
        <xdr:cNvSpPr txBox="1"/>
      </xdr:nvSpPr>
      <xdr:spPr>
        <a:xfrm>
          <a:off x="2911766" y="4989947"/>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endParaRPr kumimoji="1" lang="ja-JP" altLang="en-US" sz="1100">
            <a:solidFill>
              <a:srgbClr val="FF0000"/>
            </a:solidFill>
          </a:endParaRPr>
        </a:p>
      </xdr:txBody>
    </xdr:sp>
    <xdr:clientData/>
  </xdr:twoCellAnchor>
  <xdr:twoCellAnchor editAs="absolute">
    <xdr:from>
      <xdr:col>12</xdr:col>
      <xdr:colOff>205510</xdr:colOff>
      <xdr:row>16</xdr:row>
      <xdr:rowOff>25401</xdr:rowOff>
    </xdr:from>
    <xdr:to>
      <xdr:col>14</xdr:col>
      <xdr:colOff>136236</xdr:colOff>
      <xdr:row>16</xdr:row>
      <xdr:rowOff>302491</xdr:rowOff>
    </xdr:to>
    <xdr:sp macro="" textlink="">
      <xdr:nvSpPr>
        <xdr:cNvPr id="17" name="テキスト ボックス 16">
          <a:extLst>
            <a:ext uri="{FF2B5EF4-FFF2-40B4-BE49-F238E27FC236}">
              <a16:creationId xmlns:a16="http://schemas.microsoft.com/office/drawing/2014/main" id="{2FBF7DD2-8057-C47A-F5BE-DFE634F2E147}"/>
            </a:ext>
          </a:extLst>
        </xdr:cNvPr>
        <xdr:cNvSpPr txBox="1"/>
      </xdr:nvSpPr>
      <xdr:spPr>
        <a:xfrm>
          <a:off x="2847110" y="5435601"/>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endParaRPr kumimoji="1" lang="ja-JP" altLang="en-US" sz="1100">
            <a:solidFill>
              <a:srgbClr val="FF0000"/>
            </a:solidFill>
          </a:endParaRPr>
        </a:p>
      </xdr:txBody>
    </xdr:sp>
    <xdr:clientData/>
  </xdr:twoCellAnchor>
  <xdr:twoCellAnchor editAs="absolute">
    <xdr:from>
      <xdr:col>12</xdr:col>
      <xdr:colOff>205510</xdr:colOff>
      <xdr:row>17</xdr:row>
      <xdr:rowOff>60037</xdr:rowOff>
    </xdr:from>
    <xdr:to>
      <xdr:col>14</xdr:col>
      <xdr:colOff>136236</xdr:colOff>
      <xdr:row>18</xdr:row>
      <xdr:rowOff>13855</xdr:rowOff>
    </xdr:to>
    <xdr:sp macro="" textlink="">
      <xdr:nvSpPr>
        <xdr:cNvPr id="18" name="テキスト ボックス 17">
          <a:extLst>
            <a:ext uri="{FF2B5EF4-FFF2-40B4-BE49-F238E27FC236}">
              <a16:creationId xmlns:a16="http://schemas.microsoft.com/office/drawing/2014/main" id="{1346B966-DEB5-D5C6-098C-AF050271E904}"/>
            </a:ext>
          </a:extLst>
        </xdr:cNvPr>
        <xdr:cNvSpPr txBox="1"/>
      </xdr:nvSpPr>
      <xdr:spPr>
        <a:xfrm>
          <a:off x="2847110" y="5800437"/>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endParaRPr kumimoji="1" lang="ja-JP" altLang="en-US" sz="1100">
            <a:solidFill>
              <a:srgbClr val="FF0000"/>
            </a:solidFill>
          </a:endParaRPr>
        </a:p>
      </xdr:txBody>
    </xdr:sp>
    <xdr:clientData/>
  </xdr:twoCellAnchor>
  <xdr:twoCellAnchor editAs="absolute">
    <xdr:from>
      <xdr:col>12</xdr:col>
      <xdr:colOff>205510</xdr:colOff>
      <xdr:row>18</xdr:row>
      <xdr:rowOff>25402</xdr:rowOff>
    </xdr:from>
    <xdr:to>
      <xdr:col>14</xdr:col>
      <xdr:colOff>136236</xdr:colOff>
      <xdr:row>18</xdr:row>
      <xdr:rowOff>302492</xdr:rowOff>
    </xdr:to>
    <xdr:sp macro="" textlink="">
      <xdr:nvSpPr>
        <xdr:cNvPr id="19" name="テキスト ボックス 18">
          <a:extLst>
            <a:ext uri="{FF2B5EF4-FFF2-40B4-BE49-F238E27FC236}">
              <a16:creationId xmlns:a16="http://schemas.microsoft.com/office/drawing/2014/main" id="{8BE4AECF-C2BB-0629-B278-A5BBC37FE362}"/>
            </a:ext>
          </a:extLst>
        </xdr:cNvPr>
        <xdr:cNvSpPr txBox="1"/>
      </xdr:nvSpPr>
      <xdr:spPr>
        <a:xfrm>
          <a:off x="2847110" y="6096002"/>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endParaRPr kumimoji="1" lang="ja-JP" altLang="en-US" sz="1100">
            <a:solidFill>
              <a:srgbClr val="FF0000"/>
            </a:solidFill>
          </a:endParaRPr>
        </a:p>
      </xdr:txBody>
    </xdr:sp>
    <xdr:clientData/>
  </xdr:twoCellAnchor>
  <xdr:twoCellAnchor editAs="absolute">
    <xdr:from>
      <xdr:col>12</xdr:col>
      <xdr:colOff>205510</xdr:colOff>
      <xdr:row>19</xdr:row>
      <xdr:rowOff>36947</xdr:rowOff>
    </xdr:from>
    <xdr:to>
      <xdr:col>14</xdr:col>
      <xdr:colOff>136236</xdr:colOff>
      <xdr:row>19</xdr:row>
      <xdr:rowOff>314037</xdr:rowOff>
    </xdr:to>
    <xdr:sp macro="" textlink="">
      <xdr:nvSpPr>
        <xdr:cNvPr id="20" name="テキスト ボックス 19">
          <a:extLst>
            <a:ext uri="{FF2B5EF4-FFF2-40B4-BE49-F238E27FC236}">
              <a16:creationId xmlns:a16="http://schemas.microsoft.com/office/drawing/2014/main" id="{0FBDF750-D4CE-E211-4265-DA6D40E2031E}"/>
            </a:ext>
          </a:extLst>
        </xdr:cNvPr>
        <xdr:cNvSpPr txBox="1"/>
      </xdr:nvSpPr>
      <xdr:spPr>
        <a:xfrm>
          <a:off x="2847110" y="6437747"/>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endParaRPr kumimoji="1" lang="ja-JP" altLang="en-US" sz="1100">
            <a:solidFill>
              <a:srgbClr val="FF0000"/>
            </a:solidFill>
          </a:endParaRPr>
        </a:p>
      </xdr:txBody>
    </xdr:sp>
    <xdr:clientData/>
  </xdr:twoCellAnchor>
  <xdr:twoCellAnchor editAs="absolute">
    <xdr:from>
      <xdr:col>12</xdr:col>
      <xdr:colOff>205510</xdr:colOff>
      <xdr:row>20</xdr:row>
      <xdr:rowOff>2310</xdr:rowOff>
    </xdr:from>
    <xdr:to>
      <xdr:col>14</xdr:col>
      <xdr:colOff>136236</xdr:colOff>
      <xdr:row>20</xdr:row>
      <xdr:rowOff>279400</xdr:rowOff>
    </xdr:to>
    <xdr:sp macro="" textlink="">
      <xdr:nvSpPr>
        <xdr:cNvPr id="21" name="テキスト ボックス 20">
          <a:extLst>
            <a:ext uri="{FF2B5EF4-FFF2-40B4-BE49-F238E27FC236}">
              <a16:creationId xmlns:a16="http://schemas.microsoft.com/office/drawing/2014/main" id="{3164C755-47FB-7338-994B-46F16EFBFFED}"/>
            </a:ext>
          </a:extLst>
        </xdr:cNvPr>
        <xdr:cNvSpPr txBox="1"/>
      </xdr:nvSpPr>
      <xdr:spPr>
        <a:xfrm>
          <a:off x="2847110" y="6733310"/>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endParaRPr kumimoji="1" lang="ja-JP" altLang="en-US" sz="1100">
            <a:solidFill>
              <a:srgbClr val="FF0000"/>
            </a:solidFill>
          </a:endParaRPr>
        </a:p>
      </xdr:txBody>
    </xdr:sp>
    <xdr:clientData/>
  </xdr:twoCellAnchor>
  <xdr:twoCellAnchor editAs="absolute">
    <xdr:from>
      <xdr:col>12</xdr:col>
      <xdr:colOff>205510</xdr:colOff>
      <xdr:row>21</xdr:row>
      <xdr:rowOff>48492</xdr:rowOff>
    </xdr:from>
    <xdr:to>
      <xdr:col>14</xdr:col>
      <xdr:colOff>136236</xdr:colOff>
      <xdr:row>22</xdr:row>
      <xdr:rowOff>2310</xdr:rowOff>
    </xdr:to>
    <xdr:sp macro="" textlink="">
      <xdr:nvSpPr>
        <xdr:cNvPr id="22" name="テキスト ボックス 21">
          <a:extLst>
            <a:ext uri="{FF2B5EF4-FFF2-40B4-BE49-F238E27FC236}">
              <a16:creationId xmlns:a16="http://schemas.microsoft.com/office/drawing/2014/main" id="{F6FF8CDB-B9F7-52C4-6A6B-817106CA2069}"/>
            </a:ext>
          </a:extLst>
        </xdr:cNvPr>
        <xdr:cNvSpPr txBox="1"/>
      </xdr:nvSpPr>
      <xdr:spPr>
        <a:xfrm>
          <a:off x="2847110" y="7109692"/>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endParaRPr kumimoji="1" lang="ja-JP" altLang="en-US" sz="1100">
            <a:solidFill>
              <a:srgbClr val="FF0000"/>
            </a:solidFill>
          </a:endParaRPr>
        </a:p>
      </xdr:txBody>
    </xdr:sp>
    <xdr:clientData/>
  </xdr:twoCellAnchor>
  <xdr:twoCellAnchor editAs="absolute">
    <xdr:from>
      <xdr:col>12</xdr:col>
      <xdr:colOff>205510</xdr:colOff>
      <xdr:row>22</xdr:row>
      <xdr:rowOff>13856</xdr:rowOff>
    </xdr:from>
    <xdr:to>
      <xdr:col>14</xdr:col>
      <xdr:colOff>136236</xdr:colOff>
      <xdr:row>22</xdr:row>
      <xdr:rowOff>290946</xdr:rowOff>
    </xdr:to>
    <xdr:sp macro="" textlink="">
      <xdr:nvSpPr>
        <xdr:cNvPr id="23" name="テキスト ボックス 22">
          <a:extLst>
            <a:ext uri="{FF2B5EF4-FFF2-40B4-BE49-F238E27FC236}">
              <a16:creationId xmlns:a16="http://schemas.microsoft.com/office/drawing/2014/main" id="{52EC98C3-4F9B-F40A-65DC-057B64EB9E72}"/>
            </a:ext>
          </a:extLst>
        </xdr:cNvPr>
        <xdr:cNvSpPr txBox="1"/>
      </xdr:nvSpPr>
      <xdr:spPr>
        <a:xfrm>
          <a:off x="2847110" y="7405256"/>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endParaRPr kumimoji="1" lang="ja-JP" altLang="en-US" sz="1100">
            <a:solidFill>
              <a:srgbClr val="FF0000"/>
            </a:solidFill>
          </a:endParaRPr>
        </a:p>
      </xdr:txBody>
    </xdr:sp>
    <xdr:clientData/>
  </xdr:twoCellAnchor>
  <xdr:twoCellAnchor editAs="absolute">
    <xdr:from>
      <xdr:col>12</xdr:col>
      <xdr:colOff>205510</xdr:colOff>
      <xdr:row>23</xdr:row>
      <xdr:rowOff>2310</xdr:rowOff>
    </xdr:from>
    <xdr:to>
      <xdr:col>14</xdr:col>
      <xdr:colOff>136236</xdr:colOff>
      <xdr:row>23</xdr:row>
      <xdr:rowOff>279400</xdr:rowOff>
    </xdr:to>
    <xdr:sp macro="" textlink="">
      <xdr:nvSpPr>
        <xdr:cNvPr id="24" name="テキスト ボックス 23">
          <a:extLst>
            <a:ext uri="{FF2B5EF4-FFF2-40B4-BE49-F238E27FC236}">
              <a16:creationId xmlns:a16="http://schemas.microsoft.com/office/drawing/2014/main" id="{98CD49DC-2126-F8DC-6253-D6D79D459BB4}"/>
            </a:ext>
          </a:extLst>
        </xdr:cNvPr>
        <xdr:cNvSpPr txBox="1"/>
      </xdr:nvSpPr>
      <xdr:spPr>
        <a:xfrm>
          <a:off x="2847110" y="7723910"/>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endParaRPr kumimoji="1" lang="ja-JP" altLang="en-US" sz="1100">
            <a:solidFill>
              <a:srgbClr val="FF0000"/>
            </a:solidFill>
          </a:endParaRPr>
        </a:p>
      </xdr:txBody>
    </xdr:sp>
    <xdr:clientData/>
  </xdr:twoCellAnchor>
  <xdr:twoCellAnchor editAs="absolute">
    <xdr:from>
      <xdr:col>12</xdr:col>
      <xdr:colOff>205510</xdr:colOff>
      <xdr:row>24</xdr:row>
      <xdr:rowOff>13855</xdr:rowOff>
    </xdr:from>
    <xdr:to>
      <xdr:col>14</xdr:col>
      <xdr:colOff>136236</xdr:colOff>
      <xdr:row>24</xdr:row>
      <xdr:rowOff>290945</xdr:rowOff>
    </xdr:to>
    <xdr:sp macro="" textlink="">
      <xdr:nvSpPr>
        <xdr:cNvPr id="25" name="テキスト ボックス 24">
          <a:extLst>
            <a:ext uri="{FF2B5EF4-FFF2-40B4-BE49-F238E27FC236}">
              <a16:creationId xmlns:a16="http://schemas.microsoft.com/office/drawing/2014/main" id="{DEF7FAD2-B7BA-D997-2D12-460B48494F8F}"/>
            </a:ext>
          </a:extLst>
        </xdr:cNvPr>
        <xdr:cNvSpPr txBox="1"/>
      </xdr:nvSpPr>
      <xdr:spPr>
        <a:xfrm>
          <a:off x="2847110" y="8065655"/>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endParaRPr kumimoji="1" lang="ja-JP" altLang="en-US" sz="1100">
            <a:solidFill>
              <a:srgbClr val="FF0000"/>
            </a:solidFill>
          </a:endParaRPr>
        </a:p>
      </xdr:txBody>
    </xdr:sp>
    <xdr:clientData/>
  </xdr:twoCellAnchor>
  <xdr:twoCellAnchor editAs="absolute">
    <xdr:from>
      <xdr:col>12</xdr:col>
      <xdr:colOff>205510</xdr:colOff>
      <xdr:row>25</xdr:row>
      <xdr:rowOff>13855</xdr:rowOff>
    </xdr:from>
    <xdr:to>
      <xdr:col>14</xdr:col>
      <xdr:colOff>136236</xdr:colOff>
      <xdr:row>25</xdr:row>
      <xdr:rowOff>290945</xdr:rowOff>
    </xdr:to>
    <xdr:sp macro="" textlink="">
      <xdr:nvSpPr>
        <xdr:cNvPr id="26" name="テキスト ボックス 25">
          <a:extLst>
            <a:ext uri="{FF2B5EF4-FFF2-40B4-BE49-F238E27FC236}">
              <a16:creationId xmlns:a16="http://schemas.microsoft.com/office/drawing/2014/main" id="{6B82A687-1831-96D9-7F74-62D947C7544E}"/>
            </a:ext>
          </a:extLst>
        </xdr:cNvPr>
        <xdr:cNvSpPr txBox="1"/>
      </xdr:nvSpPr>
      <xdr:spPr>
        <a:xfrm>
          <a:off x="2847110" y="8395855"/>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endParaRPr kumimoji="1" lang="ja-JP" altLang="en-US" sz="1100">
            <a:solidFill>
              <a:srgbClr val="FF0000"/>
            </a:solidFill>
          </a:endParaRPr>
        </a:p>
      </xdr:txBody>
    </xdr:sp>
    <xdr:clientData/>
  </xdr:twoCellAnchor>
  <xdr:twoCellAnchor editAs="absolute">
    <xdr:from>
      <xdr:col>12</xdr:col>
      <xdr:colOff>205510</xdr:colOff>
      <xdr:row>26</xdr:row>
      <xdr:rowOff>48492</xdr:rowOff>
    </xdr:from>
    <xdr:to>
      <xdr:col>14</xdr:col>
      <xdr:colOff>136236</xdr:colOff>
      <xdr:row>27</xdr:row>
      <xdr:rowOff>2309</xdr:rowOff>
    </xdr:to>
    <xdr:sp macro="" textlink="">
      <xdr:nvSpPr>
        <xdr:cNvPr id="27" name="テキスト ボックス 26">
          <a:extLst>
            <a:ext uri="{FF2B5EF4-FFF2-40B4-BE49-F238E27FC236}">
              <a16:creationId xmlns:a16="http://schemas.microsoft.com/office/drawing/2014/main" id="{66607B5F-9F27-912B-5C61-54AA52A55DE5}"/>
            </a:ext>
          </a:extLst>
        </xdr:cNvPr>
        <xdr:cNvSpPr txBox="1"/>
      </xdr:nvSpPr>
      <xdr:spPr>
        <a:xfrm>
          <a:off x="2847110" y="8760692"/>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endParaRPr kumimoji="1" lang="ja-JP" altLang="en-US" sz="1100">
            <a:solidFill>
              <a:srgbClr val="FF0000"/>
            </a:solidFill>
          </a:endParaRPr>
        </a:p>
      </xdr:txBody>
    </xdr:sp>
    <xdr:clientData/>
  </xdr:twoCellAnchor>
  <xdr:twoCellAnchor editAs="absolute">
    <xdr:from>
      <xdr:col>12</xdr:col>
      <xdr:colOff>205510</xdr:colOff>
      <xdr:row>27</xdr:row>
      <xdr:rowOff>48492</xdr:rowOff>
    </xdr:from>
    <xdr:to>
      <xdr:col>14</xdr:col>
      <xdr:colOff>136236</xdr:colOff>
      <xdr:row>28</xdr:row>
      <xdr:rowOff>2309</xdr:rowOff>
    </xdr:to>
    <xdr:sp macro="" textlink="">
      <xdr:nvSpPr>
        <xdr:cNvPr id="28" name="テキスト ボックス 27">
          <a:extLst>
            <a:ext uri="{FF2B5EF4-FFF2-40B4-BE49-F238E27FC236}">
              <a16:creationId xmlns:a16="http://schemas.microsoft.com/office/drawing/2014/main" id="{3781F3BD-EDBE-10DD-9777-CFEABBB0804B}"/>
            </a:ext>
          </a:extLst>
        </xdr:cNvPr>
        <xdr:cNvSpPr txBox="1"/>
      </xdr:nvSpPr>
      <xdr:spPr>
        <a:xfrm>
          <a:off x="2847110" y="9090892"/>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endParaRPr kumimoji="1" lang="ja-JP" altLang="en-US" sz="1100">
            <a:solidFill>
              <a:srgbClr val="FF0000"/>
            </a:solidFill>
          </a:endParaRPr>
        </a:p>
      </xdr:txBody>
    </xdr:sp>
    <xdr:clientData/>
  </xdr:twoCellAnchor>
  <xdr:twoCellAnchor editAs="absolute">
    <xdr:from>
      <xdr:col>12</xdr:col>
      <xdr:colOff>205510</xdr:colOff>
      <xdr:row>28</xdr:row>
      <xdr:rowOff>13855</xdr:rowOff>
    </xdr:from>
    <xdr:to>
      <xdr:col>14</xdr:col>
      <xdr:colOff>136236</xdr:colOff>
      <xdr:row>28</xdr:row>
      <xdr:rowOff>290945</xdr:rowOff>
    </xdr:to>
    <xdr:sp macro="" textlink="">
      <xdr:nvSpPr>
        <xdr:cNvPr id="29" name="テキスト ボックス 28">
          <a:extLst>
            <a:ext uri="{FF2B5EF4-FFF2-40B4-BE49-F238E27FC236}">
              <a16:creationId xmlns:a16="http://schemas.microsoft.com/office/drawing/2014/main" id="{3B85C171-57AB-EFCF-50AE-58BF5476E358}"/>
            </a:ext>
          </a:extLst>
        </xdr:cNvPr>
        <xdr:cNvSpPr txBox="1"/>
      </xdr:nvSpPr>
      <xdr:spPr>
        <a:xfrm>
          <a:off x="2847110" y="9386455"/>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endParaRPr kumimoji="1" lang="ja-JP" altLang="en-US" sz="1100">
            <a:solidFill>
              <a:srgbClr val="FF0000"/>
            </a:solidFill>
          </a:endParaRPr>
        </a:p>
      </xdr:txBody>
    </xdr:sp>
    <xdr:clientData/>
  </xdr:twoCellAnchor>
  <xdr:twoCellAnchor editAs="absolute">
    <xdr:from>
      <xdr:col>12</xdr:col>
      <xdr:colOff>205510</xdr:colOff>
      <xdr:row>29</xdr:row>
      <xdr:rowOff>48492</xdr:rowOff>
    </xdr:from>
    <xdr:to>
      <xdr:col>14</xdr:col>
      <xdr:colOff>136236</xdr:colOff>
      <xdr:row>30</xdr:row>
      <xdr:rowOff>2309</xdr:rowOff>
    </xdr:to>
    <xdr:sp macro="" textlink="">
      <xdr:nvSpPr>
        <xdr:cNvPr id="30" name="テキスト ボックス 29">
          <a:extLst>
            <a:ext uri="{FF2B5EF4-FFF2-40B4-BE49-F238E27FC236}">
              <a16:creationId xmlns:a16="http://schemas.microsoft.com/office/drawing/2014/main" id="{D7B25F37-65EA-B233-BDE7-EBDB37ABEB1E}"/>
            </a:ext>
          </a:extLst>
        </xdr:cNvPr>
        <xdr:cNvSpPr txBox="1"/>
      </xdr:nvSpPr>
      <xdr:spPr>
        <a:xfrm>
          <a:off x="2847110" y="9751292"/>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endParaRPr kumimoji="1" lang="ja-JP" altLang="en-US" sz="1100">
            <a:solidFill>
              <a:srgbClr val="FF0000"/>
            </a:solidFill>
          </a:endParaRPr>
        </a:p>
      </xdr:txBody>
    </xdr:sp>
    <xdr:clientData/>
  </xdr:twoCellAnchor>
  <xdr:twoCellAnchor editAs="absolute">
    <xdr:from>
      <xdr:col>12</xdr:col>
      <xdr:colOff>205510</xdr:colOff>
      <xdr:row>30</xdr:row>
      <xdr:rowOff>25400</xdr:rowOff>
    </xdr:from>
    <xdr:to>
      <xdr:col>14</xdr:col>
      <xdr:colOff>136236</xdr:colOff>
      <xdr:row>30</xdr:row>
      <xdr:rowOff>302490</xdr:rowOff>
    </xdr:to>
    <xdr:sp macro="" textlink="">
      <xdr:nvSpPr>
        <xdr:cNvPr id="31" name="テキスト ボックス 30">
          <a:extLst>
            <a:ext uri="{FF2B5EF4-FFF2-40B4-BE49-F238E27FC236}">
              <a16:creationId xmlns:a16="http://schemas.microsoft.com/office/drawing/2014/main" id="{B193DD86-AEEA-80B7-128D-0A3698940C51}"/>
            </a:ext>
          </a:extLst>
        </xdr:cNvPr>
        <xdr:cNvSpPr txBox="1"/>
      </xdr:nvSpPr>
      <xdr:spPr>
        <a:xfrm>
          <a:off x="2847110" y="10058400"/>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p>
      </xdr:txBody>
    </xdr:sp>
    <xdr:clientData/>
  </xdr:twoCellAnchor>
  <xdr:twoCellAnchor editAs="absolute">
    <xdr:from>
      <xdr:col>12</xdr:col>
      <xdr:colOff>205510</xdr:colOff>
      <xdr:row>31</xdr:row>
      <xdr:rowOff>25400</xdr:rowOff>
    </xdr:from>
    <xdr:to>
      <xdr:col>14</xdr:col>
      <xdr:colOff>136236</xdr:colOff>
      <xdr:row>31</xdr:row>
      <xdr:rowOff>302490</xdr:rowOff>
    </xdr:to>
    <xdr:sp macro="" textlink="">
      <xdr:nvSpPr>
        <xdr:cNvPr id="32" name="テキスト ボックス 31">
          <a:extLst>
            <a:ext uri="{FF2B5EF4-FFF2-40B4-BE49-F238E27FC236}">
              <a16:creationId xmlns:a16="http://schemas.microsoft.com/office/drawing/2014/main" id="{AAEA5BD6-5668-032D-7A14-6B688FD58A5F}"/>
            </a:ext>
          </a:extLst>
        </xdr:cNvPr>
        <xdr:cNvSpPr txBox="1"/>
      </xdr:nvSpPr>
      <xdr:spPr>
        <a:xfrm>
          <a:off x="2847110" y="10388600"/>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endParaRPr kumimoji="1" lang="ja-JP" altLang="en-US" sz="1100">
            <a:solidFill>
              <a:srgbClr val="FF0000"/>
            </a:solidFill>
          </a:endParaRPr>
        </a:p>
      </xdr:txBody>
    </xdr:sp>
    <xdr:clientData/>
  </xdr:twoCellAnchor>
  <xdr:twoCellAnchor editAs="absolute">
    <xdr:from>
      <xdr:col>12</xdr:col>
      <xdr:colOff>205510</xdr:colOff>
      <xdr:row>32</xdr:row>
      <xdr:rowOff>48490</xdr:rowOff>
    </xdr:from>
    <xdr:to>
      <xdr:col>14</xdr:col>
      <xdr:colOff>136236</xdr:colOff>
      <xdr:row>33</xdr:row>
      <xdr:rowOff>2308</xdr:rowOff>
    </xdr:to>
    <xdr:sp macro="" textlink="">
      <xdr:nvSpPr>
        <xdr:cNvPr id="33" name="テキスト ボックス 32">
          <a:extLst>
            <a:ext uri="{FF2B5EF4-FFF2-40B4-BE49-F238E27FC236}">
              <a16:creationId xmlns:a16="http://schemas.microsoft.com/office/drawing/2014/main" id="{5983EED5-5DCB-E0F5-6316-8DD5CD3995A8}"/>
            </a:ext>
          </a:extLst>
        </xdr:cNvPr>
        <xdr:cNvSpPr txBox="1"/>
      </xdr:nvSpPr>
      <xdr:spPr>
        <a:xfrm>
          <a:off x="2847110" y="10741890"/>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endParaRPr kumimoji="1" lang="ja-JP" altLang="en-US" sz="1100">
            <a:solidFill>
              <a:srgbClr val="FF0000"/>
            </a:solidFill>
          </a:endParaRPr>
        </a:p>
      </xdr:txBody>
    </xdr:sp>
    <xdr:clientData/>
  </xdr:twoCellAnchor>
  <xdr:twoCellAnchor editAs="absolute">
    <xdr:from>
      <xdr:col>12</xdr:col>
      <xdr:colOff>205510</xdr:colOff>
      <xdr:row>33</xdr:row>
      <xdr:rowOff>25400</xdr:rowOff>
    </xdr:from>
    <xdr:to>
      <xdr:col>14</xdr:col>
      <xdr:colOff>136236</xdr:colOff>
      <xdr:row>33</xdr:row>
      <xdr:rowOff>302490</xdr:rowOff>
    </xdr:to>
    <xdr:sp macro="" textlink="">
      <xdr:nvSpPr>
        <xdr:cNvPr id="34" name="テキスト ボックス 33">
          <a:extLst>
            <a:ext uri="{FF2B5EF4-FFF2-40B4-BE49-F238E27FC236}">
              <a16:creationId xmlns:a16="http://schemas.microsoft.com/office/drawing/2014/main" id="{72620178-B14C-27C4-90CF-8F39E71916CE}"/>
            </a:ext>
          </a:extLst>
        </xdr:cNvPr>
        <xdr:cNvSpPr txBox="1"/>
      </xdr:nvSpPr>
      <xdr:spPr>
        <a:xfrm>
          <a:off x="2847110" y="11049000"/>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endParaRPr kumimoji="1" lang="ja-JP" altLang="en-US" sz="1100">
            <a:solidFill>
              <a:srgbClr val="FF0000"/>
            </a:solidFill>
          </a:endParaRPr>
        </a:p>
      </xdr:txBody>
    </xdr:sp>
    <xdr:clientData/>
  </xdr:twoCellAnchor>
  <xdr:twoCellAnchor editAs="absolute">
    <xdr:from>
      <xdr:col>12</xdr:col>
      <xdr:colOff>205510</xdr:colOff>
      <xdr:row>34</xdr:row>
      <xdr:rowOff>48490</xdr:rowOff>
    </xdr:from>
    <xdr:to>
      <xdr:col>14</xdr:col>
      <xdr:colOff>136236</xdr:colOff>
      <xdr:row>35</xdr:row>
      <xdr:rowOff>2307</xdr:rowOff>
    </xdr:to>
    <xdr:sp macro="" textlink="">
      <xdr:nvSpPr>
        <xdr:cNvPr id="35" name="テキスト ボックス 34">
          <a:extLst>
            <a:ext uri="{FF2B5EF4-FFF2-40B4-BE49-F238E27FC236}">
              <a16:creationId xmlns:a16="http://schemas.microsoft.com/office/drawing/2014/main" id="{F34DFF65-2DBB-0F73-843E-A137AEA02EEE}"/>
            </a:ext>
          </a:extLst>
        </xdr:cNvPr>
        <xdr:cNvSpPr txBox="1"/>
      </xdr:nvSpPr>
      <xdr:spPr>
        <a:xfrm>
          <a:off x="2847110" y="11402290"/>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endParaRPr kumimoji="1" lang="ja-JP" altLang="en-US" sz="1100">
            <a:solidFill>
              <a:srgbClr val="FF0000"/>
            </a:solidFill>
          </a:endParaRPr>
        </a:p>
      </xdr:txBody>
    </xdr:sp>
    <xdr:clientData/>
  </xdr:twoCellAnchor>
  <xdr:twoCellAnchor editAs="absolute">
    <xdr:from>
      <xdr:col>18</xdr:col>
      <xdr:colOff>18477</xdr:colOff>
      <xdr:row>35</xdr:row>
      <xdr:rowOff>25399</xdr:rowOff>
    </xdr:from>
    <xdr:to>
      <xdr:col>19</xdr:col>
      <xdr:colOff>203203</xdr:colOff>
      <xdr:row>35</xdr:row>
      <xdr:rowOff>302489</xdr:rowOff>
    </xdr:to>
    <xdr:sp macro="" textlink="">
      <xdr:nvSpPr>
        <xdr:cNvPr id="36" name="テキスト ボックス 35">
          <a:extLst>
            <a:ext uri="{FF2B5EF4-FFF2-40B4-BE49-F238E27FC236}">
              <a16:creationId xmlns:a16="http://schemas.microsoft.com/office/drawing/2014/main" id="{E9808E8F-2299-9C72-0F23-F29FD8249436}"/>
            </a:ext>
          </a:extLst>
        </xdr:cNvPr>
        <xdr:cNvSpPr txBox="1"/>
      </xdr:nvSpPr>
      <xdr:spPr>
        <a:xfrm>
          <a:off x="4184077" y="11709399"/>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endParaRPr kumimoji="1" lang="ja-JP" altLang="en-US" sz="1100">
            <a:solidFill>
              <a:srgbClr val="FF0000"/>
            </a:solidFill>
          </a:endParaRPr>
        </a:p>
      </xdr:txBody>
    </xdr:sp>
    <xdr:clientData/>
  </xdr:twoCellAnchor>
  <xdr:twoCellAnchor editAs="absolute">
    <xdr:from>
      <xdr:col>18</xdr:col>
      <xdr:colOff>18477</xdr:colOff>
      <xdr:row>36</xdr:row>
      <xdr:rowOff>36945</xdr:rowOff>
    </xdr:from>
    <xdr:to>
      <xdr:col>19</xdr:col>
      <xdr:colOff>203203</xdr:colOff>
      <xdr:row>36</xdr:row>
      <xdr:rowOff>314035</xdr:rowOff>
    </xdr:to>
    <xdr:sp macro="" textlink="">
      <xdr:nvSpPr>
        <xdr:cNvPr id="37" name="テキスト ボックス 36">
          <a:extLst>
            <a:ext uri="{FF2B5EF4-FFF2-40B4-BE49-F238E27FC236}">
              <a16:creationId xmlns:a16="http://schemas.microsoft.com/office/drawing/2014/main" id="{825AC637-D8AF-5208-B30A-AE084B704B5E}"/>
            </a:ext>
          </a:extLst>
        </xdr:cNvPr>
        <xdr:cNvSpPr txBox="1"/>
      </xdr:nvSpPr>
      <xdr:spPr>
        <a:xfrm>
          <a:off x="4184077" y="12101945"/>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endParaRPr kumimoji="1" lang="ja-JP" altLang="en-US" sz="1100">
            <a:solidFill>
              <a:srgbClr val="FF0000"/>
            </a:solidFill>
          </a:endParaRPr>
        </a:p>
      </xdr:txBody>
    </xdr:sp>
    <xdr:clientData/>
  </xdr:twoCellAnchor>
  <xdr:twoCellAnchor editAs="absolute">
    <xdr:from>
      <xdr:col>29</xdr:col>
      <xdr:colOff>210131</xdr:colOff>
      <xdr:row>7</xdr:row>
      <xdr:rowOff>219364</xdr:rowOff>
    </xdr:from>
    <xdr:to>
      <xdr:col>31</xdr:col>
      <xdr:colOff>140857</xdr:colOff>
      <xdr:row>8</xdr:row>
      <xdr:rowOff>173181</xdr:rowOff>
    </xdr:to>
    <xdr:sp macro="" textlink="">
      <xdr:nvSpPr>
        <xdr:cNvPr id="38" name="テキスト ボックス 37">
          <a:extLst>
            <a:ext uri="{FF2B5EF4-FFF2-40B4-BE49-F238E27FC236}">
              <a16:creationId xmlns:a16="http://schemas.microsoft.com/office/drawing/2014/main" id="{36743ED6-A5FC-A367-B093-EED5AEC672D0}"/>
            </a:ext>
          </a:extLst>
        </xdr:cNvPr>
        <xdr:cNvSpPr txBox="1"/>
      </xdr:nvSpPr>
      <xdr:spPr>
        <a:xfrm>
          <a:off x="7118931" y="2606964"/>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endParaRPr kumimoji="1" lang="ja-JP" altLang="en-US" sz="1100">
            <a:solidFill>
              <a:srgbClr val="FF0000"/>
            </a:solidFill>
          </a:endParaRPr>
        </a:p>
      </xdr:txBody>
    </xdr:sp>
    <xdr:clientData/>
  </xdr:twoCellAnchor>
  <xdr:twoCellAnchor editAs="absolute">
    <xdr:from>
      <xdr:col>29</xdr:col>
      <xdr:colOff>210131</xdr:colOff>
      <xdr:row>8</xdr:row>
      <xdr:rowOff>210129</xdr:rowOff>
    </xdr:from>
    <xdr:to>
      <xdr:col>31</xdr:col>
      <xdr:colOff>140857</xdr:colOff>
      <xdr:row>9</xdr:row>
      <xdr:rowOff>163946</xdr:rowOff>
    </xdr:to>
    <xdr:sp macro="" textlink="">
      <xdr:nvSpPr>
        <xdr:cNvPr id="39" name="テキスト ボックス 38">
          <a:extLst>
            <a:ext uri="{FF2B5EF4-FFF2-40B4-BE49-F238E27FC236}">
              <a16:creationId xmlns:a16="http://schemas.microsoft.com/office/drawing/2014/main" id="{5F4861CD-2948-E6B1-F26E-2C1FA0FB393E}"/>
            </a:ext>
          </a:extLst>
        </xdr:cNvPr>
        <xdr:cNvSpPr txBox="1"/>
      </xdr:nvSpPr>
      <xdr:spPr>
        <a:xfrm>
          <a:off x="7118931" y="2927929"/>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endParaRPr kumimoji="1" lang="ja-JP" altLang="en-US" sz="1100">
            <a:solidFill>
              <a:srgbClr val="FF0000"/>
            </a:solidFill>
          </a:endParaRPr>
        </a:p>
      </xdr:txBody>
    </xdr:sp>
    <xdr:clientData/>
  </xdr:twoCellAnchor>
  <xdr:twoCellAnchor editAs="absolute">
    <xdr:from>
      <xdr:col>29</xdr:col>
      <xdr:colOff>210131</xdr:colOff>
      <xdr:row>10</xdr:row>
      <xdr:rowOff>244765</xdr:rowOff>
    </xdr:from>
    <xdr:to>
      <xdr:col>31</xdr:col>
      <xdr:colOff>140857</xdr:colOff>
      <xdr:row>11</xdr:row>
      <xdr:rowOff>198582</xdr:rowOff>
    </xdr:to>
    <xdr:sp macro="" textlink="">
      <xdr:nvSpPr>
        <xdr:cNvPr id="40" name="テキスト ボックス 39">
          <a:extLst>
            <a:ext uri="{FF2B5EF4-FFF2-40B4-BE49-F238E27FC236}">
              <a16:creationId xmlns:a16="http://schemas.microsoft.com/office/drawing/2014/main" id="{E7D22C55-EBDB-FA2C-5CE9-65B436D9EC1B}"/>
            </a:ext>
          </a:extLst>
        </xdr:cNvPr>
        <xdr:cNvSpPr txBox="1"/>
      </xdr:nvSpPr>
      <xdr:spPr>
        <a:xfrm>
          <a:off x="7118931" y="3622965"/>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endParaRPr kumimoji="1" lang="ja-JP" altLang="en-US" sz="1100">
            <a:solidFill>
              <a:srgbClr val="FF0000"/>
            </a:solidFill>
          </a:endParaRPr>
        </a:p>
      </xdr:txBody>
    </xdr:sp>
    <xdr:clientData/>
  </xdr:twoCellAnchor>
  <xdr:twoCellAnchor editAs="absolute">
    <xdr:from>
      <xdr:col>29</xdr:col>
      <xdr:colOff>210131</xdr:colOff>
      <xdr:row>11</xdr:row>
      <xdr:rowOff>267857</xdr:rowOff>
    </xdr:from>
    <xdr:to>
      <xdr:col>31</xdr:col>
      <xdr:colOff>140857</xdr:colOff>
      <xdr:row>12</xdr:row>
      <xdr:rowOff>221674</xdr:rowOff>
    </xdr:to>
    <xdr:sp macro="" textlink="">
      <xdr:nvSpPr>
        <xdr:cNvPr id="41" name="テキスト ボックス 40">
          <a:extLst>
            <a:ext uri="{FF2B5EF4-FFF2-40B4-BE49-F238E27FC236}">
              <a16:creationId xmlns:a16="http://schemas.microsoft.com/office/drawing/2014/main" id="{C2D7E5C4-DD49-4257-E792-490C827B60F2}"/>
            </a:ext>
          </a:extLst>
        </xdr:cNvPr>
        <xdr:cNvSpPr txBox="1"/>
      </xdr:nvSpPr>
      <xdr:spPr>
        <a:xfrm>
          <a:off x="7118931" y="3976257"/>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endParaRPr kumimoji="1" lang="ja-JP" altLang="en-US" sz="1100">
            <a:solidFill>
              <a:srgbClr val="FF0000"/>
            </a:solidFill>
          </a:endParaRPr>
        </a:p>
      </xdr:txBody>
    </xdr:sp>
    <xdr:clientData/>
  </xdr:twoCellAnchor>
  <xdr:twoCellAnchor editAs="absolute">
    <xdr:from>
      <xdr:col>29</xdr:col>
      <xdr:colOff>210131</xdr:colOff>
      <xdr:row>12</xdr:row>
      <xdr:rowOff>279401</xdr:rowOff>
    </xdr:from>
    <xdr:to>
      <xdr:col>31</xdr:col>
      <xdr:colOff>140857</xdr:colOff>
      <xdr:row>13</xdr:row>
      <xdr:rowOff>233218</xdr:rowOff>
    </xdr:to>
    <xdr:sp macro="" textlink="">
      <xdr:nvSpPr>
        <xdr:cNvPr id="42" name="テキスト ボックス 41">
          <a:extLst>
            <a:ext uri="{FF2B5EF4-FFF2-40B4-BE49-F238E27FC236}">
              <a16:creationId xmlns:a16="http://schemas.microsoft.com/office/drawing/2014/main" id="{915E2AA3-7A53-571D-10B2-CCD5C6DAA295}"/>
            </a:ext>
          </a:extLst>
        </xdr:cNvPr>
        <xdr:cNvSpPr txBox="1"/>
      </xdr:nvSpPr>
      <xdr:spPr>
        <a:xfrm>
          <a:off x="7118931" y="4318001"/>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endParaRPr kumimoji="1" lang="ja-JP" altLang="en-US" sz="1100">
            <a:solidFill>
              <a:srgbClr val="FF0000"/>
            </a:solidFill>
          </a:endParaRPr>
        </a:p>
      </xdr:txBody>
    </xdr:sp>
    <xdr:clientData/>
  </xdr:twoCellAnchor>
  <xdr:twoCellAnchor editAs="absolute">
    <xdr:from>
      <xdr:col>29</xdr:col>
      <xdr:colOff>210131</xdr:colOff>
      <xdr:row>13</xdr:row>
      <xdr:rowOff>221674</xdr:rowOff>
    </xdr:from>
    <xdr:to>
      <xdr:col>31</xdr:col>
      <xdr:colOff>140857</xdr:colOff>
      <xdr:row>14</xdr:row>
      <xdr:rowOff>175492</xdr:rowOff>
    </xdr:to>
    <xdr:sp macro="" textlink="">
      <xdr:nvSpPr>
        <xdr:cNvPr id="43" name="テキスト ボックス 42">
          <a:extLst>
            <a:ext uri="{FF2B5EF4-FFF2-40B4-BE49-F238E27FC236}">
              <a16:creationId xmlns:a16="http://schemas.microsoft.com/office/drawing/2014/main" id="{423B3843-8ACC-6CD2-6ACD-3529A894ED88}"/>
            </a:ext>
          </a:extLst>
        </xdr:cNvPr>
        <xdr:cNvSpPr txBox="1"/>
      </xdr:nvSpPr>
      <xdr:spPr>
        <a:xfrm>
          <a:off x="7118931" y="4590474"/>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endParaRPr kumimoji="1" lang="ja-JP" altLang="en-US" sz="1100">
            <a:solidFill>
              <a:srgbClr val="FF0000"/>
            </a:solidFill>
          </a:endParaRPr>
        </a:p>
      </xdr:txBody>
    </xdr:sp>
    <xdr:clientData/>
  </xdr:twoCellAnchor>
  <xdr:twoCellAnchor editAs="absolute">
    <xdr:from>
      <xdr:col>29</xdr:col>
      <xdr:colOff>210131</xdr:colOff>
      <xdr:row>14</xdr:row>
      <xdr:rowOff>221674</xdr:rowOff>
    </xdr:from>
    <xdr:to>
      <xdr:col>31</xdr:col>
      <xdr:colOff>140857</xdr:colOff>
      <xdr:row>15</xdr:row>
      <xdr:rowOff>117764</xdr:rowOff>
    </xdr:to>
    <xdr:sp macro="" textlink="">
      <xdr:nvSpPr>
        <xdr:cNvPr id="44" name="テキスト ボックス 43">
          <a:extLst>
            <a:ext uri="{FF2B5EF4-FFF2-40B4-BE49-F238E27FC236}">
              <a16:creationId xmlns:a16="http://schemas.microsoft.com/office/drawing/2014/main" id="{27F2CA6D-752C-82A7-2526-39A2535CFC96}"/>
            </a:ext>
          </a:extLst>
        </xdr:cNvPr>
        <xdr:cNvSpPr txBox="1"/>
      </xdr:nvSpPr>
      <xdr:spPr>
        <a:xfrm>
          <a:off x="7118931" y="4920674"/>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endParaRPr kumimoji="1" lang="ja-JP" altLang="en-US" sz="1100">
            <a:solidFill>
              <a:srgbClr val="FF0000"/>
            </a:solidFill>
          </a:endParaRPr>
        </a:p>
      </xdr:txBody>
    </xdr:sp>
    <xdr:clientData/>
  </xdr:twoCellAnchor>
  <xdr:twoCellAnchor editAs="absolute">
    <xdr:from>
      <xdr:col>29</xdr:col>
      <xdr:colOff>210131</xdr:colOff>
      <xdr:row>15</xdr:row>
      <xdr:rowOff>140857</xdr:rowOff>
    </xdr:from>
    <xdr:to>
      <xdr:col>31</xdr:col>
      <xdr:colOff>140857</xdr:colOff>
      <xdr:row>16</xdr:row>
      <xdr:rowOff>94674</xdr:rowOff>
    </xdr:to>
    <xdr:sp macro="" textlink="">
      <xdr:nvSpPr>
        <xdr:cNvPr id="45" name="テキスト ボックス 44">
          <a:extLst>
            <a:ext uri="{FF2B5EF4-FFF2-40B4-BE49-F238E27FC236}">
              <a16:creationId xmlns:a16="http://schemas.microsoft.com/office/drawing/2014/main" id="{77A87615-2FDB-D212-00AD-1CF52810242D}"/>
            </a:ext>
          </a:extLst>
        </xdr:cNvPr>
        <xdr:cNvSpPr txBox="1"/>
      </xdr:nvSpPr>
      <xdr:spPr>
        <a:xfrm>
          <a:off x="7118931" y="5220857"/>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endParaRPr kumimoji="1" lang="ja-JP" altLang="en-US" sz="1100">
            <a:solidFill>
              <a:srgbClr val="FF0000"/>
            </a:solidFill>
          </a:endParaRPr>
        </a:p>
      </xdr:txBody>
    </xdr:sp>
    <xdr:clientData/>
  </xdr:twoCellAnchor>
  <xdr:twoCellAnchor editAs="absolute">
    <xdr:from>
      <xdr:col>29</xdr:col>
      <xdr:colOff>210131</xdr:colOff>
      <xdr:row>17</xdr:row>
      <xdr:rowOff>163947</xdr:rowOff>
    </xdr:from>
    <xdr:to>
      <xdr:col>31</xdr:col>
      <xdr:colOff>140857</xdr:colOff>
      <xdr:row>18</xdr:row>
      <xdr:rowOff>117765</xdr:rowOff>
    </xdr:to>
    <xdr:sp macro="" textlink="">
      <xdr:nvSpPr>
        <xdr:cNvPr id="46" name="テキスト ボックス 45">
          <a:extLst>
            <a:ext uri="{FF2B5EF4-FFF2-40B4-BE49-F238E27FC236}">
              <a16:creationId xmlns:a16="http://schemas.microsoft.com/office/drawing/2014/main" id="{47E7E55F-CB57-3265-812E-3E77C8D07363}"/>
            </a:ext>
          </a:extLst>
        </xdr:cNvPr>
        <xdr:cNvSpPr txBox="1"/>
      </xdr:nvSpPr>
      <xdr:spPr>
        <a:xfrm>
          <a:off x="7118931" y="5904347"/>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endParaRPr kumimoji="1" lang="ja-JP" altLang="en-US" sz="1100">
            <a:solidFill>
              <a:srgbClr val="FF0000"/>
            </a:solidFill>
          </a:endParaRPr>
        </a:p>
      </xdr:txBody>
    </xdr:sp>
    <xdr:clientData/>
  </xdr:twoCellAnchor>
  <xdr:twoCellAnchor editAs="absolute">
    <xdr:from>
      <xdr:col>29</xdr:col>
      <xdr:colOff>210131</xdr:colOff>
      <xdr:row>19</xdr:row>
      <xdr:rowOff>106220</xdr:rowOff>
    </xdr:from>
    <xdr:to>
      <xdr:col>31</xdr:col>
      <xdr:colOff>140857</xdr:colOff>
      <xdr:row>20</xdr:row>
      <xdr:rowOff>60037</xdr:rowOff>
    </xdr:to>
    <xdr:sp macro="" textlink="">
      <xdr:nvSpPr>
        <xdr:cNvPr id="47" name="テキスト ボックス 46">
          <a:extLst>
            <a:ext uri="{FF2B5EF4-FFF2-40B4-BE49-F238E27FC236}">
              <a16:creationId xmlns:a16="http://schemas.microsoft.com/office/drawing/2014/main" id="{AB4940B6-882B-91FC-FE92-9EC95AB9AEFD}"/>
            </a:ext>
          </a:extLst>
        </xdr:cNvPr>
        <xdr:cNvSpPr txBox="1"/>
      </xdr:nvSpPr>
      <xdr:spPr>
        <a:xfrm>
          <a:off x="7118931" y="6507020"/>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endParaRPr kumimoji="1" lang="ja-JP" altLang="en-US" sz="1100">
            <a:solidFill>
              <a:srgbClr val="FF0000"/>
            </a:solidFill>
          </a:endParaRPr>
        </a:p>
      </xdr:txBody>
    </xdr:sp>
    <xdr:clientData/>
  </xdr:twoCellAnchor>
  <xdr:twoCellAnchor editAs="absolute">
    <xdr:from>
      <xdr:col>29</xdr:col>
      <xdr:colOff>210131</xdr:colOff>
      <xdr:row>20</xdr:row>
      <xdr:rowOff>140855</xdr:rowOff>
    </xdr:from>
    <xdr:to>
      <xdr:col>31</xdr:col>
      <xdr:colOff>140857</xdr:colOff>
      <xdr:row>21</xdr:row>
      <xdr:rowOff>94672</xdr:rowOff>
    </xdr:to>
    <xdr:sp macro="" textlink="">
      <xdr:nvSpPr>
        <xdr:cNvPr id="48" name="テキスト ボックス 47">
          <a:extLst>
            <a:ext uri="{FF2B5EF4-FFF2-40B4-BE49-F238E27FC236}">
              <a16:creationId xmlns:a16="http://schemas.microsoft.com/office/drawing/2014/main" id="{DBF8E5C0-B4A9-8845-AE51-4F5E0C7F224E}"/>
            </a:ext>
          </a:extLst>
        </xdr:cNvPr>
        <xdr:cNvSpPr txBox="1"/>
      </xdr:nvSpPr>
      <xdr:spPr>
        <a:xfrm>
          <a:off x="7118931" y="6871855"/>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endParaRPr kumimoji="1" lang="ja-JP" altLang="en-US" sz="1100">
            <a:solidFill>
              <a:srgbClr val="FF0000"/>
            </a:solidFill>
          </a:endParaRPr>
        </a:p>
      </xdr:txBody>
    </xdr:sp>
    <xdr:clientData/>
  </xdr:twoCellAnchor>
  <xdr:twoCellAnchor editAs="absolute">
    <xdr:from>
      <xdr:col>29</xdr:col>
      <xdr:colOff>210131</xdr:colOff>
      <xdr:row>21</xdr:row>
      <xdr:rowOff>71583</xdr:rowOff>
    </xdr:from>
    <xdr:to>
      <xdr:col>31</xdr:col>
      <xdr:colOff>140857</xdr:colOff>
      <xdr:row>22</xdr:row>
      <xdr:rowOff>25401</xdr:rowOff>
    </xdr:to>
    <xdr:sp macro="" textlink="">
      <xdr:nvSpPr>
        <xdr:cNvPr id="49" name="テキスト ボックス 48">
          <a:extLst>
            <a:ext uri="{FF2B5EF4-FFF2-40B4-BE49-F238E27FC236}">
              <a16:creationId xmlns:a16="http://schemas.microsoft.com/office/drawing/2014/main" id="{1758082A-42BE-F51D-144E-AA12DAF95C2A}"/>
            </a:ext>
          </a:extLst>
        </xdr:cNvPr>
        <xdr:cNvSpPr txBox="1"/>
      </xdr:nvSpPr>
      <xdr:spPr>
        <a:xfrm>
          <a:off x="7118931" y="7132783"/>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endParaRPr kumimoji="1" lang="ja-JP" altLang="en-US" sz="1100">
            <a:solidFill>
              <a:srgbClr val="FF0000"/>
            </a:solidFill>
          </a:endParaRPr>
        </a:p>
      </xdr:txBody>
    </xdr:sp>
    <xdr:clientData/>
  </xdr:twoCellAnchor>
  <xdr:twoCellAnchor editAs="absolute">
    <xdr:from>
      <xdr:col>29</xdr:col>
      <xdr:colOff>210131</xdr:colOff>
      <xdr:row>22</xdr:row>
      <xdr:rowOff>83129</xdr:rowOff>
    </xdr:from>
    <xdr:to>
      <xdr:col>31</xdr:col>
      <xdr:colOff>140857</xdr:colOff>
      <xdr:row>23</xdr:row>
      <xdr:rowOff>36946</xdr:rowOff>
    </xdr:to>
    <xdr:sp macro="" textlink="">
      <xdr:nvSpPr>
        <xdr:cNvPr id="50" name="テキスト ボックス 49">
          <a:extLst>
            <a:ext uri="{FF2B5EF4-FFF2-40B4-BE49-F238E27FC236}">
              <a16:creationId xmlns:a16="http://schemas.microsoft.com/office/drawing/2014/main" id="{6E4B3B2F-3D1A-11F4-9FC0-98995B1548BE}"/>
            </a:ext>
          </a:extLst>
        </xdr:cNvPr>
        <xdr:cNvSpPr txBox="1"/>
      </xdr:nvSpPr>
      <xdr:spPr>
        <a:xfrm>
          <a:off x="7118931" y="7474529"/>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endParaRPr kumimoji="1" lang="ja-JP" altLang="en-US" sz="1100">
            <a:solidFill>
              <a:srgbClr val="FF0000"/>
            </a:solidFill>
          </a:endParaRPr>
        </a:p>
      </xdr:txBody>
    </xdr:sp>
    <xdr:clientData/>
  </xdr:twoCellAnchor>
  <xdr:twoCellAnchor editAs="absolute">
    <xdr:from>
      <xdr:col>29</xdr:col>
      <xdr:colOff>210131</xdr:colOff>
      <xdr:row>23</xdr:row>
      <xdr:rowOff>152401</xdr:rowOff>
    </xdr:from>
    <xdr:to>
      <xdr:col>31</xdr:col>
      <xdr:colOff>140857</xdr:colOff>
      <xdr:row>24</xdr:row>
      <xdr:rowOff>106218</xdr:rowOff>
    </xdr:to>
    <xdr:sp macro="" textlink="">
      <xdr:nvSpPr>
        <xdr:cNvPr id="51" name="テキスト ボックス 50">
          <a:extLst>
            <a:ext uri="{FF2B5EF4-FFF2-40B4-BE49-F238E27FC236}">
              <a16:creationId xmlns:a16="http://schemas.microsoft.com/office/drawing/2014/main" id="{8F01182A-3252-513E-B60F-BEDA96B0C6E9}"/>
            </a:ext>
          </a:extLst>
        </xdr:cNvPr>
        <xdr:cNvSpPr txBox="1"/>
      </xdr:nvSpPr>
      <xdr:spPr>
        <a:xfrm>
          <a:off x="7118931" y="7874001"/>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endParaRPr kumimoji="1" lang="ja-JP" altLang="en-US" sz="1100">
            <a:solidFill>
              <a:srgbClr val="FF0000"/>
            </a:solidFill>
          </a:endParaRPr>
        </a:p>
      </xdr:txBody>
    </xdr:sp>
    <xdr:clientData/>
  </xdr:twoCellAnchor>
  <xdr:twoCellAnchor editAs="absolute">
    <xdr:from>
      <xdr:col>29</xdr:col>
      <xdr:colOff>210131</xdr:colOff>
      <xdr:row>24</xdr:row>
      <xdr:rowOff>129310</xdr:rowOff>
    </xdr:from>
    <xdr:to>
      <xdr:col>31</xdr:col>
      <xdr:colOff>140857</xdr:colOff>
      <xdr:row>25</xdr:row>
      <xdr:rowOff>83127</xdr:rowOff>
    </xdr:to>
    <xdr:sp macro="" textlink="">
      <xdr:nvSpPr>
        <xdr:cNvPr id="52" name="テキスト ボックス 51">
          <a:extLst>
            <a:ext uri="{FF2B5EF4-FFF2-40B4-BE49-F238E27FC236}">
              <a16:creationId xmlns:a16="http://schemas.microsoft.com/office/drawing/2014/main" id="{E5B07403-311C-EF6B-C907-F1DA9D1EDD41}"/>
            </a:ext>
          </a:extLst>
        </xdr:cNvPr>
        <xdr:cNvSpPr txBox="1"/>
      </xdr:nvSpPr>
      <xdr:spPr>
        <a:xfrm>
          <a:off x="7118931" y="8181110"/>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endParaRPr kumimoji="1" lang="ja-JP" altLang="en-US" sz="1100">
            <a:solidFill>
              <a:srgbClr val="FF0000"/>
            </a:solidFill>
          </a:endParaRPr>
        </a:p>
      </xdr:txBody>
    </xdr:sp>
    <xdr:clientData/>
  </xdr:twoCellAnchor>
  <xdr:twoCellAnchor editAs="absolute">
    <xdr:from>
      <xdr:col>29</xdr:col>
      <xdr:colOff>210131</xdr:colOff>
      <xdr:row>25</xdr:row>
      <xdr:rowOff>71583</xdr:rowOff>
    </xdr:from>
    <xdr:to>
      <xdr:col>31</xdr:col>
      <xdr:colOff>140857</xdr:colOff>
      <xdr:row>26</xdr:row>
      <xdr:rowOff>25401</xdr:rowOff>
    </xdr:to>
    <xdr:sp macro="" textlink="">
      <xdr:nvSpPr>
        <xdr:cNvPr id="53" name="テキスト ボックス 52">
          <a:extLst>
            <a:ext uri="{FF2B5EF4-FFF2-40B4-BE49-F238E27FC236}">
              <a16:creationId xmlns:a16="http://schemas.microsoft.com/office/drawing/2014/main" id="{1B2CE14F-A8ED-A591-3FCA-0471B3C94583}"/>
            </a:ext>
          </a:extLst>
        </xdr:cNvPr>
        <xdr:cNvSpPr txBox="1"/>
      </xdr:nvSpPr>
      <xdr:spPr>
        <a:xfrm>
          <a:off x="7118931" y="8453583"/>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endParaRPr kumimoji="1" lang="ja-JP" altLang="en-US" sz="1100">
            <a:solidFill>
              <a:srgbClr val="FF0000"/>
            </a:solidFill>
          </a:endParaRPr>
        </a:p>
      </xdr:txBody>
    </xdr:sp>
    <xdr:clientData/>
  </xdr:twoCellAnchor>
  <xdr:twoCellAnchor editAs="absolute">
    <xdr:from>
      <xdr:col>29</xdr:col>
      <xdr:colOff>210131</xdr:colOff>
      <xdr:row>26</xdr:row>
      <xdr:rowOff>71583</xdr:rowOff>
    </xdr:from>
    <xdr:to>
      <xdr:col>31</xdr:col>
      <xdr:colOff>140857</xdr:colOff>
      <xdr:row>27</xdr:row>
      <xdr:rowOff>25400</xdr:rowOff>
    </xdr:to>
    <xdr:sp macro="" textlink="">
      <xdr:nvSpPr>
        <xdr:cNvPr id="54" name="テキスト ボックス 53">
          <a:extLst>
            <a:ext uri="{FF2B5EF4-FFF2-40B4-BE49-F238E27FC236}">
              <a16:creationId xmlns:a16="http://schemas.microsoft.com/office/drawing/2014/main" id="{30702AA2-F57D-7304-F22F-7EA4BF352252}"/>
            </a:ext>
          </a:extLst>
        </xdr:cNvPr>
        <xdr:cNvSpPr txBox="1"/>
      </xdr:nvSpPr>
      <xdr:spPr>
        <a:xfrm>
          <a:off x="7118931" y="8783783"/>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endParaRPr kumimoji="1" lang="ja-JP" altLang="en-US" sz="1100">
            <a:solidFill>
              <a:srgbClr val="FF0000"/>
            </a:solidFill>
          </a:endParaRPr>
        </a:p>
      </xdr:txBody>
    </xdr:sp>
    <xdr:clientData/>
  </xdr:twoCellAnchor>
  <xdr:twoCellAnchor editAs="absolute">
    <xdr:from>
      <xdr:col>29</xdr:col>
      <xdr:colOff>210131</xdr:colOff>
      <xdr:row>27</xdr:row>
      <xdr:rowOff>83128</xdr:rowOff>
    </xdr:from>
    <xdr:to>
      <xdr:col>31</xdr:col>
      <xdr:colOff>140857</xdr:colOff>
      <xdr:row>28</xdr:row>
      <xdr:rowOff>36945</xdr:rowOff>
    </xdr:to>
    <xdr:sp macro="" textlink="">
      <xdr:nvSpPr>
        <xdr:cNvPr id="55" name="テキスト ボックス 54">
          <a:extLst>
            <a:ext uri="{FF2B5EF4-FFF2-40B4-BE49-F238E27FC236}">
              <a16:creationId xmlns:a16="http://schemas.microsoft.com/office/drawing/2014/main" id="{6D1FE49B-F240-F85B-E5FE-EBAA05707B34}"/>
            </a:ext>
          </a:extLst>
        </xdr:cNvPr>
        <xdr:cNvSpPr txBox="1"/>
      </xdr:nvSpPr>
      <xdr:spPr>
        <a:xfrm>
          <a:off x="7118931" y="9125528"/>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endParaRPr kumimoji="1" lang="ja-JP" altLang="en-US" sz="1100">
            <a:solidFill>
              <a:srgbClr val="FF0000"/>
            </a:solidFill>
          </a:endParaRPr>
        </a:p>
      </xdr:txBody>
    </xdr:sp>
    <xdr:clientData/>
  </xdr:twoCellAnchor>
  <xdr:twoCellAnchor editAs="absolute">
    <xdr:from>
      <xdr:col>29</xdr:col>
      <xdr:colOff>210131</xdr:colOff>
      <xdr:row>28</xdr:row>
      <xdr:rowOff>71582</xdr:rowOff>
    </xdr:from>
    <xdr:to>
      <xdr:col>31</xdr:col>
      <xdr:colOff>140857</xdr:colOff>
      <xdr:row>29</xdr:row>
      <xdr:rowOff>25400</xdr:rowOff>
    </xdr:to>
    <xdr:sp macro="" textlink="">
      <xdr:nvSpPr>
        <xdr:cNvPr id="56" name="テキスト ボックス 55">
          <a:extLst>
            <a:ext uri="{FF2B5EF4-FFF2-40B4-BE49-F238E27FC236}">
              <a16:creationId xmlns:a16="http://schemas.microsoft.com/office/drawing/2014/main" id="{E801A064-2BA3-75E6-661C-6A1D4A70FCB4}"/>
            </a:ext>
          </a:extLst>
        </xdr:cNvPr>
        <xdr:cNvSpPr txBox="1"/>
      </xdr:nvSpPr>
      <xdr:spPr>
        <a:xfrm>
          <a:off x="7118931" y="9444182"/>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endParaRPr kumimoji="1" lang="ja-JP" altLang="en-US" sz="1100">
            <a:solidFill>
              <a:srgbClr val="FF0000"/>
            </a:solidFill>
          </a:endParaRPr>
        </a:p>
      </xdr:txBody>
    </xdr:sp>
    <xdr:clientData/>
  </xdr:twoCellAnchor>
  <xdr:twoCellAnchor editAs="absolute">
    <xdr:from>
      <xdr:col>29</xdr:col>
      <xdr:colOff>210131</xdr:colOff>
      <xdr:row>29</xdr:row>
      <xdr:rowOff>25402</xdr:rowOff>
    </xdr:from>
    <xdr:to>
      <xdr:col>31</xdr:col>
      <xdr:colOff>140857</xdr:colOff>
      <xdr:row>29</xdr:row>
      <xdr:rowOff>302492</xdr:rowOff>
    </xdr:to>
    <xdr:sp macro="" textlink="">
      <xdr:nvSpPr>
        <xdr:cNvPr id="57" name="テキスト ボックス 56">
          <a:extLst>
            <a:ext uri="{FF2B5EF4-FFF2-40B4-BE49-F238E27FC236}">
              <a16:creationId xmlns:a16="http://schemas.microsoft.com/office/drawing/2014/main" id="{5E52C603-22AA-8C1B-FCE4-2DE7E0D8697A}"/>
            </a:ext>
          </a:extLst>
        </xdr:cNvPr>
        <xdr:cNvSpPr txBox="1"/>
      </xdr:nvSpPr>
      <xdr:spPr>
        <a:xfrm>
          <a:off x="7118931" y="9728202"/>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endParaRPr kumimoji="1" lang="ja-JP" altLang="en-US" sz="1100">
            <a:solidFill>
              <a:srgbClr val="FF0000"/>
            </a:solidFill>
          </a:endParaRPr>
        </a:p>
      </xdr:txBody>
    </xdr:sp>
    <xdr:clientData/>
  </xdr:twoCellAnchor>
  <xdr:twoCellAnchor editAs="absolute">
    <xdr:from>
      <xdr:col>29</xdr:col>
      <xdr:colOff>210131</xdr:colOff>
      <xdr:row>29</xdr:row>
      <xdr:rowOff>305089</xdr:rowOff>
    </xdr:from>
    <xdr:to>
      <xdr:col>31</xdr:col>
      <xdr:colOff>140857</xdr:colOff>
      <xdr:row>30</xdr:row>
      <xdr:rowOff>258906</xdr:rowOff>
    </xdr:to>
    <xdr:sp macro="" textlink="">
      <xdr:nvSpPr>
        <xdr:cNvPr id="58" name="テキスト ボックス 57">
          <a:extLst>
            <a:ext uri="{FF2B5EF4-FFF2-40B4-BE49-F238E27FC236}">
              <a16:creationId xmlns:a16="http://schemas.microsoft.com/office/drawing/2014/main" id="{DEDE56E9-67A1-9A01-FDFF-A4F20821EC41}"/>
            </a:ext>
          </a:extLst>
        </xdr:cNvPr>
        <xdr:cNvSpPr txBox="1"/>
      </xdr:nvSpPr>
      <xdr:spPr>
        <a:xfrm>
          <a:off x="7182431" y="9668164"/>
          <a:ext cx="445076" cy="268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endParaRPr kumimoji="1" lang="ja-JP" altLang="en-US" sz="1100">
            <a:solidFill>
              <a:srgbClr val="FF0000"/>
            </a:solidFill>
          </a:endParaRPr>
        </a:p>
      </xdr:txBody>
    </xdr:sp>
    <xdr:clientData/>
  </xdr:twoCellAnchor>
  <xdr:twoCellAnchor editAs="absolute">
    <xdr:from>
      <xdr:col>29</xdr:col>
      <xdr:colOff>210131</xdr:colOff>
      <xdr:row>30</xdr:row>
      <xdr:rowOff>267856</xdr:rowOff>
    </xdr:from>
    <xdr:to>
      <xdr:col>31</xdr:col>
      <xdr:colOff>140857</xdr:colOff>
      <xdr:row>31</xdr:row>
      <xdr:rowOff>221673</xdr:rowOff>
    </xdr:to>
    <xdr:sp macro="" textlink="">
      <xdr:nvSpPr>
        <xdr:cNvPr id="59" name="テキスト ボックス 58">
          <a:extLst>
            <a:ext uri="{FF2B5EF4-FFF2-40B4-BE49-F238E27FC236}">
              <a16:creationId xmlns:a16="http://schemas.microsoft.com/office/drawing/2014/main" id="{7B133722-1470-BC58-46D7-89939A2A3614}"/>
            </a:ext>
          </a:extLst>
        </xdr:cNvPr>
        <xdr:cNvSpPr txBox="1"/>
      </xdr:nvSpPr>
      <xdr:spPr>
        <a:xfrm>
          <a:off x="7118931" y="10300856"/>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endParaRPr kumimoji="1" lang="ja-JP" altLang="en-US" sz="1100">
            <a:solidFill>
              <a:srgbClr val="FF0000"/>
            </a:solidFill>
          </a:endParaRPr>
        </a:p>
      </xdr:txBody>
    </xdr:sp>
    <xdr:clientData/>
  </xdr:twoCellAnchor>
  <xdr:twoCellAnchor editAs="absolute">
    <xdr:from>
      <xdr:col>29</xdr:col>
      <xdr:colOff>210131</xdr:colOff>
      <xdr:row>31</xdr:row>
      <xdr:rowOff>244764</xdr:rowOff>
    </xdr:from>
    <xdr:to>
      <xdr:col>31</xdr:col>
      <xdr:colOff>140857</xdr:colOff>
      <xdr:row>32</xdr:row>
      <xdr:rowOff>198581</xdr:rowOff>
    </xdr:to>
    <xdr:sp macro="" textlink="">
      <xdr:nvSpPr>
        <xdr:cNvPr id="61" name="テキスト ボックス 60">
          <a:extLst>
            <a:ext uri="{FF2B5EF4-FFF2-40B4-BE49-F238E27FC236}">
              <a16:creationId xmlns:a16="http://schemas.microsoft.com/office/drawing/2014/main" id="{26627632-70F3-8C20-EDFC-3AFA2A1944DA}"/>
            </a:ext>
          </a:extLst>
        </xdr:cNvPr>
        <xdr:cNvSpPr txBox="1"/>
      </xdr:nvSpPr>
      <xdr:spPr>
        <a:xfrm>
          <a:off x="7118931" y="10607964"/>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endParaRPr kumimoji="1" lang="ja-JP" altLang="en-US" sz="1100">
            <a:solidFill>
              <a:srgbClr val="FF0000"/>
            </a:solidFill>
          </a:endParaRPr>
        </a:p>
      </xdr:txBody>
    </xdr:sp>
    <xdr:clientData/>
  </xdr:twoCellAnchor>
  <xdr:twoCellAnchor editAs="absolute">
    <xdr:from>
      <xdr:col>29</xdr:col>
      <xdr:colOff>210131</xdr:colOff>
      <xdr:row>32</xdr:row>
      <xdr:rowOff>267854</xdr:rowOff>
    </xdr:from>
    <xdr:to>
      <xdr:col>31</xdr:col>
      <xdr:colOff>140857</xdr:colOff>
      <xdr:row>33</xdr:row>
      <xdr:rowOff>221672</xdr:rowOff>
    </xdr:to>
    <xdr:sp macro="" textlink="">
      <xdr:nvSpPr>
        <xdr:cNvPr id="62" name="テキスト ボックス 61">
          <a:extLst>
            <a:ext uri="{FF2B5EF4-FFF2-40B4-BE49-F238E27FC236}">
              <a16:creationId xmlns:a16="http://schemas.microsoft.com/office/drawing/2014/main" id="{8D36CAB6-8555-B259-7F67-094A4CEFFF24}"/>
            </a:ext>
          </a:extLst>
        </xdr:cNvPr>
        <xdr:cNvSpPr txBox="1"/>
      </xdr:nvSpPr>
      <xdr:spPr>
        <a:xfrm>
          <a:off x="7118931" y="10961254"/>
          <a:ext cx="438726" cy="284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endParaRPr kumimoji="1" lang="ja-JP" altLang="en-US" sz="1100">
            <a:solidFill>
              <a:srgbClr val="FF0000"/>
            </a:solidFill>
          </a:endParaRPr>
        </a:p>
      </xdr:txBody>
    </xdr:sp>
    <xdr:clientData/>
  </xdr:twoCellAnchor>
  <xdr:twoCellAnchor editAs="absolute">
    <xdr:from>
      <xdr:col>29</xdr:col>
      <xdr:colOff>210131</xdr:colOff>
      <xdr:row>33</xdr:row>
      <xdr:rowOff>256309</xdr:rowOff>
    </xdr:from>
    <xdr:to>
      <xdr:col>31</xdr:col>
      <xdr:colOff>140857</xdr:colOff>
      <xdr:row>34</xdr:row>
      <xdr:rowOff>210126</xdr:rowOff>
    </xdr:to>
    <xdr:sp macro="" textlink="">
      <xdr:nvSpPr>
        <xdr:cNvPr id="63" name="テキスト ボックス 62">
          <a:extLst>
            <a:ext uri="{FF2B5EF4-FFF2-40B4-BE49-F238E27FC236}">
              <a16:creationId xmlns:a16="http://schemas.microsoft.com/office/drawing/2014/main" id="{A75F748A-2BFD-882A-0AB5-C220532BCF1F}"/>
            </a:ext>
          </a:extLst>
        </xdr:cNvPr>
        <xdr:cNvSpPr txBox="1"/>
      </xdr:nvSpPr>
      <xdr:spPr>
        <a:xfrm>
          <a:off x="7118931" y="11279909"/>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endParaRPr kumimoji="1" lang="ja-JP" altLang="en-US" sz="1100">
            <a:solidFill>
              <a:srgbClr val="FF0000"/>
            </a:solidFill>
          </a:endParaRPr>
        </a:p>
      </xdr:txBody>
    </xdr:sp>
    <xdr:clientData/>
  </xdr:twoCellAnchor>
  <xdr:twoCellAnchor editAs="absolute">
    <xdr:from>
      <xdr:col>29</xdr:col>
      <xdr:colOff>210131</xdr:colOff>
      <xdr:row>34</xdr:row>
      <xdr:rowOff>233219</xdr:rowOff>
    </xdr:from>
    <xdr:to>
      <xdr:col>31</xdr:col>
      <xdr:colOff>140857</xdr:colOff>
      <xdr:row>35</xdr:row>
      <xdr:rowOff>187036</xdr:rowOff>
    </xdr:to>
    <xdr:sp macro="" textlink="">
      <xdr:nvSpPr>
        <xdr:cNvPr id="64" name="テキスト ボックス 63">
          <a:extLst>
            <a:ext uri="{FF2B5EF4-FFF2-40B4-BE49-F238E27FC236}">
              <a16:creationId xmlns:a16="http://schemas.microsoft.com/office/drawing/2014/main" id="{08CA2D84-300F-F061-8AC3-469773CCCF56}"/>
            </a:ext>
          </a:extLst>
        </xdr:cNvPr>
        <xdr:cNvSpPr txBox="1"/>
      </xdr:nvSpPr>
      <xdr:spPr>
        <a:xfrm>
          <a:off x="7118931" y="11587019"/>
          <a:ext cx="438726" cy="284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endParaRPr kumimoji="1" lang="ja-JP" altLang="en-US" sz="1100">
            <a:solidFill>
              <a:srgbClr val="FF0000"/>
            </a:solidFill>
          </a:endParaRPr>
        </a:p>
      </xdr:txBody>
    </xdr:sp>
    <xdr:clientData/>
  </xdr:twoCellAnchor>
  <xdr:twoCellAnchor editAs="absolute">
    <xdr:from>
      <xdr:col>29</xdr:col>
      <xdr:colOff>210131</xdr:colOff>
      <xdr:row>35</xdr:row>
      <xdr:rowOff>221672</xdr:rowOff>
    </xdr:from>
    <xdr:to>
      <xdr:col>31</xdr:col>
      <xdr:colOff>140857</xdr:colOff>
      <xdr:row>36</xdr:row>
      <xdr:rowOff>117762</xdr:rowOff>
    </xdr:to>
    <xdr:sp macro="" textlink="">
      <xdr:nvSpPr>
        <xdr:cNvPr id="65" name="テキスト ボックス 64">
          <a:extLst>
            <a:ext uri="{FF2B5EF4-FFF2-40B4-BE49-F238E27FC236}">
              <a16:creationId xmlns:a16="http://schemas.microsoft.com/office/drawing/2014/main" id="{43144739-1405-D2AD-03B9-5B99AA376225}"/>
            </a:ext>
          </a:extLst>
        </xdr:cNvPr>
        <xdr:cNvSpPr txBox="1"/>
      </xdr:nvSpPr>
      <xdr:spPr>
        <a:xfrm>
          <a:off x="7118931" y="11905672"/>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endParaRPr kumimoji="1" lang="ja-JP" altLang="en-US" sz="1100">
            <a:solidFill>
              <a:srgbClr val="FF0000"/>
            </a:solidFill>
          </a:endParaRPr>
        </a:p>
      </xdr:txBody>
    </xdr:sp>
    <xdr:clientData/>
  </xdr:twoCellAnchor>
  <xdr:twoCellAnchor editAs="absolute">
    <xdr:from>
      <xdr:col>29</xdr:col>
      <xdr:colOff>210131</xdr:colOff>
      <xdr:row>36</xdr:row>
      <xdr:rowOff>140854</xdr:rowOff>
    </xdr:from>
    <xdr:to>
      <xdr:col>31</xdr:col>
      <xdr:colOff>140857</xdr:colOff>
      <xdr:row>37</xdr:row>
      <xdr:rowOff>36944</xdr:rowOff>
    </xdr:to>
    <xdr:sp macro="" textlink="">
      <xdr:nvSpPr>
        <xdr:cNvPr id="66" name="テキスト ボックス 65">
          <a:extLst>
            <a:ext uri="{FF2B5EF4-FFF2-40B4-BE49-F238E27FC236}">
              <a16:creationId xmlns:a16="http://schemas.microsoft.com/office/drawing/2014/main" id="{014BAF1C-AF3F-EA96-66B8-0751E9B815A6}"/>
            </a:ext>
          </a:extLst>
        </xdr:cNvPr>
        <xdr:cNvSpPr txBox="1"/>
      </xdr:nvSpPr>
      <xdr:spPr>
        <a:xfrm>
          <a:off x="7118931" y="12205854"/>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endParaRPr kumimoji="1" lang="ja-JP" altLang="en-US" sz="1100">
            <a:solidFill>
              <a:srgbClr val="FF0000"/>
            </a:solidFill>
          </a:endParaRPr>
        </a:p>
      </xdr:txBody>
    </xdr:sp>
    <xdr:clientData/>
  </xdr:twoCellAnchor>
  <xdr:twoCellAnchor editAs="absolute">
    <xdr:from>
      <xdr:col>29</xdr:col>
      <xdr:colOff>210131</xdr:colOff>
      <xdr:row>37</xdr:row>
      <xdr:rowOff>85724</xdr:rowOff>
    </xdr:from>
    <xdr:to>
      <xdr:col>31</xdr:col>
      <xdr:colOff>140857</xdr:colOff>
      <xdr:row>37</xdr:row>
      <xdr:rowOff>362814</xdr:rowOff>
    </xdr:to>
    <xdr:sp macro="" textlink="">
      <xdr:nvSpPr>
        <xdr:cNvPr id="67" name="テキスト ボックス 66">
          <a:extLst>
            <a:ext uri="{FF2B5EF4-FFF2-40B4-BE49-F238E27FC236}">
              <a16:creationId xmlns:a16="http://schemas.microsoft.com/office/drawing/2014/main" id="{20F321F3-B982-0615-F681-65033329269E}"/>
            </a:ext>
          </a:extLst>
        </xdr:cNvPr>
        <xdr:cNvSpPr txBox="1"/>
      </xdr:nvSpPr>
      <xdr:spPr>
        <a:xfrm>
          <a:off x="7182431" y="12096749"/>
          <a:ext cx="44507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endParaRPr kumimoji="1" lang="ja-JP" altLang="en-US" sz="1100">
            <a:solidFill>
              <a:srgbClr val="FF0000"/>
            </a:solidFill>
          </a:endParaRPr>
        </a:p>
      </xdr:txBody>
    </xdr:sp>
    <xdr:clientData/>
  </xdr:twoCellAnchor>
  <xdr:twoCellAnchor editAs="absolute">
    <xdr:from>
      <xdr:col>29</xdr:col>
      <xdr:colOff>210131</xdr:colOff>
      <xdr:row>38</xdr:row>
      <xdr:rowOff>83126</xdr:rowOff>
    </xdr:from>
    <xdr:to>
      <xdr:col>31</xdr:col>
      <xdr:colOff>140857</xdr:colOff>
      <xdr:row>40</xdr:row>
      <xdr:rowOff>13853</xdr:rowOff>
    </xdr:to>
    <xdr:sp macro="" textlink="">
      <xdr:nvSpPr>
        <xdr:cNvPr id="68" name="テキスト ボックス 67">
          <a:extLst>
            <a:ext uri="{FF2B5EF4-FFF2-40B4-BE49-F238E27FC236}">
              <a16:creationId xmlns:a16="http://schemas.microsoft.com/office/drawing/2014/main" id="{A4EAC1EF-6BB1-519A-8EFD-058F5F2AFEBB}"/>
            </a:ext>
          </a:extLst>
        </xdr:cNvPr>
        <xdr:cNvSpPr txBox="1"/>
      </xdr:nvSpPr>
      <xdr:spPr>
        <a:xfrm>
          <a:off x="7118931" y="12910126"/>
          <a:ext cx="438726" cy="286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endParaRPr kumimoji="1" lang="ja-JP" altLang="en-US" sz="1100">
            <a:solidFill>
              <a:srgbClr val="FF0000"/>
            </a:solidFill>
          </a:endParaRPr>
        </a:p>
      </xdr:txBody>
    </xdr:sp>
    <xdr:clientData/>
  </xdr:twoCellAnchor>
  <xdr:twoCellAnchor editAs="absolute">
    <xdr:from>
      <xdr:col>29</xdr:col>
      <xdr:colOff>210131</xdr:colOff>
      <xdr:row>41</xdr:row>
      <xdr:rowOff>71581</xdr:rowOff>
    </xdr:from>
    <xdr:to>
      <xdr:col>31</xdr:col>
      <xdr:colOff>140857</xdr:colOff>
      <xdr:row>43</xdr:row>
      <xdr:rowOff>2307</xdr:rowOff>
    </xdr:to>
    <xdr:sp macro="" textlink="">
      <xdr:nvSpPr>
        <xdr:cNvPr id="69" name="テキスト ボックス 68">
          <a:extLst>
            <a:ext uri="{FF2B5EF4-FFF2-40B4-BE49-F238E27FC236}">
              <a16:creationId xmlns:a16="http://schemas.microsoft.com/office/drawing/2014/main" id="{6659FE78-8D98-64C1-278D-79675EA6EDA7}"/>
            </a:ext>
          </a:extLst>
        </xdr:cNvPr>
        <xdr:cNvSpPr txBox="1"/>
      </xdr:nvSpPr>
      <xdr:spPr>
        <a:xfrm>
          <a:off x="7118931" y="13431981"/>
          <a:ext cx="438726" cy="286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endParaRPr kumimoji="1" lang="ja-JP" altLang="en-US" sz="1100">
            <a:solidFill>
              <a:srgbClr val="FF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9</xdr:row>
      <xdr:rowOff>0</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a:spLocks noChangeArrowheads="1"/>
        </xdr:cNvSpPr>
      </xdr:nvSpPr>
      <xdr:spPr>
        <a:xfrm>
          <a:off x="0" y="0"/>
          <a:ext cx="6172200" cy="1543050"/>
        </a:xfrm>
        <a:prstGeom prst="rect">
          <a:avLst/>
        </a:prstGeom>
        <a:solidFill>
          <a:srgbClr val="FFFFFF"/>
        </a:solidFill>
        <a:ln w="9525">
          <a:solidFill>
            <a:srgbClr val="BCBCBC"/>
          </a:solidFill>
          <a:miter/>
        </a:ln>
      </xdr:spPr>
      <xdr:txBody>
        <a:bodyPr vertOverflow="clip" horzOverflow="overflow" wrap="square" lIns="33337" tIns="4762" rIns="4762" bIns="4762" anchor="ctr" upright="1"/>
        <a:lstStyle/>
        <a:p>
          <a:pPr algn="ctr">
            <a:lnSpc>
              <a:spcPts val="2100"/>
            </a:lnSpc>
          </a:pPr>
          <a:r>
            <a:rPr lang="ja-JP" altLang="en-US" sz="1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様式は特に定まっておりません。</a:t>
          </a:r>
        </a:p>
        <a:p>
          <a:pPr algn="ctr">
            <a:lnSpc>
              <a:spcPts val="2100"/>
            </a:lnSpc>
          </a:pPr>
          <a:r>
            <a:rPr lang="ja-JP" altLang="en-US" sz="1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申請者が作成している会社法等に準拠した既存の</a:t>
          </a:r>
          <a:endParaRPr lang="en-US" altLang="ja-JP" sz="1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a:p>
          <a:pPr algn="ctr">
            <a:lnSpc>
              <a:spcPts val="2100"/>
            </a:lnSpc>
          </a:pPr>
          <a:r>
            <a:rPr lang="ja-JP" altLang="en-US" sz="1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貸借対照表及び損益計算書を添付願います。</a:t>
          </a:r>
        </a:p>
      </xdr:txBody>
    </xdr:sp>
    <xdr:clientData/>
  </xdr:twoCellAnchor>
  <xdr:twoCellAnchor editAs="absolute">
    <xdr:from>
      <xdr:col>0</xdr:col>
      <xdr:colOff>152400</xdr:colOff>
      <xdr:row>0</xdr:row>
      <xdr:rowOff>104775</xdr:rowOff>
    </xdr:from>
    <xdr:to>
      <xdr:col>6</xdr:col>
      <xdr:colOff>429532</xdr:colOff>
      <xdr:row>3</xdr:row>
      <xdr:rowOff>107496</xdr:rowOff>
    </xdr:to>
    <xdr:sp macro="" textlink="">
      <xdr:nvSpPr>
        <xdr:cNvPr id="3" name="テキスト ボックス 2">
          <a:extLst>
            <a:ext uri="{FF2B5EF4-FFF2-40B4-BE49-F238E27FC236}">
              <a16:creationId xmlns:a16="http://schemas.microsoft.com/office/drawing/2014/main" id="{9F9B28E3-F88F-4912-B323-06F6501EDDD7}"/>
            </a:ext>
          </a:extLst>
        </xdr:cNvPr>
        <xdr:cNvSpPr txBox="1"/>
      </xdr:nvSpPr>
      <xdr:spPr>
        <a:xfrm>
          <a:off x="152400" y="104775"/>
          <a:ext cx="4391932"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sp macro="" textlink="">
      <xdr:nvSpPr>
        <xdr:cNvPr id="2" name="AutoShape 1">
          <a:extLst>
            <a:ext uri="{FF2B5EF4-FFF2-40B4-BE49-F238E27FC236}">
              <a16:creationId xmlns:a16="http://schemas.microsoft.com/office/drawing/2014/main" id="{00000000-0008-0000-1100-000002000000}"/>
            </a:ext>
          </a:extLst>
        </xdr:cNvPr>
        <xdr:cNvSpPr>
          <a:spLocks noChangeArrowheads="1"/>
        </xdr:cNvSpPr>
      </xdr:nvSpPr>
      <xdr:spPr bwMode="auto">
        <a:xfrm>
          <a:off x="62388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1</xdr:row>
      <xdr:rowOff>0</xdr:rowOff>
    </xdr:from>
    <xdr:to>
      <xdr:col>11</xdr:col>
      <xdr:colOff>0</xdr:colOff>
      <xdr:row>1</xdr:row>
      <xdr:rowOff>0</xdr:rowOff>
    </xdr:to>
    <xdr:sp macro="" textlink="">
      <xdr:nvSpPr>
        <xdr:cNvPr id="3" name="AutoShape 2">
          <a:extLst>
            <a:ext uri="{FF2B5EF4-FFF2-40B4-BE49-F238E27FC236}">
              <a16:creationId xmlns:a16="http://schemas.microsoft.com/office/drawing/2014/main" id="{00000000-0008-0000-1100-000003000000}"/>
            </a:ext>
          </a:extLst>
        </xdr:cNvPr>
        <xdr:cNvSpPr>
          <a:spLocks noChangeArrowheads="1"/>
        </xdr:cNvSpPr>
      </xdr:nvSpPr>
      <xdr:spPr bwMode="auto">
        <a:xfrm>
          <a:off x="62960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5" name="AutoShape 4">
          <a:extLst>
            <a:ext uri="{FF2B5EF4-FFF2-40B4-BE49-F238E27FC236}">
              <a16:creationId xmlns:a16="http://schemas.microsoft.com/office/drawing/2014/main" id="{00000000-0008-0000-1100-000005000000}"/>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AutoShape 5">
          <a:extLst>
            <a:ext uri="{FF2B5EF4-FFF2-40B4-BE49-F238E27FC236}">
              <a16:creationId xmlns:a16="http://schemas.microsoft.com/office/drawing/2014/main" id="{00000000-0008-0000-1100-000006000000}"/>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7" name="AutoShape 6">
          <a:extLst>
            <a:ext uri="{FF2B5EF4-FFF2-40B4-BE49-F238E27FC236}">
              <a16:creationId xmlns:a16="http://schemas.microsoft.com/office/drawing/2014/main" id="{00000000-0008-0000-1100-000007000000}"/>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AutoShape 7">
          <a:extLst>
            <a:ext uri="{FF2B5EF4-FFF2-40B4-BE49-F238E27FC236}">
              <a16:creationId xmlns:a16="http://schemas.microsoft.com/office/drawing/2014/main" id="{00000000-0008-0000-1100-000008000000}"/>
            </a:ext>
          </a:extLst>
        </xdr:cNvPr>
        <xdr:cNvSpPr>
          <a:spLocks noChangeArrowheads="1"/>
        </xdr:cNvSpPr>
      </xdr:nvSpPr>
      <xdr:spPr bwMode="auto">
        <a:xfrm>
          <a:off x="623887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24</xdr:row>
      <xdr:rowOff>0</xdr:rowOff>
    </xdr:from>
    <xdr:to>
      <xdr:col>11</xdr:col>
      <xdr:colOff>0</xdr:colOff>
      <xdr:row>24</xdr:row>
      <xdr:rowOff>0</xdr:rowOff>
    </xdr:to>
    <xdr:sp macro="" textlink="">
      <xdr:nvSpPr>
        <xdr:cNvPr id="9" name="AutoShape 8">
          <a:extLst>
            <a:ext uri="{FF2B5EF4-FFF2-40B4-BE49-F238E27FC236}">
              <a16:creationId xmlns:a16="http://schemas.microsoft.com/office/drawing/2014/main" id="{00000000-0008-0000-1100-000009000000}"/>
            </a:ext>
          </a:extLst>
        </xdr:cNvPr>
        <xdr:cNvSpPr>
          <a:spLocks noChangeArrowheads="1"/>
        </xdr:cNvSpPr>
      </xdr:nvSpPr>
      <xdr:spPr bwMode="auto">
        <a:xfrm>
          <a:off x="6296025" y="87630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1</xdr:row>
      <xdr:rowOff>0</xdr:rowOff>
    </xdr:from>
    <xdr:to>
      <xdr:col>9</xdr:col>
      <xdr:colOff>0</xdr:colOff>
      <xdr:row>1</xdr:row>
      <xdr:rowOff>0</xdr:rowOff>
    </xdr:to>
    <xdr:sp macro="" textlink="">
      <xdr:nvSpPr>
        <xdr:cNvPr id="10" name="AutoShape 9">
          <a:extLst>
            <a:ext uri="{FF2B5EF4-FFF2-40B4-BE49-F238E27FC236}">
              <a16:creationId xmlns:a16="http://schemas.microsoft.com/office/drawing/2014/main" id="{00000000-0008-0000-1100-00000A000000}"/>
            </a:ext>
          </a:extLst>
        </xdr:cNvPr>
        <xdr:cNvSpPr>
          <a:spLocks noChangeArrowheads="1"/>
        </xdr:cNvSpPr>
      </xdr:nvSpPr>
      <xdr:spPr bwMode="auto">
        <a:xfrm>
          <a:off x="623887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116745</xdr:colOff>
      <xdr:row>0</xdr:row>
      <xdr:rowOff>0</xdr:rowOff>
    </xdr:from>
    <xdr:to>
      <xdr:col>19</xdr:col>
      <xdr:colOff>379046</xdr:colOff>
      <xdr:row>29</xdr:row>
      <xdr:rowOff>85936</xdr:rowOff>
    </xdr:to>
    <xdr:pic>
      <xdr:nvPicPr>
        <xdr:cNvPr id="11" name="図 10">
          <a:extLst>
            <a:ext uri="{FF2B5EF4-FFF2-40B4-BE49-F238E27FC236}">
              <a16:creationId xmlns:a16="http://schemas.microsoft.com/office/drawing/2014/main" id="{F6A6E243-1FFC-4C0A-B2AF-9EF01DEC31FC}"/>
            </a:ext>
          </a:extLst>
        </xdr:cNvPr>
        <xdr:cNvPicPr>
          <a:picLocks noChangeAspect="1"/>
        </xdr:cNvPicPr>
      </xdr:nvPicPr>
      <xdr:blipFill>
        <a:blip xmlns:r="http://schemas.openxmlformats.org/officeDocument/2006/relationships" r:embed="rId1"/>
        <a:stretch>
          <a:fillRect/>
        </a:stretch>
      </xdr:blipFill>
      <xdr:spPr>
        <a:xfrm>
          <a:off x="5876569" y="0"/>
          <a:ext cx="5163006" cy="9954583"/>
        </a:xfrm>
        <a:prstGeom prst="rect">
          <a:avLst/>
        </a:prstGeom>
      </xdr:spPr>
    </xdr:pic>
    <xdr:clientData/>
  </xdr:twoCellAnchor>
  <xdr:twoCellAnchor editAs="absolute">
    <xdr:from>
      <xdr:col>0</xdr:col>
      <xdr:colOff>0</xdr:colOff>
      <xdr:row>0</xdr:row>
      <xdr:rowOff>108857</xdr:rowOff>
    </xdr:from>
    <xdr:to>
      <xdr:col>2</xdr:col>
      <xdr:colOff>3639457</xdr:colOff>
      <xdr:row>1</xdr:row>
      <xdr:rowOff>281214</xdr:rowOff>
    </xdr:to>
    <xdr:sp macro="" textlink="">
      <xdr:nvSpPr>
        <xdr:cNvPr id="13" name="テキスト ボックス 12">
          <a:extLst>
            <a:ext uri="{FF2B5EF4-FFF2-40B4-BE49-F238E27FC236}">
              <a16:creationId xmlns:a16="http://schemas.microsoft.com/office/drawing/2014/main" id="{78C117C7-F68E-469A-BF8F-D5CCFC5987B8}"/>
            </a:ext>
          </a:extLst>
        </xdr:cNvPr>
        <xdr:cNvSpPr txBox="1"/>
      </xdr:nvSpPr>
      <xdr:spPr>
        <a:xfrm>
          <a:off x="0" y="108857"/>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こちらのシートは</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上で一部入力が必要となりますが、それとは別に記載の後、</a:t>
          </a:r>
          <a:r>
            <a:rPr kumimoji="1" lang="en-US" altLang="ja-JP" sz="1100">
              <a:solidFill>
                <a:srgbClr val="FF0000"/>
              </a:solidFill>
              <a:effectLst/>
              <a:latin typeface="+mn-lt"/>
              <a:ea typeface="+mn-ea"/>
              <a:cs typeface="+mn-cs"/>
            </a:rPr>
            <a:t>PDF</a:t>
          </a:r>
          <a:r>
            <a:rPr kumimoji="1" lang="ja-JP" altLang="ja-JP" sz="1100">
              <a:solidFill>
                <a:srgbClr val="FF0000"/>
              </a:solidFill>
              <a:effectLst/>
              <a:latin typeface="+mn-lt"/>
              <a:ea typeface="+mn-ea"/>
              <a:cs typeface="+mn-cs"/>
            </a:rPr>
            <a:t>にして添付してください。</a:t>
          </a:r>
          <a:endParaRPr lang="ja-JP" altLang="ja-JP">
            <a:solidFill>
              <a:srgbClr val="FF0000"/>
            </a:solidFill>
            <a:effectLst/>
          </a:endParaRPr>
        </a:p>
      </xdr:txBody>
    </xdr:sp>
    <xdr:clientData/>
  </xdr:twoCellAnchor>
  <xdr:twoCellAnchor editAs="absolute">
    <xdr:from>
      <xdr:col>2</xdr:col>
      <xdr:colOff>3837215</xdr:colOff>
      <xdr:row>1</xdr:row>
      <xdr:rowOff>426357</xdr:rowOff>
    </xdr:from>
    <xdr:to>
      <xdr:col>3</xdr:col>
      <xdr:colOff>366155</xdr:colOff>
      <xdr:row>2</xdr:row>
      <xdr:rowOff>249875</xdr:rowOff>
    </xdr:to>
    <xdr:sp macro="" textlink="">
      <xdr:nvSpPr>
        <xdr:cNvPr id="14" name="テキスト ボックス 13">
          <a:extLst>
            <a:ext uri="{FF2B5EF4-FFF2-40B4-BE49-F238E27FC236}">
              <a16:creationId xmlns:a16="http://schemas.microsoft.com/office/drawing/2014/main" id="{B320731A-7854-4C63-A886-5E9A32463EE0}"/>
            </a:ext>
          </a:extLst>
        </xdr:cNvPr>
        <xdr:cNvSpPr txBox="1"/>
      </xdr:nvSpPr>
      <xdr:spPr>
        <a:xfrm>
          <a:off x="4218215" y="771071"/>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endParaRPr kumimoji="1" lang="ja-JP" altLang="en-US" sz="1100">
            <a:solidFill>
              <a:srgbClr val="FF0000"/>
            </a:solidFill>
          </a:endParaRPr>
        </a:p>
      </xdr:txBody>
    </xdr:sp>
    <xdr:clientData/>
  </xdr:twoCellAnchor>
  <xdr:twoCellAnchor editAs="absolute">
    <xdr:from>
      <xdr:col>13</xdr:col>
      <xdr:colOff>88901</xdr:colOff>
      <xdr:row>14</xdr:row>
      <xdr:rowOff>315686</xdr:rowOff>
    </xdr:from>
    <xdr:to>
      <xdr:col>13</xdr:col>
      <xdr:colOff>527627</xdr:colOff>
      <xdr:row>15</xdr:row>
      <xdr:rowOff>229918</xdr:rowOff>
    </xdr:to>
    <xdr:sp macro="" textlink="">
      <xdr:nvSpPr>
        <xdr:cNvPr id="15" name="テキスト ボックス 14">
          <a:extLst>
            <a:ext uri="{FF2B5EF4-FFF2-40B4-BE49-F238E27FC236}">
              <a16:creationId xmlns:a16="http://schemas.microsoft.com/office/drawing/2014/main" id="{7EC69E5A-D74D-4DFD-9E93-5D2C41472DE3}"/>
            </a:ext>
          </a:extLst>
        </xdr:cNvPr>
        <xdr:cNvSpPr txBox="1"/>
      </xdr:nvSpPr>
      <xdr:spPr>
        <a:xfrm>
          <a:off x="7073901" y="5468257"/>
          <a:ext cx="438726"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endParaRPr kumimoji="1" lang="ja-JP" altLang="en-US" sz="11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1</xdr:col>
      <xdr:colOff>3969657</xdr:colOff>
      <xdr:row>2</xdr:row>
      <xdr:rowOff>351971</xdr:rowOff>
    </xdr:to>
    <xdr:sp macro="" textlink="">
      <xdr:nvSpPr>
        <xdr:cNvPr id="2" name="テキスト ボックス 1">
          <a:extLst>
            <a:ext uri="{FF2B5EF4-FFF2-40B4-BE49-F238E27FC236}">
              <a16:creationId xmlns:a16="http://schemas.microsoft.com/office/drawing/2014/main" id="{1D2CC6CC-0DAF-4DDB-BB16-00756185E3C6}"/>
            </a:ext>
          </a:extLst>
        </xdr:cNvPr>
        <xdr:cNvSpPr txBox="1"/>
      </xdr:nvSpPr>
      <xdr:spPr>
        <a:xfrm>
          <a:off x="0" y="165100"/>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439901</xdr:colOff>
      <xdr:row>0</xdr:row>
      <xdr:rowOff>79375</xdr:rowOff>
    </xdr:from>
    <xdr:to>
      <xdr:col>16</xdr:col>
      <xdr:colOff>408083</xdr:colOff>
      <xdr:row>31</xdr:row>
      <xdr:rowOff>48758</xdr:rowOff>
    </xdr:to>
    <xdr:pic>
      <xdr:nvPicPr>
        <xdr:cNvPr id="2" name="図 1">
          <a:extLst>
            <a:ext uri="{FF2B5EF4-FFF2-40B4-BE49-F238E27FC236}">
              <a16:creationId xmlns:a16="http://schemas.microsoft.com/office/drawing/2014/main" id="{983B64BE-7C15-7F4B-F648-2699B57A1A23}"/>
            </a:ext>
          </a:extLst>
        </xdr:cNvPr>
        <xdr:cNvPicPr>
          <a:picLocks noChangeAspect="1"/>
        </xdr:cNvPicPr>
      </xdr:nvPicPr>
      <xdr:blipFill rotWithShape="1">
        <a:blip xmlns:r="http://schemas.openxmlformats.org/officeDocument/2006/relationships" r:embed="rId1"/>
        <a:srcRect b="7378"/>
        <a:stretch/>
      </xdr:blipFill>
      <xdr:spPr>
        <a:xfrm>
          <a:off x="7067714" y="79375"/>
          <a:ext cx="4857682" cy="9311821"/>
        </a:xfrm>
        <a:prstGeom prst="rect">
          <a:avLst/>
        </a:prstGeom>
      </xdr:spPr>
    </xdr:pic>
    <xdr:clientData/>
  </xdr:twoCellAnchor>
  <xdr:twoCellAnchor editAs="absolute">
    <xdr:from>
      <xdr:col>0</xdr:col>
      <xdr:colOff>38781</xdr:colOff>
      <xdr:row>3</xdr:row>
      <xdr:rowOff>64985</xdr:rowOff>
    </xdr:from>
    <xdr:to>
      <xdr:col>2</xdr:col>
      <xdr:colOff>105002</xdr:colOff>
      <xdr:row>3</xdr:row>
      <xdr:rowOff>306264</xdr:rowOff>
    </xdr:to>
    <xdr:sp macro="" textlink="">
      <xdr:nvSpPr>
        <xdr:cNvPr id="3" name="テキスト ボックス 2">
          <a:extLst>
            <a:ext uri="{FF2B5EF4-FFF2-40B4-BE49-F238E27FC236}">
              <a16:creationId xmlns:a16="http://schemas.microsoft.com/office/drawing/2014/main" id="{77619E1F-CBB8-4826-A357-15B8DEFFD8E5}"/>
            </a:ext>
          </a:extLst>
        </xdr:cNvPr>
        <xdr:cNvSpPr txBox="1"/>
      </xdr:nvSpPr>
      <xdr:spPr>
        <a:xfrm>
          <a:off x="38781" y="946048"/>
          <a:ext cx="367846" cy="24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4</xdr:col>
      <xdr:colOff>18824</xdr:colOff>
      <xdr:row>3</xdr:row>
      <xdr:rowOff>61686</xdr:rowOff>
    </xdr:from>
    <xdr:to>
      <xdr:col>4</xdr:col>
      <xdr:colOff>855210</xdr:colOff>
      <xdr:row>4</xdr:row>
      <xdr:rowOff>0</xdr:rowOff>
    </xdr:to>
    <xdr:sp macro="" textlink="">
      <xdr:nvSpPr>
        <xdr:cNvPr id="4" name="テキスト ボックス 3">
          <a:extLst>
            <a:ext uri="{FF2B5EF4-FFF2-40B4-BE49-F238E27FC236}">
              <a16:creationId xmlns:a16="http://schemas.microsoft.com/office/drawing/2014/main" id="{F1D45A3F-F26A-42FD-82B3-A403EBD38A9C}"/>
            </a:ext>
          </a:extLst>
        </xdr:cNvPr>
        <xdr:cNvSpPr txBox="1"/>
      </xdr:nvSpPr>
      <xdr:spPr>
        <a:xfrm>
          <a:off x="1900012" y="942749"/>
          <a:ext cx="836386" cy="247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18,19,20</a:t>
          </a:r>
          <a:endParaRPr kumimoji="1" lang="ja-JP" altLang="en-US" sz="1100">
            <a:solidFill>
              <a:srgbClr val="FF0000"/>
            </a:solidFill>
          </a:endParaRPr>
        </a:p>
      </xdr:txBody>
    </xdr:sp>
    <xdr:clientData/>
  </xdr:twoCellAnchor>
  <xdr:twoCellAnchor editAs="absolute">
    <xdr:from>
      <xdr:col>4</xdr:col>
      <xdr:colOff>2622324</xdr:colOff>
      <xdr:row>3</xdr:row>
      <xdr:rowOff>63851</xdr:rowOff>
    </xdr:from>
    <xdr:to>
      <xdr:col>5</xdr:col>
      <xdr:colOff>366260</xdr:colOff>
      <xdr:row>4</xdr:row>
      <xdr:rowOff>481</xdr:rowOff>
    </xdr:to>
    <xdr:sp macro="" textlink="">
      <xdr:nvSpPr>
        <xdr:cNvPr id="5" name="テキスト ボックス 4">
          <a:extLst>
            <a:ext uri="{FF2B5EF4-FFF2-40B4-BE49-F238E27FC236}">
              <a16:creationId xmlns:a16="http://schemas.microsoft.com/office/drawing/2014/main" id="{36A4E8CA-6C13-4039-8F95-EE433129531D}"/>
            </a:ext>
          </a:extLst>
        </xdr:cNvPr>
        <xdr:cNvSpPr txBox="1"/>
      </xdr:nvSpPr>
      <xdr:spPr>
        <a:xfrm>
          <a:off x="4503512" y="944914"/>
          <a:ext cx="371248" cy="24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10</xdr:col>
      <xdr:colOff>448840</xdr:colOff>
      <xdr:row>10</xdr:row>
      <xdr:rowOff>168276</xdr:rowOff>
    </xdr:from>
    <xdr:to>
      <xdr:col>11</xdr:col>
      <xdr:colOff>212303</xdr:colOff>
      <xdr:row>11</xdr:row>
      <xdr:rowOff>90921</xdr:rowOff>
    </xdr:to>
    <xdr:sp macro="" textlink="">
      <xdr:nvSpPr>
        <xdr:cNvPr id="6" name="テキスト ボックス 5">
          <a:extLst>
            <a:ext uri="{FF2B5EF4-FFF2-40B4-BE49-F238E27FC236}">
              <a16:creationId xmlns:a16="http://schemas.microsoft.com/office/drawing/2014/main" id="{A1813001-84B8-414A-96A5-85D3E163A7B3}"/>
            </a:ext>
          </a:extLst>
        </xdr:cNvPr>
        <xdr:cNvSpPr txBox="1"/>
      </xdr:nvSpPr>
      <xdr:spPr>
        <a:xfrm>
          <a:off x="8299028" y="3263901"/>
          <a:ext cx="3746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10</xdr:col>
      <xdr:colOff>448840</xdr:colOff>
      <xdr:row>11</xdr:row>
      <xdr:rowOff>139248</xdr:rowOff>
    </xdr:from>
    <xdr:to>
      <xdr:col>11</xdr:col>
      <xdr:colOff>212303</xdr:colOff>
      <xdr:row>12</xdr:row>
      <xdr:rowOff>61893</xdr:rowOff>
    </xdr:to>
    <xdr:sp macro="" textlink="">
      <xdr:nvSpPr>
        <xdr:cNvPr id="7" name="テキスト ボックス 6">
          <a:extLst>
            <a:ext uri="{FF2B5EF4-FFF2-40B4-BE49-F238E27FC236}">
              <a16:creationId xmlns:a16="http://schemas.microsoft.com/office/drawing/2014/main" id="{5DAA08B7-AE51-424B-908F-5B062CCFEACC}"/>
            </a:ext>
          </a:extLst>
        </xdr:cNvPr>
        <xdr:cNvSpPr txBox="1"/>
      </xdr:nvSpPr>
      <xdr:spPr>
        <a:xfrm>
          <a:off x="8299028" y="3552373"/>
          <a:ext cx="3746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10</xdr:col>
      <xdr:colOff>452470</xdr:colOff>
      <xdr:row>12</xdr:row>
      <xdr:rowOff>155576</xdr:rowOff>
    </xdr:from>
    <xdr:to>
      <xdr:col>16</xdr:col>
      <xdr:colOff>264009</xdr:colOff>
      <xdr:row>15</xdr:row>
      <xdr:rowOff>151947</xdr:rowOff>
    </xdr:to>
    <xdr:sp macro="" textlink="">
      <xdr:nvSpPr>
        <xdr:cNvPr id="8" name="テキスト ボックス 7">
          <a:extLst>
            <a:ext uri="{FF2B5EF4-FFF2-40B4-BE49-F238E27FC236}">
              <a16:creationId xmlns:a16="http://schemas.microsoft.com/office/drawing/2014/main" id="{8BAA4A4B-4B78-4D98-B105-18489FDD6173}"/>
            </a:ext>
          </a:extLst>
        </xdr:cNvPr>
        <xdr:cNvSpPr txBox="1"/>
      </xdr:nvSpPr>
      <xdr:spPr>
        <a:xfrm>
          <a:off x="8302658" y="3886201"/>
          <a:ext cx="3478664" cy="94887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10</xdr:col>
      <xdr:colOff>448840</xdr:colOff>
      <xdr:row>15</xdr:row>
      <xdr:rowOff>151947</xdr:rowOff>
    </xdr:from>
    <xdr:to>
      <xdr:col>11</xdr:col>
      <xdr:colOff>212303</xdr:colOff>
      <xdr:row>16</xdr:row>
      <xdr:rowOff>74592</xdr:rowOff>
    </xdr:to>
    <xdr:sp macro="" textlink="">
      <xdr:nvSpPr>
        <xdr:cNvPr id="9" name="テキスト ボックス 8">
          <a:extLst>
            <a:ext uri="{FF2B5EF4-FFF2-40B4-BE49-F238E27FC236}">
              <a16:creationId xmlns:a16="http://schemas.microsoft.com/office/drawing/2014/main" id="{3283F7EB-2541-463B-B063-E84A8BB61809}"/>
            </a:ext>
          </a:extLst>
        </xdr:cNvPr>
        <xdr:cNvSpPr txBox="1"/>
      </xdr:nvSpPr>
      <xdr:spPr>
        <a:xfrm>
          <a:off x="8299028" y="4835072"/>
          <a:ext cx="3746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10</xdr:col>
      <xdr:colOff>448840</xdr:colOff>
      <xdr:row>16</xdr:row>
      <xdr:rowOff>59419</xdr:rowOff>
    </xdr:from>
    <xdr:to>
      <xdr:col>11</xdr:col>
      <xdr:colOff>212303</xdr:colOff>
      <xdr:row>16</xdr:row>
      <xdr:rowOff>299564</xdr:rowOff>
    </xdr:to>
    <xdr:sp macro="" textlink="">
      <xdr:nvSpPr>
        <xdr:cNvPr id="10" name="テキスト ボックス 9">
          <a:extLst>
            <a:ext uri="{FF2B5EF4-FFF2-40B4-BE49-F238E27FC236}">
              <a16:creationId xmlns:a16="http://schemas.microsoft.com/office/drawing/2014/main" id="{7E9E1187-1A96-40A2-86C1-B61C78944528}"/>
            </a:ext>
          </a:extLst>
        </xdr:cNvPr>
        <xdr:cNvSpPr txBox="1"/>
      </xdr:nvSpPr>
      <xdr:spPr>
        <a:xfrm>
          <a:off x="8299028" y="5060044"/>
          <a:ext cx="3746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1</xdr:col>
      <xdr:colOff>186871</xdr:colOff>
      <xdr:row>25</xdr:row>
      <xdr:rowOff>268516</xdr:rowOff>
    </xdr:from>
    <xdr:to>
      <xdr:col>2</xdr:col>
      <xdr:colOff>307521</xdr:colOff>
      <xdr:row>26</xdr:row>
      <xdr:rowOff>191161</xdr:rowOff>
    </xdr:to>
    <xdr:sp macro="" textlink="">
      <xdr:nvSpPr>
        <xdr:cNvPr id="12" name="テキスト ボックス 11">
          <a:extLst>
            <a:ext uri="{FF2B5EF4-FFF2-40B4-BE49-F238E27FC236}">
              <a16:creationId xmlns:a16="http://schemas.microsoft.com/office/drawing/2014/main" id="{2BF89D8E-E3BC-4113-845F-B95EB2B06B0D}"/>
            </a:ext>
          </a:extLst>
        </xdr:cNvPr>
        <xdr:cNvSpPr txBox="1"/>
      </xdr:nvSpPr>
      <xdr:spPr>
        <a:xfrm>
          <a:off x="241300" y="8124373"/>
          <a:ext cx="3746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endParaRPr kumimoji="1" lang="ja-JP" altLang="en-US" sz="1100">
            <a:solidFill>
              <a:srgbClr val="FF0000"/>
            </a:solidFill>
          </a:endParaRPr>
        </a:p>
      </xdr:txBody>
    </xdr:sp>
    <xdr:clientData/>
  </xdr:twoCellAnchor>
  <xdr:twoCellAnchor editAs="absolute">
    <xdr:from>
      <xdr:col>10</xdr:col>
      <xdr:colOff>448840</xdr:colOff>
      <xdr:row>6</xdr:row>
      <xdr:rowOff>79375</xdr:rowOff>
    </xdr:from>
    <xdr:to>
      <xdr:col>11</xdr:col>
      <xdr:colOff>212303</xdr:colOff>
      <xdr:row>7</xdr:row>
      <xdr:rowOff>2020</xdr:rowOff>
    </xdr:to>
    <xdr:sp macro="" textlink="">
      <xdr:nvSpPr>
        <xdr:cNvPr id="13" name="テキスト ボックス 12">
          <a:extLst>
            <a:ext uri="{FF2B5EF4-FFF2-40B4-BE49-F238E27FC236}">
              <a16:creationId xmlns:a16="http://schemas.microsoft.com/office/drawing/2014/main" id="{AFD0CEEA-BE9D-4AAC-9C47-DE70B9013158}"/>
            </a:ext>
          </a:extLst>
        </xdr:cNvPr>
        <xdr:cNvSpPr txBox="1"/>
      </xdr:nvSpPr>
      <xdr:spPr>
        <a:xfrm>
          <a:off x="8299028" y="1905000"/>
          <a:ext cx="3746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endParaRPr kumimoji="1" lang="ja-JP" altLang="en-US" sz="1100">
            <a:solidFill>
              <a:srgbClr val="FF0000"/>
            </a:solidFill>
          </a:endParaRPr>
        </a:p>
      </xdr:txBody>
    </xdr:sp>
    <xdr:clientData/>
  </xdr:twoCellAnchor>
  <xdr:twoCellAnchor editAs="absolute">
    <xdr:from>
      <xdr:col>8</xdr:col>
      <xdr:colOff>315685</xdr:colOff>
      <xdr:row>8</xdr:row>
      <xdr:rowOff>63501</xdr:rowOff>
    </xdr:from>
    <xdr:to>
      <xdr:col>15</xdr:col>
      <xdr:colOff>81642</xdr:colOff>
      <xdr:row>9</xdr:row>
      <xdr:rowOff>263072</xdr:rowOff>
    </xdr:to>
    <xdr:sp macro="" textlink="">
      <xdr:nvSpPr>
        <xdr:cNvPr id="14" name="テキスト ボックス 13">
          <a:extLst>
            <a:ext uri="{FF2B5EF4-FFF2-40B4-BE49-F238E27FC236}">
              <a16:creationId xmlns:a16="http://schemas.microsoft.com/office/drawing/2014/main" id="{347E834A-3DEB-4709-99A0-594C12F516A3}"/>
            </a:ext>
          </a:extLst>
        </xdr:cNvPr>
        <xdr:cNvSpPr txBox="1"/>
      </xdr:nvSpPr>
      <xdr:spPr>
        <a:xfrm>
          <a:off x="6955971" y="2521858"/>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主たる営業所の場合は「主」をその他の営業所の場合は「他」を選択してください。「主」は全体で</a:t>
          </a:r>
          <a:r>
            <a:rPr kumimoji="1" lang="en-US" altLang="ja-JP" sz="1100">
              <a:solidFill>
                <a:srgbClr val="FF0000"/>
              </a:solidFill>
            </a:rPr>
            <a:t>1</a:t>
          </a:r>
          <a:r>
            <a:rPr kumimoji="1" lang="ja-JP" altLang="en-US" sz="1100">
              <a:solidFill>
                <a:srgbClr val="FF0000"/>
              </a:solidFill>
            </a:rPr>
            <a:t>回のみ選択してください。</a:t>
          </a:r>
        </a:p>
      </xdr:txBody>
    </xdr:sp>
    <xdr:clientData/>
  </xdr:twoCellAnchor>
  <xdr:twoCellAnchor editAs="oneCell">
    <xdr:from>
      <xdr:col>18</xdr:col>
      <xdr:colOff>219806</xdr:colOff>
      <xdr:row>1</xdr:row>
      <xdr:rowOff>0</xdr:rowOff>
    </xdr:from>
    <xdr:to>
      <xdr:col>27</xdr:col>
      <xdr:colOff>222250</xdr:colOff>
      <xdr:row>12</xdr:row>
      <xdr:rowOff>106851</xdr:rowOff>
    </xdr:to>
    <xdr:pic>
      <xdr:nvPicPr>
        <xdr:cNvPr id="16" name="図 15">
          <a:extLst>
            <a:ext uri="{FF2B5EF4-FFF2-40B4-BE49-F238E27FC236}">
              <a16:creationId xmlns:a16="http://schemas.microsoft.com/office/drawing/2014/main" id="{DC2FC7CA-2D8C-852E-5ED7-A6DD360AEB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72723" y="338667"/>
          <a:ext cx="5526944" cy="3493517"/>
        </a:xfrm>
        <a:prstGeom prst="rect">
          <a:avLst/>
        </a:prstGeom>
      </xdr:spPr>
    </xdr:pic>
    <xdr:clientData/>
  </xdr:twoCellAnchor>
  <xdr:twoCellAnchor>
    <xdr:from>
      <xdr:col>10</xdr:col>
      <xdr:colOff>530484</xdr:colOff>
      <xdr:row>19</xdr:row>
      <xdr:rowOff>269874</xdr:rowOff>
    </xdr:from>
    <xdr:to>
      <xdr:col>17</xdr:col>
      <xdr:colOff>236797</xdr:colOff>
      <xdr:row>25</xdr:row>
      <xdr:rowOff>190499</xdr:rowOff>
    </xdr:to>
    <xdr:sp macro="" textlink="">
      <xdr:nvSpPr>
        <xdr:cNvPr id="11" name="テキスト ボックス 10">
          <a:extLst>
            <a:ext uri="{FF2B5EF4-FFF2-40B4-BE49-F238E27FC236}">
              <a16:creationId xmlns:a16="http://schemas.microsoft.com/office/drawing/2014/main" id="{034BF868-865C-45D3-8E8E-97E755DE587E}"/>
            </a:ext>
          </a:extLst>
        </xdr:cNvPr>
        <xdr:cNvSpPr txBox="1"/>
      </xdr:nvSpPr>
      <xdr:spPr>
        <a:xfrm>
          <a:off x="8380672" y="6222999"/>
          <a:ext cx="3984625" cy="18256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38100</xdr:colOff>
      <xdr:row>0</xdr:row>
      <xdr:rowOff>368300</xdr:rowOff>
    </xdr:from>
    <xdr:to>
      <xdr:col>4</xdr:col>
      <xdr:colOff>639082</xdr:colOff>
      <xdr:row>2</xdr:row>
      <xdr:rowOff>0</xdr:rowOff>
    </xdr:to>
    <xdr:sp macro="" textlink="">
      <xdr:nvSpPr>
        <xdr:cNvPr id="2" name="テキスト ボックス 1">
          <a:extLst>
            <a:ext uri="{FF2B5EF4-FFF2-40B4-BE49-F238E27FC236}">
              <a16:creationId xmlns:a16="http://schemas.microsoft.com/office/drawing/2014/main" id="{F8844887-3D59-4BB1-A107-F923E0B94895}"/>
            </a:ext>
          </a:extLst>
        </xdr:cNvPr>
        <xdr:cNvSpPr txBox="1"/>
      </xdr:nvSpPr>
      <xdr:spPr>
        <a:xfrm>
          <a:off x="38100" y="368300"/>
          <a:ext cx="402045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12700</xdr:colOff>
      <xdr:row>0</xdr:row>
      <xdr:rowOff>177800</xdr:rowOff>
    </xdr:from>
    <xdr:to>
      <xdr:col>5</xdr:col>
      <xdr:colOff>248557</xdr:colOff>
      <xdr:row>1</xdr:row>
      <xdr:rowOff>351971</xdr:rowOff>
    </xdr:to>
    <xdr:sp macro="" textlink="">
      <xdr:nvSpPr>
        <xdr:cNvPr id="2" name="テキスト ボックス 1">
          <a:extLst>
            <a:ext uri="{FF2B5EF4-FFF2-40B4-BE49-F238E27FC236}">
              <a16:creationId xmlns:a16="http://schemas.microsoft.com/office/drawing/2014/main" id="{75199C95-7CDC-4644-A30A-D63DEE482337}"/>
            </a:ext>
          </a:extLst>
        </xdr:cNvPr>
        <xdr:cNvSpPr txBox="1"/>
      </xdr:nvSpPr>
      <xdr:spPr>
        <a:xfrm>
          <a:off x="12700" y="177800"/>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3</xdr:row>
      <xdr:rowOff>104775</xdr:rowOff>
    </xdr:from>
    <xdr:to>
      <xdr:col>8</xdr:col>
      <xdr:colOff>0</xdr:colOff>
      <xdr:row>5</xdr:row>
      <xdr:rowOff>200025</xdr:rowOff>
    </xdr:to>
    <xdr:grpSp>
      <xdr:nvGrpSpPr>
        <xdr:cNvPr id="2" name="Group 1">
          <a:extLst>
            <a:ext uri="{FF2B5EF4-FFF2-40B4-BE49-F238E27FC236}">
              <a16:creationId xmlns:a16="http://schemas.microsoft.com/office/drawing/2014/main" id="{FFE582ED-EC23-4035-B91C-762CD80A4EC4}"/>
            </a:ext>
          </a:extLst>
        </xdr:cNvPr>
        <xdr:cNvGrpSpPr>
          <a:grpSpLocks/>
        </xdr:cNvGrpSpPr>
      </xdr:nvGrpSpPr>
      <xdr:grpSpPr bwMode="auto">
        <a:xfrm>
          <a:off x="73025" y="1006475"/>
          <a:ext cx="1508125" cy="1304925"/>
          <a:chOff x="9" y="129"/>
          <a:chExt cx="174" cy="137"/>
        </a:xfrm>
      </xdr:grpSpPr>
      <xdr:sp macro="" textlink="">
        <xdr:nvSpPr>
          <xdr:cNvPr id="3" name="Text Box 2">
            <a:extLst>
              <a:ext uri="{FF2B5EF4-FFF2-40B4-BE49-F238E27FC236}">
                <a16:creationId xmlns:a16="http://schemas.microsoft.com/office/drawing/2014/main" id="{7C0A6FC6-EA76-37A3-E58A-2F649D8FD5AD}"/>
              </a:ext>
            </a:extLst>
          </xdr:cNvPr>
          <xdr:cNvSpPr txBox="1">
            <a:spLocks noChangeArrowheads="1"/>
          </xdr:cNvSpPr>
        </xdr:nvSpPr>
        <xdr:spPr bwMode="auto">
          <a:xfrm>
            <a:off x="100" y="129"/>
            <a:ext cx="83" cy="30"/>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ja-JP" altLang="en-US" sz="1000" b="0" i="0" strike="noStrike">
                <a:solidFill>
                  <a:srgbClr val="000000"/>
                </a:solidFill>
                <a:latin typeface="ＭＳ 明朝"/>
                <a:ea typeface="ＭＳ 明朝"/>
              </a:rPr>
              <a:t>調査の内容</a:t>
            </a:r>
          </a:p>
        </xdr:txBody>
      </xdr:sp>
      <xdr:sp macro="" textlink="">
        <xdr:nvSpPr>
          <xdr:cNvPr id="4" name="Text Box 3">
            <a:extLst>
              <a:ext uri="{FF2B5EF4-FFF2-40B4-BE49-F238E27FC236}">
                <a16:creationId xmlns:a16="http://schemas.microsoft.com/office/drawing/2014/main" id="{0739C5F0-3EFA-2675-CF03-9544D290EBF4}"/>
              </a:ext>
            </a:extLst>
          </xdr:cNvPr>
          <xdr:cNvSpPr txBox="1">
            <a:spLocks noChangeArrowheads="1"/>
          </xdr:cNvSpPr>
        </xdr:nvSpPr>
        <xdr:spPr bwMode="auto">
          <a:xfrm>
            <a:off x="9" y="179"/>
            <a:ext cx="56" cy="38"/>
          </a:xfrm>
          <a:prstGeom prst="rect">
            <a:avLst/>
          </a:prstGeom>
          <a:solidFill>
            <a:srgbClr val="FFFFFF"/>
          </a:solidFill>
          <a:ln w="9525">
            <a:noFill/>
            <a:miter lim="800000"/>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事業</a:t>
            </a:r>
          </a:p>
          <a:p>
            <a:pPr algn="l" rtl="1">
              <a:lnSpc>
                <a:spcPts val="1100"/>
              </a:lnSpc>
              <a:defRPr sz="1000"/>
            </a:pPr>
            <a:r>
              <a:rPr lang="ja-JP" altLang="en-US" sz="1000" b="0" i="0" strike="noStrike">
                <a:solidFill>
                  <a:srgbClr val="000000"/>
                </a:solidFill>
                <a:latin typeface="ＭＳ 明朝"/>
                <a:ea typeface="ＭＳ 明朝"/>
              </a:rPr>
              <a:t>　年度</a:t>
            </a:r>
          </a:p>
        </xdr:txBody>
      </xdr:sp>
      <xdr:sp macro="" textlink="">
        <xdr:nvSpPr>
          <xdr:cNvPr id="5" name="Oval 4">
            <a:extLst>
              <a:ext uri="{FF2B5EF4-FFF2-40B4-BE49-F238E27FC236}">
                <a16:creationId xmlns:a16="http://schemas.microsoft.com/office/drawing/2014/main" id="{EE66A534-43D6-49D4-C8AE-A29C62C46F94}"/>
              </a:ext>
            </a:extLst>
          </xdr:cNvPr>
          <xdr:cNvSpPr>
            <a:spLocks noChangeArrowheads="1"/>
          </xdr:cNvSpPr>
        </xdr:nvSpPr>
        <xdr:spPr bwMode="auto">
          <a:xfrm>
            <a:off x="44" y="147"/>
            <a:ext cx="133" cy="119"/>
          </a:xfrm>
          <a:prstGeom prst="ellipse">
            <a:avLst/>
          </a:prstGeom>
          <a:noFill/>
          <a:ln w="9525">
            <a:noFill/>
            <a:round/>
            <a:headEnd/>
            <a:tailEnd/>
          </a:ln>
        </xdr:spPr>
        <xdr:txBody>
          <a:bodyPr vertOverflow="clip" wrap="square" lIns="27432" tIns="18288" rIns="0" bIns="0" anchor="t" upright="1"/>
          <a:lstStyle/>
          <a:p>
            <a:pPr algn="l" rtl="1">
              <a:lnSpc>
                <a:spcPts val="1200"/>
              </a:lnSpc>
              <a:defRPr sz="1000"/>
            </a:pPr>
            <a:r>
              <a:rPr lang="ja-JP" altLang="en-US" sz="1000" b="0" i="0" strike="noStrike">
                <a:solidFill>
                  <a:srgbClr val="000000"/>
                </a:solidFill>
                <a:latin typeface="ＭＳ 明朝"/>
                <a:ea typeface="ＭＳ 明朝"/>
              </a:rPr>
              <a:t>注文</a:t>
            </a:r>
          </a:p>
          <a:p>
            <a:pPr algn="l" rtl="1">
              <a:lnSpc>
                <a:spcPts val="1200"/>
              </a:lnSpc>
              <a:defRPr sz="1000"/>
            </a:pPr>
            <a:r>
              <a:rPr lang="ja-JP" altLang="en-US" sz="1000" b="0" i="0" strike="noStrike">
                <a:solidFill>
                  <a:srgbClr val="000000"/>
                </a:solidFill>
                <a:latin typeface="ＭＳ 明朝"/>
                <a:ea typeface="ＭＳ 明朝"/>
              </a:rPr>
              <a:t>　　者の</a:t>
            </a:r>
          </a:p>
          <a:p>
            <a:pPr algn="l" rtl="1">
              <a:lnSpc>
                <a:spcPts val="1100"/>
              </a:lnSpc>
              <a:defRPr sz="1000"/>
            </a:pPr>
            <a:r>
              <a:rPr lang="ja-JP" altLang="en-US" sz="1000" b="0" i="0" strike="noStrike">
                <a:solidFill>
                  <a:srgbClr val="000000"/>
                </a:solidFill>
                <a:latin typeface="ＭＳ 明朝"/>
                <a:ea typeface="ＭＳ 明朝"/>
              </a:rPr>
              <a:t>　　　　区分</a:t>
            </a:r>
          </a:p>
        </xdr:txBody>
      </xdr:sp>
    </xdr:grpSp>
    <xdr:clientData/>
  </xdr:twoCellAnchor>
  <xdr:twoCellAnchor>
    <xdr:from>
      <xdr:col>1</xdr:col>
      <xdr:colOff>66675</xdr:colOff>
      <xdr:row>3</xdr:row>
      <xdr:rowOff>0</xdr:rowOff>
    </xdr:from>
    <xdr:to>
      <xdr:col>7</xdr:col>
      <xdr:colOff>904875</xdr:colOff>
      <xdr:row>3</xdr:row>
      <xdr:rowOff>971550</xdr:rowOff>
    </xdr:to>
    <xdr:sp macro="" textlink="">
      <xdr:nvSpPr>
        <xdr:cNvPr id="6" name="Line 5">
          <a:extLst>
            <a:ext uri="{FF2B5EF4-FFF2-40B4-BE49-F238E27FC236}">
              <a16:creationId xmlns:a16="http://schemas.microsoft.com/office/drawing/2014/main" id="{9A6A8032-46E1-418B-BA28-FF6757445EC5}"/>
            </a:ext>
          </a:extLst>
        </xdr:cNvPr>
        <xdr:cNvSpPr>
          <a:spLocks noChangeShapeType="1"/>
        </xdr:cNvSpPr>
      </xdr:nvSpPr>
      <xdr:spPr bwMode="auto">
        <a:xfrm>
          <a:off x="123825" y="904875"/>
          <a:ext cx="1628775"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xdr:row>
      <xdr:rowOff>0</xdr:rowOff>
    </xdr:from>
    <xdr:to>
      <xdr:col>6</xdr:col>
      <xdr:colOff>9525</xdr:colOff>
      <xdr:row>4</xdr:row>
      <xdr:rowOff>0</xdr:rowOff>
    </xdr:to>
    <xdr:sp macro="" textlink="">
      <xdr:nvSpPr>
        <xdr:cNvPr id="7" name="Line 6">
          <a:extLst>
            <a:ext uri="{FF2B5EF4-FFF2-40B4-BE49-F238E27FC236}">
              <a16:creationId xmlns:a16="http://schemas.microsoft.com/office/drawing/2014/main" id="{937754CB-EA3A-43F5-A21E-B1FBE0348D24}"/>
            </a:ext>
          </a:extLst>
        </xdr:cNvPr>
        <xdr:cNvSpPr>
          <a:spLocks noChangeShapeType="1"/>
        </xdr:cNvSpPr>
      </xdr:nvSpPr>
      <xdr:spPr bwMode="auto">
        <a:xfrm>
          <a:off x="76200" y="904875"/>
          <a:ext cx="895350" cy="981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27</xdr:col>
      <xdr:colOff>133350</xdr:colOff>
      <xdr:row>0</xdr:row>
      <xdr:rowOff>0</xdr:rowOff>
    </xdr:from>
    <xdr:to>
      <xdr:col>35</xdr:col>
      <xdr:colOff>106575</xdr:colOff>
      <xdr:row>38</xdr:row>
      <xdr:rowOff>48185</xdr:rowOff>
    </xdr:to>
    <xdr:pic>
      <xdr:nvPicPr>
        <xdr:cNvPr id="8" name="図 7">
          <a:extLst>
            <a:ext uri="{FF2B5EF4-FFF2-40B4-BE49-F238E27FC236}">
              <a16:creationId xmlns:a16="http://schemas.microsoft.com/office/drawing/2014/main" id="{A8C3ACC9-A813-41CE-9251-45739DCBDEBA}"/>
            </a:ext>
          </a:extLst>
        </xdr:cNvPr>
        <xdr:cNvPicPr>
          <a:picLocks noChangeAspect="1"/>
        </xdr:cNvPicPr>
      </xdr:nvPicPr>
      <xdr:blipFill rotWithShape="1">
        <a:blip xmlns:r="http://schemas.openxmlformats.org/officeDocument/2006/relationships" r:embed="rId1"/>
        <a:srcRect b="5073"/>
        <a:stretch/>
      </xdr:blipFill>
      <xdr:spPr>
        <a:xfrm>
          <a:off x="6686550" y="0"/>
          <a:ext cx="5459625" cy="9420785"/>
        </a:xfrm>
        <a:prstGeom prst="rect">
          <a:avLst/>
        </a:prstGeom>
      </xdr:spPr>
    </xdr:pic>
    <xdr:clientData/>
  </xdr:twoCellAnchor>
  <xdr:twoCellAnchor editAs="absolute">
    <xdr:from>
      <xdr:col>28</xdr:col>
      <xdr:colOff>663015</xdr:colOff>
      <xdr:row>8</xdr:row>
      <xdr:rowOff>67608</xdr:rowOff>
    </xdr:from>
    <xdr:to>
      <xdr:col>33</xdr:col>
      <xdr:colOff>54908</xdr:colOff>
      <xdr:row>9</xdr:row>
      <xdr:rowOff>97490</xdr:rowOff>
    </xdr:to>
    <xdr:sp macro="" textlink="">
      <xdr:nvSpPr>
        <xdr:cNvPr id="9" name="テキスト ボックス 8">
          <a:extLst>
            <a:ext uri="{FF2B5EF4-FFF2-40B4-BE49-F238E27FC236}">
              <a16:creationId xmlns:a16="http://schemas.microsoft.com/office/drawing/2014/main" id="{E5E7E7AB-5819-40A6-B605-EDC754BBBED3}"/>
            </a:ext>
          </a:extLst>
        </xdr:cNvPr>
        <xdr:cNvSpPr txBox="1"/>
      </xdr:nvSpPr>
      <xdr:spPr>
        <a:xfrm>
          <a:off x="7902015" y="2867958"/>
          <a:ext cx="2820893" cy="258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r>
            <a:rPr kumimoji="1" lang="ja-JP" altLang="en-US" sz="1100">
              <a:solidFill>
                <a:srgbClr val="FF0000"/>
              </a:solidFill>
            </a:rPr>
            <a:t>　</a:t>
          </a:r>
          <a:r>
            <a:rPr kumimoji="1" lang="en-US" altLang="ja-JP" sz="1100">
              <a:solidFill>
                <a:srgbClr val="FF0000"/>
              </a:solidFill>
            </a:rPr>
            <a:t>※YYYY/MM/DD</a:t>
          </a:r>
          <a:r>
            <a:rPr kumimoji="1" lang="ja-JP" altLang="en-US" sz="1100">
              <a:solidFill>
                <a:srgbClr val="FF0000"/>
              </a:solidFill>
            </a:rPr>
            <a:t>で入力してください</a:t>
          </a:r>
        </a:p>
      </xdr:txBody>
    </xdr:sp>
    <xdr:clientData/>
  </xdr:twoCellAnchor>
  <xdr:twoCellAnchor editAs="absolute">
    <xdr:from>
      <xdr:col>28</xdr:col>
      <xdr:colOff>666003</xdr:colOff>
      <xdr:row>9</xdr:row>
      <xdr:rowOff>118408</xdr:rowOff>
    </xdr:from>
    <xdr:to>
      <xdr:col>33</xdr:col>
      <xdr:colOff>57896</xdr:colOff>
      <xdr:row>10</xdr:row>
      <xdr:rowOff>148290</xdr:rowOff>
    </xdr:to>
    <xdr:sp macro="" textlink="">
      <xdr:nvSpPr>
        <xdr:cNvPr id="10" name="テキスト ボックス 9">
          <a:extLst>
            <a:ext uri="{FF2B5EF4-FFF2-40B4-BE49-F238E27FC236}">
              <a16:creationId xmlns:a16="http://schemas.microsoft.com/office/drawing/2014/main" id="{D8571B1C-A07F-4D91-8345-89F0C2D842DC}"/>
            </a:ext>
          </a:extLst>
        </xdr:cNvPr>
        <xdr:cNvSpPr txBox="1"/>
      </xdr:nvSpPr>
      <xdr:spPr>
        <a:xfrm>
          <a:off x="7905003" y="3147358"/>
          <a:ext cx="2820893" cy="258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r>
            <a:rPr kumimoji="1" lang="ja-JP" altLang="en-US" sz="1100">
              <a:solidFill>
                <a:srgbClr val="FF0000"/>
              </a:solidFill>
            </a:rPr>
            <a:t>　</a:t>
          </a:r>
          <a:r>
            <a:rPr kumimoji="1" lang="en-US" altLang="ja-JP" sz="1100">
              <a:solidFill>
                <a:srgbClr val="FF0000"/>
              </a:solidFill>
            </a:rPr>
            <a:t>※YYYY/MM/DD</a:t>
          </a:r>
          <a:r>
            <a:rPr kumimoji="1" lang="ja-JP" altLang="en-US" sz="1100">
              <a:solidFill>
                <a:srgbClr val="FF0000"/>
              </a:solidFill>
            </a:rPr>
            <a:t>で入力してください</a:t>
          </a:r>
        </a:p>
      </xdr:txBody>
    </xdr:sp>
    <xdr:clientData/>
  </xdr:twoCellAnchor>
  <xdr:twoCellAnchor editAs="absolute">
    <xdr:from>
      <xdr:col>29</xdr:col>
      <xdr:colOff>124759</xdr:colOff>
      <xdr:row>15</xdr:row>
      <xdr:rowOff>45196</xdr:rowOff>
    </xdr:from>
    <xdr:to>
      <xdr:col>29</xdr:col>
      <xdr:colOff>579718</xdr:colOff>
      <xdr:row>16</xdr:row>
      <xdr:rowOff>49271</xdr:rowOff>
    </xdr:to>
    <xdr:sp macro="" textlink="">
      <xdr:nvSpPr>
        <xdr:cNvPr id="11" name="テキスト ボックス 10">
          <a:extLst>
            <a:ext uri="{FF2B5EF4-FFF2-40B4-BE49-F238E27FC236}">
              <a16:creationId xmlns:a16="http://schemas.microsoft.com/office/drawing/2014/main" id="{DFC44641-9C6F-4BF4-93A2-95C3528A08E1}"/>
            </a:ext>
          </a:extLst>
        </xdr:cNvPr>
        <xdr:cNvSpPr txBox="1"/>
      </xdr:nvSpPr>
      <xdr:spPr>
        <a:xfrm>
          <a:off x="8049559" y="4445746"/>
          <a:ext cx="454959"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29</xdr:col>
      <xdr:colOff>134098</xdr:colOff>
      <xdr:row>17</xdr:row>
      <xdr:rowOff>225983</xdr:rowOff>
    </xdr:from>
    <xdr:to>
      <xdr:col>29</xdr:col>
      <xdr:colOff>579718</xdr:colOff>
      <xdr:row>19</xdr:row>
      <xdr:rowOff>1458</xdr:rowOff>
    </xdr:to>
    <xdr:sp macro="" textlink="">
      <xdr:nvSpPr>
        <xdr:cNvPr id="12" name="テキスト ボックス 11">
          <a:extLst>
            <a:ext uri="{FF2B5EF4-FFF2-40B4-BE49-F238E27FC236}">
              <a16:creationId xmlns:a16="http://schemas.microsoft.com/office/drawing/2014/main" id="{57837F79-8BDC-4387-B823-57622D48A77A}"/>
            </a:ext>
          </a:extLst>
        </xdr:cNvPr>
        <xdr:cNvSpPr txBox="1"/>
      </xdr:nvSpPr>
      <xdr:spPr>
        <a:xfrm>
          <a:off x="8058898" y="5083733"/>
          <a:ext cx="445620"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29</xdr:col>
      <xdr:colOff>134098</xdr:colOff>
      <xdr:row>19</xdr:row>
      <xdr:rowOff>55654</xdr:rowOff>
    </xdr:from>
    <xdr:to>
      <xdr:col>29</xdr:col>
      <xdr:colOff>579718</xdr:colOff>
      <xdr:row>20</xdr:row>
      <xdr:rowOff>59728</xdr:rowOff>
    </xdr:to>
    <xdr:sp macro="" textlink="">
      <xdr:nvSpPr>
        <xdr:cNvPr id="13" name="テキスト ボックス 12">
          <a:extLst>
            <a:ext uri="{FF2B5EF4-FFF2-40B4-BE49-F238E27FC236}">
              <a16:creationId xmlns:a16="http://schemas.microsoft.com/office/drawing/2014/main" id="{EC249396-35D7-4191-8E62-78989D0F22D3}"/>
            </a:ext>
          </a:extLst>
        </xdr:cNvPr>
        <xdr:cNvSpPr txBox="1"/>
      </xdr:nvSpPr>
      <xdr:spPr>
        <a:xfrm>
          <a:off x="8058898" y="5370604"/>
          <a:ext cx="445620" cy="23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29</xdr:col>
      <xdr:colOff>124759</xdr:colOff>
      <xdr:row>22</xdr:row>
      <xdr:rowOff>75079</xdr:rowOff>
    </xdr:from>
    <xdr:to>
      <xdr:col>29</xdr:col>
      <xdr:colOff>579718</xdr:colOff>
      <xdr:row>23</xdr:row>
      <xdr:rowOff>79152</xdr:rowOff>
    </xdr:to>
    <xdr:sp macro="" textlink="">
      <xdr:nvSpPr>
        <xdr:cNvPr id="14" name="テキスト ボックス 13">
          <a:extLst>
            <a:ext uri="{FF2B5EF4-FFF2-40B4-BE49-F238E27FC236}">
              <a16:creationId xmlns:a16="http://schemas.microsoft.com/office/drawing/2014/main" id="{E66AAE72-0D05-404F-8DD0-B2684A189A84}"/>
            </a:ext>
          </a:extLst>
        </xdr:cNvPr>
        <xdr:cNvSpPr txBox="1"/>
      </xdr:nvSpPr>
      <xdr:spPr>
        <a:xfrm>
          <a:off x="8049559" y="6075829"/>
          <a:ext cx="454959" cy="232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29</xdr:col>
      <xdr:colOff>134098</xdr:colOff>
      <xdr:row>25</xdr:row>
      <xdr:rowOff>13820</xdr:rowOff>
    </xdr:from>
    <xdr:to>
      <xdr:col>29</xdr:col>
      <xdr:colOff>579718</xdr:colOff>
      <xdr:row>26</xdr:row>
      <xdr:rowOff>17894</xdr:rowOff>
    </xdr:to>
    <xdr:sp macro="" textlink="">
      <xdr:nvSpPr>
        <xdr:cNvPr id="15" name="テキスト ボックス 14">
          <a:extLst>
            <a:ext uri="{FF2B5EF4-FFF2-40B4-BE49-F238E27FC236}">
              <a16:creationId xmlns:a16="http://schemas.microsoft.com/office/drawing/2014/main" id="{6C8FC35D-E15C-4E77-BEFB-9563C3731163}"/>
            </a:ext>
          </a:extLst>
        </xdr:cNvPr>
        <xdr:cNvSpPr txBox="1"/>
      </xdr:nvSpPr>
      <xdr:spPr>
        <a:xfrm>
          <a:off x="8058898" y="6700370"/>
          <a:ext cx="445620" cy="23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twoCellAnchor editAs="absolute">
    <xdr:from>
      <xdr:col>29</xdr:col>
      <xdr:colOff>124759</xdr:colOff>
      <xdr:row>29</xdr:row>
      <xdr:rowOff>63126</xdr:rowOff>
    </xdr:from>
    <xdr:to>
      <xdr:col>29</xdr:col>
      <xdr:colOff>579718</xdr:colOff>
      <xdr:row>30</xdr:row>
      <xdr:rowOff>67201</xdr:rowOff>
    </xdr:to>
    <xdr:sp macro="" textlink="">
      <xdr:nvSpPr>
        <xdr:cNvPr id="16" name="テキスト ボックス 15">
          <a:extLst>
            <a:ext uri="{FF2B5EF4-FFF2-40B4-BE49-F238E27FC236}">
              <a16:creationId xmlns:a16="http://schemas.microsoft.com/office/drawing/2014/main" id="{E66AE5D0-DD20-40B9-9509-F5C712497034}"/>
            </a:ext>
          </a:extLst>
        </xdr:cNvPr>
        <xdr:cNvSpPr txBox="1"/>
      </xdr:nvSpPr>
      <xdr:spPr>
        <a:xfrm>
          <a:off x="8049559" y="7664076"/>
          <a:ext cx="454959"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twoCellAnchor editAs="absolute">
    <xdr:from>
      <xdr:col>29</xdr:col>
      <xdr:colOff>134098</xdr:colOff>
      <xdr:row>31</xdr:row>
      <xdr:rowOff>211044</xdr:rowOff>
    </xdr:from>
    <xdr:to>
      <xdr:col>29</xdr:col>
      <xdr:colOff>579718</xdr:colOff>
      <xdr:row>32</xdr:row>
      <xdr:rowOff>215119</xdr:rowOff>
    </xdr:to>
    <xdr:sp macro="" textlink="">
      <xdr:nvSpPr>
        <xdr:cNvPr id="17" name="テキスト ボックス 16">
          <a:extLst>
            <a:ext uri="{FF2B5EF4-FFF2-40B4-BE49-F238E27FC236}">
              <a16:creationId xmlns:a16="http://schemas.microsoft.com/office/drawing/2014/main" id="{B89665D2-83A5-4F7F-940C-DD3B8E67FC39}"/>
            </a:ext>
          </a:extLst>
        </xdr:cNvPr>
        <xdr:cNvSpPr txBox="1"/>
      </xdr:nvSpPr>
      <xdr:spPr>
        <a:xfrm>
          <a:off x="8058898" y="8269194"/>
          <a:ext cx="445620"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29</xdr:col>
      <xdr:colOff>134098</xdr:colOff>
      <xdr:row>33</xdr:row>
      <xdr:rowOff>67609</xdr:rowOff>
    </xdr:from>
    <xdr:to>
      <xdr:col>29</xdr:col>
      <xdr:colOff>579718</xdr:colOff>
      <xdr:row>34</xdr:row>
      <xdr:rowOff>71683</xdr:rowOff>
    </xdr:to>
    <xdr:sp macro="" textlink="">
      <xdr:nvSpPr>
        <xdr:cNvPr id="18" name="テキスト ボックス 17">
          <a:extLst>
            <a:ext uri="{FF2B5EF4-FFF2-40B4-BE49-F238E27FC236}">
              <a16:creationId xmlns:a16="http://schemas.microsoft.com/office/drawing/2014/main" id="{421AFA6E-4FF0-4EA3-970A-855E3EAF7379}"/>
            </a:ext>
          </a:extLst>
        </xdr:cNvPr>
        <xdr:cNvSpPr txBox="1"/>
      </xdr:nvSpPr>
      <xdr:spPr>
        <a:xfrm>
          <a:off x="8058898" y="8582959"/>
          <a:ext cx="445620" cy="23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endParaRPr kumimoji="1" lang="ja-JP" altLang="en-US" sz="1100">
            <a:solidFill>
              <a:srgbClr val="FF0000"/>
            </a:solidFill>
          </a:endParaRPr>
        </a:p>
      </xdr:txBody>
    </xdr:sp>
    <xdr:clientData/>
  </xdr:twoCellAnchor>
  <xdr:twoCellAnchor>
    <xdr:from>
      <xdr:col>28</xdr:col>
      <xdr:colOff>622674</xdr:colOff>
      <xdr:row>36</xdr:row>
      <xdr:rowOff>9711</xdr:rowOff>
    </xdr:from>
    <xdr:to>
      <xdr:col>33</xdr:col>
      <xdr:colOff>648820</xdr:colOff>
      <xdr:row>37</xdr:row>
      <xdr:rowOff>166967</xdr:rowOff>
    </xdr:to>
    <xdr:sp macro="" textlink="">
      <xdr:nvSpPr>
        <xdr:cNvPr id="19" name="テキスト ボックス 18">
          <a:extLst>
            <a:ext uri="{FF2B5EF4-FFF2-40B4-BE49-F238E27FC236}">
              <a16:creationId xmlns:a16="http://schemas.microsoft.com/office/drawing/2014/main" id="{7F4BF6B2-8A66-4A60-8C2B-7308A77FAAB1}"/>
            </a:ext>
          </a:extLst>
        </xdr:cNvPr>
        <xdr:cNvSpPr txBox="1"/>
      </xdr:nvSpPr>
      <xdr:spPr>
        <a:xfrm>
          <a:off x="7861674" y="9039411"/>
          <a:ext cx="3455146" cy="328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以下同様に</a:t>
          </a:r>
          <a:r>
            <a:rPr kumimoji="1" lang="en-US" altLang="ja-JP" sz="1100">
              <a:solidFill>
                <a:srgbClr val="FF0000"/>
              </a:solidFill>
            </a:rPr>
            <a:t>3</a:t>
          </a:r>
          <a:r>
            <a:rPr kumimoji="1" lang="ja-JP" altLang="en-US" sz="1100">
              <a:solidFill>
                <a:srgbClr val="FF0000"/>
              </a:solidFill>
            </a:rPr>
            <a:t>事業年度分登録してください。</a:t>
          </a:r>
        </a:p>
      </xdr:txBody>
    </xdr:sp>
    <xdr:clientData/>
  </xdr:twoCellAnchor>
  <xdr:twoCellAnchor editAs="absolute">
    <xdr:from>
      <xdr:col>1</xdr:col>
      <xdr:colOff>113740</xdr:colOff>
      <xdr:row>5</xdr:row>
      <xdr:rowOff>20171</xdr:rowOff>
    </xdr:from>
    <xdr:to>
      <xdr:col>3</xdr:col>
      <xdr:colOff>156323</xdr:colOff>
      <xdr:row>6</xdr:row>
      <xdr:rowOff>24246</xdr:rowOff>
    </xdr:to>
    <xdr:sp macro="" textlink="">
      <xdr:nvSpPr>
        <xdr:cNvPr id="20" name="テキスト ボックス 19">
          <a:extLst>
            <a:ext uri="{FF2B5EF4-FFF2-40B4-BE49-F238E27FC236}">
              <a16:creationId xmlns:a16="http://schemas.microsoft.com/office/drawing/2014/main" id="{054D8B4C-9164-42FC-A741-D9BC3D8135B0}"/>
            </a:ext>
          </a:extLst>
        </xdr:cNvPr>
        <xdr:cNvSpPr txBox="1"/>
      </xdr:nvSpPr>
      <xdr:spPr>
        <a:xfrm>
          <a:off x="170890" y="2134721"/>
          <a:ext cx="404533"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endParaRPr kumimoji="1" lang="ja-JP" altLang="en-US" sz="1100">
            <a:solidFill>
              <a:srgbClr val="FF0000"/>
            </a:solidFill>
          </a:endParaRPr>
        </a:p>
      </xdr:txBody>
    </xdr:sp>
    <xdr:clientData/>
  </xdr:twoCellAnchor>
  <xdr:twoCellAnchor editAs="absolute">
    <xdr:from>
      <xdr:col>1</xdr:col>
      <xdr:colOff>104775</xdr:colOff>
      <xdr:row>6</xdr:row>
      <xdr:rowOff>215901</xdr:rowOff>
    </xdr:from>
    <xdr:to>
      <xdr:col>3</xdr:col>
      <xdr:colOff>147358</xdr:colOff>
      <xdr:row>7</xdr:row>
      <xdr:rowOff>219974</xdr:rowOff>
    </xdr:to>
    <xdr:sp macro="" textlink="">
      <xdr:nvSpPr>
        <xdr:cNvPr id="21" name="テキスト ボックス 20">
          <a:extLst>
            <a:ext uri="{FF2B5EF4-FFF2-40B4-BE49-F238E27FC236}">
              <a16:creationId xmlns:a16="http://schemas.microsoft.com/office/drawing/2014/main" id="{C1C71DC4-2AB9-4473-AFAC-DC74F6619A22}"/>
            </a:ext>
          </a:extLst>
        </xdr:cNvPr>
        <xdr:cNvSpPr txBox="1"/>
      </xdr:nvSpPr>
      <xdr:spPr>
        <a:xfrm>
          <a:off x="161925" y="2559051"/>
          <a:ext cx="404533" cy="232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9</xdr:col>
      <xdr:colOff>62567</xdr:colOff>
      <xdr:row>3</xdr:row>
      <xdr:rowOff>962025</xdr:rowOff>
    </xdr:from>
    <xdr:to>
      <xdr:col>9</xdr:col>
      <xdr:colOff>448423</xdr:colOff>
      <xdr:row>4</xdr:row>
      <xdr:rowOff>228566</xdr:rowOff>
    </xdr:to>
    <xdr:sp macro="" textlink="">
      <xdr:nvSpPr>
        <xdr:cNvPr id="22" name="テキスト ボックス 21">
          <a:extLst>
            <a:ext uri="{FF2B5EF4-FFF2-40B4-BE49-F238E27FC236}">
              <a16:creationId xmlns:a16="http://schemas.microsoft.com/office/drawing/2014/main" id="{E0DCB08A-BBB9-4E8A-999C-44BACB4D9852}"/>
            </a:ext>
          </a:extLst>
        </xdr:cNvPr>
        <xdr:cNvSpPr txBox="1"/>
      </xdr:nvSpPr>
      <xdr:spPr>
        <a:xfrm>
          <a:off x="1891367" y="1866900"/>
          <a:ext cx="385856" cy="247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9</xdr:col>
      <xdr:colOff>62567</xdr:colOff>
      <xdr:row>4</xdr:row>
      <xdr:rowOff>208057</xdr:rowOff>
    </xdr:from>
    <xdr:to>
      <xdr:col>9</xdr:col>
      <xdr:colOff>448423</xdr:colOff>
      <xdr:row>5</xdr:row>
      <xdr:rowOff>212132</xdr:rowOff>
    </xdr:to>
    <xdr:sp macro="" textlink="">
      <xdr:nvSpPr>
        <xdr:cNvPr id="23" name="テキスト ボックス 22">
          <a:extLst>
            <a:ext uri="{FF2B5EF4-FFF2-40B4-BE49-F238E27FC236}">
              <a16:creationId xmlns:a16="http://schemas.microsoft.com/office/drawing/2014/main" id="{3CDE13EA-AF32-44DD-BC40-DB8A6A34035D}"/>
            </a:ext>
          </a:extLst>
        </xdr:cNvPr>
        <xdr:cNvSpPr txBox="1"/>
      </xdr:nvSpPr>
      <xdr:spPr>
        <a:xfrm>
          <a:off x="1891367" y="2094007"/>
          <a:ext cx="385856"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9</xdr:col>
      <xdr:colOff>62567</xdr:colOff>
      <xdr:row>5</xdr:row>
      <xdr:rowOff>214034</xdr:rowOff>
    </xdr:from>
    <xdr:to>
      <xdr:col>9</xdr:col>
      <xdr:colOff>448423</xdr:colOff>
      <xdr:row>6</xdr:row>
      <xdr:rowOff>218107</xdr:rowOff>
    </xdr:to>
    <xdr:sp macro="" textlink="">
      <xdr:nvSpPr>
        <xdr:cNvPr id="24" name="テキスト ボックス 23">
          <a:extLst>
            <a:ext uri="{FF2B5EF4-FFF2-40B4-BE49-F238E27FC236}">
              <a16:creationId xmlns:a16="http://schemas.microsoft.com/office/drawing/2014/main" id="{20BF59C8-83A9-4E62-980F-6D0D0BC0B3C1}"/>
            </a:ext>
          </a:extLst>
        </xdr:cNvPr>
        <xdr:cNvSpPr txBox="1"/>
      </xdr:nvSpPr>
      <xdr:spPr>
        <a:xfrm>
          <a:off x="1891367" y="2328584"/>
          <a:ext cx="385856" cy="232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9</xdr:col>
      <xdr:colOff>62567</xdr:colOff>
      <xdr:row>6</xdr:row>
      <xdr:rowOff>205068</xdr:rowOff>
    </xdr:from>
    <xdr:to>
      <xdr:col>9</xdr:col>
      <xdr:colOff>448423</xdr:colOff>
      <xdr:row>7</xdr:row>
      <xdr:rowOff>209143</xdr:rowOff>
    </xdr:to>
    <xdr:sp macro="" textlink="">
      <xdr:nvSpPr>
        <xdr:cNvPr id="25" name="テキスト ボックス 24">
          <a:extLst>
            <a:ext uri="{FF2B5EF4-FFF2-40B4-BE49-F238E27FC236}">
              <a16:creationId xmlns:a16="http://schemas.microsoft.com/office/drawing/2014/main" id="{661B9A5C-2797-4355-A5B3-B3CF7389513A}"/>
            </a:ext>
          </a:extLst>
        </xdr:cNvPr>
        <xdr:cNvSpPr txBox="1"/>
      </xdr:nvSpPr>
      <xdr:spPr>
        <a:xfrm>
          <a:off x="1891367" y="2548218"/>
          <a:ext cx="385856"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9</xdr:col>
      <xdr:colOff>62567</xdr:colOff>
      <xdr:row>7</xdr:row>
      <xdr:rowOff>203574</xdr:rowOff>
    </xdr:from>
    <xdr:to>
      <xdr:col>9</xdr:col>
      <xdr:colOff>448423</xdr:colOff>
      <xdr:row>8</xdr:row>
      <xdr:rowOff>207649</xdr:rowOff>
    </xdr:to>
    <xdr:sp macro="" textlink="">
      <xdr:nvSpPr>
        <xdr:cNvPr id="26" name="テキスト ボックス 25">
          <a:extLst>
            <a:ext uri="{FF2B5EF4-FFF2-40B4-BE49-F238E27FC236}">
              <a16:creationId xmlns:a16="http://schemas.microsoft.com/office/drawing/2014/main" id="{FCE15930-9622-48C4-A64F-65982821C41A}"/>
            </a:ext>
          </a:extLst>
        </xdr:cNvPr>
        <xdr:cNvSpPr txBox="1"/>
      </xdr:nvSpPr>
      <xdr:spPr>
        <a:xfrm>
          <a:off x="1891367" y="2775324"/>
          <a:ext cx="385856"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twoCellAnchor editAs="absolute">
    <xdr:from>
      <xdr:col>12</xdr:col>
      <xdr:colOff>70223</xdr:colOff>
      <xdr:row>5</xdr:row>
      <xdr:rowOff>4858</xdr:rowOff>
    </xdr:from>
    <xdr:to>
      <xdr:col>12</xdr:col>
      <xdr:colOff>456079</xdr:colOff>
      <xdr:row>6</xdr:row>
      <xdr:rowOff>8933</xdr:rowOff>
    </xdr:to>
    <xdr:sp macro="" textlink="">
      <xdr:nvSpPr>
        <xdr:cNvPr id="27" name="テキスト ボックス 26">
          <a:extLst>
            <a:ext uri="{FF2B5EF4-FFF2-40B4-BE49-F238E27FC236}">
              <a16:creationId xmlns:a16="http://schemas.microsoft.com/office/drawing/2014/main" id="{3E5FA922-8A37-4F8F-8256-E5BD7E4F2BF9}"/>
            </a:ext>
          </a:extLst>
        </xdr:cNvPr>
        <xdr:cNvSpPr txBox="1"/>
      </xdr:nvSpPr>
      <xdr:spPr>
        <a:xfrm>
          <a:off x="2670548" y="2119408"/>
          <a:ext cx="385856"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12</xdr:col>
      <xdr:colOff>70223</xdr:colOff>
      <xdr:row>6</xdr:row>
      <xdr:rowOff>7845</xdr:rowOff>
    </xdr:from>
    <xdr:to>
      <xdr:col>12</xdr:col>
      <xdr:colOff>456079</xdr:colOff>
      <xdr:row>7</xdr:row>
      <xdr:rowOff>11920</xdr:rowOff>
    </xdr:to>
    <xdr:sp macro="" textlink="">
      <xdr:nvSpPr>
        <xdr:cNvPr id="28" name="テキスト ボックス 27">
          <a:extLst>
            <a:ext uri="{FF2B5EF4-FFF2-40B4-BE49-F238E27FC236}">
              <a16:creationId xmlns:a16="http://schemas.microsoft.com/office/drawing/2014/main" id="{595EDA79-7690-41EA-87FC-0DF5B2ED3557}"/>
            </a:ext>
          </a:extLst>
        </xdr:cNvPr>
        <xdr:cNvSpPr txBox="1"/>
      </xdr:nvSpPr>
      <xdr:spPr>
        <a:xfrm>
          <a:off x="2670548" y="2350995"/>
          <a:ext cx="385856" cy="23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endParaRPr kumimoji="1" lang="ja-JP" altLang="en-US" sz="1100">
            <a:solidFill>
              <a:srgbClr val="FF0000"/>
            </a:solidFill>
          </a:endParaRPr>
        </a:p>
      </xdr:txBody>
    </xdr:sp>
    <xdr:clientData/>
  </xdr:twoCellAnchor>
  <xdr:twoCellAnchor editAs="absolute">
    <xdr:from>
      <xdr:col>12</xdr:col>
      <xdr:colOff>70223</xdr:colOff>
      <xdr:row>4</xdr:row>
      <xdr:rowOff>1869</xdr:rowOff>
    </xdr:from>
    <xdr:to>
      <xdr:col>12</xdr:col>
      <xdr:colOff>456079</xdr:colOff>
      <xdr:row>5</xdr:row>
      <xdr:rowOff>13415</xdr:rowOff>
    </xdr:to>
    <xdr:sp macro="" textlink="">
      <xdr:nvSpPr>
        <xdr:cNvPr id="29" name="テキスト ボックス 28">
          <a:extLst>
            <a:ext uri="{FF2B5EF4-FFF2-40B4-BE49-F238E27FC236}">
              <a16:creationId xmlns:a16="http://schemas.microsoft.com/office/drawing/2014/main" id="{3105DE02-C273-4DBB-9709-69F260CD9B73}"/>
            </a:ext>
          </a:extLst>
        </xdr:cNvPr>
        <xdr:cNvSpPr txBox="1"/>
      </xdr:nvSpPr>
      <xdr:spPr>
        <a:xfrm>
          <a:off x="2670548" y="1887819"/>
          <a:ext cx="385856" cy="240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139700</xdr:colOff>
      <xdr:row>1</xdr:row>
      <xdr:rowOff>123824</xdr:rowOff>
    </xdr:from>
    <xdr:to>
      <xdr:col>21</xdr:col>
      <xdr:colOff>283844</xdr:colOff>
      <xdr:row>17</xdr:row>
      <xdr:rowOff>142874</xdr:rowOff>
    </xdr:to>
    <xdr:pic>
      <xdr:nvPicPr>
        <xdr:cNvPr id="17" name="図 16">
          <a:extLst>
            <a:ext uri="{FF2B5EF4-FFF2-40B4-BE49-F238E27FC236}">
              <a16:creationId xmlns:a16="http://schemas.microsoft.com/office/drawing/2014/main" id="{CA9410FE-84FB-4DD4-0B39-1E8DF2280ED0}"/>
            </a:ext>
          </a:extLst>
        </xdr:cNvPr>
        <xdr:cNvPicPr>
          <a:picLocks noChangeAspect="1"/>
        </xdr:cNvPicPr>
      </xdr:nvPicPr>
      <xdr:blipFill>
        <a:blip xmlns:r="http://schemas.openxmlformats.org/officeDocument/2006/relationships" r:embed="rId1"/>
        <a:stretch>
          <a:fillRect/>
        </a:stretch>
      </xdr:blipFill>
      <xdr:spPr>
        <a:xfrm>
          <a:off x="6188075" y="428624"/>
          <a:ext cx="4849494" cy="6677025"/>
        </a:xfrm>
        <a:prstGeom prst="rect">
          <a:avLst/>
        </a:prstGeom>
      </xdr:spPr>
    </xdr:pic>
    <xdr:clientData/>
  </xdr:twoCellAnchor>
  <xdr:twoCellAnchor editAs="absolute">
    <xdr:from>
      <xdr:col>15</xdr:col>
      <xdr:colOff>467286</xdr:colOff>
      <xdr:row>5</xdr:row>
      <xdr:rowOff>9285</xdr:rowOff>
    </xdr:from>
    <xdr:to>
      <xdr:col>16</xdr:col>
      <xdr:colOff>227500</xdr:colOff>
      <xdr:row>5</xdr:row>
      <xdr:rowOff>250523</xdr:rowOff>
    </xdr:to>
    <xdr:sp macro="" textlink="">
      <xdr:nvSpPr>
        <xdr:cNvPr id="9" name="テキスト ボックス 8">
          <a:extLst>
            <a:ext uri="{FF2B5EF4-FFF2-40B4-BE49-F238E27FC236}">
              <a16:creationId xmlns:a16="http://schemas.microsoft.com/office/drawing/2014/main" id="{98DED840-D55B-4CA6-B066-D2616843471D}"/>
            </a:ext>
          </a:extLst>
        </xdr:cNvPr>
        <xdr:cNvSpPr txBox="1"/>
      </xdr:nvSpPr>
      <xdr:spPr>
        <a:xfrm>
          <a:off x="7734861" y="2609610"/>
          <a:ext cx="369814" cy="241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editAs="absolute">
    <xdr:from>
      <xdr:col>15</xdr:col>
      <xdr:colOff>467286</xdr:colOff>
      <xdr:row>5</xdr:row>
      <xdr:rowOff>458310</xdr:rowOff>
    </xdr:from>
    <xdr:to>
      <xdr:col>16</xdr:col>
      <xdr:colOff>227500</xdr:colOff>
      <xdr:row>6</xdr:row>
      <xdr:rowOff>134550</xdr:rowOff>
    </xdr:to>
    <xdr:sp macro="" textlink="">
      <xdr:nvSpPr>
        <xdr:cNvPr id="10" name="テキスト ボックス 9">
          <a:extLst>
            <a:ext uri="{FF2B5EF4-FFF2-40B4-BE49-F238E27FC236}">
              <a16:creationId xmlns:a16="http://schemas.microsoft.com/office/drawing/2014/main" id="{B5B61D24-4281-4780-9A1B-1A616FACDA1E}"/>
            </a:ext>
          </a:extLst>
        </xdr:cNvPr>
        <xdr:cNvSpPr txBox="1"/>
      </xdr:nvSpPr>
      <xdr:spPr>
        <a:xfrm>
          <a:off x="7734861" y="3058635"/>
          <a:ext cx="369814" cy="247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endParaRPr kumimoji="1" lang="ja-JP" altLang="en-US" sz="1100">
            <a:solidFill>
              <a:srgbClr val="FF0000"/>
            </a:solidFill>
          </a:endParaRPr>
        </a:p>
      </xdr:txBody>
    </xdr:sp>
    <xdr:clientData/>
  </xdr:twoCellAnchor>
  <xdr:twoCellAnchor editAs="absolute">
    <xdr:from>
      <xdr:col>15</xdr:col>
      <xdr:colOff>467286</xdr:colOff>
      <xdr:row>7</xdr:row>
      <xdr:rowOff>59595</xdr:rowOff>
    </xdr:from>
    <xdr:to>
      <xdr:col>16</xdr:col>
      <xdr:colOff>227500</xdr:colOff>
      <xdr:row>7</xdr:row>
      <xdr:rowOff>293390</xdr:rowOff>
    </xdr:to>
    <xdr:sp macro="" textlink="">
      <xdr:nvSpPr>
        <xdr:cNvPr id="11" name="テキスト ボックス 10">
          <a:extLst>
            <a:ext uri="{FF2B5EF4-FFF2-40B4-BE49-F238E27FC236}">
              <a16:creationId xmlns:a16="http://schemas.microsoft.com/office/drawing/2014/main" id="{3FE38E7B-DFC0-42F2-944C-F623806B439E}"/>
            </a:ext>
          </a:extLst>
        </xdr:cNvPr>
        <xdr:cNvSpPr txBox="1"/>
      </xdr:nvSpPr>
      <xdr:spPr>
        <a:xfrm>
          <a:off x="7734861" y="3802920"/>
          <a:ext cx="369814" cy="23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endParaRPr kumimoji="1" lang="ja-JP" altLang="en-US" sz="1100">
            <a:solidFill>
              <a:srgbClr val="FF0000"/>
            </a:solidFill>
          </a:endParaRPr>
        </a:p>
      </xdr:txBody>
    </xdr:sp>
    <xdr:clientData/>
  </xdr:twoCellAnchor>
  <xdr:twoCellAnchor editAs="absolute">
    <xdr:from>
      <xdr:col>15</xdr:col>
      <xdr:colOff>467286</xdr:colOff>
      <xdr:row>8</xdr:row>
      <xdr:rowOff>6423</xdr:rowOff>
    </xdr:from>
    <xdr:to>
      <xdr:col>16</xdr:col>
      <xdr:colOff>227500</xdr:colOff>
      <xdr:row>8</xdr:row>
      <xdr:rowOff>249743</xdr:rowOff>
    </xdr:to>
    <xdr:sp macro="" textlink="">
      <xdr:nvSpPr>
        <xdr:cNvPr id="12" name="テキスト ボックス 11">
          <a:extLst>
            <a:ext uri="{FF2B5EF4-FFF2-40B4-BE49-F238E27FC236}">
              <a16:creationId xmlns:a16="http://schemas.microsoft.com/office/drawing/2014/main" id="{C425B715-671C-4A05-B4E2-12E3F2DC8152}"/>
            </a:ext>
          </a:extLst>
        </xdr:cNvPr>
        <xdr:cNvSpPr txBox="1"/>
      </xdr:nvSpPr>
      <xdr:spPr>
        <a:xfrm>
          <a:off x="7734861" y="4321248"/>
          <a:ext cx="369814" cy="243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xdr:from>
      <xdr:col>6</xdr:col>
      <xdr:colOff>0</xdr:colOff>
      <xdr:row>5</xdr:row>
      <xdr:rowOff>0</xdr:rowOff>
    </xdr:from>
    <xdr:to>
      <xdr:col>6</xdr:col>
      <xdr:colOff>368300</xdr:colOff>
      <xdr:row>5</xdr:row>
      <xdr:rowOff>247504</xdr:rowOff>
    </xdr:to>
    <xdr:sp macro="" textlink="">
      <xdr:nvSpPr>
        <xdr:cNvPr id="26" name="テキスト ボックス 25">
          <a:extLst>
            <a:ext uri="{FF2B5EF4-FFF2-40B4-BE49-F238E27FC236}">
              <a16:creationId xmlns:a16="http://schemas.microsoft.com/office/drawing/2014/main" id="{4274FED1-2952-4F67-B95B-380E920120BA}"/>
            </a:ext>
          </a:extLst>
        </xdr:cNvPr>
        <xdr:cNvSpPr txBox="1"/>
      </xdr:nvSpPr>
      <xdr:spPr>
        <a:xfrm>
          <a:off x="2695575" y="2600325"/>
          <a:ext cx="368300"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twoCellAnchor>
    <xdr:from>
      <xdr:col>4</xdr:col>
      <xdr:colOff>0</xdr:colOff>
      <xdr:row>5</xdr:row>
      <xdr:rowOff>9525</xdr:rowOff>
    </xdr:from>
    <xdr:to>
      <xdr:col>4</xdr:col>
      <xdr:colOff>371475</xdr:colOff>
      <xdr:row>5</xdr:row>
      <xdr:rowOff>257029</xdr:rowOff>
    </xdr:to>
    <xdr:sp macro="" textlink="">
      <xdr:nvSpPr>
        <xdr:cNvPr id="27" name="テキスト ボックス 26">
          <a:extLst>
            <a:ext uri="{FF2B5EF4-FFF2-40B4-BE49-F238E27FC236}">
              <a16:creationId xmlns:a16="http://schemas.microsoft.com/office/drawing/2014/main" id="{DA54DDEA-79A1-48DD-B675-1F36C0F95456}"/>
            </a:ext>
          </a:extLst>
        </xdr:cNvPr>
        <xdr:cNvSpPr txBox="1"/>
      </xdr:nvSpPr>
      <xdr:spPr>
        <a:xfrm>
          <a:off x="1600200" y="2609850"/>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xdr:from>
      <xdr:col>8</xdr:col>
      <xdr:colOff>19050</xdr:colOff>
      <xdr:row>5</xdr:row>
      <xdr:rowOff>15875</xdr:rowOff>
    </xdr:from>
    <xdr:to>
      <xdr:col>8</xdr:col>
      <xdr:colOff>387350</xdr:colOff>
      <xdr:row>5</xdr:row>
      <xdr:rowOff>269729</xdr:rowOff>
    </xdr:to>
    <xdr:sp macro="" textlink="">
      <xdr:nvSpPr>
        <xdr:cNvPr id="28" name="テキスト ボックス 27">
          <a:extLst>
            <a:ext uri="{FF2B5EF4-FFF2-40B4-BE49-F238E27FC236}">
              <a16:creationId xmlns:a16="http://schemas.microsoft.com/office/drawing/2014/main" id="{F30DBA00-6319-4C21-870A-B0B62AC5EDC4}"/>
            </a:ext>
          </a:extLst>
        </xdr:cNvPr>
        <xdr:cNvSpPr txBox="1"/>
      </xdr:nvSpPr>
      <xdr:spPr>
        <a:xfrm>
          <a:off x="3810000" y="2616200"/>
          <a:ext cx="368300"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xdr:from>
      <xdr:col>10</xdr:col>
      <xdr:colOff>19050</xdr:colOff>
      <xdr:row>5</xdr:row>
      <xdr:rowOff>6350</xdr:rowOff>
    </xdr:from>
    <xdr:to>
      <xdr:col>10</xdr:col>
      <xdr:colOff>390525</xdr:colOff>
      <xdr:row>5</xdr:row>
      <xdr:rowOff>260204</xdr:rowOff>
    </xdr:to>
    <xdr:sp macro="" textlink="">
      <xdr:nvSpPr>
        <xdr:cNvPr id="29" name="テキスト ボックス 28">
          <a:extLst>
            <a:ext uri="{FF2B5EF4-FFF2-40B4-BE49-F238E27FC236}">
              <a16:creationId xmlns:a16="http://schemas.microsoft.com/office/drawing/2014/main" id="{6D757A33-781C-4A66-8968-1919F4C04248}"/>
            </a:ext>
          </a:extLst>
        </xdr:cNvPr>
        <xdr:cNvSpPr txBox="1"/>
      </xdr:nvSpPr>
      <xdr:spPr>
        <a:xfrm>
          <a:off x="4905375" y="2606675"/>
          <a:ext cx="371475"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xdr:from>
      <xdr:col>6</xdr:col>
      <xdr:colOff>0</xdr:colOff>
      <xdr:row>5</xdr:row>
      <xdr:rowOff>568325</xdr:rowOff>
    </xdr:from>
    <xdr:to>
      <xdr:col>6</xdr:col>
      <xdr:colOff>371475</xdr:colOff>
      <xdr:row>6</xdr:row>
      <xdr:rowOff>250679</xdr:rowOff>
    </xdr:to>
    <xdr:sp macro="" textlink="">
      <xdr:nvSpPr>
        <xdr:cNvPr id="30" name="テキスト ボックス 29">
          <a:extLst>
            <a:ext uri="{FF2B5EF4-FFF2-40B4-BE49-F238E27FC236}">
              <a16:creationId xmlns:a16="http://schemas.microsoft.com/office/drawing/2014/main" id="{F0ABBCD6-8572-4960-9E5B-B50DB7F2ED73}"/>
            </a:ext>
          </a:extLst>
        </xdr:cNvPr>
        <xdr:cNvSpPr txBox="1"/>
      </xdr:nvSpPr>
      <xdr:spPr>
        <a:xfrm>
          <a:off x="2695575" y="3168650"/>
          <a:ext cx="371475"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endParaRPr kumimoji="1" lang="ja-JP" altLang="en-US" sz="1100">
            <a:solidFill>
              <a:srgbClr val="FF0000"/>
            </a:solidFill>
          </a:endParaRPr>
        </a:p>
      </xdr:txBody>
    </xdr:sp>
    <xdr:clientData/>
  </xdr:twoCellAnchor>
  <xdr:twoCellAnchor>
    <xdr:from>
      <xdr:col>4</xdr:col>
      <xdr:colOff>0</xdr:colOff>
      <xdr:row>6</xdr:row>
      <xdr:rowOff>9525</xdr:rowOff>
    </xdr:from>
    <xdr:to>
      <xdr:col>4</xdr:col>
      <xdr:colOff>368300</xdr:colOff>
      <xdr:row>6</xdr:row>
      <xdr:rowOff>257029</xdr:rowOff>
    </xdr:to>
    <xdr:sp macro="" textlink="">
      <xdr:nvSpPr>
        <xdr:cNvPr id="31" name="テキスト ボックス 30">
          <a:extLst>
            <a:ext uri="{FF2B5EF4-FFF2-40B4-BE49-F238E27FC236}">
              <a16:creationId xmlns:a16="http://schemas.microsoft.com/office/drawing/2014/main" id="{35C12C58-7D89-4C87-A625-BD4E30912AEC}"/>
            </a:ext>
          </a:extLst>
        </xdr:cNvPr>
        <xdr:cNvSpPr txBox="1"/>
      </xdr:nvSpPr>
      <xdr:spPr>
        <a:xfrm>
          <a:off x="1600200" y="3181350"/>
          <a:ext cx="368300"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xdr:from>
      <xdr:col>8</xdr:col>
      <xdr:colOff>19050</xdr:colOff>
      <xdr:row>6</xdr:row>
      <xdr:rowOff>19050</xdr:rowOff>
    </xdr:from>
    <xdr:to>
      <xdr:col>8</xdr:col>
      <xdr:colOff>390525</xdr:colOff>
      <xdr:row>6</xdr:row>
      <xdr:rowOff>266554</xdr:rowOff>
    </xdr:to>
    <xdr:sp macro="" textlink="">
      <xdr:nvSpPr>
        <xdr:cNvPr id="32" name="テキスト ボックス 31">
          <a:extLst>
            <a:ext uri="{FF2B5EF4-FFF2-40B4-BE49-F238E27FC236}">
              <a16:creationId xmlns:a16="http://schemas.microsoft.com/office/drawing/2014/main" id="{93C383AA-C01B-4C34-8B55-1D59CEA0A416}"/>
            </a:ext>
          </a:extLst>
        </xdr:cNvPr>
        <xdr:cNvSpPr txBox="1"/>
      </xdr:nvSpPr>
      <xdr:spPr>
        <a:xfrm>
          <a:off x="3810000" y="3190875"/>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endParaRPr kumimoji="1" lang="ja-JP" altLang="en-US" sz="1100">
            <a:solidFill>
              <a:srgbClr val="FF0000"/>
            </a:solidFill>
          </a:endParaRPr>
        </a:p>
      </xdr:txBody>
    </xdr:sp>
    <xdr:clientData/>
  </xdr:twoCellAnchor>
  <xdr:twoCellAnchor>
    <xdr:from>
      <xdr:col>10</xdr:col>
      <xdr:colOff>19050</xdr:colOff>
      <xdr:row>6</xdr:row>
      <xdr:rowOff>6350</xdr:rowOff>
    </xdr:from>
    <xdr:to>
      <xdr:col>10</xdr:col>
      <xdr:colOff>387350</xdr:colOff>
      <xdr:row>6</xdr:row>
      <xdr:rowOff>260204</xdr:rowOff>
    </xdr:to>
    <xdr:sp macro="" textlink="">
      <xdr:nvSpPr>
        <xdr:cNvPr id="33" name="テキスト ボックス 32">
          <a:extLst>
            <a:ext uri="{FF2B5EF4-FFF2-40B4-BE49-F238E27FC236}">
              <a16:creationId xmlns:a16="http://schemas.microsoft.com/office/drawing/2014/main" id="{8629F9AD-8B2A-4C2A-96BE-4912E11AAD8F}"/>
            </a:ext>
          </a:extLst>
        </xdr:cNvPr>
        <xdr:cNvSpPr txBox="1"/>
      </xdr:nvSpPr>
      <xdr:spPr>
        <a:xfrm>
          <a:off x="4905375" y="3178175"/>
          <a:ext cx="368300"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xdr:from>
      <xdr:col>6</xdr:col>
      <xdr:colOff>9525</xdr:colOff>
      <xdr:row>7</xdr:row>
      <xdr:rowOff>15875</xdr:rowOff>
    </xdr:from>
    <xdr:to>
      <xdr:col>6</xdr:col>
      <xdr:colOff>381000</xdr:colOff>
      <xdr:row>7</xdr:row>
      <xdr:rowOff>269729</xdr:rowOff>
    </xdr:to>
    <xdr:sp macro="" textlink="">
      <xdr:nvSpPr>
        <xdr:cNvPr id="34" name="テキスト ボックス 33">
          <a:extLst>
            <a:ext uri="{FF2B5EF4-FFF2-40B4-BE49-F238E27FC236}">
              <a16:creationId xmlns:a16="http://schemas.microsoft.com/office/drawing/2014/main" id="{4CDBF996-CDAD-45F1-8551-25AF2D59329E}"/>
            </a:ext>
          </a:extLst>
        </xdr:cNvPr>
        <xdr:cNvSpPr txBox="1"/>
      </xdr:nvSpPr>
      <xdr:spPr>
        <a:xfrm>
          <a:off x="2705100" y="3759200"/>
          <a:ext cx="371475"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endParaRPr kumimoji="1" lang="ja-JP" altLang="en-US" sz="1100">
            <a:solidFill>
              <a:srgbClr val="FF0000"/>
            </a:solidFill>
          </a:endParaRPr>
        </a:p>
      </xdr:txBody>
    </xdr:sp>
    <xdr:clientData/>
  </xdr:twoCellAnchor>
  <xdr:twoCellAnchor>
    <xdr:from>
      <xdr:col>4</xdr:col>
      <xdr:colOff>9525</xdr:colOff>
      <xdr:row>7</xdr:row>
      <xdr:rowOff>28575</xdr:rowOff>
    </xdr:from>
    <xdr:to>
      <xdr:col>4</xdr:col>
      <xdr:colOff>377825</xdr:colOff>
      <xdr:row>7</xdr:row>
      <xdr:rowOff>276079</xdr:rowOff>
    </xdr:to>
    <xdr:sp macro="" textlink="">
      <xdr:nvSpPr>
        <xdr:cNvPr id="35" name="テキスト ボックス 34">
          <a:extLst>
            <a:ext uri="{FF2B5EF4-FFF2-40B4-BE49-F238E27FC236}">
              <a16:creationId xmlns:a16="http://schemas.microsoft.com/office/drawing/2014/main" id="{4B45B6FD-73D6-4250-BED4-42E3DC699A10}"/>
            </a:ext>
          </a:extLst>
        </xdr:cNvPr>
        <xdr:cNvSpPr txBox="1"/>
      </xdr:nvSpPr>
      <xdr:spPr>
        <a:xfrm>
          <a:off x="1609725" y="3771900"/>
          <a:ext cx="368300"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endParaRPr kumimoji="1" lang="ja-JP" altLang="en-US" sz="1100">
            <a:solidFill>
              <a:srgbClr val="FF0000"/>
            </a:solidFill>
          </a:endParaRPr>
        </a:p>
      </xdr:txBody>
    </xdr:sp>
    <xdr:clientData/>
  </xdr:twoCellAnchor>
  <xdr:twoCellAnchor>
    <xdr:from>
      <xdr:col>8</xdr:col>
      <xdr:colOff>28575</xdr:colOff>
      <xdr:row>7</xdr:row>
      <xdr:rowOff>38100</xdr:rowOff>
    </xdr:from>
    <xdr:to>
      <xdr:col>8</xdr:col>
      <xdr:colOff>400050</xdr:colOff>
      <xdr:row>7</xdr:row>
      <xdr:rowOff>285604</xdr:rowOff>
    </xdr:to>
    <xdr:sp macro="" textlink="">
      <xdr:nvSpPr>
        <xdr:cNvPr id="36" name="テキスト ボックス 35">
          <a:extLst>
            <a:ext uri="{FF2B5EF4-FFF2-40B4-BE49-F238E27FC236}">
              <a16:creationId xmlns:a16="http://schemas.microsoft.com/office/drawing/2014/main" id="{4BF691C0-B9BF-4F66-B4DC-29AF05AFBE56}"/>
            </a:ext>
          </a:extLst>
        </xdr:cNvPr>
        <xdr:cNvSpPr txBox="1"/>
      </xdr:nvSpPr>
      <xdr:spPr>
        <a:xfrm>
          <a:off x="3819525" y="3781425"/>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endParaRPr kumimoji="1" lang="ja-JP" altLang="en-US" sz="1100">
            <a:solidFill>
              <a:srgbClr val="FF0000"/>
            </a:solidFill>
          </a:endParaRPr>
        </a:p>
      </xdr:txBody>
    </xdr:sp>
    <xdr:clientData/>
  </xdr:twoCellAnchor>
  <xdr:twoCellAnchor>
    <xdr:from>
      <xdr:col>10</xdr:col>
      <xdr:colOff>28575</xdr:colOff>
      <xdr:row>7</xdr:row>
      <xdr:rowOff>25400</xdr:rowOff>
    </xdr:from>
    <xdr:to>
      <xdr:col>10</xdr:col>
      <xdr:colOff>396875</xdr:colOff>
      <xdr:row>7</xdr:row>
      <xdr:rowOff>279254</xdr:rowOff>
    </xdr:to>
    <xdr:sp macro="" textlink="">
      <xdr:nvSpPr>
        <xdr:cNvPr id="37" name="テキスト ボックス 36">
          <a:extLst>
            <a:ext uri="{FF2B5EF4-FFF2-40B4-BE49-F238E27FC236}">
              <a16:creationId xmlns:a16="http://schemas.microsoft.com/office/drawing/2014/main" id="{AAA79A6C-AF2B-4C3D-8DE0-E153F10365C4}"/>
            </a:ext>
          </a:extLst>
        </xdr:cNvPr>
        <xdr:cNvSpPr txBox="1"/>
      </xdr:nvSpPr>
      <xdr:spPr>
        <a:xfrm>
          <a:off x="4914900" y="3768725"/>
          <a:ext cx="368300" cy="25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endParaRPr kumimoji="1" lang="ja-JP" altLang="en-US" sz="1100">
            <a:solidFill>
              <a:srgbClr val="FF0000"/>
            </a:solidFill>
          </a:endParaRPr>
        </a:p>
      </xdr:txBody>
    </xdr:sp>
    <xdr:clientData/>
  </xdr:twoCellAnchor>
  <xdr:twoCellAnchor>
    <xdr:from>
      <xdr:col>4</xdr:col>
      <xdr:colOff>0</xdr:colOff>
      <xdr:row>8</xdr:row>
      <xdr:rowOff>0</xdr:rowOff>
    </xdr:from>
    <xdr:to>
      <xdr:col>4</xdr:col>
      <xdr:colOff>374650</xdr:colOff>
      <xdr:row>8</xdr:row>
      <xdr:rowOff>247504</xdr:rowOff>
    </xdr:to>
    <xdr:sp macro="" textlink="">
      <xdr:nvSpPr>
        <xdr:cNvPr id="38" name="テキスト ボックス 37">
          <a:extLst>
            <a:ext uri="{FF2B5EF4-FFF2-40B4-BE49-F238E27FC236}">
              <a16:creationId xmlns:a16="http://schemas.microsoft.com/office/drawing/2014/main" id="{7EF92750-A0AD-4978-ACCA-FDD6C6FB880F}"/>
            </a:ext>
          </a:extLst>
        </xdr:cNvPr>
        <xdr:cNvSpPr txBox="1"/>
      </xdr:nvSpPr>
      <xdr:spPr>
        <a:xfrm>
          <a:off x="1600200" y="4314825"/>
          <a:ext cx="374650"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xdr:from>
      <xdr:col>4</xdr:col>
      <xdr:colOff>19050</xdr:colOff>
      <xdr:row>9</xdr:row>
      <xdr:rowOff>28575</xdr:rowOff>
    </xdr:from>
    <xdr:to>
      <xdr:col>4</xdr:col>
      <xdr:colOff>390525</xdr:colOff>
      <xdr:row>9</xdr:row>
      <xdr:rowOff>276079</xdr:rowOff>
    </xdr:to>
    <xdr:sp macro="" textlink="">
      <xdr:nvSpPr>
        <xdr:cNvPr id="39" name="テキスト ボックス 38">
          <a:extLst>
            <a:ext uri="{FF2B5EF4-FFF2-40B4-BE49-F238E27FC236}">
              <a16:creationId xmlns:a16="http://schemas.microsoft.com/office/drawing/2014/main" id="{A00F6BF3-4E72-4A28-ACE2-A8C09C34E0B5}"/>
            </a:ext>
          </a:extLst>
        </xdr:cNvPr>
        <xdr:cNvSpPr txBox="1"/>
      </xdr:nvSpPr>
      <xdr:spPr>
        <a:xfrm>
          <a:off x="1619250" y="4914900"/>
          <a:ext cx="371475" cy="24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endParaRPr kumimoji="1" lang="ja-JP" altLang="en-US" sz="1100">
            <a:solidFill>
              <a:srgbClr val="FF0000"/>
            </a:solidFill>
          </a:endParaRPr>
        </a:p>
      </xdr:txBody>
    </xdr:sp>
    <xdr:clientData/>
  </xdr:twoCellAnchor>
  <xdr:twoCellAnchor editAs="oneCell">
    <xdr:from>
      <xdr:col>21</xdr:col>
      <xdr:colOff>316637</xdr:colOff>
      <xdr:row>1</xdr:row>
      <xdr:rowOff>255867</xdr:rowOff>
    </xdr:from>
    <xdr:to>
      <xdr:col>29</xdr:col>
      <xdr:colOff>236305</xdr:colOff>
      <xdr:row>28</xdr:row>
      <xdr:rowOff>67234</xdr:rowOff>
    </xdr:to>
    <xdr:pic>
      <xdr:nvPicPr>
        <xdr:cNvPr id="18" name="図 17">
          <a:extLst>
            <a:ext uri="{FF2B5EF4-FFF2-40B4-BE49-F238E27FC236}">
              <a16:creationId xmlns:a16="http://schemas.microsoft.com/office/drawing/2014/main" id="{5948A586-4C5C-EADB-B683-31E9951FAFFA}"/>
            </a:ext>
          </a:extLst>
        </xdr:cNvPr>
        <xdr:cNvPicPr>
          <a:picLocks noChangeAspect="1"/>
        </xdr:cNvPicPr>
      </xdr:nvPicPr>
      <xdr:blipFill>
        <a:blip xmlns:r="http://schemas.openxmlformats.org/officeDocument/2006/relationships" r:embed="rId2"/>
        <a:stretch>
          <a:fillRect/>
        </a:stretch>
      </xdr:blipFill>
      <xdr:spPr>
        <a:xfrm>
          <a:off x="11051872" y="558426"/>
          <a:ext cx="4760609" cy="8305426"/>
        </a:xfrm>
        <a:prstGeom prst="rect">
          <a:avLst/>
        </a:prstGeom>
      </xdr:spPr>
    </xdr:pic>
    <xdr:clientData/>
  </xdr:twoCellAnchor>
  <xdr:twoCellAnchor editAs="absolute">
    <xdr:from>
      <xdr:col>23</xdr:col>
      <xdr:colOff>585507</xdr:colOff>
      <xdr:row>4</xdr:row>
      <xdr:rowOff>482039</xdr:rowOff>
    </xdr:from>
    <xdr:to>
      <xdr:col>24</xdr:col>
      <xdr:colOff>345721</xdr:colOff>
      <xdr:row>5</xdr:row>
      <xdr:rowOff>59021</xdr:rowOff>
    </xdr:to>
    <xdr:sp macro="" textlink="">
      <xdr:nvSpPr>
        <xdr:cNvPr id="19" name="テキスト ボックス 18">
          <a:extLst>
            <a:ext uri="{FF2B5EF4-FFF2-40B4-BE49-F238E27FC236}">
              <a16:creationId xmlns:a16="http://schemas.microsoft.com/office/drawing/2014/main" id="{3C875551-C6DD-43C6-A0C8-0633DCF625F1}"/>
            </a:ext>
          </a:extLst>
        </xdr:cNvPr>
        <xdr:cNvSpPr txBox="1"/>
      </xdr:nvSpPr>
      <xdr:spPr>
        <a:xfrm>
          <a:off x="12530978" y="2454274"/>
          <a:ext cx="365331" cy="204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endParaRPr kumimoji="1" lang="ja-JP" altLang="en-US" sz="1100">
            <a:solidFill>
              <a:srgbClr val="FF0000"/>
            </a:solidFill>
          </a:endParaRPr>
        </a:p>
      </xdr:txBody>
    </xdr:sp>
    <xdr:clientData/>
  </xdr:twoCellAnchor>
  <xdr:twoCellAnchor editAs="absolute">
    <xdr:from>
      <xdr:col>23</xdr:col>
      <xdr:colOff>585507</xdr:colOff>
      <xdr:row>2</xdr:row>
      <xdr:rowOff>51013</xdr:rowOff>
    </xdr:from>
    <xdr:to>
      <xdr:col>24</xdr:col>
      <xdr:colOff>345721</xdr:colOff>
      <xdr:row>2</xdr:row>
      <xdr:rowOff>296467</xdr:rowOff>
    </xdr:to>
    <xdr:sp macro="" textlink="">
      <xdr:nvSpPr>
        <xdr:cNvPr id="20" name="テキスト ボックス 19">
          <a:extLst>
            <a:ext uri="{FF2B5EF4-FFF2-40B4-BE49-F238E27FC236}">
              <a16:creationId xmlns:a16="http://schemas.microsoft.com/office/drawing/2014/main" id="{5E839EF9-F5AB-4FA0-B8AF-4DDA03105E6E}"/>
            </a:ext>
          </a:extLst>
        </xdr:cNvPr>
        <xdr:cNvSpPr txBox="1"/>
      </xdr:nvSpPr>
      <xdr:spPr>
        <a:xfrm>
          <a:off x="12530978" y="768189"/>
          <a:ext cx="365331" cy="245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endParaRPr kumimoji="1" lang="ja-JP" altLang="en-US" sz="1100">
            <a:solidFill>
              <a:srgbClr val="FF0000"/>
            </a:solidFill>
          </a:endParaRPr>
        </a:p>
      </xdr:txBody>
    </xdr:sp>
    <xdr:clientData/>
  </xdr:twoCellAnchor>
  <xdr:twoCellAnchor editAs="absolute">
    <xdr:from>
      <xdr:col>23</xdr:col>
      <xdr:colOff>585507</xdr:colOff>
      <xdr:row>2</xdr:row>
      <xdr:rowOff>505510</xdr:rowOff>
    </xdr:from>
    <xdr:to>
      <xdr:col>24</xdr:col>
      <xdr:colOff>345721</xdr:colOff>
      <xdr:row>3</xdr:row>
      <xdr:rowOff>123023</xdr:rowOff>
    </xdr:to>
    <xdr:sp macro="" textlink="">
      <xdr:nvSpPr>
        <xdr:cNvPr id="21" name="テキスト ボックス 20">
          <a:extLst>
            <a:ext uri="{FF2B5EF4-FFF2-40B4-BE49-F238E27FC236}">
              <a16:creationId xmlns:a16="http://schemas.microsoft.com/office/drawing/2014/main" id="{8A97C9EB-2D77-43C2-8F9F-9FBA066A592D}"/>
            </a:ext>
          </a:extLst>
        </xdr:cNvPr>
        <xdr:cNvSpPr txBox="1"/>
      </xdr:nvSpPr>
      <xdr:spPr>
        <a:xfrm>
          <a:off x="12530978" y="1222686"/>
          <a:ext cx="365331" cy="24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endParaRPr kumimoji="1" lang="ja-JP" altLang="en-US" sz="1100">
            <a:solidFill>
              <a:srgbClr val="FF0000"/>
            </a:solidFill>
          </a:endParaRPr>
        </a:p>
      </xdr:txBody>
    </xdr:sp>
    <xdr:clientData/>
  </xdr:twoCellAnchor>
  <xdr:twoCellAnchor editAs="absolute">
    <xdr:from>
      <xdr:col>23</xdr:col>
      <xdr:colOff>585507</xdr:colOff>
      <xdr:row>3</xdr:row>
      <xdr:rowOff>558274</xdr:rowOff>
    </xdr:from>
    <xdr:to>
      <xdr:col>24</xdr:col>
      <xdr:colOff>345721</xdr:colOff>
      <xdr:row>4</xdr:row>
      <xdr:rowOff>160805</xdr:rowOff>
    </xdr:to>
    <xdr:sp macro="" textlink="">
      <xdr:nvSpPr>
        <xdr:cNvPr id="22" name="テキスト ボックス 21">
          <a:extLst>
            <a:ext uri="{FF2B5EF4-FFF2-40B4-BE49-F238E27FC236}">
              <a16:creationId xmlns:a16="http://schemas.microsoft.com/office/drawing/2014/main" id="{D67E6DC0-B237-4EB5-87E5-D1FC334A0C35}"/>
            </a:ext>
          </a:extLst>
        </xdr:cNvPr>
        <xdr:cNvSpPr txBox="1"/>
      </xdr:nvSpPr>
      <xdr:spPr>
        <a:xfrm>
          <a:off x="12530978" y="1902980"/>
          <a:ext cx="365331" cy="230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endParaRPr kumimoji="1" lang="ja-JP" altLang="en-US" sz="1100">
            <a:solidFill>
              <a:srgbClr val="FF0000"/>
            </a:solidFill>
          </a:endParaRPr>
        </a:p>
      </xdr:txBody>
    </xdr:sp>
    <xdr:clientData/>
  </xdr:twoCellAnchor>
  <xdr:twoCellAnchor editAs="absolute">
    <xdr:from>
      <xdr:col>24</xdr:col>
      <xdr:colOff>29209</xdr:colOff>
      <xdr:row>9</xdr:row>
      <xdr:rowOff>162485</xdr:rowOff>
    </xdr:from>
    <xdr:to>
      <xdr:col>24</xdr:col>
      <xdr:colOff>412077</xdr:colOff>
      <xdr:row>9</xdr:row>
      <xdr:rowOff>416424</xdr:rowOff>
    </xdr:to>
    <xdr:sp macro="" textlink="">
      <xdr:nvSpPr>
        <xdr:cNvPr id="25" name="テキスト ボックス 24">
          <a:extLst>
            <a:ext uri="{FF2B5EF4-FFF2-40B4-BE49-F238E27FC236}">
              <a16:creationId xmlns:a16="http://schemas.microsoft.com/office/drawing/2014/main" id="{45CD0495-32A9-4438-B79B-2F1AB7489F6F}"/>
            </a:ext>
          </a:extLst>
        </xdr:cNvPr>
        <xdr:cNvSpPr txBox="1"/>
      </xdr:nvSpPr>
      <xdr:spPr>
        <a:xfrm>
          <a:off x="12579797" y="5048250"/>
          <a:ext cx="382868" cy="253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editAs="absolute">
    <xdr:from>
      <xdr:col>24</xdr:col>
      <xdr:colOff>29209</xdr:colOff>
      <xdr:row>9</xdr:row>
      <xdr:rowOff>491963</xdr:rowOff>
    </xdr:from>
    <xdr:to>
      <xdr:col>24</xdr:col>
      <xdr:colOff>412077</xdr:colOff>
      <xdr:row>11</xdr:row>
      <xdr:rowOff>62530</xdr:rowOff>
    </xdr:to>
    <xdr:sp macro="" textlink="">
      <xdr:nvSpPr>
        <xdr:cNvPr id="40" name="テキスト ボックス 39">
          <a:extLst>
            <a:ext uri="{FF2B5EF4-FFF2-40B4-BE49-F238E27FC236}">
              <a16:creationId xmlns:a16="http://schemas.microsoft.com/office/drawing/2014/main" id="{474E8E7B-67A3-4D56-8D8F-F2D94C22BF0F}"/>
            </a:ext>
          </a:extLst>
        </xdr:cNvPr>
        <xdr:cNvSpPr txBox="1"/>
      </xdr:nvSpPr>
      <xdr:spPr>
        <a:xfrm>
          <a:off x="12579797" y="5377728"/>
          <a:ext cx="382868" cy="231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twoCellAnchor editAs="absolute">
    <xdr:from>
      <xdr:col>24</xdr:col>
      <xdr:colOff>29209</xdr:colOff>
      <xdr:row>11</xdr:row>
      <xdr:rowOff>466458</xdr:rowOff>
    </xdr:from>
    <xdr:to>
      <xdr:col>24</xdr:col>
      <xdr:colOff>412077</xdr:colOff>
      <xdr:row>13</xdr:row>
      <xdr:rowOff>43775</xdr:rowOff>
    </xdr:to>
    <xdr:sp macro="" textlink="">
      <xdr:nvSpPr>
        <xdr:cNvPr id="41" name="テキスト ボックス 40">
          <a:extLst>
            <a:ext uri="{FF2B5EF4-FFF2-40B4-BE49-F238E27FC236}">
              <a16:creationId xmlns:a16="http://schemas.microsoft.com/office/drawing/2014/main" id="{20A2974F-8319-4EF8-8639-E7BDCDDAA0E7}"/>
            </a:ext>
          </a:extLst>
        </xdr:cNvPr>
        <xdr:cNvSpPr txBox="1"/>
      </xdr:nvSpPr>
      <xdr:spPr>
        <a:xfrm>
          <a:off x="12579797" y="6013370"/>
          <a:ext cx="382868" cy="24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editAs="absolute">
    <xdr:from>
      <xdr:col>24</xdr:col>
      <xdr:colOff>29209</xdr:colOff>
      <xdr:row>15</xdr:row>
      <xdr:rowOff>112618</xdr:rowOff>
    </xdr:from>
    <xdr:to>
      <xdr:col>24</xdr:col>
      <xdr:colOff>412077</xdr:colOff>
      <xdr:row>16</xdr:row>
      <xdr:rowOff>196947</xdr:rowOff>
    </xdr:to>
    <xdr:sp macro="" textlink="">
      <xdr:nvSpPr>
        <xdr:cNvPr id="42" name="テキスト ボックス 41">
          <a:extLst>
            <a:ext uri="{FF2B5EF4-FFF2-40B4-BE49-F238E27FC236}">
              <a16:creationId xmlns:a16="http://schemas.microsoft.com/office/drawing/2014/main" id="{FC85321D-4E00-42CE-B229-9BFB4B03D69D}"/>
            </a:ext>
          </a:extLst>
        </xdr:cNvPr>
        <xdr:cNvSpPr txBox="1"/>
      </xdr:nvSpPr>
      <xdr:spPr>
        <a:xfrm>
          <a:off x="12579797" y="6645647"/>
          <a:ext cx="382868" cy="241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editAs="absolute">
    <xdr:from>
      <xdr:col>24</xdr:col>
      <xdr:colOff>29209</xdr:colOff>
      <xdr:row>18</xdr:row>
      <xdr:rowOff>87218</xdr:rowOff>
    </xdr:from>
    <xdr:to>
      <xdr:col>24</xdr:col>
      <xdr:colOff>407541</xdr:colOff>
      <xdr:row>20</xdr:row>
      <xdr:rowOff>23870</xdr:rowOff>
    </xdr:to>
    <xdr:sp macro="" textlink="">
      <xdr:nvSpPr>
        <xdr:cNvPr id="43" name="テキスト ボックス 42">
          <a:extLst>
            <a:ext uri="{FF2B5EF4-FFF2-40B4-BE49-F238E27FC236}">
              <a16:creationId xmlns:a16="http://schemas.microsoft.com/office/drawing/2014/main" id="{F2841BEA-9B2A-4C97-8A98-93C80CBAD1E8}"/>
            </a:ext>
          </a:extLst>
        </xdr:cNvPr>
        <xdr:cNvSpPr txBox="1"/>
      </xdr:nvSpPr>
      <xdr:spPr>
        <a:xfrm>
          <a:off x="12579797" y="7315012"/>
          <a:ext cx="378332" cy="250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editAs="absolute">
    <xdr:from>
      <xdr:col>24</xdr:col>
      <xdr:colOff>29209</xdr:colOff>
      <xdr:row>22</xdr:row>
      <xdr:rowOff>75664</xdr:rowOff>
    </xdr:from>
    <xdr:to>
      <xdr:col>24</xdr:col>
      <xdr:colOff>407541</xdr:colOff>
      <xdr:row>24</xdr:row>
      <xdr:rowOff>21442</xdr:rowOff>
    </xdr:to>
    <xdr:sp macro="" textlink="">
      <xdr:nvSpPr>
        <xdr:cNvPr id="44" name="テキスト ボックス 43">
          <a:extLst>
            <a:ext uri="{FF2B5EF4-FFF2-40B4-BE49-F238E27FC236}">
              <a16:creationId xmlns:a16="http://schemas.microsoft.com/office/drawing/2014/main" id="{18CFBCCE-E1DB-4FAA-8374-06A66F8F6FC9}"/>
            </a:ext>
          </a:extLst>
        </xdr:cNvPr>
        <xdr:cNvSpPr txBox="1"/>
      </xdr:nvSpPr>
      <xdr:spPr>
        <a:xfrm>
          <a:off x="12579797" y="7930988"/>
          <a:ext cx="378332" cy="259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328146</xdr:colOff>
      <xdr:row>1</xdr:row>
      <xdr:rowOff>120089</xdr:rowOff>
    </xdr:from>
    <xdr:to>
      <xdr:col>37</xdr:col>
      <xdr:colOff>600665</xdr:colOff>
      <xdr:row>29</xdr:row>
      <xdr:rowOff>104028</xdr:rowOff>
    </xdr:to>
    <xdr:pic>
      <xdr:nvPicPr>
        <xdr:cNvPr id="7" name="図 6">
          <a:extLst>
            <a:ext uri="{FF2B5EF4-FFF2-40B4-BE49-F238E27FC236}">
              <a16:creationId xmlns:a16="http://schemas.microsoft.com/office/drawing/2014/main" id="{19AE23D4-8D1B-0E94-D3D4-E70944DD7A76}"/>
            </a:ext>
          </a:extLst>
        </xdr:cNvPr>
        <xdr:cNvPicPr>
          <a:picLocks noChangeAspect="1"/>
        </xdr:cNvPicPr>
      </xdr:nvPicPr>
      <xdr:blipFill>
        <a:blip xmlns:r="http://schemas.openxmlformats.org/officeDocument/2006/relationships" r:embed="rId1"/>
        <a:stretch>
          <a:fillRect/>
        </a:stretch>
      </xdr:blipFill>
      <xdr:spPr>
        <a:xfrm>
          <a:off x="6356911" y="310589"/>
          <a:ext cx="4104930" cy="5396380"/>
        </a:xfrm>
        <a:prstGeom prst="rect">
          <a:avLst/>
        </a:prstGeom>
      </xdr:spPr>
    </xdr:pic>
    <xdr:clientData/>
  </xdr:twoCellAnchor>
  <xdr:twoCellAnchor editAs="oneCell">
    <xdr:from>
      <xdr:col>27</xdr:col>
      <xdr:colOff>334496</xdr:colOff>
      <xdr:row>27</xdr:row>
      <xdr:rowOff>44824</xdr:rowOff>
    </xdr:from>
    <xdr:to>
      <xdr:col>37</xdr:col>
      <xdr:colOff>591452</xdr:colOff>
      <xdr:row>46</xdr:row>
      <xdr:rowOff>19236</xdr:rowOff>
    </xdr:to>
    <xdr:pic>
      <xdr:nvPicPr>
        <xdr:cNvPr id="19" name="図 18">
          <a:extLst>
            <a:ext uri="{FF2B5EF4-FFF2-40B4-BE49-F238E27FC236}">
              <a16:creationId xmlns:a16="http://schemas.microsoft.com/office/drawing/2014/main" id="{B98E51EE-4967-D0B1-7976-D7BA24ACF087}"/>
            </a:ext>
          </a:extLst>
        </xdr:cNvPr>
        <xdr:cNvPicPr>
          <a:picLocks noChangeAspect="1"/>
        </xdr:cNvPicPr>
      </xdr:nvPicPr>
      <xdr:blipFill>
        <a:blip xmlns:r="http://schemas.openxmlformats.org/officeDocument/2006/relationships" r:embed="rId2"/>
        <a:stretch>
          <a:fillRect/>
        </a:stretch>
      </xdr:blipFill>
      <xdr:spPr>
        <a:xfrm>
          <a:off x="6363261" y="5334000"/>
          <a:ext cx="4089367" cy="3201707"/>
        </a:xfrm>
        <a:prstGeom prst="rect">
          <a:avLst/>
        </a:prstGeom>
      </xdr:spPr>
    </xdr:pic>
    <xdr:clientData/>
  </xdr:twoCellAnchor>
  <xdr:twoCellAnchor editAs="absolute">
    <xdr:from>
      <xdr:col>33</xdr:col>
      <xdr:colOff>256850</xdr:colOff>
      <xdr:row>10</xdr:row>
      <xdr:rowOff>65921</xdr:rowOff>
    </xdr:from>
    <xdr:to>
      <xdr:col>37</xdr:col>
      <xdr:colOff>621879</xdr:colOff>
      <xdr:row>11</xdr:row>
      <xdr:rowOff>122685</xdr:rowOff>
    </xdr:to>
    <xdr:sp macro="" textlink="">
      <xdr:nvSpPr>
        <xdr:cNvPr id="4" name="テキスト ボックス 3">
          <a:extLst>
            <a:ext uri="{FF2B5EF4-FFF2-40B4-BE49-F238E27FC236}">
              <a16:creationId xmlns:a16="http://schemas.microsoft.com/office/drawing/2014/main" id="{E44109E7-BFC6-4BB1-94A8-96610B60FA48}"/>
            </a:ext>
          </a:extLst>
        </xdr:cNvPr>
        <xdr:cNvSpPr txBox="1"/>
      </xdr:nvSpPr>
      <xdr:spPr>
        <a:xfrm>
          <a:off x="7620408" y="2278652"/>
          <a:ext cx="2885490" cy="305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33</xdr:col>
      <xdr:colOff>277471</xdr:colOff>
      <xdr:row>31</xdr:row>
      <xdr:rowOff>41026</xdr:rowOff>
    </xdr:from>
    <xdr:to>
      <xdr:col>37</xdr:col>
      <xdr:colOff>425824</xdr:colOff>
      <xdr:row>46</xdr:row>
      <xdr:rowOff>69600</xdr:rowOff>
    </xdr:to>
    <xdr:sp macro="" textlink="">
      <xdr:nvSpPr>
        <xdr:cNvPr id="5" name="テキスト ボックス 4">
          <a:extLst>
            <a:ext uri="{FF2B5EF4-FFF2-40B4-BE49-F238E27FC236}">
              <a16:creationId xmlns:a16="http://schemas.microsoft.com/office/drawing/2014/main" id="{6D5576DC-1231-4187-BAA0-CCA1A2BFB1A5}"/>
            </a:ext>
          </a:extLst>
        </xdr:cNvPr>
        <xdr:cNvSpPr txBox="1"/>
      </xdr:nvSpPr>
      <xdr:spPr>
        <a:xfrm>
          <a:off x="7628530" y="5957732"/>
          <a:ext cx="2658470" cy="262833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現場管理者証明書シート参照</a:t>
          </a:r>
        </a:p>
      </xdr:txBody>
    </xdr:sp>
    <xdr:clientData/>
  </xdr:twoCellAnchor>
  <xdr:twoCellAnchor editAs="absolute">
    <xdr:from>
      <xdr:col>33</xdr:col>
      <xdr:colOff>286158</xdr:colOff>
      <xdr:row>15</xdr:row>
      <xdr:rowOff>8773</xdr:rowOff>
    </xdr:from>
    <xdr:to>
      <xdr:col>34</xdr:col>
      <xdr:colOff>38163</xdr:colOff>
      <xdr:row>16</xdr:row>
      <xdr:rowOff>8864</xdr:rowOff>
    </xdr:to>
    <xdr:sp macro="" textlink="">
      <xdr:nvSpPr>
        <xdr:cNvPr id="8" name="テキスト ボックス 7">
          <a:extLst>
            <a:ext uri="{FF2B5EF4-FFF2-40B4-BE49-F238E27FC236}">
              <a16:creationId xmlns:a16="http://schemas.microsoft.com/office/drawing/2014/main" id="{115133B7-9CDE-49DD-9857-0EC2241CB775}"/>
            </a:ext>
          </a:extLst>
        </xdr:cNvPr>
        <xdr:cNvSpPr txBox="1"/>
      </xdr:nvSpPr>
      <xdr:spPr>
        <a:xfrm>
          <a:off x="7649716" y="3364504"/>
          <a:ext cx="382120" cy="22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endParaRPr kumimoji="1" lang="ja-JP" altLang="en-US" sz="1100">
            <a:solidFill>
              <a:srgbClr val="FF0000"/>
            </a:solidFill>
          </a:endParaRPr>
        </a:p>
      </xdr:txBody>
    </xdr:sp>
    <xdr:clientData/>
  </xdr:twoCellAnchor>
  <xdr:twoCellAnchor editAs="absolute">
    <xdr:from>
      <xdr:col>33</xdr:col>
      <xdr:colOff>286158</xdr:colOff>
      <xdr:row>16</xdr:row>
      <xdr:rowOff>64393</xdr:rowOff>
    </xdr:from>
    <xdr:to>
      <xdr:col>37</xdr:col>
      <xdr:colOff>399337</xdr:colOff>
      <xdr:row>18</xdr:row>
      <xdr:rowOff>43567</xdr:rowOff>
    </xdr:to>
    <xdr:sp macro="" textlink="">
      <xdr:nvSpPr>
        <xdr:cNvPr id="9" name="テキスト ボックス 8">
          <a:extLst>
            <a:ext uri="{FF2B5EF4-FFF2-40B4-BE49-F238E27FC236}">
              <a16:creationId xmlns:a16="http://schemas.microsoft.com/office/drawing/2014/main" id="{7A84CDB8-AF9F-4D8E-AA00-302A49400DF6}"/>
            </a:ext>
          </a:extLst>
        </xdr:cNvPr>
        <xdr:cNvSpPr txBox="1"/>
      </xdr:nvSpPr>
      <xdr:spPr>
        <a:xfrm>
          <a:off x="7649716" y="3647258"/>
          <a:ext cx="2633640" cy="29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33</xdr:col>
      <xdr:colOff>286158</xdr:colOff>
      <xdr:row>18</xdr:row>
      <xdr:rowOff>83291</xdr:rowOff>
    </xdr:from>
    <xdr:to>
      <xdr:col>37</xdr:col>
      <xdr:colOff>488300</xdr:colOff>
      <xdr:row>20</xdr:row>
      <xdr:rowOff>122697</xdr:rowOff>
    </xdr:to>
    <xdr:sp macro="" textlink="">
      <xdr:nvSpPr>
        <xdr:cNvPr id="10" name="テキスト ボックス 9">
          <a:extLst>
            <a:ext uri="{FF2B5EF4-FFF2-40B4-BE49-F238E27FC236}">
              <a16:creationId xmlns:a16="http://schemas.microsoft.com/office/drawing/2014/main" id="{A5BD7F11-CC25-4695-8A58-38D6B2003741}"/>
            </a:ext>
          </a:extLst>
        </xdr:cNvPr>
        <xdr:cNvSpPr txBox="1"/>
      </xdr:nvSpPr>
      <xdr:spPr>
        <a:xfrm>
          <a:off x="7649716" y="3981214"/>
          <a:ext cx="2722603" cy="361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33</xdr:col>
      <xdr:colOff>286158</xdr:colOff>
      <xdr:row>20</xdr:row>
      <xdr:rowOff>134110</xdr:rowOff>
    </xdr:from>
    <xdr:to>
      <xdr:col>38</xdr:col>
      <xdr:colOff>144619</xdr:colOff>
      <xdr:row>22</xdr:row>
      <xdr:rowOff>107963</xdr:rowOff>
    </xdr:to>
    <xdr:sp macro="" textlink="">
      <xdr:nvSpPr>
        <xdr:cNvPr id="11" name="テキスト ボックス 10">
          <a:extLst>
            <a:ext uri="{FF2B5EF4-FFF2-40B4-BE49-F238E27FC236}">
              <a16:creationId xmlns:a16="http://schemas.microsoft.com/office/drawing/2014/main" id="{E85D995E-3482-46C7-8196-BA1252768753}"/>
            </a:ext>
          </a:extLst>
        </xdr:cNvPr>
        <xdr:cNvSpPr txBox="1"/>
      </xdr:nvSpPr>
      <xdr:spPr>
        <a:xfrm>
          <a:off x="7649716" y="4354418"/>
          <a:ext cx="3009038" cy="296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endParaRPr kumimoji="1" lang="ja-JP" altLang="en-US" sz="1100">
            <a:solidFill>
              <a:srgbClr val="FF0000"/>
            </a:solidFill>
          </a:endParaRPr>
        </a:p>
      </xdr:txBody>
    </xdr:sp>
    <xdr:clientData/>
  </xdr:twoCellAnchor>
  <xdr:twoCellAnchor editAs="absolute">
    <xdr:from>
      <xdr:col>33</xdr:col>
      <xdr:colOff>312290</xdr:colOff>
      <xdr:row>24</xdr:row>
      <xdr:rowOff>35662</xdr:rowOff>
    </xdr:from>
    <xdr:to>
      <xdr:col>38</xdr:col>
      <xdr:colOff>132153</xdr:colOff>
      <xdr:row>25</xdr:row>
      <xdr:rowOff>151646</xdr:rowOff>
    </xdr:to>
    <xdr:sp macro="" textlink="">
      <xdr:nvSpPr>
        <xdr:cNvPr id="12" name="テキスト ボックス 11">
          <a:extLst>
            <a:ext uri="{FF2B5EF4-FFF2-40B4-BE49-F238E27FC236}">
              <a16:creationId xmlns:a16="http://schemas.microsoft.com/office/drawing/2014/main" id="{8B60502C-2929-4965-A5A1-470B5A879AE6}"/>
            </a:ext>
          </a:extLst>
        </xdr:cNvPr>
        <xdr:cNvSpPr txBox="1"/>
      </xdr:nvSpPr>
      <xdr:spPr>
        <a:xfrm>
          <a:off x="7675848" y="4900739"/>
          <a:ext cx="2970440" cy="27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endParaRPr kumimoji="1" lang="ja-JP" altLang="en-US" sz="1100">
            <a:solidFill>
              <a:srgbClr val="FF0000"/>
            </a:solidFill>
          </a:endParaRPr>
        </a:p>
      </xdr:txBody>
    </xdr:sp>
    <xdr:clientData/>
  </xdr:twoCellAnchor>
  <xdr:twoCellAnchor editAs="absolute">
    <xdr:from>
      <xdr:col>33</xdr:col>
      <xdr:colOff>312290</xdr:colOff>
      <xdr:row>25</xdr:row>
      <xdr:rowOff>139801</xdr:rowOff>
    </xdr:from>
    <xdr:to>
      <xdr:col>38</xdr:col>
      <xdr:colOff>259498</xdr:colOff>
      <xdr:row>27</xdr:row>
      <xdr:rowOff>93021</xdr:rowOff>
    </xdr:to>
    <xdr:sp macro="" textlink="">
      <xdr:nvSpPr>
        <xdr:cNvPr id="13" name="テキスト ボックス 12">
          <a:extLst>
            <a:ext uri="{FF2B5EF4-FFF2-40B4-BE49-F238E27FC236}">
              <a16:creationId xmlns:a16="http://schemas.microsoft.com/office/drawing/2014/main" id="{E5C349DA-8D67-49BD-98E1-A4AA6D8C0A79}"/>
            </a:ext>
          </a:extLst>
        </xdr:cNvPr>
        <xdr:cNvSpPr txBox="1"/>
      </xdr:nvSpPr>
      <xdr:spPr>
        <a:xfrm>
          <a:off x="7675848" y="5166070"/>
          <a:ext cx="3097785" cy="275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endParaRPr kumimoji="1" lang="ja-JP" altLang="en-US" sz="1100">
            <a:solidFill>
              <a:srgbClr val="FF0000"/>
            </a:solidFill>
          </a:endParaRPr>
        </a:p>
      </xdr:txBody>
    </xdr:sp>
    <xdr:clientData/>
  </xdr:twoCellAnchor>
  <xdr:twoCellAnchor editAs="absolute">
    <xdr:from>
      <xdr:col>33</xdr:col>
      <xdr:colOff>312290</xdr:colOff>
      <xdr:row>27</xdr:row>
      <xdr:rowOff>81200</xdr:rowOff>
    </xdr:from>
    <xdr:to>
      <xdr:col>38</xdr:col>
      <xdr:colOff>294984</xdr:colOff>
      <xdr:row>29</xdr:row>
      <xdr:rowOff>15303</xdr:rowOff>
    </xdr:to>
    <xdr:sp macro="" textlink="">
      <xdr:nvSpPr>
        <xdr:cNvPr id="14" name="テキスト ボックス 13">
          <a:extLst>
            <a:ext uri="{FF2B5EF4-FFF2-40B4-BE49-F238E27FC236}">
              <a16:creationId xmlns:a16="http://schemas.microsoft.com/office/drawing/2014/main" id="{0BCA8F3D-B295-461B-AD0B-975BB3C475CA}"/>
            </a:ext>
          </a:extLst>
        </xdr:cNvPr>
        <xdr:cNvSpPr txBox="1"/>
      </xdr:nvSpPr>
      <xdr:spPr>
        <a:xfrm>
          <a:off x="7675848" y="5429854"/>
          <a:ext cx="3133271" cy="256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endParaRPr kumimoji="1" lang="ja-JP" altLang="en-US" sz="1100">
            <a:solidFill>
              <a:srgbClr val="FF0000"/>
            </a:solidFill>
          </a:endParaRPr>
        </a:p>
      </xdr:txBody>
    </xdr:sp>
    <xdr:clientData/>
  </xdr:twoCellAnchor>
  <xdr:twoCellAnchor editAs="absolute">
    <xdr:from>
      <xdr:col>2</xdr:col>
      <xdr:colOff>57150</xdr:colOff>
      <xdr:row>53</xdr:row>
      <xdr:rowOff>45508</xdr:rowOff>
    </xdr:from>
    <xdr:to>
      <xdr:col>23</xdr:col>
      <xdr:colOff>39159</xdr:colOff>
      <xdr:row>55</xdr:row>
      <xdr:rowOff>56091</xdr:rowOff>
    </xdr:to>
    <xdr:sp macro="" textlink="">
      <xdr:nvSpPr>
        <xdr:cNvPr id="15" name="テキスト ボックス 14">
          <a:extLst>
            <a:ext uri="{FF2B5EF4-FFF2-40B4-BE49-F238E27FC236}">
              <a16:creationId xmlns:a16="http://schemas.microsoft.com/office/drawing/2014/main" id="{F0C692EA-7771-4039-A1DC-57FA6B387DEA}"/>
            </a:ext>
          </a:extLst>
        </xdr:cNvPr>
        <xdr:cNvSpPr txBox="1"/>
      </xdr:nvSpPr>
      <xdr:spPr>
        <a:xfrm>
          <a:off x="247650" y="9694333"/>
          <a:ext cx="5011209" cy="27728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担当者氏名：</a:t>
          </a:r>
          <a:r>
            <a:rPr kumimoji="1" lang="en-US" altLang="ja-JP" sz="1100">
              <a:solidFill>
                <a:srgbClr val="FF0000"/>
              </a:solidFill>
            </a:rPr>
            <a:t>13</a:t>
          </a:r>
          <a:r>
            <a:rPr kumimoji="1" lang="ja-JP" altLang="en-US" sz="1100">
              <a:solidFill>
                <a:srgbClr val="FF0000"/>
              </a:solidFill>
            </a:rPr>
            <a:t>　所属部課名：</a:t>
          </a:r>
          <a:r>
            <a:rPr kumimoji="1" lang="en-US" altLang="ja-JP" sz="1100">
              <a:solidFill>
                <a:srgbClr val="FF0000"/>
              </a:solidFill>
            </a:rPr>
            <a:t>14</a:t>
          </a:r>
          <a:r>
            <a:rPr kumimoji="1" lang="ja-JP" altLang="en-US" sz="1100">
              <a:solidFill>
                <a:srgbClr val="FF0000"/>
              </a:solidFill>
            </a:rPr>
            <a:t>　電話番号：</a:t>
          </a:r>
          <a:r>
            <a:rPr kumimoji="1" lang="en-US" altLang="ja-JP" sz="1100">
              <a:solidFill>
                <a:srgbClr val="FF0000"/>
              </a:solidFill>
            </a:rPr>
            <a:t>15</a:t>
          </a:r>
          <a:r>
            <a:rPr kumimoji="1" lang="ja-JP" altLang="en-US" sz="1100">
              <a:solidFill>
                <a:srgbClr val="FF0000"/>
              </a:solidFill>
            </a:rPr>
            <a:t>　ＦＡＸ番号：</a:t>
          </a:r>
          <a:r>
            <a:rPr kumimoji="1" lang="en-US" altLang="ja-JP" sz="1100">
              <a:solidFill>
                <a:srgbClr val="FF0000"/>
              </a:solidFill>
            </a:rPr>
            <a:t>16</a:t>
          </a:r>
        </a:p>
      </xdr:txBody>
    </xdr:sp>
    <xdr:clientData/>
  </xdr:twoCellAnchor>
  <xdr:twoCellAnchor>
    <xdr:from>
      <xdr:col>33</xdr:col>
      <xdr:colOff>234869</xdr:colOff>
      <xdr:row>11</xdr:row>
      <xdr:rowOff>78072</xdr:rowOff>
    </xdr:from>
    <xdr:to>
      <xdr:col>39</xdr:col>
      <xdr:colOff>540727</xdr:colOff>
      <xdr:row>12</xdr:row>
      <xdr:rowOff>125697</xdr:rowOff>
    </xdr:to>
    <xdr:sp macro="" textlink="">
      <xdr:nvSpPr>
        <xdr:cNvPr id="16" name="テキスト ボックス 15">
          <a:extLst>
            <a:ext uri="{FF2B5EF4-FFF2-40B4-BE49-F238E27FC236}">
              <a16:creationId xmlns:a16="http://schemas.microsoft.com/office/drawing/2014/main" id="{F00D6407-E27A-45FB-B42F-220783156157}"/>
            </a:ext>
          </a:extLst>
        </xdr:cNvPr>
        <xdr:cNvSpPr txBox="1"/>
      </xdr:nvSpPr>
      <xdr:spPr>
        <a:xfrm>
          <a:off x="7598427" y="2539918"/>
          <a:ext cx="4086550" cy="2747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データ整合性を保つため入力してください。</a:t>
          </a:r>
        </a:p>
      </xdr:txBody>
    </xdr:sp>
    <xdr:clientData/>
  </xdr:twoCellAnchor>
  <xdr:twoCellAnchor editAs="absolute">
    <xdr:from>
      <xdr:col>10</xdr:col>
      <xdr:colOff>11642</xdr:colOff>
      <xdr:row>10</xdr:row>
      <xdr:rowOff>7794</xdr:rowOff>
    </xdr:from>
    <xdr:to>
      <xdr:col>12</xdr:col>
      <xdr:colOff>45124</xdr:colOff>
      <xdr:row>10</xdr:row>
      <xdr:rowOff>235239</xdr:rowOff>
    </xdr:to>
    <xdr:sp macro="" textlink="">
      <xdr:nvSpPr>
        <xdr:cNvPr id="17" name="テキスト ボックス 16">
          <a:extLst>
            <a:ext uri="{FF2B5EF4-FFF2-40B4-BE49-F238E27FC236}">
              <a16:creationId xmlns:a16="http://schemas.microsoft.com/office/drawing/2014/main" id="{4129D442-8DFB-4A2F-9FE6-C625B7E9E451}"/>
            </a:ext>
          </a:extLst>
        </xdr:cNvPr>
        <xdr:cNvSpPr txBox="1"/>
      </xdr:nvSpPr>
      <xdr:spPr>
        <a:xfrm>
          <a:off x="1459442" y="2227119"/>
          <a:ext cx="357332" cy="227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21</xdr:col>
      <xdr:colOff>11642</xdr:colOff>
      <xdr:row>11</xdr:row>
      <xdr:rowOff>10969</xdr:rowOff>
    </xdr:from>
    <xdr:to>
      <xdr:col>22</xdr:col>
      <xdr:colOff>111799</xdr:colOff>
      <xdr:row>12</xdr:row>
      <xdr:rowOff>9814</xdr:rowOff>
    </xdr:to>
    <xdr:sp macro="" textlink="">
      <xdr:nvSpPr>
        <xdr:cNvPr id="18" name="テキスト ボックス 17">
          <a:extLst>
            <a:ext uri="{FF2B5EF4-FFF2-40B4-BE49-F238E27FC236}">
              <a16:creationId xmlns:a16="http://schemas.microsoft.com/office/drawing/2014/main" id="{E7D29403-1F1D-45FF-85D2-EA3635D585FA}"/>
            </a:ext>
          </a:extLst>
        </xdr:cNvPr>
        <xdr:cNvSpPr txBox="1"/>
      </xdr:nvSpPr>
      <xdr:spPr>
        <a:xfrm>
          <a:off x="4793192" y="2477944"/>
          <a:ext cx="357332" cy="227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endParaRPr kumimoji="1" lang="ja-JP" altLang="en-US" sz="1100">
            <a:solidFill>
              <a:srgbClr val="FF0000"/>
            </a:solidFill>
          </a:endParaRPr>
        </a:p>
      </xdr:txBody>
    </xdr:sp>
    <xdr:clientData/>
  </xdr:twoCellAnchor>
  <xdr:twoCellAnchor editAs="absolute">
    <xdr:from>
      <xdr:col>19</xdr:col>
      <xdr:colOff>36860</xdr:colOff>
      <xdr:row>3</xdr:row>
      <xdr:rowOff>28575</xdr:rowOff>
    </xdr:from>
    <xdr:to>
      <xdr:col>20</xdr:col>
      <xdr:colOff>142229</xdr:colOff>
      <xdr:row>5</xdr:row>
      <xdr:rowOff>11308</xdr:rowOff>
    </xdr:to>
    <xdr:sp macro="" textlink="">
      <xdr:nvSpPr>
        <xdr:cNvPr id="22" name="テキスト ボックス 21">
          <a:extLst>
            <a:ext uri="{FF2B5EF4-FFF2-40B4-BE49-F238E27FC236}">
              <a16:creationId xmlns:a16="http://schemas.microsoft.com/office/drawing/2014/main" id="{016D3142-989D-46B2-A87E-8FDFA126B197}"/>
            </a:ext>
          </a:extLst>
        </xdr:cNvPr>
        <xdr:cNvSpPr txBox="1"/>
      </xdr:nvSpPr>
      <xdr:spPr>
        <a:xfrm>
          <a:off x="4361210" y="866775"/>
          <a:ext cx="381594" cy="239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18</xdr:col>
      <xdr:colOff>34925</xdr:colOff>
      <xdr:row>5</xdr:row>
      <xdr:rowOff>210807</xdr:rowOff>
    </xdr:from>
    <xdr:to>
      <xdr:col>19</xdr:col>
      <xdr:colOff>126354</xdr:colOff>
      <xdr:row>6</xdr:row>
      <xdr:rowOff>210127</xdr:rowOff>
    </xdr:to>
    <xdr:sp macro="" textlink="">
      <xdr:nvSpPr>
        <xdr:cNvPr id="23" name="テキスト ボックス 22">
          <a:extLst>
            <a:ext uri="{FF2B5EF4-FFF2-40B4-BE49-F238E27FC236}">
              <a16:creationId xmlns:a16="http://schemas.microsoft.com/office/drawing/2014/main" id="{A1456262-5202-49BE-B4DA-00F1888142CD}"/>
            </a:ext>
          </a:extLst>
        </xdr:cNvPr>
        <xdr:cNvSpPr txBox="1"/>
      </xdr:nvSpPr>
      <xdr:spPr>
        <a:xfrm>
          <a:off x="4064000" y="1306182"/>
          <a:ext cx="386704" cy="22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0</xdr:col>
      <xdr:colOff>38100</xdr:colOff>
      <xdr:row>5</xdr:row>
      <xdr:rowOff>172401</xdr:rowOff>
    </xdr:from>
    <xdr:to>
      <xdr:col>3</xdr:col>
      <xdr:colOff>65928</xdr:colOff>
      <xdr:row>6</xdr:row>
      <xdr:rowOff>178071</xdr:rowOff>
    </xdr:to>
    <xdr:sp macro="" textlink="">
      <xdr:nvSpPr>
        <xdr:cNvPr id="24" name="テキスト ボックス 23">
          <a:extLst>
            <a:ext uri="{FF2B5EF4-FFF2-40B4-BE49-F238E27FC236}">
              <a16:creationId xmlns:a16="http://schemas.microsoft.com/office/drawing/2014/main" id="{08024121-DEF6-4680-BE0A-07BBEFE173EA}"/>
            </a:ext>
          </a:extLst>
        </xdr:cNvPr>
        <xdr:cNvSpPr txBox="1"/>
      </xdr:nvSpPr>
      <xdr:spPr>
        <a:xfrm>
          <a:off x="38100" y="1267776"/>
          <a:ext cx="361203" cy="234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5</xdr:col>
      <xdr:colOff>11642</xdr:colOff>
      <xdr:row>11</xdr:row>
      <xdr:rowOff>106219</xdr:rowOff>
    </xdr:from>
    <xdr:to>
      <xdr:col>7</xdr:col>
      <xdr:colOff>57824</xdr:colOff>
      <xdr:row>12</xdr:row>
      <xdr:rowOff>105064</xdr:rowOff>
    </xdr:to>
    <xdr:sp macro="" textlink="">
      <xdr:nvSpPr>
        <xdr:cNvPr id="25" name="テキスト ボックス 24">
          <a:extLst>
            <a:ext uri="{FF2B5EF4-FFF2-40B4-BE49-F238E27FC236}">
              <a16:creationId xmlns:a16="http://schemas.microsoft.com/office/drawing/2014/main" id="{140E9905-0443-4BA6-9AD4-3BC67DC11669}"/>
            </a:ext>
          </a:extLst>
        </xdr:cNvPr>
        <xdr:cNvSpPr txBox="1"/>
      </xdr:nvSpPr>
      <xdr:spPr>
        <a:xfrm>
          <a:off x="621242" y="2573194"/>
          <a:ext cx="360507" cy="227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17</xdr:col>
      <xdr:colOff>8466</xdr:colOff>
      <xdr:row>12</xdr:row>
      <xdr:rowOff>7794</xdr:rowOff>
    </xdr:from>
    <xdr:to>
      <xdr:col>18</xdr:col>
      <xdr:colOff>140803</xdr:colOff>
      <xdr:row>12</xdr:row>
      <xdr:rowOff>235239</xdr:rowOff>
    </xdr:to>
    <xdr:sp macro="" textlink="">
      <xdr:nvSpPr>
        <xdr:cNvPr id="26" name="テキスト ボックス 25">
          <a:extLst>
            <a:ext uri="{FF2B5EF4-FFF2-40B4-BE49-F238E27FC236}">
              <a16:creationId xmlns:a16="http://schemas.microsoft.com/office/drawing/2014/main" id="{D4C337AE-D8C2-409E-AEF0-B944FD6E0E7B}"/>
            </a:ext>
          </a:extLst>
        </xdr:cNvPr>
        <xdr:cNvSpPr txBox="1"/>
      </xdr:nvSpPr>
      <xdr:spPr>
        <a:xfrm>
          <a:off x="3396053" y="2716207"/>
          <a:ext cx="753533" cy="227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49,50</a:t>
          </a:r>
          <a:endParaRPr kumimoji="1" lang="ja-JP" altLang="en-US" sz="1100">
            <a:solidFill>
              <a:srgbClr val="FF0000"/>
            </a:solidFill>
          </a:endParaRPr>
        </a:p>
      </xdr:txBody>
    </xdr:sp>
    <xdr:clientData/>
  </xdr:twoCellAnchor>
  <xdr:twoCellAnchor editAs="absolute">
    <xdr:from>
      <xdr:col>6</xdr:col>
      <xdr:colOff>190499</xdr:colOff>
      <xdr:row>13</xdr:row>
      <xdr:rowOff>0</xdr:rowOff>
    </xdr:from>
    <xdr:to>
      <xdr:col>10</xdr:col>
      <xdr:colOff>71437</xdr:colOff>
      <xdr:row>13</xdr:row>
      <xdr:rowOff>227445</xdr:rowOff>
    </xdr:to>
    <xdr:sp macro="" textlink="">
      <xdr:nvSpPr>
        <xdr:cNvPr id="27" name="テキスト ボックス 26">
          <a:extLst>
            <a:ext uri="{FF2B5EF4-FFF2-40B4-BE49-F238E27FC236}">
              <a16:creationId xmlns:a16="http://schemas.microsoft.com/office/drawing/2014/main" id="{5C30C340-2F86-46C8-BB7E-C7D4CCA3EBA8}"/>
            </a:ext>
          </a:extLst>
        </xdr:cNvPr>
        <xdr:cNvSpPr txBox="1"/>
      </xdr:nvSpPr>
      <xdr:spPr>
        <a:xfrm>
          <a:off x="922733" y="3006328"/>
          <a:ext cx="595313" cy="227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51,52</a:t>
          </a:r>
          <a:endParaRPr kumimoji="1" lang="ja-JP" altLang="en-US" sz="1100">
            <a:solidFill>
              <a:srgbClr val="FF0000"/>
            </a:solidFill>
          </a:endParaRPr>
        </a:p>
      </xdr:txBody>
    </xdr:sp>
    <xdr:clientData/>
  </xdr:twoCellAnchor>
  <xdr:twoCellAnchor editAs="absolute">
    <xdr:from>
      <xdr:col>17</xdr:col>
      <xdr:colOff>0</xdr:colOff>
      <xdr:row>13</xdr:row>
      <xdr:rowOff>0</xdr:rowOff>
    </xdr:from>
    <xdr:to>
      <xdr:col>17</xdr:col>
      <xdr:colOff>370032</xdr:colOff>
      <xdr:row>13</xdr:row>
      <xdr:rowOff>227445</xdr:rowOff>
    </xdr:to>
    <xdr:sp macro="" textlink="">
      <xdr:nvSpPr>
        <xdr:cNvPr id="28" name="テキスト ボックス 27">
          <a:extLst>
            <a:ext uri="{FF2B5EF4-FFF2-40B4-BE49-F238E27FC236}">
              <a16:creationId xmlns:a16="http://schemas.microsoft.com/office/drawing/2014/main" id="{4C0AE239-653F-4476-9EBB-BABF2A7B2BEE}"/>
            </a:ext>
          </a:extLst>
        </xdr:cNvPr>
        <xdr:cNvSpPr txBox="1"/>
      </xdr:nvSpPr>
      <xdr:spPr>
        <a:xfrm>
          <a:off x="3409950" y="3009900"/>
          <a:ext cx="370032" cy="227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endParaRPr kumimoji="1" lang="ja-JP" altLang="en-US" sz="1100">
            <a:solidFill>
              <a:srgbClr val="FF0000"/>
            </a:solidFill>
          </a:endParaRPr>
        </a:p>
      </xdr:txBody>
    </xdr:sp>
    <xdr:clientData/>
  </xdr:twoCellAnchor>
  <xdr:twoCellAnchor editAs="absolute">
    <xdr:from>
      <xdr:col>1</xdr:col>
      <xdr:colOff>0</xdr:colOff>
      <xdr:row>4</xdr:row>
      <xdr:rowOff>0</xdr:rowOff>
    </xdr:from>
    <xdr:to>
      <xdr:col>17</xdr:col>
      <xdr:colOff>616670</xdr:colOff>
      <xdr:row>6</xdr:row>
      <xdr:rowOff>92741</xdr:rowOff>
    </xdr:to>
    <xdr:sp macro="" textlink="">
      <xdr:nvSpPr>
        <xdr:cNvPr id="29" name="テキスト ボックス 28">
          <a:extLst>
            <a:ext uri="{FF2B5EF4-FFF2-40B4-BE49-F238E27FC236}">
              <a16:creationId xmlns:a16="http://schemas.microsoft.com/office/drawing/2014/main" id="{B61447FB-CB07-4BCE-BA88-F38F299CF5EC}"/>
            </a:ext>
          </a:extLst>
        </xdr:cNvPr>
        <xdr:cNvSpPr txBox="1"/>
      </xdr:nvSpPr>
      <xdr:spPr>
        <a:xfrm>
          <a:off x="47625" y="895350"/>
          <a:ext cx="3978995" cy="521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a:solidFill>
                <a:srgbClr val="FF0000"/>
              </a:solidFill>
              <a:effectLst/>
              <a:latin typeface="+mn-lt"/>
              <a:ea typeface="+mn-ea"/>
              <a:cs typeface="+mn-cs"/>
            </a:rPr>
            <a:t>※</a:t>
          </a:r>
          <a:r>
            <a:rPr lang="ja-JP" altLang="en-US" sz="1100" b="0" i="0">
              <a:solidFill>
                <a:srgbClr val="FF0000"/>
              </a:solidFill>
              <a:effectLst/>
              <a:latin typeface="+mn-lt"/>
              <a:ea typeface="+mn-ea"/>
              <a:cs typeface="+mn-cs"/>
            </a:rPr>
            <a:t>こちらのシートは記載の後、</a:t>
          </a:r>
          <a:r>
            <a:rPr lang="en-US" altLang="ja-JP" sz="1100" b="0" i="0">
              <a:solidFill>
                <a:srgbClr val="FF0000"/>
              </a:solidFill>
              <a:effectLst/>
              <a:latin typeface="+mn-lt"/>
              <a:ea typeface="+mn-ea"/>
              <a:cs typeface="+mn-cs"/>
            </a:rPr>
            <a:t>PDF</a:t>
          </a:r>
          <a:r>
            <a:rPr lang="ja-JP" altLang="en-US" sz="1100" b="0" i="0">
              <a:solidFill>
                <a:srgbClr val="FF0000"/>
              </a:solidFill>
              <a:effectLst/>
              <a:latin typeface="+mn-lt"/>
              <a:ea typeface="+mn-ea"/>
              <a:cs typeface="+mn-cs"/>
            </a:rPr>
            <a:t>にして添付してください。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343605</xdr:colOff>
      <xdr:row>45</xdr:row>
      <xdr:rowOff>159104</xdr:rowOff>
    </xdr:from>
    <xdr:to>
      <xdr:col>23</xdr:col>
      <xdr:colOff>183684</xdr:colOff>
      <xdr:row>54</xdr:row>
      <xdr:rowOff>63855</xdr:rowOff>
    </xdr:to>
    <xdr:sp macro="" textlink="">
      <xdr:nvSpPr>
        <xdr:cNvPr id="13" name="テキスト ボックス 12">
          <a:extLst>
            <a:ext uri="{FF2B5EF4-FFF2-40B4-BE49-F238E27FC236}">
              <a16:creationId xmlns:a16="http://schemas.microsoft.com/office/drawing/2014/main" id="{9CD53512-EDA2-4C62-B772-652D0BDE3F32}"/>
            </a:ext>
          </a:extLst>
        </xdr:cNvPr>
        <xdr:cNvSpPr txBox="1"/>
      </xdr:nvSpPr>
      <xdr:spPr>
        <a:xfrm>
          <a:off x="6411030" y="8979254"/>
          <a:ext cx="4869279" cy="136207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a:t>
          </a:r>
          <a:r>
            <a:rPr kumimoji="1" lang="en-US" altLang="ja-JP" sz="1100">
              <a:solidFill>
                <a:srgbClr val="FF0000"/>
              </a:solidFill>
            </a:rPr>
            <a:t>(</a:t>
          </a:r>
          <a:r>
            <a:rPr kumimoji="1" lang="ja-JP" altLang="en-US" sz="1100">
              <a:solidFill>
                <a:srgbClr val="FF0000"/>
              </a:solidFill>
            </a:rPr>
            <a:t>現場管理者）が</a:t>
          </a:r>
          <a:r>
            <a:rPr kumimoji="1" lang="en-US" altLang="ja-JP" sz="1100">
              <a:solidFill>
                <a:srgbClr val="FF0000"/>
              </a:solidFill>
            </a:rPr>
            <a:t>21</a:t>
          </a:r>
          <a:r>
            <a:rPr kumimoji="1" lang="ja-JP" altLang="en-US" sz="1100">
              <a:solidFill>
                <a:srgbClr val="FF0000"/>
              </a:solidFill>
            </a:rPr>
            <a:t>件以上ある場合は下記サイトより、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8</xdr:col>
      <xdr:colOff>17991</xdr:colOff>
      <xdr:row>6</xdr:row>
      <xdr:rowOff>0</xdr:rowOff>
    </xdr:from>
    <xdr:to>
      <xdr:col>9</xdr:col>
      <xdr:colOff>126743</xdr:colOff>
      <xdr:row>7</xdr:row>
      <xdr:rowOff>17223</xdr:rowOff>
    </xdr:to>
    <xdr:sp macro="" textlink="">
      <xdr:nvSpPr>
        <xdr:cNvPr id="14" name="テキスト ボックス 13">
          <a:extLst>
            <a:ext uri="{FF2B5EF4-FFF2-40B4-BE49-F238E27FC236}">
              <a16:creationId xmlns:a16="http://schemas.microsoft.com/office/drawing/2014/main" id="{FBAFDDCD-885E-4E06-839E-2F1619A1A485}"/>
            </a:ext>
          </a:extLst>
        </xdr:cNvPr>
        <xdr:cNvSpPr txBox="1"/>
      </xdr:nvSpPr>
      <xdr:spPr>
        <a:xfrm>
          <a:off x="4570941" y="1762125"/>
          <a:ext cx="384977" cy="23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8</xdr:col>
      <xdr:colOff>27677</xdr:colOff>
      <xdr:row>7</xdr:row>
      <xdr:rowOff>188707</xdr:rowOff>
    </xdr:from>
    <xdr:to>
      <xdr:col>9</xdr:col>
      <xdr:colOff>126743</xdr:colOff>
      <xdr:row>8</xdr:row>
      <xdr:rowOff>188193</xdr:rowOff>
    </xdr:to>
    <xdr:sp macro="" textlink="">
      <xdr:nvSpPr>
        <xdr:cNvPr id="15" name="テキスト ボックス 14">
          <a:extLst>
            <a:ext uri="{FF2B5EF4-FFF2-40B4-BE49-F238E27FC236}">
              <a16:creationId xmlns:a16="http://schemas.microsoft.com/office/drawing/2014/main" id="{D947B9BA-69C9-424C-B665-2D868BB10259}"/>
            </a:ext>
          </a:extLst>
        </xdr:cNvPr>
        <xdr:cNvSpPr txBox="1"/>
      </xdr:nvSpPr>
      <xdr:spPr>
        <a:xfrm>
          <a:off x="4580627" y="2169907"/>
          <a:ext cx="375291" cy="247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0</xdr:col>
      <xdr:colOff>0</xdr:colOff>
      <xdr:row>9</xdr:row>
      <xdr:rowOff>211492</xdr:rowOff>
    </xdr:from>
    <xdr:to>
      <xdr:col>1</xdr:col>
      <xdr:colOff>320675</xdr:colOff>
      <xdr:row>10</xdr:row>
      <xdr:rowOff>201101</xdr:rowOff>
    </xdr:to>
    <xdr:sp macro="" textlink="">
      <xdr:nvSpPr>
        <xdr:cNvPr id="16" name="テキスト ボックス 15">
          <a:extLst>
            <a:ext uri="{FF2B5EF4-FFF2-40B4-BE49-F238E27FC236}">
              <a16:creationId xmlns:a16="http://schemas.microsoft.com/office/drawing/2014/main" id="{3344B451-C05C-4A30-BBCA-520C6C09A5AB}"/>
            </a:ext>
          </a:extLst>
        </xdr:cNvPr>
        <xdr:cNvSpPr txBox="1"/>
      </xdr:nvSpPr>
      <xdr:spPr>
        <a:xfrm>
          <a:off x="0" y="2687992"/>
          <a:ext cx="368300" cy="237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1</xdr:col>
      <xdr:colOff>0</xdr:colOff>
      <xdr:row>15</xdr:row>
      <xdr:rowOff>0</xdr:rowOff>
    </xdr:from>
    <xdr:to>
      <xdr:col>1</xdr:col>
      <xdr:colOff>371475</xdr:colOff>
      <xdr:row>16</xdr:row>
      <xdr:rowOff>75045</xdr:rowOff>
    </xdr:to>
    <xdr:sp macro="" textlink="">
      <xdr:nvSpPr>
        <xdr:cNvPr id="17" name="テキスト ボックス 16">
          <a:extLst>
            <a:ext uri="{FF2B5EF4-FFF2-40B4-BE49-F238E27FC236}">
              <a16:creationId xmlns:a16="http://schemas.microsoft.com/office/drawing/2014/main" id="{BB3ED662-722F-4FB6-AE65-2099F82BDFCD}"/>
            </a:ext>
          </a:extLst>
        </xdr:cNvPr>
        <xdr:cNvSpPr txBox="1"/>
      </xdr:nvSpPr>
      <xdr:spPr>
        <a:xfrm>
          <a:off x="47625" y="3838575"/>
          <a:ext cx="371475" cy="236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endParaRPr kumimoji="1" lang="ja-JP" altLang="en-US" sz="1100">
            <a:solidFill>
              <a:srgbClr val="FF0000"/>
            </a:solidFill>
          </a:endParaRPr>
        </a:p>
      </xdr:txBody>
    </xdr:sp>
    <xdr:clientData/>
  </xdr:twoCellAnchor>
  <xdr:twoCellAnchor editAs="absolute">
    <xdr:from>
      <xdr:col>3</xdr:col>
      <xdr:colOff>0</xdr:colOff>
      <xdr:row>16</xdr:row>
      <xdr:rowOff>0</xdr:rowOff>
    </xdr:from>
    <xdr:to>
      <xdr:col>3</xdr:col>
      <xdr:colOff>368300</xdr:colOff>
      <xdr:row>17</xdr:row>
      <xdr:rowOff>75045</xdr:rowOff>
    </xdr:to>
    <xdr:sp macro="" textlink="">
      <xdr:nvSpPr>
        <xdr:cNvPr id="18" name="テキスト ボックス 17">
          <a:extLst>
            <a:ext uri="{FF2B5EF4-FFF2-40B4-BE49-F238E27FC236}">
              <a16:creationId xmlns:a16="http://schemas.microsoft.com/office/drawing/2014/main" id="{E714ACE0-D35B-4CB6-AE9B-9DBB69CB979F}"/>
            </a:ext>
          </a:extLst>
        </xdr:cNvPr>
        <xdr:cNvSpPr txBox="1"/>
      </xdr:nvSpPr>
      <xdr:spPr>
        <a:xfrm>
          <a:off x="1095375" y="4000500"/>
          <a:ext cx="368300" cy="236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endParaRPr kumimoji="1" lang="ja-JP" altLang="en-US" sz="1100">
            <a:solidFill>
              <a:srgbClr val="FF0000"/>
            </a:solidFill>
          </a:endParaRPr>
        </a:p>
      </xdr:txBody>
    </xdr:sp>
    <xdr:clientData/>
  </xdr:twoCellAnchor>
  <xdr:twoCellAnchor editAs="absolute">
    <xdr:from>
      <xdr:col>5</xdr:col>
      <xdr:colOff>0</xdr:colOff>
      <xdr:row>15</xdr:row>
      <xdr:rowOff>0</xdr:rowOff>
    </xdr:from>
    <xdr:to>
      <xdr:col>6</xdr:col>
      <xdr:colOff>43962</xdr:colOff>
      <xdr:row>16</xdr:row>
      <xdr:rowOff>75045</xdr:rowOff>
    </xdr:to>
    <xdr:sp macro="" textlink="">
      <xdr:nvSpPr>
        <xdr:cNvPr id="19" name="テキスト ボックス 18">
          <a:extLst>
            <a:ext uri="{FF2B5EF4-FFF2-40B4-BE49-F238E27FC236}">
              <a16:creationId xmlns:a16="http://schemas.microsoft.com/office/drawing/2014/main" id="{75A40E4A-99A6-4941-9026-2498F0FEEB52}"/>
            </a:ext>
          </a:extLst>
        </xdr:cNvPr>
        <xdr:cNvSpPr txBox="1"/>
      </xdr:nvSpPr>
      <xdr:spPr>
        <a:xfrm>
          <a:off x="2864827" y="3839308"/>
          <a:ext cx="674077" cy="236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56,57</a:t>
          </a:r>
          <a:endParaRPr kumimoji="1" lang="ja-JP" altLang="en-US" sz="1100">
            <a:solidFill>
              <a:srgbClr val="FF0000"/>
            </a:solidFill>
          </a:endParaRPr>
        </a:p>
      </xdr:txBody>
    </xdr:sp>
    <xdr:clientData/>
  </xdr:twoCellAnchor>
  <xdr:twoCellAnchor editAs="absolute">
    <xdr:from>
      <xdr:col>12</xdr:col>
      <xdr:colOff>0</xdr:colOff>
      <xdr:row>15</xdr:row>
      <xdr:rowOff>0</xdr:rowOff>
    </xdr:from>
    <xdr:to>
      <xdr:col>13</xdr:col>
      <xdr:colOff>93052</xdr:colOff>
      <xdr:row>16</xdr:row>
      <xdr:rowOff>75045</xdr:rowOff>
    </xdr:to>
    <xdr:sp macro="" textlink="">
      <xdr:nvSpPr>
        <xdr:cNvPr id="20" name="テキスト ボックス 19">
          <a:extLst>
            <a:ext uri="{FF2B5EF4-FFF2-40B4-BE49-F238E27FC236}">
              <a16:creationId xmlns:a16="http://schemas.microsoft.com/office/drawing/2014/main" id="{67692758-6004-418C-AA56-42DC68793E82}"/>
            </a:ext>
          </a:extLst>
        </xdr:cNvPr>
        <xdr:cNvSpPr txBox="1"/>
      </xdr:nvSpPr>
      <xdr:spPr>
        <a:xfrm>
          <a:off x="5524500" y="3839308"/>
          <a:ext cx="371475" cy="236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endParaRPr kumimoji="1" lang="ja-JP" altLang="en-US" sz="1100">
            <a:solidFill>
              <a:srgbClr val="FF0000"/>
            </a:solidFill>
          </a:endParaRPr>
        </a:p>
      </xdr:txBody>
    </xdr:sp>
    <xdr:clientData/>
  </xdr:twoCellAnchor>
  <xdr:twoCellAnchor editAs="oneCell">
    <xdr:from>
      <xdr:col>15</xdr:col>
      <xdr:colOff>295463</xdr:colOff>
      <xdr:row>1</xdr:row>
      <xdr:rowOff>79003</xdr:rowOff>
    </xdr:from>
    <xdr:to>
      <xdr:col>21</xdr:col>
      <xdr:colOff>614344</xdr:colOff>
      <xdr:row>27</xdr:row>
      <xdr:rowOff>83718</xdr:rowOff>
    </xdr:to>
    <xdr:pic>
      <xdr:nvPicPr>
        <xdr:cNvPr id="7" name="図 6">
          <a:extLst>
            <a:ext uri="{FF2B5EF4-FFF2-40B4-BE49-F238E27FC236}">
              <a16:creationId xmlns:a16="http://schemas.microsoft.com/office/drawing/2014/main" id="{85887B09-3BAE-4C2C-A98E-4D98901B945F}"/>
            </a:ext>
          </a:extLst>
        </xdr:cNvPr>
        <xdr:cNvPicPr>
          <a:picLocks noChangeAspect="1"/>
        </xdr:cNvPicPr>
      </xdr:nvPicPr>
      <xdr:blipFill>
        <a:blip xmlns:r="http://schemas.openxmlformats.org/officeDocument/2006/relationships" r:embed="rId1"/>
        <a:stretch>
          <a:fillRect/>
        </a:stretch>
      </xdr:blipFill>
      <xdr:spPr>
        <a:xfrm>
          <a:off x="6357845" y="426385"/>
          <a:ext cx="4084058" cy="5349921"/>
        </a:xfrm>
        <a:prstGeom prst="rect">
          <a:avLst/>
        </a:prstGeom>
      </xdr:spPr>
    </xdr:pic>
    <xdr:clientData/>
  </xdr:twoCellAnchor>
  <xdr:twoCellAnchor editAs="oneCell">
    <xdr:from>
      <xdr:col>15</xdr:col>
      <xdr:colOff>295462</xdr:colOff>
      <xdr:row>25</xdr:row>
      <xdr:rowOff>48934</xdr:rowOff>
    </xdr:from>
    <xdr:to>
      <xdr:col>21</xdr:col>
      <xdr:colOff>614797</xdr:colOff>
      <xdr:row>44</xdr:row>
      <xdr:rowOff>109071</xdr:rowOff>
    </xdr:to>
    <xdr:pic>
      <xdr:nvPicPr>
        <xdr:cNvPr id="8" name="図 7">
          <a:extLst>
            <a:ext uri="{FF2B5EF4-FFF2-40B4-BE49-F238E27FC236}">
              <a16:creationId xmlns:a16="http://schemas.microsoft.com/office/drawing/2014/main" id="{270A8D9E-7CE8-41AF-814D-C5AFFFD1B25C}"/>
            </a:ext>
          </a:extLst>
        </xdr:cNvPr>
        <xdr:cNvPicPr>
          <a:picLocks noChangeAspect="1"/>
        </xdr:cNvPicPr>
      </xdr:nvPicPr>
      <xdr:blipFill>
        <a:blip xmlns:r="http://schemas.openxmlformats.org/officeDocument/2006/relationships" r:embed="rId2"/>
        <a:stretch>
          <a:fillRect/>
        </a:stretch>
      </xdr:blipFill>
      <xdr:spPr>
        <a:xfrm>
          <a:off x="6357844" y="5427758"/>
          <a:ext cx="4084512" cy="3175372"/>
        </a:xfrm>
        <a:prstGeom prst="rect">
          <a:avLst/>
        </a:prstGeom>
      </xdr:spPr>
    </xdr:pic>
    <xdr:clientData/>
  </xdr:twoCellAnchor>
  <xdr:twoCellAnchor editAs="absolute">
    <xdr:from>
      <xdr:col>17</xdr:col>
      <xdr:colOff>243602</xdr:colOff>
      <xdr:row>8</xdr:row>
      <xdr:rowOff>165660</xdr:rowOff>
    </xdr:from>
    <xdr:to>
      <xdr:col>21</xdr:col>
      <xdr:colOff>451036</xdr:colOff>
      <xdr:row>27</xdr:row>
      <xdr:rowOff>47999</xdr:rowOff>
    </xdr:to>
    <xdr:sp macro="" textlink="">
      <xdr:nvSpPr>
        <xdr:cNvPr id="21" name="テキスト ボックス 20">
          <a:extLst>
            <a:ext uri="{FF2B5EF4-FFF2-40B4-BE49-F238E27FC236}">
              <a16:creationId xmlns:a16="http://schemas.microsoft.com/office/drawing/2014/main" id="{2EBCB965-1A32-4E74-AF93-DAA4B7FCC981}"/>
            </a:ext>
          </a:extLst>
        </xdr:cNvPr>
        <xdr:cNvSpPr txBox="1"/>
      </xdr:nvSpPr>
      <xdr:spPr>
        <a:xfrm>
          <a:off x="7561043" y="2384425"/>
          <a:ext cx="2717552" cy="33561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技術管理者証明書シート参照</a:t>
          </a:r>
        </a:p>
      </xdr:txBody>
    </xdr:sp>
    <xdr:clientData/>
  </xdr:twoCellAnchor>
  <xdr:twoCellAnchor editAs="absolute">
    <xdr:from>
      <xdr:col>17</xdr:col>
      <xdr:colOff>297496</xdr:colOff>
      <xdr:row>36</xdr:row>
      <xdr:rowOff>18714</xdr:rowOff>
    </xdr:from>
    <xdr:to>
      <xdr:col>18</xdr:col>
      <xdr:colOff>67216</xdr:colOff>
      <xdr:row>37</xdr:row>
      <xdr:rowOff>95053</xdr:rowOff>
    </xdr:to>
    <xdr:sp macro="" textlink="">
      <xdr:nvSpPr>
        <xdr:cNvPr id="22" name="テキスト ボックス 21">
          <a:extLst>
            <a:ext uri="{FF2B5EF4-FFF2-40B4-BE49-F238E27FC236}">
              <a16:creationId xmlns:a16="http://schemas.microsoft.com/office/drawing/2014/main" id="{5B9F8FC2-DC8B-4730-9651-D8D04F613569}"/>
            </a:ext>
          </a:extLst>
        </xdr:cNvPr>
        <xdr:cNvSpPr txBox="1"/>
      </xdr:nvSpPr>
      <xdr:spPr>
        <a:xfrm>
          <a:off x="7614937" y="7134449"/>
          <a:ext cx="397250" cy="233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endParaRPr kumimoji="1" lang="ja-JP" altLang="en-US" sz="1100">
            <a:solidFill>
              <a:srgbClr val="FF0000"/>
            </a:solidFill>
          </a:endParaRPr>
        </a:p>
      </xdr:txBody>
    </xdr:sp>
    <xdr:clientData/>
  </xdr:twoCellAnchor>
  <xdr:twoCellAnchor editAs="absolute">
    <xdr:from>
      <xdr:col>17</xdr:col>
      <xdr:colOff>336329</xdr:colOff>
      <xdr:row>29</xdr:row>
      <xdr:rowOff>74970</xdr:rowOff>
    </xdr:from>
    <xdr:to>
      <xdr:col>18</xdr:col>
      <xdr:colOff>87932</xdr:colOff>
      <xdr:row>30</xdr:row>
      <xdr:rowOff>130233</xdr:rowOff>
    </xdr:to>
    <xdr:sp macro="" textlink="">
      <xdr:nvSpPr>
        <xdr:cNvPr id="23" name="テキスト ボックス 22">
          <a:extLst>
            <a:ext uri="{FF2B5EF4-FFF2-40B4-BE49-F238E27FC236}">
              <a16:creationId xmlns:a16="http://schemas.microsoft.com/office/drawing/2014/main" id="{3EE14580-D4CA-4D64-B540-1CDF6BA70A76}"/>
            </a:ext>
          </a:extLst>
        </xdr:cNvPr>
        <xdr:cNvSpPr txBox="1"/>
      </xdr:nvSpPr>
      <xdr:spPr>
        <a:xfrm>
          <a:off x="7653770" y="6081323"/>
          <a:ext cx="379133" cy="212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endParaRPr kumimoji="1" lang="ja-JP" altLang="en-US" sz="1100">
            <a:solidFill>
              <a:srgbClr val="FF0000"/>
            </a:solidFill>
          </a:endParaRPr>
        </a:p>
      </xdr:txBody>
    </xdr:sp>
    <xdr:clientData/>
  </xdr:twoCellAnchor>
  <xdr:twoCellAnchor editAs="absolute">
    <xdr:from>
      <xdr:col>17</xdr:col>
      <xdr:colOff>286018</xdr:colOff>
      <xdr:row>40</xdr:row>
      <xdr:rowOff>8625</xdr:rowOff>
    </xdr:from>
    <xdr:to>
      <xdr:col>18</xdr:col>
      <xdr:colOff>60033</xdr:colOff>
      <xdr:row>41</xdr:row>
      <xdr:rowOff>86099</xdr:rowOff>
    </xdr:to>
    <xdr:sp macro="" textlink="">
      <xdr:nvSpPr>
        <xdr:cNvPr id="24" name="テキスト ボックス 23">
          <a:extLst>
            <a:ext uri="{FF2B5EF4-FFF2-40B4-BE49-F238E27FC236}">
              <a16:creationId xmlns:a16="http://schemas.microsoft.com/office/drawing/2014/main" id="{52A312FE-74E0-47FB-A4B4-69809C047B4D}"/>
            </a:ext>
          </a:extLst>
        </xdr:cNvPr>
        <xdr:cNvSpPr txBox="1"/>
      </xdr:nvSpPr>
      <xdr:spPr>
        <a:xfrm>
          <a:off x="7603459" y="7751890"/>
          <a:ext cx="401545" cy="234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endParaRPr kumimoji="1" lang="ja-JP" altLang="en-US" sz="1100">
            <a:solidFill>
              <a:srgbClr val="FF0000"/>
            </a:solidFill>
          </a:endParaRPr>
        </a:p>
      </xdr:txBody>
    </xdr:sp>
    <xdr:clientData/>
  </xdr:twoCellAnchor>
  <xdr:twoCellAnchor editAs="absolute">
    <xdr:from>
      <xdr:col>17</xdr:col>
      <xdr:colOff>298718</xdr:colOff>
      <xdr:row>41</xdr:row>
      <xdr:rowOff>174674</xdr:rowOff>
    </xdr:from>
    <xdr:to>
      <xdr:col>18</xdr:col>
      <xdr:colOff>53683</xdr:colOff>
      <xdr:row>42</xdr:row>
      <xdr:rowOff>120103</xdr:rowOff>
    </xdr:to>
    <xdr:sp macro="" textlink="">
      <xdr:nvSpPr>
        <xdr:cNvPr id="25" name="テキスト ボックス 24">
          <a:extLst>
            <a:ext uri="{FF2B5EF4-FFF2-40B4-BE49-F238E27FC236}">
              <a16:creationId xmlns:a16="http://schemas.microsoft.com/office/drawing/2014/main" id="{75750139-DB93-45B8-BA5F-E1E31033D500}"/>
            </a:ext>
          </a:extLst>
        </xdr:cNvPr>
        <xdr:cNvSpPr txBox="1"/>
      </xdr:nvSpPr>
      <xdr:spPr>
        <a:xfrm>
          <a:off x="7616159" y="8074821"/>
          <a:ext cx="382495" cy="225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endParaRPr kumimoji="1" lang="ja-JP" altLang="en-US" sz="1100">
            <a:solidFill>
              <a:srgbClr val="FF0000"/>
            </a:solidFill>
          </a:endParaRPr>
        </a:p>
      </xdr:txBody>
    </xdr:sp>
    <xdr:clientData/>
  </xdr:twoCellAnchor>
  <xdr:twoCellAnchor editAs="absolute">
    <xdr:from>
      <xdr:col>17</xdr:col>
      <xdr:colOff>295542</xdr:colOff>
      <xdr:row>37</xdr:row>
      <xdr:rowOff>131387</xdr:rowOff>
    </xdr:from>
    <xdr:to>
      <xdr:col>18</xdr:col>
      <xdr:colOff>44344</xdr:colOff>
      <xdr:row>39</xdr:row>
      <xdr:rowOff>45642</xdr:rowOff>
    </xdr:to>
    <xdr:sp macro="" textlink="">
      <xdr:nvSpPr>
        <xdr:cNvPr id="26" name="テキスト ボックス 25">
          <a:extLst>
            <a:ext uri="{FF2B5EF4-FFF2-40B4-BE49-F238E27FC236}">
              <a16:creationId xmlns:a16="http://schemas.microsoft.com/office/drawing/2014/main" id="{AF0395CF-D0CF-498B-8B29-6421AC01E058}"/>
            </a:ext>
          </a:extLst>
        </xdr:cNvPr>
        <xdr:cNvSpPr txBox="1"/>
      </xdr:nvSpPr>
      <xdr:spPr>
        <a:xfrm>
          <a:off x="7612983" y="7404005"/>
          <a:ext cx="376332" cy="228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endParaRPr kumimoji="1" lang="ja-JP" altLang="en-US" sz="1100">
            <a:solidFill>
              <a:srgbClr val="FF0000"/>
            </a:solidFill>
          </a:endParaRPr>
        </a:p>
      </xdr:txBody>
    </xdr:sp>
    <xdr:clientData/>
  </xdr:twoCellAnchor>
  <xdr:twoCellAnchor>
    <xdr:from>
      <xdr:col>17</xdr:col>
      <xdr:colOff>259884</xdr:colOff>
      <xdr:row>31</xdr:row>
      <xdr:rowOff>30410</xdr:rowOff>
    </xdr:from>
    <xdr:to>
      <xdr:col>23</xdr:col>
      <xdr:colOff>604838</xdr:colOff>
      <xdr:row>32</xdr:row>
      <xdr:rowOff>128026</xdr:rowOff>
    </xdr:to>
    <xdr:sp macro="" textlink="">
      <xdr:nvSpPr>
        <xdr:cNvPr id="27" name="テキスト ボックス 26">
          <a:extLst>
            <a:ext uri="{FF2B5EF4-FFF2-40B4-BE49-F238E27FC236}">
              <a16:creationId xmlns:a16="http://schemas.microsoft.com/office/drawing/2014/main" id="{091579EB-1529-47C5-B492-CCB784D78A16}"/>
            </a:ext>
          </a:extLst>
        </xdr:cNvPr>
        <xdr:cNvSpPr txBox="1"/>
      </xdr:nvSpPr>
      <xdr:spPr>
        <a:xfrm>
          <a:off x="7577325" y="6350528"/>
          <a:ext cx="4110131" cy="25449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データ整合性を保つため入力してください。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0</xdr:colOff>
      <xdr:row>31</xdr:row>
      <xdr:rowOff>0</xdr:rowOff>
    </xdr:from>
    <xdr:to>
      <xdr:col>26</xdr:col>
      <xdr:colOff>0</xdr:colOff>
      <xdr:row>31</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4" name="AutoShape 3">
          <a:extLst>
            <a:ext uri="{FF2B5EF4-FFF2-40B4-BE49-F238E27FC236}">
              <a16:creationId xmlns:a16="http://schemas.microsoft.com/office/drawing/2014/main" id="{00000000-0008-0000-0700-000004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5" name="AutoShape 4">
          <a:extLst>
            <a:ext uri="{FF2B5EF4-FFF2-40B4-BE49-F238E27FC236}">
              <a16:creationId xmlns:a16="http://schemas.microsoft.com/office/drawing/2014/main" id="{00000000-0008-0000-0700-000005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6" name="AutoShape 5">
          <a:extLst>
            <a:ext uri="{FF2B5EF4-FFF2-40B4-BE49-F238E27FC236}">
              <a16:creationId xmlns:a16="http://schemas.microsoft.com/office/drawing/2014/main" id="{00000000-0008-0000-0700-000006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7" name="AutoShape 6">
          <a:extLst>
            <a:ext uri="{FF2B5EF4-FFF2-40B4-BE49-F238E27FC236}">
              <a16:creationId xmlns:a16="http://schemas.microsoft.com/office/drawing/2014/main" id="{00000000-0008-0000-0700-000007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8" name="AutoShape 7">
          <a:extLst>
            <a:ext uri="{FF2B5EF4-FFF2-40B4-BE49-F238E27FC236}">
              <a16:creationId xmlns:a16="http://schemas.microsoft.com/office/drawing/2014/main" id="{00000000-0008-0000-0700-000008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9" name="AutoShape 8">
          <a:extLst>
            <a:ext uri="{FF2B5EF4-FFF2-40B4-BE49-F238E27FC236}">
              <a16:creationId xmlns:a16="http://schemas.microsoft.com/office/drawing/2014/main" id="{00000000-0008-0000-0700-000009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0" name="AutoShape 9">
          <a:extLst>
            <a:ext uri="{FF2B5EF4-FFF2-40B4-BE49-F238E27FC236}">
              <a16:creationId xmlns:a16="http://schemas.microsoft.com/office/drawing/2014/main" id="{00000000-0008-0000-0700-00000A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1" name="AutoShape 10">
          <a:extLst>
            <a:ext uri="{FF2B5EF4-FFF2-40B4-BE49-F238E27FC236}">
              <a16:creationId xmlns:a16="http://schemas.microsoft.com/office/drawing/2014/main" id="{00000000-0008-0000-0700-00000B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2" name="AutoShape 11">
          <a:extLst>
            <a:ext uri="{FF2B5EF4-FFF2-40B4-BE49-F238E27FC236}">
              <a16:creationId xmlns:a16="http://schemas.microsoft.com/office/drawing/2014/main" id="{00000000-0008-0000-0700-00000C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3" name="AutoShape 12">
          <a:extLst>
            <a:ext uri="{FF2B5EF4-FFF2-40B4-BE49-F238E27FC236}">
              <a16:creationId xmlns:a16="http://schemas.microsoft.com/office/drawing/2014/main" id="{00000000-0008-0000-0700-00000D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4" name="AutoShape 13">
          <a:extLst>
            <a:ext uri="{FF2B5EF4-FFF2-40B4-BE49-F238E27FC236}">
              <a16:creationId xmlns:a16="http://schemas.microsoft.com/office/drawing/2014/main" id="{00000000-0008-0000-0700-00000E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 name="AutoShape 14">
          <a:extLst>
            <a:ext uri="{FF2B5EF4-FFF2-40B4-BE49-F238E27FC236}">
              <a16:creationId xmlns:a16="http://schemas.microsoft.com/office/drawing/2014/main" id="{00000000-0008-0000-0700-00000F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 name="AutoShape 15">
          <a:extLst>
            <a:ext uri="{FF2B5EF4-FFF2-40B4-BE49-F238E27FC236}">
              <a16:creationId xmlns:a16="http://schemas.microsoft.com/office/drawing/2014/main" id="{00000000-0008-0000-0700-000010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 name="AutoShape 16">
          <a:extLst>
            <a:ext uri="{FF2B5EF4-FFF2-40B4-BE49-F238E27FC236}">
              <a16:creationId xmlns:a16="http://schemas.microsoft.com/office/drawing/2014/main" id="{00000000-0008-0000-0700-000011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8" name="AutoShape 17">
          <a:extLst>
            <a:ext uri="{FF2B5EF4-FFF2-40B4-BE49-F238E27FC236}">
              <a16:creationId xmlns:a16="http://schemas.microsoft.com/office/drawing/2014/main" id="{00000000-0008-0000-0700-000012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9" name="AutoShape 18">
          <a:extLst>
            <a:ext uri="{FF2B5EF4-FFF2-40B4-BE49-F238E27FC236}">
              <a16:creationId xmlns:a16="http://schemas.microsoft.com/office/drawing/2014/main" id="{00000000-0008-0000-0700-000013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0" name="AutoShape 19">
          <a:extLst>
            <a:ext uri="{FF2B5EF4-FFF2-40B4-BE49-F238E27FC236}">
              <a16:creationId xmlns:a16="http://schemas.microsoft.com/office/drawing/2014/main" id="{00000000-0008-0000-0700-000014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21" name="AutoShape 20">
          <a:extLst>
            <a:ext uri="{FF2B5EF4-FFF2-40B4-BE49-F238E27FC236}">
              <a16:creationId xmlns:a16="http://schemas.microsoft.com/office/drawing/2014/main" id="{00000000-0008-0000-0700-000015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2" name="AutoShape 22">
          <a:extLst>
            <a:ext uri="{FF2B5EF4-FFF2-40B4-BE49-F238E27FC236}">
              <a16:creationId xmlns:a16="http://schemas.microsoft.com/office/drawing/2014/main" id="{00000000-0008-0000-0700-000016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3" name="AutoShape 23">
          <a:extLst>
            <a:ext uri="{FF2B5EF4-FFF2-40B4-BE49-F238E27FC236}">
              <a16:creationId xmlns:a16="http://schemas.microsoft.com/office/drawing/2014/main" id="{00000000-0008-0000-0700-000017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4" name="AutoShape 24">
          <a:extLst>
            <a:ext uri="{FF2B5EF4-FFF2-40B4-BE49-F238E27FC236}">
              <a16:creationId xmlns:a16="http://schemas.microsoft.com/office/drawing/2014/main" id="{00000000-0008-0000-0700-000018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5" name="AutoShape 25">
          <a:extLst>
            <a:ext uri="{FF2B5EF4-FFF2-40B4-BE49-F238E27FC236}">
              <a16:creationId xmlns:a16="http://schemas.microsoft.com/office/drawing/2014/main" id="{00000000-0008-0000-0700-000019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6" name="AutoShape 26">
          <a:extLst>
            <a:ext uri="{FF2B5EF4-FFF2-40B4-BE49-F238E27FC236}">
              <a16:creationId xmlns:a16="http://schemas.microsoft.com/office/drawing/2014/main" id="{00000000-0008-0000-0700-00001A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7" name="AutoShape 27">
          <a:extLst>
            <a:ext uri="{FF2B5EF4-FFF2-40B4-BE49-F238E27FC236}">
              <a16:creationId xmlns:a16="http://schemas.microsoft.com/office/drawing/2014/main" id="{00000000-0008-0000-0700-00001B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8" name="AutoShape 28">
          <a:extLst>
            <a:ext uri="{FF2B5EF4-FFF2-40B4-BE49-F238E27FC236}">
              <a16:creationId xmlns:a16="http://schemas.microsoft.com/office/drawing/2014/main" id="{00000000-0008-0000-0700-00001C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9" name="AutoShape 29">
          <a:extLst>
            <a:ext uri="{FF2B5EF4-FFF2-40B4-BE49-F238E27FC236}">
              <a16:creationId xmlns:a16="http://schemas.microsoft.com/office/drawing/2014/main" id="{00000000-0008-0000-0700-00001D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0" name="AutoShape 30">
          <a:extLst>
            <a:ext uri="{FF2B5EF4-FFF2-40B4-BE49-F238E27FC236}">
              <a16:creationId xmlns:a16="http://schemas.microsoft.com/office/drawing/2014/main" id="{00000000-0008-0000-0700-00001E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1" name="AutoShape 31">
          <a:extLst>
            <a:ext uri="{FF2B5EF4-FFF2-40B4-BE49-F238E27FC236}">
              <a16:creationId xmlns:a16="http://schemas.microsoft.com/office/drawing/2014/main" id="{00000000-0008-0000-0700-00001F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2" name="AutoShape 32">
          <a:extLst>
            <a:ext uri="{FF2B5EF4-FFF2-40B4-BE49-F238E27FC236}">
              <a16:creationId xmlns:a16="http://schemas.microsoft.com/office/drawing/2014/main" id="{00000000-0008-0000-0700-000020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3" name="AutoShape 33">
          <a:extLst>
            <a:ext uri="{FF2B5EF4-FFF2-40B4-BE49-F238E27FC236}">
              <a16:creationId xmlns:a16="http://schemas.microsoft.com/office/drawing/2014/main" id="{00000000-0008-0000-0700-000021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4" name="AutoShape 34">
          <a:extLst>
            <a:ext uri="{FF2B5EF4-FFF2-40B4-BE49-F238E27FC236}">
              <a16:creationId xmlns:a16="http://schemas.microsoft.com/office/drawing/2014/main" id="{00000000-0008-0000-0700-000022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 name="AutoShape 35">
          <a:extLst>
            <a:ext uri="{FF2B5EF4-FFF2-40B4-BE49-F238E27FC236}">
              <a16:creationId xmlns:a16="http://schemas.microsoft.com/office/drawing/2014/main" id="{00000000-0008-0000-0700-000023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6" name="AutoShape 36">
          <a:extLst>
            <a:ext uri="{FF2B5EF4-FFF2-40B4-BE49-F238E27FC236}">
              <a16:creationId xmlns:a16="http://schemas.microsoft.com/office/drawing/2014/main" id="{00000000-0008-0000-0700-000024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7" name="AutoShape 37">
          <a:extLst>
            <a:ext uri="{FF2B5EF4-FFF2-40B4-BE49-F238E27FC236}">
              <a16:creationId xmlns:a16="http://schemas.microsoft.com/office/drawing/2014/main" id="{00000000-0008-0000-0700-000025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8" name="AutoShape 38">
          <a:extLst>
            <a:ext uri="{FF2B5EF4-FFF2-40B4-BE49-F238E27FC236}">
              <a16:creationId xmlns:a16="http://schemas.microsoft.com/office/drawing/2014/main" id="{00000000-0008-0000-0700-000026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9" name="AutoShape 39">
          <a:extLst>
            <a:ext uri="{FF2B5EF4-FFF2-40B4-BE49-F238E27FC236}">
              <a16:creationId xmlns:a16="http://schemas.microsoft.com/office/drawing/2014/main" id="{00000000-0008-0000-0700-000027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40" name="AutoShape 40">
          <a:extLst>
            <a:ext uri="{FF2B5EF4-FFF2-40B4-BE49-F238E27FC236}">
              <a16:creationId xmlns:a16="http://schemas.microsoft.com/office/drawing/2014/main" id="{00000000-0008-0000-0700-000028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41" name="AutoShape 41">
          <a:extLst>
            <a:ext uri="{FF2B5EF4-FFF2-40B4-BE49-F238E27FC236}">
              <a16:creationId xmlns:a16="http://schemas.microsoft.com/office/drawing/2014/main" id="{00000000-0008-0000-0700-000029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2" name="AutoShape 43">
          <a:extLst>
            <a:ext uri="{FF2B5EF4-FFF2-40B4-BE49-F238E27FC236}">
              <a16:creationId xmlns:a16="http://schemas.microsoft.com/office/drawing/2014/main" id="{00000000-0008-0000-0700-00002A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3" name="AutoShape 44">
          <a:extLst>
            <a:ext uri="{FF2B5EF4-FFF2-40B4-BE49-F238E27FC236}">
              <a16:creationId xmlns:a16="http://schemas.microsoft.com/office/drawing/2014/main" id="{00000000-0008-0000-0700-00002B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4" name="AutoShape 45">
          <a:extLst>
            <a:ext uri="{FF2B5EF4-FFF2-40B4-BE49-F238E27FC236}">
              <a16:creationId xmlns:a16="http://schemas.microsoft.com/office/drawing/2014/main" id="{00000000-0008-0000-0700-00002C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5" name="AutoShape 46">
          <a:extLst>
            <a:ext uri="{FF2B5EF4-FFF2-40B4-BE49-F238E27FC236}">
              <a16:creationId xmlns:a16="http://schemas.microsoft.com/office/drawing/2014/main" id="{00000000-0008-0000-0700-00002D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6" name="AutoShape 47">
          <a:extLst>
            <a:ext uri="{FF2B5EF4-FFF2-40B4-BE49-F238E27FC236}">
              <a16:creationId xmlns:a16="http://schemas.microsoft.com/office/drawing/2014/main" id="{00000000-0008-0000-0700-00002E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7" name="AutoShape 48">
          <a:extLst>
            <a:ext uri="{FF2B5EF4-FFF2-40B4-BE49-F238E27FC236}">
              <a16:creationId xmlns:a16="http://schemas.microsoft.com/office/drawing/2014/main" id="{00000000-0008-0000-0700-00002F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8" name="AutoShape 49">
          <a:extLst>
            <a:ext uri="{FF2B5EF4-FFF2-40B4-BE49-F238E27FC236}">
              <a16:creationId xmlns:a16="http://schemas.microsoft.com/office/drawing/2014/main" id="{00000000-0008-0000-0700-000030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49" name="AutoShape 50">
          <a:extLst>
            <a:ext uri="{FF2B5EF4-FFF2-40B4-BE49-F238E27FC236}">
              <a16:creationId xmlns:a16="http://schemas.microsoft.com/office/drawing/2014/main" id="{00000000-0008-0000-0700-000031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0" name="AutoShape 51">
          <a:extLst>
            <a:ext uri="{FF2B5EF4-FFF2-40B4-BE49-F238E27FC236}">
              <a16:creationId xmlns:a16="http://schemas.microsoft.com/office/drawing/2014/main" id="{00000000-0008-0000-0700-000032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1" name="AutoShape 52">
          <a:extLst>
            <a:ext uri="{FF2B5EF4-FFF2-40B4-BE49-F238E27FC236}">
              <a16:creationId xmlns:a16="http://schemas.microsoft.com/office/drawing/2014/main" id="{00000000-0008-0000-0700-000033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2" name="AutoShape 53">
          <a:extLst>
            <a:ext uri="{FF2B5EF4-FFF2-40B4-BE49-F238E27FC236}">
              <a16:creationId xmlns:a16="http://schemas.microsoft.com/office/drawing/2014/main" id="{00000000-0008-0000-0700-000034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3" name="AutoShape 54">
          <a:extLst>
            <a:ext uri="{FF2B5EF4-FFF2-40B4-BE49-F238E27FC236}">
              <a16:creationId xmlns:a16="http://schemas.microsoft.com/office/drawing/2014/main" id="{00000000-0008-0000-0700-000035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4" name="AutoShape 55">
          <a:extLst>
            <a:ext uri="{FF2B5EF4-FFF2-40B4-BE49-F238E27FC236}">
              <a16:creationId xmlns:a16="http://schemas.microsoft.com/office/drawing/2014/main" id="{00000000-0008-0000-0700-000036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5" name="AutoShape 56">
          <a:extLst>
            <a:ext uri="{FF2B5EF4-FFF2-40B4-BE49-F238E27FC236}">
              <a16:creationId xmlns:a16="http://schemas.microsoft.com/office/drawing/2014/main" id="{00000000-0008-0000-0700-000037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6" name="AutoShape 57">
          <a:extLst>
            <a:ext uri="{FF2B5EF4-FFF2-40B4-BE49-F238E27FC236}">
              <a16:creationId xmlns:a16="http://schemas.microsoft.com/office/drawing/2014/main" id="{00000000-0008-0000-0700-000038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7" name="AutoShape 58">
          <a:extLst>
            <a:ext uri="{FF2B5EF4-FFF2-40B4-BE49-F238E27FC236}">
              <a16:creationId xmlns:a16="http://schemas.microsoft.com/office/drawing/2014/main" id="{00000000-0008-0000-0700-000039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8" name="AutoShape 59">
          <a:extLst>
            <a:ext uri="{FF2B5EF4-FFF2-40B4-BE49-F238E27FC236}">
              <a16:creationId xmlns:a16="http://schemas.microsoft.com/office/drawing/2014/main" id="{00000000-0008-0000-0700-00003A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59" name="AutoShape 60">
          <a:extLst>
            <a:ext uri="{FF2B5EF4-FFF2-40B4-BE49-F238E27FC236}">
              <a16:creationId xmlns:a16="http://schemas.microsoft.com/office/drawing/2014/main" id="{00000000-0008-0000-0700-00003B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60" name="AutoShape 61">
          <a:extLst>
            <a:ext uri="{FF2B5EF4-FFF2-40B4-BE49-F238E27FC236}">
              <a16:creationId xmlns:a16="http://schemas.microsoft.com/office/drawing/2014/main" id="{00000000-0008-0000-0700-00003C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61" name="AutoShape 62">
          <a:extLst>
            <a:ext uri="{FF2B5EF4-FFF2-40B4-BE49-F238E27FC236}">
              <a16:creationId xmlns:a16="http://schemas.microsoft.com/office/drawing/2014/main" id="{00000000-0008-0000-0700-00003D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66</xdr:row>
      <xdr:rowOff>0</xdr:rowOff>
    </xdr:from>
    <xdr:to>
      <xdr:col>14</xdr:col>
      <xdr:colOff>57150</xdr:colOff>
      <xdr:row>66</xdr:row>
      <xdr:rowOff>0</xdr:rowOff>
    </xdr:to>
    <xdr:sp macro="" textlink="">
      <xdr:nvSpPr>
        <xdr:cNvPr id="62" name="AutoShape 63">
          <a:extLst>
            <a:ext uri="{FF2B5EF4-FFF2-40B4-BE49-F238E27FC236}">
              <a16:creationId xmlns:a16="http://schemas.microsoft.com/office/drawing/2014/main" id="{00000000-0008-0000-0700-00003E000000}"/>
            </a:ext>
          </a:extLst>
        </xdr:cNvPr>
        <xdr:cNvSpPr>
          <a:spLocks noChangeArrowheads="1"/>
        </xdr:cNvSpPr>
      </xdr:nvSpPr>
      <xdr:spPr bwMode="auto">
        <a:xfrm>
          <a:off x="2305050" y="20831175"/>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63" name="AutoShape 64">
          <a:extLst>
            <a:ext uri="{FF2B5EF4-FFF2-40B4-BE49-F238E27FC236}">
              <a16:creationId xmlns:a16="http://schemas.microsoft.com/office/drawing/2014/main" id="{00000000-0008-0000-0700-00003F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64" name="AutoShape 65">
          <a:extLst>
            <a:ext uri="{FF2B5EF4-FFF2-40B4-BE49-F238E27FC236}">
              <a16:creationId xmlns:a16="http://schemas.microsoft.com/office/drawing/2014/main" id="{00000000-0008-0000-0700-000040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65" name="AutoShape 66">
          <a:extLst>
            <a:ext uri="{FF2B5EF4-FFF2-40B4-BE49-F238E27FC236}">
              <a16:creationId xmlns:a16="http://schemas.microsoft.com/office/drawing/2014/main" id="{00000000-0008-0000-0700-000041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66" name="AutoShape 67">
          <a:extLst>
            <a:ext uri="{FF2B5EF4-FFF2-40B4-BE49-F238E27FC236}">
              <a16:creationId xmlns:a16="http://schemas.microsoft.com/office/drawing/2014/main" id="{00000000-0008-0000-0700-000042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67" name="AutoShape 68">
          <a:extLst>
            <a:ext uri="{FF2B5EF4-FFF2-40B4-BE49-F238E27FC236}">
              <a16:creationId xmlns:a16="http://schemas.microsoft.com/office/drawing/2014/main" id="{00000000-0008-0000-0700-000043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68" name="AutoShape 69">
          <a:extLst>
            <a:ext uri="{FF2B5EF4-FFF2-40B4-BE49-F238E27FC236}">
              <a16:creationId xmlns:a16="http://schemas.microsoft.com/office/drawing/2014/main" id="{00000000-0008-0000-0700-000044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69" name="AutoShape 70">
          <a:extLst>
            <a:ext uri="{FF2B5EF4-FFF2-40B4-BE49-F238E27FC236}">
              <a16:creationId xmlns:a16="http://schemas.microsoft.com/office/drawing/2014/main" id="{00000000-0008-0000-0700-000045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0" name="AutoShape 71">
          <a:extLst>
            <a:ext uri="{FF2B5EF4-FFF2-40B4-BE49-F238E27FC236}">
              <a16:creationId xmlns:a16="http://schemas.microsoft.com/office/drawing/2014/main" id="{00000000-0008-0000-0700-000046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1" name="AutoShape 72">
          <a:extLst>
            <a:ext uri="{FF2B5EF4-FFF2-40B4-BE49-F238E27FC236}">
              <a16:creationId xmlns:a16="http://schemas.microsoft.com/office/drawing/2014/main" id="{00000000-0008-0000-0700-000047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2" name="AutoShape 73">
          <a:extLst>
            <a:ext uri="{FF2B5EF4-FFF2-40B4-BE49-F238E27FC236}">
              <a16:creationId xmlns:a16="http://schemas.microsoft.com/office/drawing/2014/main" id="{00000000-0008-0000-0700-000048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3" name="AutoShape 74">
          <a:extLst>
            <a:ext uri="{FF2B5EF4-FFF2-40B4-BE49-F238E27FC236}">
              <a16:creationId xmlns:a16="http://schemas.microsoft.com/office/drawing/2014/main" id="{00000000-0008-0000-0700-000049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4" name="AutoShape 75">
          <a:extLst>
            <a:ext uri="{FF2B5EF4-FFF2-40B4-BE49-F238E27FC236}">
              <a16:creationId xmlns:a16="http://schemas.microsoft.com/office/drawing/2014/main" id="{00000000-0008-0000-0700-00004A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5" name="AutoShape 76">
          <a:extLst>
            <a:ext uri="{FF2B5EF4-FFF2-40B4-BE49-F238E27FC236}">
              <a16:creationId xmlns:a16="http://schemas.microsoft.com/office/drawing/2014/main" id="{00000000-0008-0000-0700-00004B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6" name="AutoShape 77">
          <a:extLst>
            <a:ext uri="{FF2B5EF4-FFF2-40B4-BE49-F238E27FC236}">
              <a16:creationId xmlns:a16="http://schemas.microsoft.com/office/drawing/2014/main" id="{00000000-0008-0000-0700-00004C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7" name="AutoShape 78">
          <a:extLst>
            <a:ext uri="{FF2B5EF4-FFF2-40B4-BE49-F238E27FC236}">
              <a16:creationId xmlns:a16="http://schemas.microsoft.com/office/drawing/2014/main" id="{00000000-0008-0000-0700-00004D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8" name="AutoShape 79">
          <a:extLst>
            <a:ext uri="{FF2B5EF4-FFF2-40B4-BE49-F238E27FC236}">
              <a16:creationId xmlns:a16="http://schemas.microsoft.com/office/drawing/2014/main" id="{00000000-0008-0000-0700-00004E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79" name="AutoShape 80">
          <a:extLst>
            <a:ext uri="{FF2B5EF4-FFF2-40B4-BE49-F238E27FC236}">
              <a16:creationId xmlns:a16="http://schemas.microsoft.com/office/drawing/2014/main" id="{00000000-0008-0000-0700-00004F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80" name="AutoShape 81">
          <a:extLst>
            <a:ext uri="{FF2B5EF4-FFF2-40B4-BE49-F238E27FC236}">
              <a16:creationId xmlns:a16="http://schemas.microsoft.com/office/drawing/2014/main" id="{00000000-0008-0000-0700-000050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81" name="AutoShape 82">
          <a:extLst>
            <a:ext uri="{FF2B5EF4-FFF2-40B4-BE49-F238E27FC236}">
              <a16:creationId xmlns:a16="http://schemas.microsoft.com/office/drawing/2014/main" id="{00000000-0008-0000-0700-000051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82" name="AutoShape 83">
          <a:extLst>
            <a:ext uri="{FF2B5EF4-FFF2-40B4-BE49-F238E27FC236}">
              <a16:creationId xmlns:a16="http://schemas.microsoft.com/office/drawing/2014/main" id="{00000000-0008-0000-0700-000052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98</xdr:row>
      <xdr:rowOff>0</xdr:rowOff>
    </xdr:from>
    <xdr:to>
      <xdr:col>14</xdr:col>
      <xdr:colOff>57150</xdr:colOff>
      <xdr:row>98</xdr:row>
      <xdr:rowOff>0</xdr:rowOff>
    </xdr:to>
    <xdr:sp macro="" textlink="">
      <xdr:nvSpPr>
        <xdr:cNvPr id="83" name="AutoShape 84">
          <a:extLst>
            <a:ext uri="{FF2B5EF4-FFF2-40B4-BE49-F238E27FC236}">
              <a16:creationId xmlns:a16="http://schemas.microsoft.com/office/drawing/2014/main" id="{00000000-0008-0000-0700-000053000000}"/>
            </a:ext>
          </a:extLst>
        </xdr:cNvPr>
        <xdr:cNvSpPr>
          <a:spLocks noChangeArrowheads="1"/>
        </xdr:cNvSpPr>
      </xdr:nvSpPr>
      <xdr:spPr bwMode="auto">
        <a:xfrm>
          <a:off x="2305050" y="30956250"/>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84" name="AutoShape 85">
          <a:extLst>
            <a:ext uri="{FF2B5EF4-FFF2-40B4-BE49-F238E27FC236}">
              <a16:creationId xmlns:a16="http://schemas.microsoft.com/office/drawing/2014/main" id="{00000000-0008-0000-0700-000054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85" name="AutoShape 86">
          <a:extLst>
            <a:ext uri="{FF2B5EF4-FFF2-40B4-BE49-F238E27FC236}">
              <a16:creationId xmlns:a16="http://schemas.microsoft.com/office/drawing/2014/main" id="{00000000-0008-0000-0700-000055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86" name="AutoShape 87">
          <a:extLst>
            <a:ext uri="{FF2B5EF4-FFF2-40B4-BE49-F238E27FC236}">
              <a16:creationId xmlns:a16="http://schemas.microsoft.com/office/drawing/2014/main" id="{00000000-0008-0000-0700-000056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87" name="AutoShape 88">
          <a:extLst>
            <a:ext uri="{FF2B5EF4-FFF2-40B4-BE49-F238E27FC236}">
              <a16:creationId xmlns:a16="http://schemas.microsoft.com/office/drawing/2014/main" id="{00000000-0008-0000-0700-000057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88" name="AutoShape 89">
          <a:extLst>
            <a:ext uri="{FF2B5EF4-FFF2-40B4-BE49-F238E27FC236}">
              <a16:creationId xmlns:a16="http://schemas.microsoft.com/office/drawing/2014/main" id="{00000000-0008-0000-0700-000058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89" name="AutoShape 90">
          <a:extLst>
            <a:ext uri="{FF2B5EF4-FFF2-40B4-BE49-F238E27FC236}">
              <a16:creationId xmlns:a16="http://schemas.microsoft.com/office/drawing/2014/main" id="{00000000-0008-0000-0700-000059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0" name="AutoShape 91">
          <a:extLst>
            <a:ext uri="{FF2B5EF4-FFF2-40B4-BE49-F238E27FC236}">
              <a16:creationId xmlns:a16="http://schemas.microsoft.com/office/drawing/2014/main" id="{00000000-0008-0000-0700-00005A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1" name="AutoShape 92">
          <a:extLst>
            <a:ext uri="{FF2B5EF4-FFF2-40B4-BE49-F238E27FC236}">
              <a16:creationId xmlns:a16="http://schemas.microsoft.com/office/drawing/2014/main" id="{00000000-0008-0000-0700-00005B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2" name="AutoShape 93">
          <a:extLst>
            <a:ext uri="{FF2B5EF4-FFF2-40B4-BE49-F238E27FC236}">
              <a16:creationId xmlns:a16="http://schemas.microsoft.com/office/drawing/2014/main" id="{00000000-0008-0000-0700-00005C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3" name="AutoShape 94">
          <a:extLst>
            <a:ext uri="{FF2B5EF4-FFF2-40B4-BE49-F238E27FC236}">
              <a16:creationId xmlns:a16="http://schemas.microsoft.com/office/drawing/2014/main" id="{00000000-0008-0000-0700-00005D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4" name="AutoShape 95">
          <a:extLst>
            <a:ext uri="{FF2B5EF4-FFF2-40B4-BE49-F238E27FC236}">
              <a16:creationId xmlns:a16="http://schemas.microsoft.com/office/drawing/2014/main" id="{00000000-0008-0000-0700-00005E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5" name="AutoShape 96">
          <a:extLst>
            <a:ext uri="{FF2B5EF4-FFF2-40B4-BE49-F238E27FC236}">
              <a16:creationId xmlns:a16="http://schemas.microsoft.com/office/drawing/2014/main" id="{00000000-0008-0000-0700-00005F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6" name="AutoShape 97">
          <a:extLst>
            <a:ext uri="{FF2B5EF4-FFF2-40B4-BE49-F238E27FC236}">
              <a16:creationId xmlns:a16="http://schemas.microsoft.com/office/drawing/2014/main" id="{00000000-0008-0000-0700-000060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7" name="AutoShape 98">
          <a:extLst>
            <a:ext uri="{FF2B5EF4-FFF2-40B4-BE49-F238E27FC236}">
              <a16:creationId xmlns:a16="http://schemas.microsoft.com/office/drawing/2014/main" id="{00000000-0008-0000-0700-000061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8" name="AutoShape 99">
          <a:extLst>
            <a:ext uri="{FF2B5EF4-FFF2-40B4-BE49-F238E27FC236}">
              <a16:creationId xmlns:a16="http://schemas.microsoft.com/office/drawing/2014/main" id="{00000000-0008-0000-0700-000062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99" name="AutoShape 100">
          <a:extLst>
            <a:ext uri="{FF2B5EF4-FFF2-40B4-BE49-F238E27FC236}">
              <a16:creationId xmlns:a16="http://schemas.microsoft.com/office/drawing/2014/main" id="{00000000-0008-0000-0700-000063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00" name="AutoShape 101">
          <a:extLst>
            <a:ext uri="{FF2B5EF4-FFF2-40B4-BE49-F238E27FC236}">
              <a16:creationId xmlns:a16="http://schemas.microsoft.com/office/drawing/2014/main" id="{00000000-0008-0000-0700-000064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01" name="AutoShape 102">
          <a:extLst>
            <a:ext uri="{FF2B5EF4-FFF2-40B4-BE49-F238E27FC236}">
              <a16:creationId xmlns:a16="http://schemas.microsoft.com/office/drawing/2014/main" id="{00000000-0008-0000-0700-000065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02" name="AutoShape 103">
          <a:extLst>
            <a:ext uri="{FF2B5EF4-FFF2-40B4-BE49-F238E27FC236}">
              <a16:creationId xmlns:a16="http://schemas.microsoft.com/office/drawing/2014/main" id="{00000000-0008-0000-0700-000066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03" name="AutoShape 104">
          <a:extLst>
            <a:ext uri="{FF2B5EF4-FFF2-40B4-BE49-F238E27FC236}">
              <a16:creationId xmlns:a16="http://schemas.microsoft.com/office/drawing/2014/main" id="{00000000-0008-0000-0700-000067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04" name="AutoShape 107">
          <a:extLst>
            <a:ext uri="{FF2B5EF4-FFF2-40B4-BE49-F238E27FC236}">
              <a16:creationId xmlns:a16="http://schemas.microsoft.com/office/drawing/2014/main" id="{00000000-0008-0000-0700-000068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05" name="AutoShape 108">
          <a:extLst>
            <a:ext uri="{FF2B5EF4-FFF2-40B4-BE49-F238E27FC236}">
              <a16:creationId xmlns:a16="http://schemas.microsoft.com/office/drawing/2014/main" id="{00000000-0008-0000-0700-000069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06" name="AutoShape 109">
          <a:extLst>
            <a:ext uri="{FF2B5EF4-FFF2-40B4-BE49-F238E27FC236}">
              <a16:creationId xmlns:a16="http://schemas.microsoft.com/office/drawing/2014/main" id="{00000000-0008-0000-0700-00006A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07" name="AutoShape 110">
          <a:extLst>
            <a:ext uri="{FF2B5EF4-FFF2-40B4-BE49-F238E27FC236}">
              <a16:creationId xmlns:a16="http://schemas.microsoft.com/office/drawing/2014/main" id="{00000000-0008-0000-0700-00006B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08" name="AutoShape 111">
          <a:extLst>
            <a:ext uri="{FF2B5EF4-FFF2-40B4-BE49-F238E27FC236}">
              <a16:creationId xmlns:a16="http://schemas.microsoft.com/office/drawing/2014/main" id="{00000000-0008-0000-0700-00006C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09" name="AutoShape 112">
          <a:extLst>
            <a:ext uri="{FF2B5EF4-FFF2-40B4-BE49-F238E27FC236}">
              <a16:creationId xmlns:a16="http://schemas.microsoft.com/office/drawing/2014/main" id="{00000000-0008-0000-0700-00006D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0" name="AutoShape 113">
          <a:extLst>
            <a:ext uri="{FF2B5EF4-FFF2-40B4-BE49-F238E27FC236}">
              <a16:creationId xmlns:a16="http://schemas.microsoft.com/office/drawing/2014/main" id="{00000000-0008-0000-0700-00006E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1" name="AutoShape 114">
          <a:extLst>
            <a:ext uri="{FF2B5EF4-FFF2-40B4-BE49-F238E27FC236}">
              <a16:creationId xmlns:a16="http://schemas.microsoft.com/office/drawing/2014/main" id="{00000000-0008-0000-0700-00006F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2" name="AutoShape 115">
          <a:extLst>
            <a:ext uri="{FF2B5EF4-FFF2-40B4-BE49-F238E27FC236}">
              <a16:creationId xmlns:a16="http://schemas.microsoft.com/office/drawing/2014/main" id="{00000000-0008-0000-0700-000070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3" name="AutoShape 116">
          <a:extLst>
            <a:ext uri="{FF2B5EF4-FFF2-40B4-BE49-F238E27FC236}">
              <a16:creationId xmlns:a16="http://schemas.microsoft.com/office/drawing/2014/main" id="{00000000-0008-0000-0700-000071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4" name="AutoShape 117">
          <a:extLst>
            <a:ext uri="{FF2B5EF4-FFF2-40B4-BE49-F238E27FC236}">
              <a16:creationId xmlns:a16="http://schemas.microsoft.com/office/drawing/2014/main" id="{00000000-0008-0000-0700-000072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5" name="AutoShape 118">
          <a:extLst>
            <a:ext uri="{FF2B5EF4-FFF2-40B4-BE49-F238E27FC236}">
              <a16:creationId xmlns:a16="http://schemas.microsoft.com/office/drawing/2014/main" id="{00000000-0008-0000-0700-000073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6" name="AutoShape 119">
          <a:extLst>
            <a:ext uri="{FF2B5EF4-FFF2-40B4-BE49-F238E27FC236}">
              <a16:creationId xmlns:a16="http://schemas.microsoft.com/office/drawing/2014/main" id="{00000000-0008-0000-0700-000074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7" name="AutoShape 120">
          <a:extLst>
            <a:ext uri="{FF2B5EF4-FFF2-40B4-BE49-F238E27FC236}">
              <a16:creationId xmlns:a16="http://schemas.microsoft.com/office/drawing/2014/main" id="{00000000-0008-0000-0700-000075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8" name="AutoShape 121">
          <a:extLst>
            <a:ext uri="{FF2B5EF4-FFF2-40B4-BE49-F238E27FC236}">
              <a16:creationId xmlns:a16="http://schemas.microsoft.com/office/drawing/2014/main" id="{00000000-0008-0000-0700-000076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19" name="AutoShape 122">
          <a:extLst>
            <a:ext uri="{FF2B5EF4-FFF2-40B4-BE49-F238E27FC236}">
              <a16:creationId xmlns:a16="http://schemas.microsoft.com/office/drawing/2014/main" id="{00000000-0008-0000-0700-000077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20" name="AutoShape 123">
          <a:extLst>
            <a:ext uri="{FF2B5EF4-FFF2-40B4-BE49-F238E27FC236}">
              <a16:creationId xmlns:a16="http://schemas.microsoft.com/office/drawing/2014/main" id="{00000000-0008-0000-0700-000078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21" name="AutoShape 124">
          <a:extLst>
            <a:ext uri="{FF2B5EF4-FFF2-40B4-BE49-F238E27FC236}">
              <a16:creationId xmlns:a16="http://schemas.microsoft.com/office/drawing/2014/main" id="{00000000-0008-0000-0700-000079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22" name="AutoShape 125">
          <a:extLst>
            <a:ext uri="{FF2B5EF4-FFF2-40B4-BE49-F238E27FC236}">
              <a16:creationId xmlns:a16="http://schemas.microsoft.com/office/drawing/2014/main" id="{00000000-0008-0000-0700-00007A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23" name="AutoShape 126">
          <a:extLst>
            <a:ext uri="{FF2B5EF4-FFF2-40B4-BE49-F238E27FC236}">
              <a16:creationId xmlns:a16="http://schemas.microsoft.com/office/drawing/2014/main" id="{00000000-0008-0000-0700-00007B00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24" name="AutoShape 129">
          <a:extLst>
            <a:ext uri="{FF2B5EF4-FFF2-40B4-BE49-F238E27FC236}">
              <a16:creationId xmlns:a16="http://schemas.microsoft.com/office/drawing/2014/main" id="{00000000-0008-0000-0700-00007C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25" name="AutoShape 130">
          <a:extLst>
            <a:ext uri="{FF2B5EF4-FFF2-40B4-BE49-F238E27FC236}">
              <a16:creationId xmlns:a16="http://schemas.microsoft.com/office/drawing/2014/main" id="{00000000-0008-0000-0700-00007D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26" name="AutoShape 131">
          <a:extLst>
            <a:ext uri="{FF2B5EF4-FFF2-40B4-BE49-F238E27FC236}">
              <a16:creationId xmlns:a16="http://schemas.microsoft.com/office/drawing/2014/main" id="{00000000-0008-0000-0700-00007E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27" name="AutoShape 132">
          <a:extLst>
            <a:ext uri="{FF2B5EF4-FFF2-40B4-BE49-F238E27FC236}">
              <a16:creationId xmlns:a16="http://schemas.microsoft.com/office/drawing/2014/main" id="{00000000-0008-0000-0700-00007F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28" name="AutoShape 133">
          <a:extLst>
            <a:ext uri="{FF2B5EF4-FFF2-40B4-BE49-F238E27FC236}">
              <a16:creationId xmlns:a16="http://schemas.microsoft.com/office/drawing/2014/main" id="{00000000-0008-0000-0700-000080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29" name="AutoShape 134">
          <a:extLst>
            <a:ext uri="{FF2B5EF4-FFF2-40B4-BE49-F238E27FC236}">
              <a16:creationId xmlns:a16="http://schemas.microsoft.com/office/drawing/2014/main" id="{00000000-0008-0000-0700-000081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0" name="AutoShape 135">
          <a:extLst>
            <a:ext uri="{FF2B5EF4-FFF2-40B4-BE49-F238E27FC236}">
              <a16:creationId xmlns:a16="http://schemas.microsoft.com/office/drawing/2014/main" id="{00000000-0008-0000-0700-000082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1" name="AutoShape 136">
          <a:extLst>
            <a:ext uri="{FF2B5EF4-FFF2-40B4-BE49-F238E27FC236}">
              <a16:creationId xmlns:a16="http://schemas.microsoft.com/office/drawing/2014/main" id="{00000000-0008-0000-0700-000083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2" name="AutoShape 137">
          <a:extLst>
            <a:ext uri="{FF2B5EF4-FFF2-40B4-BE49-F238E27FC236}">
              <a16:creationId xmlns:a16="http://schemas.microsoft.com/office/drawing/2014/main" id="{00000000-0008-0000-0700-000084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3" name="AutoShape 138">
          <a:extLst>
            <a:ext uri="{FF2B5EF4-FFF2-40B4-BE49-F238E27FC236}">
              <a16:creationId xmlns:a16="http://schemas.microsoft.com/office/drawing/2014/main" id="{00000000-0008-0000-0700-000085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4" name="AutoShape 139">
          <a:extLst>
            <a:ext uri="{FF2B5EF4-FFF2-40B4-BE49-F238E27FC236}">
              <a16:creationId xmlns:a16="http://schemas.microsoft.com/office/drawing/2014/main" id="{00000000-0008-0000-0700-000086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5" name="AutoShape 140">
          <a:extLst>
            <a:ext uri="{FF2B5EF4-FFF2-40B4-BE49-F238E27FC236}">
              <a16:creationId xmlns:a16="http://schemas.microsoft.com/office/drawing/2014/main" id="{00000000-0008-0000-0700-000087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6" name="AutoShape 141">
          <a:extLst>
            <a:ext uri="{FF2B5EF4-FFF2-40B4-BE49-F238E27FC236}">
              <a16:creationId xmlns:a16="http://schemas.microsoft.com/office/drawing/2014/main" id="{00000000-0008-0000-0700-000088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7" name="AutoShape 142">
          <a:extLst>
            <a:ext uri="{FF2B5EF4-FFF2-40B4-BE49-F238E27FC236}">
              <a16:creationId xmlns:a16="http://schemas.microsoft.com/office/drawing/2014/main" id="{00000000-0008-0000-0700-000089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8" name="AutoShape 143">
          <a:extLst>
            <a:ext uri="{FF2B5EF4-FFF2-40B4-BE49-F238E27FC236}">
              <a16:creationId xmlns:a16="http://schemas.microsoft.com/office/drawing/2014/main" id="{00000000-0008-0000-0700-00008A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39" name="AutoShape 144">
          <a:extLst>
            <a:ext uri="{FF2B5EF4-FFF2-40B4-BE49-F238E27FC236}">
              <a16:creationId xmlns:a16="http://schemas.microsoft.com/office/drawing/2014/main" id="{00000000-0008-0000-0700-00008B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40" name="AutoShape 145">
          <a:extLst>
            <a:ext uri="{FF2B5EF4-FFF2-40B4-BE49-F238E27FC236}">
              <a16:creationId xmlns:a16="http://schemas.microsoft.com/office/drawing/2014/main" id="{00000000-0008-0000-0700-00008C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41" name="AutoShape 146">
          <a:extLst>
            <a:ext uri="{FF2B5EF4-FFF2-40B4-BE49-F238E27FC236}">
              <a16:creationId xmlns:a16="http://schemas.microsoft.com/office/drawing/2014/main" id="{00000000-0008-0000-0700-00008D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42" name="AutoShape 147">
          <a:extLst>
            <a:ext uri="{FF2B5EF4-FFF2-40B4-BE49-F238E27FC236}">
              <a16:creationId xmlns:a16="http://schemas.microsoft.com/office/drawing/2014/main" id="{00000000-0008-0000-0700-00008E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43" name="AutoShape 148">
          <a:extLst>
            <a:ext uri="{FF2B5EF4-FFF2-40B4-BE49-F238E27FC236}">
              <a16:creationId xmlns:a16="http://schemas.microsoft.com/office/drawing/2014/main" id="{00000000-0008-0000-0700-00008F00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44" name="AutoShape 151">
          <a:extLst>
            <a:ext uri="{FF2B5EF4-FFF2-40B4-BE49-F238E27FC236}">
              <a16:creationId xmlns:a16="http://schemas.microsoft.com/office/drawing/2014/main" id="{00000000-0008-0000-0700-000090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45" name="AutoShape 152">
          <a:extLst>
            <a:ext uri="{FF2B5EF4-FFF2-40B4-BE49-F238E27FC236}">
              <a16:creationId xmlns:a16="http://schemas.microsoft.com/office/drawing/2014/main" id="{00000000-0008-0000-0700-000091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46" name="AutoShape 153">
          <a:extLst>
            <a:ext uri="{FF2B5EF4-FFF2-40B4-BE49-F238E27FC236}">
              <a16:creationId xmlns:a16="http://schemas.microsoft.com/office/drawing/2014/main" id="{00000000-0008-0000-0700-000092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47" name="AutoShape 154">
          <a:extLst>
            <a:ext uri="{FF2B5EF4-FFF2-40B4-BE49-F238E27FC236}">
              <a16:creationId xmlns:a16="http://schemas.microsoft.com/office/drawing/2014/main" id="{00000000-0008-0000-0700-000093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48" name="AutoShape 155">
          <a:extLst>
            <a:ext uri="{FF2B5EF4-FFF2-40B4-BE49-F238E27FC236}">
              <a16:creationId xmlns:a16="http://schemas.microsoft.com/office/drawing/2014/main" id="{00000000-0008-0000-0700-000094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49" name="AutoShape 156">
          <a:extLst>
            <a:ext uri="{FF2B5EF4-FFF2-40B4-BE49-F238E27FC236}">
              <a16:creationId xmlns:a16="http://schemas.microsoft.com/office/drawing/2014/main" id="{00000000-0008-0000-0700-000095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0" name="AutoShape 157">
          <a:extLst>
            <a:ext uri="{FF2B5EF4-FFF2-40B4-BE49-F238E27FC236}">
              <a16:creationId xmlns:a16="http://schemas.microsoft.com/office/drawing/2014/main" id="{00000000-0008-0000-0700-000096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1" name="AutoShape 158">
          <a:extLst>
            <a:ext uri="{FF2B5EF4-FFF2-40B4-BE49-F238E27FC236}">
              <a16:creationId xmlns:a16="http://schemas.microsoft.com/office/drawing/2014/main" id="{00000000-0008-0000-0700-000097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2" name="AutoShape 159">
          <a:extLst>
            <a:ext uri="{FF2B5EF4-FFF2-40B4-BE49-F238E27FC236}">
              <a16:creationId xmlns:a16="http://schemas.microsoft.com/office/drawing/2014/main" id="{00000000-0008-0000-0700-000098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3" name="AutoShape 160">
          <a:extLst>
            <a:ext uri="{FF2B5EF4-FFF2-40B4-BE49-F238E27FC236}">
              <a16:creationId xmlns:a16="http://schemas.microsoft.com/office/drawing/2014/main" id="{00000000-0008-0000-0700-000099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4" name="AutoShape 161">
          <a:extLst>
            <a:ext uri="{FF2B5EF4-FFF2-40B4-BE49-F238E27FC236}">
              <a16:creationId xmlns:a16="http://schemas.microsoft.com/office/drawing/2014/main" id="{00000000-0008-0000-0700-00009A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5" name="AutoShape 162">
          <a:extLst>
            <a:ext uri="{FF2B5EF4-FFF2-40B4-BE49-F238E27FC236}">
              <a16:creationId xmlns:a16="http://schemas.microsoft.com/office/drawing/2014/main" id="{00000000-0008-0000-0700-00009B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6" name="AutoShape 163">
          <a:extLst>
            <a:ext uri="{FF2B5EF4-FFF2-40B4-BE49-F238E27FC236}">
              <a16:creationId xmlns:a16="http://schemas.microsoft.com/office/drawing/2014/main" id="{00000000-0008-0000-0700-00009C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7" name="AutoShape 164">
          <a:extLst>
            <a:ext uri="{FF2B5EF4-FFF2-40B4-BE49-F238E27FC236}">
              <a16:creationId xmlns:a16="http://schemas.microsoft.com/office/drawing/2014/main" id="{00000000-0008-0000-0700-00009D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 name="AutoShape 165">
          <a:extLst>
            <a:ext uri="{FF2B5EF4-FFF2-40B4-BE49-F238E27FC236}">
              <a16:creationId xmlns:a16="http://schemas.microsoft.com/office/drawing/2014/main" id="{00000000-0008-0000-0700-00009E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 name="AutoShape 166">
          <a:extLst>
            <a:ext uri="{FF2B5EF4-FFF2-40B4-BE49-F238E27FC236}">
              <a16:creationId xmlns:a16="http://schemas.microsoft.com/office/drawing/2014/main" id="{00000000-0008-0000-0700-00009F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0" name="AutoShape 167">
          <a:extLst>
            <a:ext uri="{FF2B5EF4-FFF2-40B4-BE49-F238E27FC236}">
              <a16:creationId xmlns:a16="http://schemas.microsoft.com/office/drawing/2014/main" id="{00000000-0008-0000-0700-0000A0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 name="AutoShape 168">
          <a:extLst>
            <a:ext uri="{FF2B5EF4-FFF2-40B4-BE49-F238E27FC236}">
              <a16:creationId xmlns:a16="http://schemas.microsoft.com/office/drawing/2014/main" id="{00000000-0008-0000-0700-0000A1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2" name="AutoShape 169">
          <a:extLst>
            <a:ext uri="{FF2B5EF4-FFF2-40B4-BE49-F238E27FC236}">
              <a16:creationId xmlns:a16="http://schemas.microsoft.com/office/drawing/2014/main" id="{00000000-0008-0000-0700-0000A2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3" name="AutoShape 170">
          <a:extLst>
            <a:ext uri="{FF2B5EF4-FFF2-40B4-BE49-F238E27FC236}">
              <a16:creationId xmlns:a16="http://schemas.microsoft.com/office/drawing/2014/main" id="{00000000-0008-0000-0700-0000A300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4" name="AutoShape 1">
          <a:extLst>
            <a:ext uri="{FF2B5EF4-FFF2-40B4-BE49-F238E27FC236}">
              <a16:creationId xmlns:a16="http://schemas.microsoft.com/office/drawing/2014/main" id="{00000000-0008-0000-0700-0000A4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5" name="AutoShape 2">
          <a:extLst>
            <a:ext uri="{FF2B5EF4-FFF2-40B4-BE49-F238E27FC236}">
              <a16:creationId xmlns:a16="http://schemas.microsoft.com/office/drawing/2014/main" id="{00000000-0008-0000-0700-0000A5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6" name="AutoShape 3">
          <a:extLst>
            <a:ext uri="{FF2B5EF4-FFF2-40B4-BE49-F238E27FC236}">
              <a16:creationId xmlns:a16="http://schemas.microsoft.com/office/drawing/2014/main" id="{00000000-0008-0000-0700-0000A6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7" name="AutoShape 4">
          <a:extLst>
            <a:ext uri="{FF2B5EF4-FFF2-40B4-BE49-F238E27FC236}">
              <a16:creationId xmlns:a16="http://schemas.microsoft.com/office/drawing/2014/main" id="{00000000-0008-0000-0700-0000A7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8" name="AutoShape 5">
          <a:extLst>
            <a:ext uri="{FF2B5EF4-FFF2-40B4-BE49-F238E27FC236}">
              <a16:creationId xmlns:a16="http://schemas.microsoft.com/office/drawing/2014/main" id="{00000000-0008-0000-0700-0000A8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9" name="AutoShape 6">
          <a:extLst>
            <a:ext uri="{FF2B5EF4-FFF2-40B4-BE49-F238E27FC236}">
              <a16:creationId xmlns:a16="http://schemas.microsoft.com/office/drawing/2014/main" id="{00000000-0008-0000-0700-0000A9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0" name="AutoShape 7">
          <a:extLst>
            <a:ext uri="{FF2B5EF4-FFF2-40B4-BE49-F238E27FC236}">
              <a16:creationId xmlns:a16="http://schemas.microsoft.com/office/drawing/2014/main" id="{00000000-0008-0000-0700-0000AA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1" name="AutoShape 8">
          <a:extLst>
            <a:ext uri="{FF2B5EF4-FFF2-40B4-BE49-F238E27FC236}">
              <a16:creationId xmlns:a16="http://schemas.microsoft.com/office/drawing/2014/main" id="{00000000-0008-0000-0700-0000AB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2" name="AutoShape 9">
          <a:extLst>
            <a:ext uri="{FF2B5EF4-FFF2-40B4-BE49-F238E27FC236}">
              <a16:creationId xmlns:a16="http://schemas.microsoft.com/office/drawing/2014/main" id="{00000000-0008-0000-0700-0000AC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3" name="AutoShape 10">
          <a:extLst>
            <a:ext uri="{FF2B5EF4-FFF2-40B4-BE49-F238E27FC236}">
              <a16:creationId xmlns:a16="http://schemas.microsoft.com/office/drawing/2014/main" id="{00000000-0008-0000-0700-0000AD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4" name="AutoShape 11">
          <a:extLst>
            <a:ext uri="{FF2B5EF4-FFF2-40B4-BE49-F238E27FC236}">
              <a16:creationId xmlns:a16="http://schemas.microsoft.com/office/drawing/2014/main" id="{00000000-0008-0000-0700-0000AE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5" name="AutoShape 12">
          <a:extLst>
            <a:ext uri="{FF2B5EF4-FFF2-40B4-BE49-F238E27FC236}">
              <a16:creationId xmlns:a16="http://schemas.microsoft.com/office/drawing/2014/main" id="{00000000-0008-0000-0700-0000AF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6" name="AutoShape 13">
          <a:extLst>
            <a:ext uri="{FF2B5EF4-FFF2-40B4-BE49-F238E27FC236}">
              <a16:creationId xmlns:a16="http://schemas.microsoft.com/office/drawing/2014/main" id="{00000000-0008-0000-0700-0000B0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7" name="AutoShape 14">
          <a:extLst>
            <a:ext uri="{FF2B5EF4-FFF2-40B4-BE49-F238E27FC236}">
              <a16:creationId xmlns:a16="http://schemas.microsoft.com/office/drawing/2014/main" id="{00000000-0008-0000-0700-0000B1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8" name="AutoShape 15">
          <a:extLst>
            <a:ext uri="{FF2B5EF4-FFF2-40B4-BE49-F238E27FC236}">
              <a16:creationId xmlns:a16="http://schemas.microsoft.com/office/drawing/2014/main" id="{00000000-0008-0000-0700-0000B2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79" name="AutoShape 16">
          <a:extLst>
            <a:ext uri="{FF2B5EF4-FFF2-40B4-BE49-F238E27FC236}">
              <a16:creationId xmlns:a16="http://schemas.microsoft.com/office/drawing/2014/main" id="{00000000-0008-0000-0700-0000B3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80" name="AutoShape 17">
          <a:extLst>
            <a:ext uri="{FF2B5EF4-FFF2-40B4-BE49-F238E27FC236}">
              <a16:creationId xmlns:a16="http://schemas.microsoft.com/office/drawing/2014/main" id="{00000000-0008-0000-0700-0000B4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81" name="AutoShape 18">
          <a:extLst>
            <a:ext uri="{FF2B5EF4-FFF2-40B4-BE49-F238E27FC236}">
              <a16:creationId xmlns:a16="http://schemas.microsoft.com/office/drawing/2014/main" id="{00000000-0008-0000-0700-0000B5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82" name="AutoShape 19">
          <a:extLst>
            <a:ext uri="{FF2B5EF4-FFF2-40B4-BE49-F238E27FC236}">
              <a16:creationId xmlns:a16="http://schemas.microsoft.com/office/drawing/2014/main" id="{00000000-0008-0000-0700-0000B6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83" name="AutoShape 20">
          <a:extLst>
            <a:ext uri="{FF2B5EF4-FFF2-40B4-BE49-F238E27FC236}">
              <a16:creationId xmlns:a16="http://schemas.microsoft.com/office/drawing/2014/main" id="{00000000-0008-0000-0700-0000B700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84" name="AutoShape 22">
          <a:extLst>
            <a:ext uri="{FF2B5EF4-FFF2-40B4-BE49-F238E27FC236}">
              <a16:creationId xmlns:a16="http://schemas.microsoft.com/office/drawing/2014/main" id="{00000000-0008-0000-0700-0000B8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85" name="AutoShape 23">
          <a:extLst>
            <a:ext uri="{FF2B5EF4-FFF2-40B4-BE49-F238E27FC236}">
              <a16:creationId xmlns:a16="http://schemas.microsoft.com/office/drawing/2014/main" id="{00000000-0008-0000-0700-0000B9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86" name="AutoShape 24">
          <a:extLst>
            <a:ext uri="{FF2B5EF4-FFF2-40B4-BE49-F238E27FC236}">
              <a16:creationId xmlns:a16="http://schemas.microsoft.com/office/drawing/2014/main" id="{00000000-0008-0000-0700-0000BA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87" name="AutoShape 25">
          <a:extLst>
            <a:ext uri="{FF2B5EF4-FFF2-40B4-BE49-F238E27FC236}">
              <a16:creationId xmlns:a16="http://schemas.microsoft.com/office/drawing/2014/main" id="{00000000-0008-0000-0700-0000BB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88" name="AutoShape 26">
          <a:extLst>
            <a:ext uri="{FF2B5EF4-FFF2-40B4-BE49-F238E27FC236}">
              <a16:creationId xmlns:a16="http://schemas.microsoft.com/office/drawing/2014/main" id="{00000000-0008-0000-0700-0000BC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89" name="AutoShape 27">
          <a:extLst>
            <a:ext uri="{FF2B5EF4-FFF2-40B4-BE49-F238E27FC236}">
              <a16:creationId xmlns:a16="http://schemas.microsoft.com/office/drawing/2014/main" id="{00000000-0008-0000-0700-0000BD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0" name="AutoShape 28">
          <a:extLst>
            <a:ext uri="{FF2B5EF4-FFF2-40B4-BE49-F238E27FC236}">
              <a16:creationId xmlns:a16="http://schemas.microsoft.com/office/drawing/2014/main" id="{00000000-0008-0000-0700-0000BE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1" name="AutoShape 29">
          <a:extLst>
            <a:ext uri="{FF2B5EF4-FFF2-40B4-BE49-F238E27FC236}">
              <a16:creationId xmlns:a16="http://schemas.microsoft.com/office/drawing/2014/main" id="{00000000-0008-0000-0700-0000BF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2" name="AutoShape 30">
          <a:extLst>
            <a:ext uri="{FF2B5EF4-FFF2-40B4-BE49-F238E27FC236}">
              <a16:creationId xmlns:a16="http://schemas.microsoft.com/office/drawing/2014/main" id="{00000000-0008-0000-0700-0000C0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3" name="AutoShape 31">
          <a:extLst>
            <a:ext uri="{FF2B5EF4-FFF2-40B4-BE49-F238E27FC236}">
              <a16:creationId xmlns:a16="http://schemas.microsoft.com/office/drawing/2014/main" id="{00000000-0008-0000-0700-0000C1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4" name="AutoShape 32">
          <a:extLst>
            <a:ext uri="{FF2B5EF4-FFF2-40B4-BE49-F238E27FC236}">
              <a16:creationId xmlns:a16="http://schemas.microsoft.com/office/drawing/2014/main" id="{00000000-0008-0000-0700-0000C2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5" name="AutoShape 33">
          <a:extLst>
            <a:ext uri="{FF2B5EF4-FFF2-40B4-BE49-F238E27FC236}">
              <a16:creationId xmlns:a16="http://schemas.microsoft.com/office/drawing/2014/main" id="{00000000-0008-0000-0700-0000C3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6" name="AutoShape 34">
          <a:extLst>
            <a:ext uri="{FF2B5EF4-FFF2-40B4-BE49-F238E27FC236}">
              <a16:creationId xmlns:a16="http://schemas.microsoft.com/office/drawing/2014/main" id="{00000000-0008-0000-0700-0000C4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7" name="AutoShape 35">
          <a:extLst>
            <a:ext uri="{FF2B5EF4-FFF2-40B4-BE49-F238E27FC236}">
              <a16:creationId xmlns:a16="http://schemas.microsoft.com/office/drawing/2014/main" id="{00000000-0008-0000-0700-0000C5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8" name="AutoShape 36">
          <a:extLst>
            <a:ext uri="{FF2B5EF4-FFF2-40B4-BE49-F238E27FC236}">
              <a16:creationId xmlns:a16="http://schemas.microsoft.com/office/drawing/2014/main" id="{00000000-0008-0000-0700-0000C6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99" name="AutoShape 37">
          <a:extLst>
            <a:ext uri="{FF2B5EF4-FFF2-40B4-BE49-F238E27FC236}">
              <a16:creationId xmlns:a16="http://schemas.microsoft.com/office/drawing/2014/main" id="{00000000-0008-0000-0700-0000C7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0" name="AutoShape 38">
          <a:extLst>
            <a:ext uri="{FF2B5EF4-FFF2-40B4-BE49-F238E27FC236}">
              <a16:creationId xmlns:a16="http://schemas.microsoft.com/office/drawing/2014/main" id="{00000000-0008-0000-0700-0000C8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1" name="AutoShape 39">
          <a:extLst>
            <a:ext uri="{FF2B5EF4-FFF2-40B4-BE49-F238E27FC236}">
              <a16:creationId xmlns:a16="http://schemas.microsoft.com/office/drawing/2014/main" id="{00000000-0008-0000-0700-0000C9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2" name="AutoShape 40">
          <a:extLst>
            <a:ext uri="{FF2B5EF4-FFF2-40B4-BE49-F238E27FC236}">
              <a16:creationId xmlns:a16="http://schemas.microsoft.com/office/drawing/2014/main" id="{00000000-0008-0000-0700-0000CA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203" name="AutoShape 41">
          <a:extLst>
            <a:ext uri="{FF2B5EF4-FFF2-40B4-BE49-F238E27FC236}">
              <a16:creationId xmlns:a16="http://schemas.microsoft.com/office/drawing/2014/main" id="{00000000-0008-0000-0700-0000CB00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4" name="AutoShape 43">
          <a:extLst>
            <a:ext uri="{FF2B5EF4-FFF2-40B4-BE49-F238E27FC236}">
              <a16:creationId xmlns:a16="http://schemas.microsoft.com/office/drawing/2014/main" id="{00000000-0008-0000-0700-0000CC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5" name="AutoShape 44">
          <a:extLst>
            <a:ext uri="{FF2B5EF4-FFF2-40B4-BE49-F238E27FC236}">
              <a16:creationId xmlns:a16="http://schemas.microsoft.com/office/drawing/2014/main" id="{00000000-0008-0000-0700-0000CD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6" name="AutoShape 45">
          <a:extLst>
            <a:ext uri="{FF2B5EF4-FFF2-40B4-BE49-F238E27FC236}">
              <a16:creationId xmlns:a16="http://schemas.microsoft.com/office/drawing/2014/main" id="{00000000-0008-0000-0700-0000CE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7" name="AutoShape 46">
          <a:extLst>
            <a:ext uri="{FF2B5EF4-FFF2-40B4-BE49-F238E27FC236}">
              <a16:creationId xmlns:a16="http://schemas.microsoft.com/office/drawing/2014/main" id="{00000000-0008-0000-0700-0000CF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8" name="AutoShape 47">
          <a:extLst>
            <a:ext uri="{FF2B5EF4-FFF2-40B4-BE49-F238E27FC236}">
              <a16:creationId xmlns:a16="http://schemas.microsoft.com/office/drawing/2014/main" id="{00000000-0008-0000-0700-0000D0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09" name="AutoShape 48">
          <a:extLst>
            <a:ext uri="{FF2B5EF4-FFF2-40B4-BE49-F238E27FC236}">
              <a16:creationId xmlns:a16="http://schemas.microsoft.com/office/drawing/2014/main" id="{00000000-0008-0000-0700-0000D1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0" name="AutoShape 49">
          <a:extLst>
            <a:ext uri="{FF2B5EF4-FFF2-40B4-BE49-F238E27FC236}">
              <a16:creationId xmlns:a16="http://schemas.microsoft.com/office/drawing/2014/main" id="{00000000-0008-0000-0700-0000D2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1" name="AutoShape 50">
          <a:extLst>
            <a:ext uri="{FF2B5EF4-FFF2-40B4-BE49-F238E27FC236}">
              <a16:creationId xmlns:a16="http://schemas.microsoft.com/office/drawing/2014/main" id="{00000000-0008-0000-0700-0000D3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2" name="AutoShape 51">
          <a:extLst>
            <a:ext uri="{FF2B5EF4-FFF2-40B4-BE49-F238E27FC236}">
              <a16:creationId xmlns:a16="http://schemas.microsoft.com/office/drawing/2014/main" id="{00000000-0008-0000-0700-0000D4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3" name="AutoShape 52">
          <a:extLst>
            <a:ext uri="{FF2B5EF4-FFF2-40B4-BE49-F238E27FC236}">
              <a16:creationId xmlns:a16="http://schemas.microsoft.com/office/drawing/2014/main" id="{00000000-0008-0000-0700-0000D5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4" name="AutoShape 53">
          <a:extLst>
            <a:ext uri="{FF2B5EF4-FFF2-40B4-BE49-F238E27FC236}">
              <a16:creationId xmlns:a16="http://schemas.microsoft.com/office/drawing/2014/main" id="{00000000-0008-0000-0700-0000D6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5" name="AutoShape 54">
          <a:extLst>
            <a:ext uri="{FF2B5EF4-FFF2-40B4-BE49-F238E27FC236}">
              <a16:creationId xmlns:a16="http://schemas.microsoft.com/office/drawing/2014/main" id="{00000000-0008-0000-0700-0000D7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6" name="AutoShape 55">
          <a:extLst>
            <a:ext uri="{FF2B5EF4-FFF2-40B4-BE49-F238E27FC236}">
              <a16:creationId xmlns:a16="http://schemas.microsoft.com/office/drawing/2014/main" id="{00000000-0008-0000-0700-0000D8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7" name="AutoShape 56">
          <a:extLst>
            <a:ext uri="{FF2B5EF4-FFF2-40B4-BE49-F238E27FC236}">
              <a16:creationId xmlns:a16="http://schemas.microsoft.com/office/drawing/2014/main" id="{00000000-0008-0000-0700-0000D9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8" name="AutoShape 57">
          <a:extLst>
            <a:ext uri="{FF2B5EF4-FFF2-40B4-BE49-F238E27FC236}">
              <a16:creationId xmlns:a16="http://schemas.microsoft.com/office/drawing/2014/main" id="{00000000-0008-0000-0700-0000DA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19" name="AutoShape 58">
          <a:extLst>
            <a:ext uri="{FF2B5EF4-FFF2-40B4-BE49-F238E27FC236}">
              <a16:creationId xmlns:a16="http://schemas.microsoft.com/office/drawing/2014/main" id="{00000000-0008-0000-0700-0000DB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20" name="AutoShape 59">
          <a:extLst>
            <a:ext uri="{FF2B5EF4-FFF2-40B4-BE49-F238E27FC236}">
              <a16:creationId xmlns:a16="http://schemas.microsoft.com/office/drawing/2014/main" id="{00000000-0008-0000-0700-0000DC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21" name="AutoShape 60">
          <a:extLst>
            <a:ext uri="{FF2B5EF4-FFF2-40B4-BE49-F238E27FC236}">
              <a16:creationId xmlns:a16="http://schemas.microsoft.com/office/drawing/2014/main" id="{00000000-0008-0000-0700-0000DD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22" name="AutoShape 61">
          <a:extLst>
            <a:ext uri="{FF2B5EF4-FFF2-40B4-BE49-F238E27FC236}">
              <a16:creationId xmlns:a16="http://schemas.microsoft.com/office/drawing/2014/main" id="{00000000-0008-0000-0700-0000DE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223" name="AutoShape 62">
          <a:extLst>
            <a:ext uri="{FF2B5EF4-FFF2-40B4-BE49-F238E27FC236}">
              <a16:creationId xmlns:a16="http://schemas.microsoft.com/office/drawing/2014/main" id="{00000000-0008-0000-0700-0000DF00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66</xdr:row>
      <xdr:rowOff>0</xdr:rowOff>
    </xdr:from>
    <xdr:to>
      <xdr:col>14</xdr:col>
      <xdr:colOff>57150</xdr:colOff>
      <xdr:row>66</xdr:row>
      <xdr:rowOff>0</xdr:rowOff>
    </xdr:to>
    <xdr:sp macro="" textlink="">
      <xdr:nvSpPr>
        <xdr:cNvPr id="224" name="AutoShape 63">
          <a:extLst>
            <a:ext uri="{FF2B5EF4-FFF2-40B4-BE49-F238E27FC236}">
              <a16:creationId xmlns:a16="http://schemas.microsoft.com/office/drawing/2014/main" id="{00000000-0008-0000-0700-0000E0000000}"/>
            </a:ext>
          </a:extLst>
        </xdr:cNvPr>
        <xdr:cNvSpPr>
          <a:spLocks noChangeArrowheads="1"/>
        </xdr:cNvSpPr>
      </xdr:nvSpPr>
      <xdr:spPr bwMode="auto">
        <a:xfrm>
          <a:off x="2305050" y="20831175"/>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25" name="AutoShape 64">
          <a:extLst>
            <a:ext uri="{FF2B5EF4-FFF2-40B4-BE49-F238E27FC236}">
              <a16:creationId xmlns:a16="http://schemas.microsoft.com/office/drawing/2014/main" id="{00000000-0008-0000-0700-0000E1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26" name="AutoShape 65">
          <a:extLst>
            <a:ext uri="{FF2B5EF4-FFF2-40B4-BE49-F238E27FC236}">
              <a16:creationId xmlns:a16="http://schemas.microsoft.com/office/drawing/2014/main" id="{00000000-0008-0000-0700-0000E2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27" name="AutoShape 66">
          <a:extLst>
            <a:ext uri="{FF2B5EF4-FFF2-40B4-BE49-F238E27FC236}">
              <a16:creationId xmlns:a16="http://schemas.microsoft.com/office/drawing/2014/main" id="{00000000-0008-0000-0700-0000E3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28" name="AutoShape 67">
          <a:extLst>
            <a:ext uri="{FF2B5EF4-FFF2-40B4-BE49-F238E27FC236}">
              <a16:creationId xmlns:a16="http://schemas.microsoft.com/office/drawing/2014/main" id="{00000000-0008-0000-0700-0000E4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29" name="AutoShape 68">
          <a:extLst>
            <a:ext uri="{FF2B5EF4-FFF2-40B4-BE49-F238E27FC236}">
              <a16:creationId xmlns:a16="http://schemas.microsoft.com/office/drawing/2014/main" id="{00000000-0008-0000-0700-0000E5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0" name="AutoShape 69">
          <a:extLst>
            <a:ext uri="{FF2B5EF4-FFF2-40B4-BE49-F238E27FC236}">
              <a16:creationId xmlns:a16="http://schemas.microsoft.com/office/drawing/2014/main" id="{00000000-0008-0000-0700-0000E6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1" name="AutoShape 70">
          <a:extLst>
            <a:ext uri="{FF2B5EF4-FFF2-40B4-BE49-F238E27FC236}">
              <a16:creationId xmlns:a16="http://schemas.microsoft.com/office/drawing/2014/main" id="{00000000-0008-0000-0700-0000E7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2" name="AutoShape 71">
          <a:extLst>
            <a:ext uri="{FF2B5EF4-FFF2-40B4-BE49-F238E27FC236}">
              <a16:creationId xmlns:a16="http://schemas.microsoft.com/office/drawing/2014/main" id="{00000000-0008-0000-0700-0000E8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3" name="AutoShape 72">
          <a:extLst>
            <a:ext uri="{FF2B5EF4-FFF2-40B4-BE49-F238E27FC236}">
              <a16:creationId xmlns:a16="http://schemas.microsoft.com/office/drawing/2014/main" id="{00000000-0008-0000-0700-0000E9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4" name="AutoShape 73">
          <a:extLst>
            <a:ext uri="{FF2B5EF4-FFF2-40B4-BE49-F238E27FC236}">
              <a16:creationId xmlns:a16="http://schemas.microsoft.com/office/drawing/2014/main" id="{00000000-0008-0000-0700-0000EA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5" name="AutoShape 74">
          <a:extLst>
            <a:ext uri="{FF2B5EF4-FFF2-40B4-BE49-F238E27FC236}">
              <a16:creationId xmlns:a16="http://schemas.microsoft.com/office/drawing/2014/main" id="{00000000-0008-0000-0700-0000EB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6" name="AutoShape 75">
          <a:extLst>
            <a:ext uri="{FF2B5EF4-FFF2-40B4-BE49-F238E27FC236}">
              <a16:creationId xmlns:a16="http://schemas.microsoft.com/office/drawing/2014/main" id="{00000000-0008-0000-0700-0000EC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7" name="AutoShape 76">
          <a:extLst>
            <a:ext uri="{FF2B5EF4-FFF2-40B4-BE49-F238E27FC236}">
              <a16:creationId xmlns:a16="http://schemas.microsoft.com/office/drawing/2014/main" id="{00000000-0008-0000-0700-0000ED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8" name="AutoShape 77">
          <a:extLst>
            <a:ext uri="{FF2B5EF4-FFF2-40B4-BE49-F238E27FC236}">
              <a16:creationId xmlns:a16="http://schemas.microsoft.com/office/drawing/2014/main" id="{00000000-0008-0000-0700-0000EE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39" name="AutoShape 78">
          <a:extLst>
            <a:ext uri="{FF2B5EF4-FFF2-40B4-BE49-F238E27FC236}">
              <a16:creationId xmlns:a16="http://schemas.microsoft.com/office/drawing/2014/main" id="{00000000-0008-0000-0700-0000EF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40" name="AutoShape 79">
          <a:extLst>
            <a:ext uri="{FF2B5EF4-FFF2-40B4-BE49-F238E27FC236}">
              <a16:creationId xmlns:a16="http://schemas.microsoft.com/office/drawing/2014/main" id="{00000000-0008-0000-0700-0000F0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41" name="AutoShape 80">
          <a:extLst>
            <a:ext uri="{FF2B5EF4-FFF2-40B4-BE49-F238E27FC236}">
              <a16:creationId xmlns:a16="http://schemas.microsoft.com/office/drawing/2014/main" id="{00000000-0008-0000-0700-0000F1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42" name="AutoShape 81">
          <a:extLst>
            <a:ext uri="{FF2B5EF4-FFF2-40B4-BE49-F238E27FC236}">
              <a16:creationId xmlns:a16="http://schemas.microsoft.com/office/drawing/2014/main" id="{00000000-0008-0000-0700-0000F2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43" name="AutoShape 82">
          <a:extLst>
            <a:ext uri="{FF2B5EF4-FFF2-40B4-BE49-F238E27FC236}">
              <a16:creationId xmlns:a16="http://schemas.microsoft.com/office/drawing/2014/main" id="{00000000-0008-0000-0700-0000F3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244" name="AutoShape 83">
          <a:extLst>
            <a:ext uri="{FF2B5EF4-FFF2-40B4-BE49-F238E27FC236}">
              <a16:creationId xmlns:a16="http://schemas.microsoft.com/office/drawing/2014/main" id="{00000000-0008-0000-0700-0000F400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98</xdr:row>
      <xdr:rowOff>0</xdr:rowOff>
    </xdr:from>
    <xdr:to>
      <xdr:col>14</xdr:col>
      <xdr:colOff>57150</xdr:colOff>
      <xdr:row>98</xdr:row>
      <xdr:rowOff>0</xdr:rowOff>
    </xdr:to>
    <xdr:sp macro="" textlink="">
      <xdr:nvSpPr>
        <xdr:cNvPr id="245" name="AutoShape 84">
          <a:extLst>
            <a:ext uri="{FF2B5EF4-FFF2-40B4-BE49-F238E27FC236}">
              <a16:creationId xmlns:a16="http://schemas.microsoft.com/office/drawing/2014/main" id="{00000000-0008-0000-0700-0000F5000000}"/>
            </a:ext>
          </a:extLst>
        </xdr:cNvPr>
        <xdr:cNvSpPr>
          <a:spLocks noChangeArrowheads="1"/>
        </xdr:cNvSpPr>
      </xdr:nvSpPr>
      <xdr:spPr bwMode="auto">
        <a:xfrm>
          <a:off x="2305050" y="30956250"/>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46" name="AutoShape 85">
          <a:extLst>
            <a:ext uri="{FF2B5EF4-FFF2-40B4-BE49-F238E27FC236}">
              <a16:creationId xmlns:a16="http://schemas.microsoft.com/office/drawing/2014/main" id="{00000000-0008-0000-0700-0000F6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47" name="AutoShape 86">
          <a:extLst>
            <a:ext uri="{FF2B5EF4-FFF2-40B4-BE49-F238E27FC236}">
              <a16:creationId xmlns:a16="http://schemas.microsoft.com/office/drawing/2014/main" id="{00000000-0008-0000-0700-0000F7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48" name="AutoShape 87">
          <a:extLst>
            <a:ext uri="{FF2B5EF4-FFF2-40B4-BE49-F238E27FC236}">
              <a16:creationId xmlns:a16="http://schemas.microsoft.com/office/drawing/2014/main" id="{00000000-0008-0000-0700-0000F8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49" name="AutoShape 88">
          <a:extLst>
            <a:ext uri="{FF2B5EF4-FFF2-40B4-BE49-F238E27FC236}">
              <a16:creationId xmlns:a16="http://schemas.microsoft.com/office/drawing/2014/main" id="{00000000-0008-0000-0700-0000F9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0" name="AutoShape 89">
          <a:extLst>
            <a:ext uri="{FF2B5EF4-FFF2-40B4-BE49-F238E27FC236}">
              <a16:creationId xmlns:a16="http://schemas.microsoft.com/office/drawing/2014/main" id="{00000000-0008-0000-0700-0000FA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1" name="AutoShape 90">
          <a:extLst>
            <a:ext uri="{FF2B5EF4-FFF2-40B4-BE49-F238E27FC236}">
              <a16:creationId xmlns:a16="http://schemas.microsoft.com/office/drawing/2014/main" id="{00000000-0008-0000-0700-0000FB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2" name="AutoShape 91">
          <a:extLst>
            <a:ext uri="{FF2B5EF4-FFF2-40B4-BE49-F238E27FC236}">
              <a16:creationId xmlns:a16="http://schemas.microsoft.com/office/drawing/2014/main" id="{00000000-0008-0000-0700-0000FC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3" name="AutoShape 92">
          <a:extLst>
            <a:ext uri="{FF2B5EF4-FFF2-40B4-BE49-F238E27FC236}">
              <a16:creationId xmlns:a16="http://schemas.microsoft.com/office/drawing/2014/main" id="{00000000-0008-0000-0700-0000FD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4" name="AutoShape 93">
          <a:extLst>
            <a:ext uri="{FF2B5EF4-FFF2-40B4-BE49-F238E27FC236}">
              <a16:creationId xmlns:a16="http://schemas.microsoft.com/office/drawing/2014/main" id="{00000000-0008-0000-0700-0000FE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5" name="AutoShape 94">
          <a:extLst>
            <a:ext uri="{FF2B5EF4-FFF2-40B4-BE49-F238E27FC236}">
              <a16:creationId xmlns:a16="http://schemas.microsoft.com/office/drawing/2014/main" id="{00000000-0008-0000-0700-0000FF00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6" name="AutoShape 95">
          <a:extLst>
            <a:ext uri="{FF2B5EF4-FFF2-40B4-BE49-F238E27FC236}">
              <a16:creationId xmlns:a16="http://schemas.microsoft.com/office/drawing/2014/main" id="{00000000-0008-0000-0700-000000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7" name="AutoShape 96">
          <a:extLst>
            <a:ext uri="{FF2B5EF4-FFF2-40B4-BE49-F238E27FC236}">
              <a16:creationId xmlns:a16="http://schemas.microsoft.com/office/drawing/2014/main" id="{00000000-0008-0000-0700-000001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8" name="AutoShape 97">
          <a:extLst>
            <a:ext uri="{FF2B5EF4-FFF2-40B4-BE49-F238E27FC236}">
              <a16:creationId xmlns:a16="http://schemas.microsoft.com/office/drawing/2014/main" id="{00000000-0008-0000-0700-000002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59" name="AutoShape 98">
          <a:extLst>
            <a:ext uri="{FF2B5EF4-FFF2-40B4-BE49-F238E27FC236}">
              <a16:creationId xmlns:a16="http://schemas.microsoft.com/office/drawing/2014/main" id="{00000000-0008-0000-0700-000003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60" name="AutoShape 99">
          <a:extLst>
            <a:ext uri="{FF2B5EF4-FFF2-40B4-BE49-F238E27FC236}">
              <a16:creationId xmlns:a16="http://schemas.microsoft.com/office/drawing/2014/main" id="{00000000-0008-0000-0700-000004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61" name="AutoShape 100">
          <a:extLst>
            <a:ext uri="{FF2B5EF4-FFF2-40B4-BE49-F238E27FC236}">
              <a16:creationId xmlns:a16="http://schemas.microsoft.com/office/drawing/2014/main" id="{00000000-0008-0000-0700-000005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62" name="AutoShape 101">
          <a:extLst>
            <a:ext uri="{FF2B5EF4-FFF2-40B4-BE49-F238E27FC236}">
              <a16:creationId xmlns:a16="http://schemas.microsoft.com/office/drawing/2014/main" id="{00000000-0008-0000-0700-000006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63" name="AutoShape 102">
          <a:extLst>
            <a:ext uri="{FF2B5EF4-FFF2-40B4-BE49-F238E27FC236}">
              <a16:creationId xmlns:a16="http://schemas.microsoft.com/office/drawing/2014/main" id="{00000000-0008-0000-0700-000007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64" name="AutoShape 103">
          <a:extLst>
            <a:ext uri="{FF2B5EF4-FFF2-40B4-BE49-F238E27FC236}">
              <a16:creationId xmlns:a16="http://schemas.microsoft.com/office/drawing/2014/main" id="{00000000-0008-0000-0700-000008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265" name="AutoShape 104">
          <a:extLst>
            <a:ext uri="{FF2B5EF4-FFF2-40B4-BE49-F238E27FC236}">
              <a16:creationId xmlns:a16="http://schemas.microsoft.com/office/drawing/2014/main" id="{00000000-0008-0000-0700-000009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66" name="AutoShape 107">
          <a:extLst>
            <a:ext uri="{FF2B5EF4-FFF2-40B4-BE49-F238E27FC236}">
              <a16:creationId xmlns:a16="http://schemas.microsoft.com/office/drawing/2014/main" id="{00000000-0008-0000-0700-00000A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67" name="AutoShape 108">
          <a:extLst>
            <a:ext uri="{FF2B5EF4-FFF2-40B4-BE49-F238E27FC236}">
              <a16:creationId xmlns:a16="http://schemas.microsoft.com/office/drawing/2014/main" id="{00000000-0008-0000-0700-00000B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68" name="AutoShape 109">
          <a:extLst>
            <a:ext uri="{FF2B5EF4-FFF2-40B4-BE49-F238E27FC236}">
              <a16:creationId xmlns:a16="http://schemas.microsoft.com/office/drawing/2014/main" id="{00000000-0008-0000-0700-00000C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69" name="AutoShape 110">
          <a:extLst>
            <a:ext uri="{FF2B5EF4-FFF2-40B4-BE49-F238E27FC236}">
              <a16:creationId xmlns:a16="http://schemas.microsoft.com/office/drawing/2014/main" id="{00000000-0008-0000-0700-00000D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0" name="AutoShape 111">
          <a:extLst>
            <a:ext uri="{FF2B5EF4-FFF2-40B4-BE49-F238E27FC236}">
              <a16:creationId xmlns:a16="http://schemas.microsoft.com/office/drawing/2014/main" id="{00000000-0008-0000-0700-00000E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1" name="AutoShape 112">
          <a:extLst>
            <a:ext uri="{FF2B5EF4-FFF2-40B4-BE49-F238E27FC236}">
              <a16:creationId xmlns:a16="http://schemas.microsoft.com/office/drawing/2014/main" id="{00000000-0008-0000-0700-00000F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2" name="AutoShape 113">
          <a:extLst>
            <a:ext uri="{FF2B5EF4-FFF2-40B4-BE49-F238E27FC236}">
              <a16:creationId xmlns:a16="http://schemas.microsoft.com/office/drawing/2014/main" id="{00000000-0008-0000-0700-000010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3" name="AutoShape 114">
          <a:extLst>
            <a:ext uri="{FF2B5EF4-FFF2-40B4-BE49-F238E27FC236}">
              <a16:creationId xmlns:a16="http://schemas.microsoft.com/office/drawing/2014/main" id="{00000000-0008-0000-0700-000011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4" name="AutoShape 115">
          <a:extLst>
            <a:ext uri="{FF2B5EF4-FFF2-40B4-BE49-F238E27FC236}">
              <a16:creationId xmlns:a16="http://schemas.microsoft.com/office/drawing/2014/main" id="{00000000-0008-0000-0700-000012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5" name="AutoShape 116">
          <a:extLst>
            <a:ext uri="{FF2B5EF4-FFF2-40B4-BE49-F238E27FC236}">
              <a16:creationId xmlns:a16="http://schemas.microsoft.com/office/drawing/2014/main" id="{00000000-0008-0000-0700-000013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6" name="AutoShape 117">
          <a:extLst>
            <a:ext uri="{FF2B5EF4-FFF2-40B4-BE49-F238E27FC236}">
              <a16:creationId xmlns:a16="http://schemas.microsoft.com/office/drawing/2014/main" id="{00000000-0008-0000-0700-000014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7" name="AutoShape 118">
          <a:extLst>
            <a:ext uri="{FF2B5EF4-FFF2-40B4-BE49-F238E27FC236}">
              <a16:creationId xmlns:a16="http://schemas.microsoft.com/office/drawing/2014/main" id="{00000000-0008-0000-0700-000015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8" name="AutoShape 119">
          <a:extLst>
            <a:ext uri="{FF2B5EF4-FFF2-40B4-BE49-F238E27FC236}">
              <a16:creationId xmlns:a16="http://schemas.microsoft.com/office/drawing/2014/main" id="{00000000-0008-0000-0700-000016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79" name="AutoShape 120">
          <a:extLst>
            <a:ext uri="{FF2B5EF4-FFF2-40B4-BE49-F238E27FC236}">
              <a16:creationId xmlns:a16="http://schemas.microsoft.com/office/drawing/2014/main" id="{00000000-0008-0000-0700-000017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80" name="AutoShape 121">
          <a:extLst>
            <a:ext uri="{FF2B5EF4-FFF2-40B4-BE49-F238E27FC236}">
              <a16:creationId xmlns:a16="http://schemas.microsoft.com/office/drawing/2014/main" id="{00000000-0008-0000-0700-000018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81" name="AutoShape 122">
          <a:extLst>
            <a:ext uri="{FF2B5EF4-FFF2-40B4-BE49-F238E27FC236}">
              <a16:creationId xmlns:a16="http://schemas.microsoft.com/office/drawing/2014/main" id="{00000000-0008-0000-0700-000019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82" name="AutoShape 123">
          <a:extLst>
            <a:ext uri="{FF2B5EF4-FFF2-40B4-BE49-F238E27FC236}">
              <a16:creationId xmlns:a16="http://schemas.microsoft.com/office/drawing/2014/main" id="{00000000-0008-0000-0700-00001A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83" name="AutoShape 124">
          <a:extLst>
            <a:ext uri="{FF2B5EF4-FFF2-40B4-BE49-F238E27FC236}">
              <a16:creationId xmlns:a16="http://schemas.microsoft.com/office/drawing/2014/main" id="{00000000-0008-0000-0700-00001B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84" name="AutoShape 125">
          <a:extLst>
            <a:ext uri="{FF2B5EF4-FFF2-40B4-BE49-F238E27FC236}">
              <a16:creationId xmlns:a16="http://schemas.microsoft.com/office/drawing/2014/main" id="{00000000-0008-0000-0700-00001C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285" name="AutoShape 126">
          <a:extLst>
            <a:ext uri="{FF2B5EF4-FFF2-40B4-BE49-F238E27FC236}">
              <a16:creationId xmlns:a16="http://schemas.microsoft.com/office/drawing/2014/main" id="{00000000-0008-0000-0700-00001D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86" name="AutoShape 129">
          <a:extLst>
            <a:ext uri="{FF2B5EF4-FFF2-40B4-BE49-F238E27FC236}">
              <a16:creationId xmlns:a16="http://schemas.microsoft.com/office/drawing/2014/main" id="{00000000-0008-0000-0700-00001E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87" name="AutoShape 130">
          <a:extLst>
            <a:ext uri="{FF2B5EF4-FFF2-40B4-BE49-F238E27FC236}">
              <a16:creationId xmlns:a16="http://schemas.microsoft.com/office/drawing/2014/main" id="{00000000-0008-0000-0700-00001F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88" name="AutoShape 131">
          <a:extLst>
            <a:ext uri="{FF2B5EF4-FFF2-40B4-BE49-F238E27FC236}">
              <a16:creationId xmlns:a16="http://schemas.microsoft.com/office/drawing/2014/main" id="{00000000-0008-0000-0700-000020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89" name="AutoShape 132">
          <a:extLst>
            <a:ext uri="{FF2B5EF4-FFF2-40B4-BE49-F238E27FC236}">
              <a16:creationId xmlns:a16="http://schemas.microsoft.com/office/drawing/2014/main" id="{00000000-0008-0000-0700-000021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0" name="AutoShape 133">
          <a:extLst>
            <a:ext uri="{FF2B5EF4-FFF2-40B4-BE49-F238E27FC236}">
              <a16:creationId xmlns:a16="http://schemas.microsoft.com/office/drawing/2014/main" id="{00000000-0008-0000-0700-000022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1" name="AutoShape 134">
          <a:extLst>
            <a:ext uri="{FF2B5EF4-FFF2-40B4-BE49-F238E27FC236}">
              <a16:creationId xmlns:a16="http://schemas.microsoft.com/office/drawing/2014/main" id="{00000000-0008-0000-0700-000023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2" name="AutoShape 135">
          <a:extLst>
            <a:ext uri="{FF2B5EF4-FFF2-40B4-BE49-F238E27FC236}">
              <a16:creationId xmlns:a16="http://schemas.microsoft.com/office/drawing/2014/main" id="{00000000-0008-0000-0700-000024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3" name="AutoShape 136">
          <a:extLst>
            <a:ext uri="{FF2B5EF4-FFF2-40B4-BE49-F238E27FC236}">
              <a16:creationId xmlns:a16="http://schemas.microsoft.com/office/drawing/2014/main" id="{00000000-0008-0000-0700-000025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4" name="AutoShape 137">
          <a:extLst>
            <a:ext uri="{FF2B5EF4-FFF2-40B4-BE49-F238E27FC236}">
              <a16:creationId xmlns:a16="http://schemas.microsoft.com/office/drawing/2014/main" id="{00000000-0008-0000-0700-000026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5" name="AutoShape 138">
          <a:extLst>
            <a:ext uri="{FF2B5EF4-FFF2-40B4-BE49-F238E27FC236}">
              <a16:creationId xmlns:a16="http://schemas.microsoft.com/office/drawing/2014/main" id="{00000000-0008-0000-0700-000027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6" name="AutoShape 139">
          <a:extLst>
            <a:ext uri="{FF2B5EF4-FFF2-40B4-BE49-F238E27FC236}">
              <a16:creationId xmlns:a16="http://schemas.microsoft.com/office/drawing/2014/main" id="{00000000-0008-0000-0700-000028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7" name="AutoShape 140">
          <a:extLst>
            <a:ext uri="{FF2B5EF4-FFF2-40B4-BE49-F238E27FC236}">
              <a16:creationId xmlns:a16="http://schemas.microsoft.com/office/drawing/2014/main" id="{00000000-0008-0000-0700-000029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8" name="AutoShape 141">
          <a:extLst>
            <a:ext uri="{FF2B5EF4-FFF2-40B4-BE49-F238E27FC236}">
              <a16:creationId xmlns:a16="http://schemas.microsoft.com/office/drawing/2014/main" id="{00000000-0008-0000-0700-00002A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299" name="AutoShape 142">
          <a:extLst>
            <a:ext uri="{FF2B5EF4-FFF2-40B4-BE49-F238E27FC236}">
              <a16:creationId xmlns:a16="http://schemas.microsoft.com/office/drawing/2014/main" id="{00000000-0008-0000-0700-00002B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300" name="AutoShape 143">
          <a:extLst>
            <a:ext uri="{FF2B5EF4-FFF2-40B4-BE49-F238E27FC236}">
              <a16:creationId xmlns:a16="http://schemas.microsoft.com/office/drawing/2014/main" id="{00000000-0008-0000-0700-00002C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301" name="AutoShape 144">
          <a:extLst>
            <a:ext uri="{FF2B5EF4-FFF2-40B4-BE49-F238E27FC236}">
              <a16:creationId xmlns:a16="http://schemas.microsoft.com/office/drawing/2014/main" id="{00000000-0008-0000-0700-00002D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302" name="AutoShape 145">
          <a:extLst>
            <a:ext uri="{FF2B5EF4-FFF2-40B4-BE49-F238E27FC236}">
              <a16:creationId xmlns:a16="http://schemas.microsoft.com/office/drawing/2014/main" id="{00000000-0008-0000-0700-00002E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303" name="AutoShape 146">
          <a:extLst>
            <a:ext uri="{FF2B5EF4-FFF2-40B4-BE49-F238E27FC236}">
              <a16:creationId xmlns:a16="http://schemas.microsoft.com/office/drawing/2014/main" id="{00000000-0008-0000-0700-00002F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304" name="AutoShape 147">
          <a:extLst>
            <a:ext uri="{FF2B5EF4-FFF2-40B4-BE49-F238E27FC236}">
              <a16:creationId xmlns:a16="http://schemas.microsoft.com/office/drawing/2014/main" id="{00000000-0008-0000-0700-000030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305" name="AutoShape 148">
          <a:extLst>
            <a:ext uri="{FF2B5EF4-FFF2-40B4-BE49-F238E27FC236}">
              <a16:creationId xmlns:a16="http://schemas.microsoft.com/office/drawing/2014/main" id="{00000000-0008-0000-0700-000031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06" name="AutoShape 151">
          <a:extLst>
            <a:ext uri="{FF2B5EF4-FFF2-40B4-BE49-F238E27FC236}">
              <a16:creationId xmlns:a16="http://schemas.microsoft.com/office/drawing/2014/main" id="{00000000-0008-0000-0700-000032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07" name="AutoShape 152">
          <a:extLst>
            <a:ext uri="{FF2B5EF4-FFF2-40B4-BE49-F238E27FC236}">
              <a16:creationId xmlns:a16="http://schemas.microsoft.com/office/drawing/2014/main" id="{00000000-0008-0000-0700-000033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08" name="AutoShape 153">
          <a:extLst>
            <a:ext uri="{FF2B5EF4-FFF2-40B4-BE49-F238E27FC236}">
              <a16:creationId xmlns:a16="http://schemas.microsoft.com/office/drawing/2014/main" id="{00000000-0008-0000-0700-000034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09" name="AutoShape 154">
          <a:extLst>
            <a:ext uri="{FF2B5EF4-FFF2-40B4-BE49-F238E27FC236}">
              <a16:creationId xmlns:a16="http://schemas.microsoft.com/office/drawing/2014/main" id="{00000000-0008-0000-0700-000035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0" name="AutoShape 155">
          <a:extLst>
            <a:ext uri="{FF2B5EF4-FFF2-40B4-BE49-F238E27FC236}">
              <a16:creationId xmlns:a16="http://schemas.microsoft.com/office/drawing/2014/main" id="{00000000-0008-0000-0700-000036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1" name="AutoShape 156">
          <a:extLst>
            <a:ext uri="{FF2B5EF4-FFF2-40B4-BE49-F238E27FC236}">
              <a16:creationId xmlns:a16="http://schemas.microsoft.com/office/drawing/2014/main" id="{00000000-0008-0000-0700-000037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2" name="AutoShape 157">
          <a:extLst>
            <a:ext uri="{FF2B5EF4-FFF2-40B4-BE49-F238E27FC236}">
              <a16:creationId xmlns:a16="http://schemas.microsoft.com/office/drawing/2014/main" id="{00000000-0008-0000-0700-000038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3" name="AutoShape 158">
          <a:extLst>
            <a:ext uri="{FF2B5EF4-FFF2-40B4-BE49-F238E27FC236}">
              <a16:creationId xmlns:a16="http://schemas.microsoft.com/office/drawing/2014/main" id="{00000000-0008-0000-0700-000039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4" name="AutoShape 159">
          <a:extLst>
            <a:ext uri="{FF2B5EF4-FFF2-40B4-BE49-F238E27FC236}">
              <a16:creationId xmlns:a16="http://schemas.microsoft.com/office/drawing/2014/main" id="{00000000-0008-0000-0700-00003A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5" name="AutoShape 160">
          <a:extLst>
            <a:ext uri="{FF2B5EF4-FFF2-40B4-BE49-F238E27FC236}">
              <a16:creationId xmlns:a16="http://schemas.microsoft.com/office/drawing/2014/main" id="{00000000-0008-0000-0700-00003B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6" name="AutoShape 161">
          <a:extLst>
            <a:ext uri="{FF2B5EF4-FFF2-40B4-BE49-F238E27FC236}">
              <a16:creationId xmlns:a16="http://schemas.microsoft.com/office/drawing/2014/main" id="{00000000-0008-0000-0700-00003C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7" name="AutoShape 162">
          <a:extLst>
            <a:ext uri="{FF2B5EF4-FFF2-40B4-BE49-F238E27FC236}">
              <a16:creationId xmlns:a16="http://schemas.microsoft.com/office/drawing/2014/main" id="{00000000-0008-0000-0700-00003D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8" name="AutoShape 163">
          <a:extLst>
            <a:ext uri="{FF2B5EF4-FFF2-40B4-BE49-F238E27FC236}">
              <a16:creationId xmlns:a16="http://schemas.microsoft.com/office/drawing/2014/main" id="{00000000-0008-0000-0700-00003E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19" name="AutoShape 164">
          <a:extLst>
            <a:ext uri="{FF2B5EF4-FFF2-40B4-BE49-F238E27FC236}">
              <a16:creationId xmlns:a16="http://schemas.microsoft.com/office/drawing/2014/main" id="{00000000-0008-0000-0700-00003F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20" name="AutoShape 165">
          <a:extLst>
            <a:ext uri="{FF2B5EF4-FFF2-40B4-BE49-F238E27FC236}">
              <a16:creationId xmlns:a16="http://schemas.microsoft.com/office/drawing/2014/main" id="{00000000-0008-0000-0700-000040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21" name="AutoShape 166">
          <a:extLst>
            <a:ext uri="{FF2B5EF4-FFF2-40B4-BE49-F238E27FC236}">
              <a16:creationId xmlns:a16="http://schemas.microsoft.com/office/drawing/2014/main" id="{00000000-0008-0000-0700-000041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22" name="AutoShape 167">
          <a:extLst>
            <a:ext uri="{FF2B5EF4-FFF2-40B4-BE49-F238E27FC236}">
              <a16:creationId xmlns:a16="http://schemas.microsoft.com/office/drawing/2014/main" id="{00000000-0008-0000-0700-000042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23" name="AutoShape 168">
          <a:extLst>
            <a:ext uri="{FF2B5EF4-FFF2-40B4-BE49-F238E27FC236}">
              <a16:creationId xmlns:a16="http://schemas.microsoft.com/office/drawing/2014/main" id="{00000000-0008-0000-0700-000043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24" name="AutoShape 169">
          <a:extLst>
            <a:ext uri="{FF2B5EF4-FFF2-40B4-BE49-F238E27FC236}">
              <a16:creationId xmlns:a16="http://schemas.microsoft.com/office/drawing/2014/main" id="{00000000-0008-0000-0700-000044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325" name="AutoShape 170">
          <a:extLst>
            <a:ext uri="{FF2B5EF4-FFF2-40B4-BE49-F238E27FC236}">
              <a16:creationId xmlns:a16="http://schemas.microsoft.com/office/drawing/2014/main" id="{00000000-0008-0000-0700-000045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26" name="AutoShape 1">
          <a:extLst>
            <a:ext uri="{FF2B5EF4-FFF2-40B4-BE49-F238E27FC236}">
              <a16:creationId xmlns:a16="http://schemas.microsoft.com/office/drawing/2014/main" id="{00000000-0008-0000-0700-000046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27" name="AutoShape 2">
          <a:extLst>
            <a:ext uri="{FF2B5EF4-FFF2-40B4-BE49-F238E27FC236}">
              <a16:creationId xmlns:a16="http://schemas.microsoft.com/office/drawing/2014/main" id="{00000000-0008-0000-0700-000047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28" name="AutoShape 3">
          <a:extLst>
            <a:ext uri="{FF2B5EF4-FFF2-40B4-BE49-F238E27FC236}">
              <a16:creationId xmlns:a16="http://schemas.microsoft.com/office/drawing/2014/main" id="{00000000-0008-0000-0700-000048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29" name="AutoShape 4">
          <a:extLst>
            <a:ext uri="{FF2B5EF4-FFF2-40B4-BE49-F238E27FC236}">
              <a16:creationId xmlns:a16="http://schemas.microsoft.com/office/drawing/2014/main" id="{00000000-0008-0000-0700-000049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0" name="AutoShape 5">
          <a:extLst>
            <a:ext uri="{FF2B5EF4-FFF2-40B4-BE49-F238E27FC236}">
              <a16:creationId xmlns:a16="http://schemas.microsoft.com/office/drawing/2014/main" id="{00000000-0008-0000-0700-00004A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1" name="AutoShape 6">
          <a:extLst>
            <a:ext uri="{FF2B5EF4-FFF2-40B4-BE49-F238E27FC236}">
              <a16:creationId xmlns:a16="http://schemas.microsoft.com/office/drawing/2014/main" id="{00000000-0008-0000-0700-00004B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2" name="AutoShape 7">
          <a:extLst>
            <a:ext uri="{FF2B5EF4-FFF2-40B4-BE49-F238E27FC236}">
              <a16:creationId xmlns:a16="http://schemas.microsoft.com/office/drawing/2014/main" id="{00000000-0008-0000-0700-00004C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3" name="AutoShape 8">
          <a:extLst>
            <a:ext uri="{FF2B5EF4-FFF2-40B4-BE49-F238E27FC236}">
              <a16:creationId xmlns:a16="http://schemas.microsoft.com/office/drawing/2014/main" id="{00000000-0008-0000-0700-00004D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4" name="AutoShape 9">
          <a:extLst>
            <a:ext uri="{FF2B5EF4-FFF2-40B4-BE49-F238E27FC236}">
              <a16:creationId xmlns:a16="http://schemas.microsoft.com/office/drawing/2014/main" id="{00000000-0008-0000-0700-00004E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5" name="AutoShape 10">
          <a:extLst>
            <a:ext uri="{FF2B5EF4-FFF2-40B4-BE49-F238E27FC236}">
              <a16:creationId xmlns:a16="http://schemas.microsoft.com/office/drawing/2014/main" id="{00000000-0008-0000-0700-00004F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6" name="AutoShape 11">
          <a:extLst>
            <a:ext uri="{FF2B5EF4-FFF2-40B4-BE49-F238E27FC236}">
              <a16:creationId xmlns:a16="http://schemas.microsoft.com/office/drawing/2014/main" id="{00000000-0008-0000-0700-000050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7" name="AutoShape 12">
          <a:extLst>
            <a:ext uri="{FF2B5EF4-FFF2-40B4-BE49-F238E27FC236}">
              <a16:creationId xmlns:a16="http://schemas.microsoft.com/office/drawing/2014/main" id="{00000000-0008-0000-0700-000051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8" name="AutoShape 13">
          <a:extLst>
            <a:ext uri="{FF2B5EF4-FFF2-40B4-BE49-F238E27FC236}">
              <a16:creationId xmlns:a16="http://schemas.microsoft.com/office/drawing/2014/main" id="{00000000-0008-0000-0700-000052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39" name="AutoShape 14">
          <a:extLst>
            <a:ext uri="{FF2B5EF4-FFF2-40B4-BE49-F238E27FC236}">
              <a16:creationId xmlns:a16="http://schemas.microsoft.com/office/drawing/2014/main" id="{00000000-0008-0000-0700-000053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40" name="AutoShape 15">
          <a:extLst>
            <a:ext uri="{FF2B5EF4-FFF2-40B4-BE49-F238E27FC236}">
              <a16:creationId xmlns:a16="http://schemas.microsoft.com/office/drawing/2014/main" id="{00000000-0008-0000-0700-000054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41" name="AutoShape 16">
          <a:extLst>
            <a:ext uri="{FF2B5EF4-FFF2-40B4-BE49-F238E27FC236}">
              <a16:creationId xmlns:a16="http://schemas.microsoft.com/office/drawing/2014/main" id="{00000000-0008-0000-0700-000055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42" name="AutoShape 17">
          <a:extLst>
            <a:ext uri="{FF2B5EF4-FFF2-40B4-BE49-F238E27FC236}">
              <a16:creationId xmlns:a16="http://schemas.microsoft.com/office/drawing/2014/main" id="{00000000-0008-0000-0700-000056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43" name="AutoShape 18">
          <a:extLst>
            <a:ext uri="{FF2B5EF4-FFF2-40B4-BE49-F238E27FC236}">
              <a16:creationId xmlns:a16="http://schemas.microsoft.com/office/drawing/2014/main" id="{00000000-0008-0000-0700-000057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44" name="AutoShape 19">
          <a:extLst>
            <a:ext uri="{FF2B5EF4-FFF2-40B4-BE49-F238E27FC236}">
              <a16:creationId xmlns:a16="http://schemas.microsoft.com/office/drawing/2014/main" id="{00000000-0008-0000-0700-000058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345" name="AutoShape 20">
          <a:extLst>
            <a:ext uri="{FF2B5EF4-FFF2-40B4-BE49-F238E27FC236}">
              <a16:creationId xmlns:a16="http://schemas.microsoft.com/office/drawing/2014/main" id="{00000000-0008-0000-0700-000059010000}"/>
            </a:ext>
          </a:extLst>
        </xdr:cNvPr>
        <xdr:cNvSpPr>
          <a:spLocks noChangeArrowheads="1"/>
        </xdr:cNvSpPr>
      </xdr:nvSpPr>
      <xdr:spPr bwMode="auto">
        <a:xfrm>
          <a:off x="6505575" y="97726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46" name="AutoShape 22">
          <a:extLst>
            <a:ext uri="{FF2B5EF4-FFF2-40B4-BE49-F238E27FC236}">
              <a16:creationId xmlns:a16="http://schemas.microsoft.com/office/drawing/2014/main" id="{00000000-0008-0000-0700-00005A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47" name="AutoShape 23">
          <a:extLst>
            <a:ext uri="{FF2B5EF4-FFF2-40B4-BE49-F238E27FC236}">
              <a16:creationId xmlns:a16="http://schemas.microsoft.com/office/drawing/2014/main" id="{00000000-0008-0000-0700-00005B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48" name="AutoShape 24">
          <a:extLst>
            <a:ext uri="{FF2B5EF4-FFF2-40B4-BE49-F238E27FC236}">
              <a16:creationId xmlns:a16="http://schemas.microsoft.com/office/drawing/2014/main" id="{00000000-0008-0000-0700-00005C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49" name="AutoShape 25">
          <a:extLst>
            <a:ext uri="{FF2B5EF4-FFF2-40B4-BE49-F238E27FC236}">
              <a16:creationId xmlns:a16="http://schemas.microsoft.com/office/drawing/2014/main" id="{00000000-0008-0000-0700-00005D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0" name="AutoShape 26">
          <a:extLst>
            <a:ext uri="{FF2B5EF4-FFF2-40B4-BE49-F238E27FC236}">
              <a16:creationId xmlns:a16="http://schemas.microsoft.com/office/drawing/2014/main" id="{00000000-0008-0000-0700-00005E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1" name="AutoShape 27">
          <a:extLst>
            <a:ext uri="{FF2B5EF4-FFF2-40B4-BE49-F238E27FC236}">
              <a16:creationId xmlns:a16="http://schemas.microsoft.com/office/drawing/2014/main" id="{00000000-0008-0000-0700-00005F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2" name="AutoShape 28">
          <a:extLst>
            <a:ext uri="{FF2B5EF4-FFF2-40B4-BE49-F238E27FC236}">
              <a16:creationId xmlns:a16="http://schemas.microsoft.com/office/drawing/2014/main" id="{00000000-0008-0000-0700-000060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3" name="AutoShape 29">
          <a:extLst>
            <a:ext uri="{FF2B5EF4-FFF2-40B4-BE49-F238E27FC236}">
              <a16:creationId xmlns:a16="http://schemas.microsoft.com/office/drawing/2014/main" id="{00000000-0008-0000-0700-000061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4" name="AutoShape 30">
          <a:extLst>
            <a:ext uri="{FF2B5EF4-FFF2-40B4-BE49-F238E27FC236}">
              <a16:creationId xmlns:a16="http://schemas.microsoft.com/office/drawing/2014/main" id="{00000000-0008-0000-0700-000062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5" name="AutoShape 31">
          <a:extLst>
            <a:ext uri="{FF2B5EF4-FFF2-40B4-BE49-F238E27FC236}">
              <a16:creationId xmlns:a16="http://schemas.microsoft.com/office/drawing/2014/main" id="{00000000-0008-0000-0700-000063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6" name="AutoShape 32">
          <a:extLst>
            <a:ext uri="{FF2B5EF4-FFF2-40B4-BE49-F238E27FC236}">
              <a16:creationId xmlns:a16="http://schemas.microsoft.com/office/drawing/2014/main" id="{00000000-0008-0000-0700-000064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7" name="AutoShape 33">
          <a:extLst>
            <a:ext uri="{FF2B5EF4-FFF2-40B4-BE49-F238E27FC236}">
              <a16:creationId xmlns:a16="http://schemas.microsoft.com/office/drawing/2014/main" id="{00000000-0008-0000-0700-000065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8" name="AutoShape 34">
          <a:extLst>
            <a:ext uri="{FF2B5EF4-FFF2-40B4-BE49-F238E27FC236}">
              <a16:creationId xmlns:a16="http://schemas.microsoft.com/office/drawing/2014/main" id="{00000000-0008-0000-0700-000066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59" name="AutoShape 35">
          <a:extLst>
            <a:ext uri="{FF2B5EF4-FFF2-40B4-BE49-F238E27FC236}">
              <a16:creationId xmlns:a16="http://schemas.microsoft.com/office/drawing/2014/main" id="{00000000-0008-0000-0700-000067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60" name="AutoShape 36">
          <a:extLst>
            <a:ext uri="{FF2B5EF4-FFF2-40B4-BE49-F238E27FC236}">
              <a16:creationId xmlns:a16="http://schemas.microsoft.com/office/drawing/2014/main" id="{00000000-0008-0000-0700-000068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61" name="AutoShape 37">
          <a:extLst>
            <a:ext uri="{FF2B5EF4-FFF2-40B4-BE49-F238E27FC236}">
              <a16:creationId xmlns:a16="http://schemas.microsoft.com/office/drawing/2014/main" id="{00000000-0008-0000-0700-000069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62" name="AutoShape 38">
          <a:extLst>
            <a:ext uri="{FF2B5EF4-FFF2-40B4-BE49-F238E27FC236}">
              <a16:creationId xmlns:a16="http://schemas.microsoft.com/office/drawing/2014/main" id="{00000000-0008-0000-0700-00006A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63" name="AutoShape 39">
          <a:extLst>
            <a:ext uri="{FF2B5EF4-FFF2-40B4-BE49-F238E27FC236}">
              <a16:creationId xmlns:a16="http://schemas.microsoft.com/office/drawing/2014/main" id="{00000000-0008-0000-0700-00006B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64" name="AutoShape 40">
          <a:extLst>
            <a:ext uri="{FF2B5EF4-FFF2-40B4-BE49-F238E27FC236}">
              <a16:creationId xmlns:a16="http://schemas.microsoft.com/office/drawing/2014/main" id="{00000000-0008-0000-0700-00006C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365" name="AutoShape 41">
          <a:extLst>
            <a:ext uri="{FF2B5EF4-FFF2-40B4-BE49-F238E27FC236}">
              <a16:creationId xmlns:a16="http://schemas.microsoft.com/office/drawing/2014/main" id="{00000000-0008-0000-0700-00006D010000}"/>
            </a:ext>
          </a:extLst>
        </xdr:cNvPr>
        <xdr:cNvSpPr>
          <a:spLocks noChangeArrowheads="1"/>
        </xdr:cNvSpPr>
      </xdr:nvSpPr>
      <xdr:spPr bwMode="auto">
        <a:xfrm>
          <a:off x="6505575" y="192690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66" name="AutoShape 43">
          <a:extLst>
            <a:ext uri="{FF2B5EF4-FFF2-40B4-BE49-F238E27FC236}">
              <a16:creationId xmlns:a16="http://schemas.microsoft.com/office/drawing/2014/main" id="{00000000-0008-0000-0700-00006E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67" name="AutoShape 44">
          <a:extLst>
            <a:ext uri="{FF2B5EF4-FFF2-40B4-BE49-F238E27FC236}">
              <a16:creationId xmlns:a16="http://schemas.microsoft.com/office/drawing/2014/main" id="{00000000-0008-0000-0700-00006F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68" name="AutoShape 45">
          <a:extLst>
            <a:ext uri="{FF2B5EF4-FFF2-40B4-BE49-F238E27FC236}">
              <a16:creationId xmlns:a16="http://schemas.microsoft.com/office/drawing/2014/main" id="{00000000-0008-0000-0700-000070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69" name="AutoShape 46">
          <a:extLst>
            <a:ext uri="{FF2B5EF4-FFF2-40B4-BE49-F238E27FC236}">
              <a16:creationId xmlns:a16="http://schemas.microsoft.com/office/drawing/2014/main" id="{00000000-0008-0000-0700-000071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0" name="AutoShape 47">
          <a:extLst>
            <a:ext uri="{FF2B5EF4-FFF2-40B4-BE49-F238E27FC236}">
              <a16:creationId xmlns:a16="http://schemas.microsoft.com/office/drawing/2014/main" id="{00000000-0008-0000-0700-000072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1" name="AutoShape 48">
          <a:extLst>
            <a:ext uri="{FF2B5EF4-FFF2-40B4-BE49-F238E27FC236}">
              <a16:creationId xmlns:a16="http://schemas.microsoft.com/office/drawing/2014/main" id="{00000000-0008-0000-0700-000073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2" name="AutoShape 49">
          <a:extLst>
            <a:ext uri="{FF2B5EF4-FFF2-40B4-BE49-F238E27FC236}">
              <a16:creationId xmlns:a16="http://schemas.microsoft.com/office/drawing/2014/main" id="{00000000-0008-0000-0700-000074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3" name="AutoShape 50">
          <a:extLst>
            <a:ext uri="{FF2B5EF4-FFF2-40B4-BE49-F238E27FC236}">
              <a16:creationId xmlns:a16="http://schemas.microsoft.com/office/drawing/2014/main" id="{00000000-0008-0000-0700-000075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4" name="AutoShape 51">
          <a:extLst>
            <a:ext uri="{FF2B5EF4-FFF2-40B4-BE49-F238E27FC236}">
              <a16:creationId xmlns:a16="http://schemas.microsoft.com/office/drawing/2014/main" id="{00000000-0008-0000-0700-000076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5" name="AutoShape 52">
          <a:extLst>
            <a:ext uri="{FF2B5EF4-FFF2-40B4-BE49-F238E27FC236}">
              <a16:creationId xmlns:a16="http://schemas.microsoft.com/office/drawing/2014/main" id="{00000000-0008-0000-0700-000077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6" name="AutoShape 53">
          <a:extLst>
            <a:ext uri="{FF2B5EF4-FFF2-40B4-BE49-F238E27FC236}">
              <a16:creationId xmlns:a16="http://schemas.microsoft.com/office/drawing/2014/main" id="{00000000-0008-0000-0700-000078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7" name="AutoShape 54">
          <a:extLst>
            <a:ext uri="{FF2B5EF4-FFF2-40B4-BE49-F238E27FC236}">
              <a16:creationId xmlns:a16="http://schemas.microsoft.com/office/drawing/2014/main" id="{00000000-0008-0000-0700-000079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8" name="AutoShape 55">
          <a:extLst>
            <a:ext uri="{FF2B5EF4-FFF2-40B4-BE49-F238E27FC236}">
              <a16:creationId xmlns:a16="http://schemas.microsoft.com/office/drawing/2014/main" id="{00000000-0008-0000-0700-00007A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79" name="AutoShape 56">
          <a:extLst>
            <a:ext uri="{FF2B5EF4-FFF2-40B4-BE49-F238E27FC236}">
              <a16:creationId xmlns:a16="http://schemas.microsoft.com/office/drawing/2014/main" id="{00000000-0008-0000-0700-00007B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80" name="AutoShape 57">
          <a:extLst>
            <a:ext uri="{FF2B5EF4-FFF2-40B4-BE49-F238E27FC236}">
              <a16:creationId xmlns:a16="http://schemas.microsoft.com/office/drawing/2014/main" id="{00000000-0008-0000-0700-00007C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81" name="AutoShape 58">
          <a:extLst>
            <a:ext uri="{FF2B5EF4-FFF2-40B4-BE49-F238E27FC236}">
              <a16:creationId xmlns:a16="http://schemas.microsoft.com/office/drawing/2014/main" id="{00000000-0008-0000-0700-00007D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82" name="AutoShape 59">
          <a:extLst>
            <a:ext uri="{FF2B5EF4-FFF2-40B4-BE49-F238E27FC236}">
              <a16:creationId xmlns:a16="http://schemas.microsoft.com/office/drawing/2014/main" id="{00000000-0008-0000-0700-00007E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83" name="AutoShape 60">
          <a:extLst>
            <a:ext uri="{FF2B5EF4-FFF2-40B4-BE49-F238E27FC236}">
              <a16:creationId xmlns:a16="http://schemas.microsoft.com/office/drawing/2014/main" id="{00000000-0008-0000-0700-00007F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84" name="AutoShape 61">
          <a:extLst>
            <a:ext uri="{FF2B5EF4-FFF2-40B4-BE49-F238E27FC236}">
              <a16:creationId xmlns:a16="http://schemas.microsoft.com/office/drawing/2014/main" id="{00000000-0008-0000-0700-000080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385" name="AutoShape 62">
          <a:extLst>
            <a:ext uri="{FF2B5EF4-FFF2-40B4-BE49-F238E27FC236}">
              <a16:creationId xmlns:a16="http://schemas.microsoft.com/office/drawing/2014/main" id="{00000000-0008-0000-0700-000081010000}"/>
            </a:ext>
          </a:extLst>
        </xdr:cNvPr>
        <xdr:cNvSpPr>
          <a:spLocks noChangeArrowheads="1"/>
        </xdr:cNvSpPr>
      </xdr:nvSpPr>
      <xdr:spPr bwMode="auto">
        <a:xfrm>
          <a:off x="6505575" y="292131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66</xdr:row>
      <xdr:rowOff>0</xdr:rowOff>
    </xdr:from>
    <xdr:to>
      <xdr:col>14</xdr:col>
      <xdr:colOff>57150</xdr:colOff>
      <xdr:row>66</xdr:row>
      <xdr:rowOff>0</xdr:rowOff>
    </xdr:to>
    <xdr:sp macro="" textlink="">
      <xdr:nvSpPr>
        <xdr:cNvPr id="386" name="AutoShape 63">
          <a:extLst>
            <a:ext uri="{FF2B5EF4-FFF2-40B4-BE49-F238E27FC236}">
              <a16:creationId xmlns:a16="http://schemas.microsoft.com/office/drawing/2014/main" id="{00000000-0008-0000-0700-000082010000}"/>
            </a:ext>
          </a:extLst>
        </xdr:cNvPr>
        <xdr:cNvSpPr>
          <a:spLocks noChangeArrowheads="1"/>
        </xdr:cNvSpPr>
      </xdr:nvSpPr>
      <xdr:spPr bwMode="auto">
        <a:xfrm>
          <a:off x="2305050" y="20831175"/>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87" name="AutoShape 64">
          <a:extLst>
            <a:ext uri="{FF2B5EF4-FFF2-40B4-BE49-F238E27FC236}">
              <a16:creationId xmlns:a16="http://schemas.microsoft.com/office/drawing/2014/main" id="{00000000-0008-0000-0700-000083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88" name="AutoShape 65">
          <a:extLst>
            <a:ext uri="{FF2B5EF4-FFF2-40B4-BE49-F238E27FC236}">
              <a16:creationId xmlns:a16="http://schemas.microsoft.com/office/drawing/2014/main" id="{00000000-0008-0000-0700-000084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89" name="AutoShape 66">
          <a:extLst>
            <a:ext uri="{FF2B5EF4-FFF2-40B4-BE49-F238E27FC236}">
              <a16:creationId xmlns:a16="http://schemas.microsoft.com/office/drawing/2014/main" id="{00000000-0008-0000-0700-000085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0" name="AutoShape 67">
          <a:extLst>
            <a:ext uri="{FF2B5EF4-FFF2-40B4-BE49-F238E27FC236}">
              <a16:creationId xmlns:a16="http://schemas.microsoft.com/office/drawing/2014/main" id="{00000000-0008-0000-0700-000086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1" name="AutoShape 68">
          <a:extLst>
            <a:ext uri="{FF2B5EF4-FFF2-40B4-BE49-F238E27FC236}">
              <a16:creationId xmlns:a16="http://schemas.microsoft.com/office/drawing/2014/main" id="{00000000-0008-0000-0700-000087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2" name="AutoShape 69">
          <a:extLst>
            <a:ext uri="{FF2B5EF4-FFF2-40B4-BE49-F238E27FC236}">
              <a16:creationId xmlns:a16="http://schemas.microsoft.com/office/drawing/2014/main" id="{00000000-0008-0000-0700-000088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3" name="AutoShape 70">
          <a:extLst>
            <a:ext uri="{FF2B5EF4-FFF2-40B4-BE49-F238E27FC236}">
              <a16:creationId xmlns:a16="http://schemas.microsoft.com/office/drawing/2014/main" id="{00000000-0008-0000-0700-000089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4" name="AutoShape 71">
          <a:extLst>
            <a:ext uri="{FF2B5EF4-FFF2-40B4-BE49-F238E27FC236}">
              <a16:creationId xmlns:a16="http://schemas.microsoft.com/office/drawing/2014/main" id="{00000000-0008-0000-0700-00008A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5" name="AutoShape 72">
          <a:extLst>
            <a:ext uri="{FF2B5EF4-FFF2-40B4-BE49-F238E27FC236}">
              <a16:creationId xmlns:a16="http://schemas.microsoft.com/office/drawing/2014/main" id="{00000000-0008-0000-0700-00008B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6" name="AutoShape 73">
          <a:extLst>
            <a:ext uri="{FF2B5EF4-FFF2-40B4-BE49-F238E27FC236}">
              <a16:creationId xmlns:a16="http://schemas.microsoft.com/office/drawing/2014/main" id="{00000000-0008-0000-0700-00008C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7" name="AutoShape 74">
          <a:extLst>
            <a:ext uri="{FF2B5EF4-FFF2-40B4-BE49-F238E27FC236}">
              <a16:creationId xmlns:a16="http://schemas.microsoft.com/office/drawing/2014/main" id="{00000000-0008-0000-0700-00008D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8" name="AutoShape 75">
          <a:extLst>
            <a:ext uri="{FF2B5EF4-FFF2-40B4-BE49-F238E27FC236}">
              <a16:creationId xmlns:a16="http://schemas.microsoft.com/office/drawing/2014/main" id="{00000000-0008-0000-0700-00008E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399" name="AutoShape 76">
          <a:extLst>
            <a:ext uri="{FF2B5EF4-FFF2-40B4-BE49-F238E27FC236}">
              <a16:creationId xmlns:a16="http://schemas.microsoft.com/office/drawing/2014/main" id="{00000000-0008-0000-0700-00008F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400" name="AutoShape 77">
          <a:extLst>
            <a:ext uri="{FF2B5EF4-FFF2-40B4-BE49-F238E27FC236}">
              <a16:creationId xmlns:a16="http://schemas.microsoft.com/office/drawing/2014/main" id="{00000000-0008-0000-0700-000090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401" name="AutoShape 78">
          <a:extLst>
            <a:ext uri="{FF2B5EF4-FFF2-40B4-BE49-F238E27FC236}">
              <a16:creationId xmlns:a16="http://schemas.microsoft.com/office/drawing/2014/main" id="{00000000-0008-0000-0700-000091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402" name="AutoShape 79">
          <a:extLst>
            <a:ext uri="{FF2B5EF4-FFF2-40B4-BE49-F238E27FC236}">
              <a16:creationId xmlns:a16="http://schemas.microsoft.com/office/drawing/2014/main" id="{00000000-0008-0000-0700-000092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403" name="AutoShape 80">
          <a:extLst>
            <a:ext uri="{FF2B5EF4-FFF2-40B4-BE49-F238E27FC236}">
              <a16:creationId xmlns:a16="http://schemas.microsoft.com/office/drawing/2014/main" id="{00000000-0008-0000-0700-000093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404" name="AutoShape 81">
          <a:extLst>
            <a:ext uri="{FF2B5EF4-FFF2-40B4-BE49-F238E27FC236}">
              <a16:creationId xmlns:a16="http://schemas.microsoft.com/office/drawing/2014/main" id="{00000000-0008-0000-0700-000094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405" name="AutoShape 82">
          <a:extLst>
            <a:ext uri="{FF2B5EF4-FFF2-40B4-BE49-F238E27FC236}">
              <a16:creationId xmlns:a16="http://schemas.microsoft.com/office/drawing/2014/main" id="{00000000-0008-0000-0700-000095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406" name="AutoShape 83">
          <a:extLst>
            <a:ext uri="{FF2B5EF4-FFF2-40B4-BE49-F238E27FC236}">
              <a16:creationId xmlns:a16="http://schemas.microsoft.com/office/drawing/2014/main" id="{00000000-0008-0000-0700-000096010000}"/>
            </a:ext>
          </a:extLst>
        </xdr:cNvPr>
        <xdr:cNvSpPr>
          <a:spLocks noChangeArrowheads="1"/>
        </xdr:cNvSpPr>
      </xdr:nvSpPr>
      <xdr:spPr bwMode="auto">
        <a:xfrm>
          <a:off x="6505575" y="39223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98</xdr:row>
      <xdr:rowOff>0</xdr:rowOff>
    </xdr:from>
    <xdr:to>
      <xdr:col>14</xdr:col>
      <xdr:colOff>57150</xdr:colOff>
      <xdr:row>98</xdr:row>
      <xdr:rowOff>0</xdr:rowOff>
    </xdr:to>
    <xdr:sp macro="" textlink="">
      <xdr:nvSpPr>
        <xdr:cNvPr id="407" name="AutoShape 84">
          <a:extLst>
            <a:ext uri="{FF2B5EF4-FFF2-40B4-BE49-F238E27FC236}">
              <a16:creationId xmlns:a16="http://schemas.microsoft.com/office/drawing/2014/main" id="{00000000-0008-0000-0700-000097010000}"/>
            </a:ext>
          </a:extLst>
        </xdr:cNvPr>
        <xdr:cNvSpPr>
          <a:spLocks noChangeArrowheads="1"/>
        </xdr:cNvSpPr>
      </xdr:nvSpPr>
      <xdr:spPr bwMode="auto">
        <a:xfrm>
          <a:off x="2305050" y="30956250"/>
          <a:ext cx="752475"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08" name="AutoShape 85">
          <a:extLst>
            <a:ext uri="{FF2B5EF4-FFF2-40B4-BE49-F238E27FC236}">
              <a16:creationId xmlns:a16="http://schemas.microsoft.com/office/drawing/2014/main" id="{00000000-0008-0000-0700-000098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09" name="AutoShape 86">
          <a:extLst>
            <a:ext uri="{FF2B5EF4-FFF2-40B4-BE49-F238E27FC236}">
              <a16:creationId xmlns:a16="http://schemas.microsoft.com/office/drawing/2014/main" id="{00000000-0008-0000-0700-000099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0" name="AutoShape 87">
          <a:extLst>
            <a:ext uri="{FF2B5EF4-FFF2-40B4-BE49-F238E27FC236}">
              <a16:creationId xmlns:a16="http://schemas.microsoft.com/office/drawing/2014/main" id="{00000000-0008-0000-0700-00009A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1" name="AutoShape 88">
          <a:extLst>
            <a:ext uri="{FF2B5EF4-FFF2-40B4-BE49-F238E27FC236}">
              <a16:creationId xmlns:a16="http://schemas.microsoft.com/office/drawing/2014/main" id="{00000000-0008-0000-0700-00009B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2" name="AutoShape 89">
          <a:extLst>
            <a:ext uri="{FF2B5EF4-FFF2-40B4-BE49-F238E27FC236}">
              <a16:creationId xmlns:a16="http://schemas.microsoft.com/office/drawing/2014/main" id="{00000000-0008-0000-0700-00009C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3" name="AutoShape 90">
          <a:extLst>
            <a:ext uri="{FF2B5EF4-FFF2-40B4-BE49-F238E27FC236}">
              <a16:creationId xmlns:a16="http://schemas.microsoft.com/office/drawing/2014/main" id="{00000000-0008-0000-0700-00009D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4" name="AutoShape 91">
          <a:extLst>
            <a:ext uri="{FF2B5EF4-FFF2-40B4-BE49-F238E27FC236}">
              <a16:creationId xmlns:a16="http://schemas.microsoft.com/office/drawing/2014/main" id="{00000000-0008-0000-0700-00009E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5" name="AutoShape 92">
          <a:extLst>
            <a:ext uri="{FF2B5EF4-FFF2-40B4-BE49-F238E27FC236}">
              <a16:creationId xmlns:a16="http://schemas.microsoft.com/office/drawing/2014/main" id="{00000000-0008-0000-0700-00009F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6" name="AutoShape 93">
          <a:extLst>
            <a:ext uri="{FF2B5EF4-FFF2-40B4-BE49-F238E27FC236}">
              <a16:creationId xmlns:a16="http://schemas.microsoft.com/office/drawing/2014/main" id="{00000000-0008-0000-0700-0000A0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7" name="AutoShape 94">
          <a:extLst>
            <a:ext uri="{FF2B5EF4-FFF2-40B4-BE49-F238E27FC236}">
              <a16:creationId xmlns:a16="http://schemas.microsoft.com/office/drawing/2014/main" id="{00000000-0008-0000-0700-0000A1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8" name="AutoShape 95">
          <a:extLst>
            <a:ext uri="{FF2B5EF4-FFF2-40B4-BE49-F238E27FC236}">
              <a16:creationId xmlns:a16="http://schemas.microsoft.com/office/drawing/2014/main" id="{00000000-0008-0000-0700-0000A2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19" name="AutoShape 96">
          <a:extLst>
            <a:ext uri="{FF2B5EF4-FFF2-40B4-BE49-F238E27FC236}">
              <a16:creationId xmlns:a16="http://schemas.microsoft.com/office/drawing/2014/main" id="{00000000-0008-0000-0700-0000A3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0" name="AutoShape 97">
          <a:extLst>
            <a:ext uri="{FF2B5EF4-FFF2-40B4-BE49-F238E27FC236}">
              <a16:creationId xmlns:a16="http://schemas.microsoft.com/office/drawing/2014/main" id="{00000000-0008-0000-0700-0000A4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1" name="AutoShape 98">
          <a:extLst>
            <a:ext uri="{FF2B5EF4-FFF2-40B4-BE49-F238E27FC236}">
              <a16:creationId xmlns:a16="http://schemas.microsoft.com/office/drawing/2014/main" id="{00000000-0008-0000-0700-0000A5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2" name="AutoShape 99">
          <a:extLst>
            <a:ext uri="{FF2B5EF4-FFF2-40B4-BE49-F238E27FC236}">
              <a16:creationId xmlns:a16="http://schemas.microsoft.com/office/drawing/2014/main" id="{00000000-0008-0000-0700-0000A6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3" name="AutoShape 100">
          <a:extLst>
            <a:ext uri="{FF2B5EF4-FFF2-40B4-BE49-F238E27FC236}">
              <a16:creationId xmlns:a16="http://schemas.microsoft.com/office/drawing/2014/main" id="{00000000-0008-0000-0700-0000A7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4" name="AutoShape 101">
          <a:extLst>
            <a:ext uri="{FF2B5EF4-FFF2-40B4-BE49-F238E27FC236}">
              <a16:creationId xmlns:a16="http://schemas.microsoft.com/office/drawing/2014/main" id="{00000000-0008-0000-0700-0000A8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5" name="AutoShape 102">
          <a:extLst>
            <a:ext uri="{FF2B5EF4-FFF2-40B4-BE49-F238E27FC236}">
              <a16:creationId xmlns:a16="http://schemas.microsoft.com/office/drawing/2014/main" id="{00000000-0008-0000-0700-0000A9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6" name="AutoShape 103">
          <a:extLst>
            <a:ext uri="{FF2B5EF4-FFF2-40B4-BE49-F238E27FC236}">
              <a16:creationId xmlns:a16="http://schemas.microsoft.com/office/drawing/2014/main" id="{00000000-0008-0000-0700-0000AA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427" name="AutoShape 104">
          <a:extLst>
            <a:ext uri="{FF2B5EF4-FFF2-40B4-BE49-F238E27FC236}">
              <a16:creationId xmlns:a16="http://schemas.microsoft.com/office/drawing/2014/main" id="{00000000-0008-0000-0700-0000AB010000}"/>
            </a:ext>
          </a:extLst>
        </xdr:cNvPr>
        <xdr:cNvSpPr>
          <a:spLocks noChangeArrowheads="1"/>
        </xdr:cNvSpPr>
      </xdr:nvSpPr>
      <xdr:spPr bwMode="auto">
        <a:xfrm>
          <a:off x="6505575" y="485679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28" name="AutoShape 107">
          <a:extLst>
            <a:ext uri="{FF2B5EF4-FFF2-40B4-BE49-F238E27FC236}">
              <a16:creationId xmlns:a16="http://schemas.microsoft.com/office/drawing/2014/main" id="{00000000-0008-0000-0700-0000AC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29" name="AutoShape 108">
          <a:extLst>
            <a:ext uri="{FF2B5EF4-FFF2-40B4-BE49-F238E27FC236}">
              <a16:creationId xmlns:a16="http://schemas.microsoft.com/office/drawing/2014/main" id="{00000000-0008-0000-0700-0000AD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0" name="AutoShape 109">
          <a:extLst>
            <a:ext uri="{FF2B5EF4-FFF2-40B4-BE49-F238E27FC236}">
              <a16:creationId xmlns:a16="http://schemas.microsoft.com/office/drawing/2014/main" id="{00000000-0008-0000-0700-0000AE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1" name="AutoShape 110">
          <a:extLst>
            <a:ext uri="{FF2B5EF4-FFF2-40B4-BE49-F238E27FC236}">
              <a16:creationId xmlns:a16="http://schemas.microsoft.com/office/drawing/2014/main" id="{00000000-0008-0000-0700-0000AF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2" name="AutoShape 111">
          <a:extLst>
            <a:ext uri="{FF2B5EF4-FFF2-40B4-BE49-F238E27FC236}">
              <a16:creationId xmlns:a16="http://schemas.microsoft.com/office/drawing/2014/main" id="{00000000-0008-0000-0700-0000B0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3" name="AutoShape 112">
          <a:extLst>
            <a:ext uri="{FF2B5EF4-FFF2-40B4-BE49-F238E27FC236}">
              <a16:creationId xmlns:a16="http://schemas.microsoft.com/office/drawing/2014/main" id="{00000000-0008-0000-0700-0000B1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4" name="AutoShape 113">
          <a:extLst>
            <a:ext uri="{FF2B5EF4-FFF2-40B4-BE49-F238E27FC236}">
              <a16:creationId xmlns:a16="http://schemas.microsoft.com/office/drawing/2014/main" id="{00000000-0008-0000-0700-0000B2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5" name="AutoShape 114">
          <a:extLst>
            <a:ext uri="{FF2B5EF4-FFF2-40B4-BE49-F238E27FC236}">
              <a16:creationId xmlns:a16="http://schemas.microsoft.com/office/drawing/2014/main" id="{00000000-0008-0000-0700-0000B3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6" name="AutoShape 115">
          <a:extLst>
            <a:ext uri="{FF2B5EF4-FFF2-40B4-BE49-F238E27FC236}">
              <a16:creationId xmlns:a16="http://schemas.microsoft.com/office/drawing/2014/main" id="{00000000-0008-0000-0700-0000B4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7" name="AutoShape 116">
          <a:extLst>
            <a:ext uri="{FF2B5EF4-FFF2-40B4-BE49-F238E27FC236}">
              <a16:creationId xmlns:a16="http://schemas.microsoft.com/office/drawing/2014/main" id="{00000000-0008-0000-0700-0000B5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8" name="AutoShape 117">
          <a:extLst>
            <a:ext uri="{FF2B5EF4-FFF2-40B4-BE49-F238E27FC236}">
              <a16:creationId xmlns:a16="http://schemas.microsoft.com/office/drawing/2014/main" id="{00000000-0008-0000-0700-0000B6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39" name="AutoShape 118">
          <a:extLst>
            <a:ext uri="{FF2B5EF4-FFF2-40B4-BE49-F238E27FC236}">
              <a16:creationId xmlns:a16="http://schemas.microsoft.com/office/drawing/2014/main" id="{00000000-0008-0000-0700-0000B7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0" name="AutoShape 119">
          <a:extLst>
            <a:ext uri="{FF2B5EF4-FFF2-40B4-BE49-F238E27FC236}">
              <a16:creationId xmlns:a16="http://schemas.microsoft.com/office/drawing/2014/main" id="{00000000-0008-0000-0700-0000B8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1" name="AutoShape 120">
          <a:extLst>
            <a:ext uri="{FF2B5EF4-FFF2-40B4-BE49-F238E27FC236}">
              <a16:creationId xmlns:a16="http://schemas.microsoft.com/office/drawing/2014/main" id="{00000000-0008-0000-0700-0000B9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2" name="AutoShape 121">
          <a:extLst>
            <a:ext uri="{FF2B5EF4-FFF2-40B4-BE49-F238E27FC236}">
              <a16:creationId xmlns:a16="http://schemas.microsoft.com/office/drawing/2014/main" id="{00000000-0008-0000-0700-0000BA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3" name="AutoShape 122">
          <a:extLst>
            <a:ext uri="{FF2B5EF4-FFF2-40B4-BE49-F238E27FC236}">
              <a16:creationId xmlns:a16="http://schemas.microsoft.com/office/drawing/2014/main" id="{00000000-0008-0000-0700-0000BB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4" name="AutoShape 123">
          <a:extLst>
            <a:ext uri="{FF2B5EF4-FFF2-40B4-BE49-F238E27FC236}">
              <a16:creationId xmlns:a16="http://schemas.microsoft.com/office/drawing/2014/main" id="{00000000-0008-0000-0700-0000BC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5" name="AutoShape 124">
          <a:extLst>
            <a:ext uri="{FF2B5EF4-FFF2-40B4-BE49-F238E27FC236}">
              <a16:creationId xmlns:a16="http://schemas.microsoft.com/office/drawing/2014/main" id="{00000000-0008-0000-0700-0000BD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6" name="AutoShape 125">
          <a:extLst>
            <a:ext uri="{FF2B5EF4-FFF2-40B4-BE49-F238E27FC236}">
              <a16:creationId xmlns:a16="http://schemas.microsoft.com/office/drawing/2014/main" id="{00000000-0008-0000-0700-0000BE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447" name="AutoShape 126">
          <a:extLst>
            <a:ext uri="{FF2B5EF4-FFF2-40B4-BE49-F238E27FC236}">
              <a16:creationId xmlns:a16="http://schemas.microsoft.com/office/drawing/2014/main" id="{00000000-0008-0000-0700-0000BF010000}"/>
            </a:ext>
          </a:extLst>
        </xdr:cNvPr>
        <xdr:cNvSpPr>
          <a:spLocks noChangeArrowheads="1"/>
        </xdr:cNvSpPr>
      </xdr:nvSpPr>
      <xdr:spPr bwMode="auto">
        <a:xfrm>
          <a:off x="6505575" y="289369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48" name="AutoShape 129">
          <a:extLst>
            <a:ext uri="{FF2B5EF4-FFF2-40B4-BE49-F238E27FC236}">
              <a16:creationId xmlns:a16="http://schemas.microsoft.com/office/drawing/2014/main" id="{00000000-0008-0000-0700-0000C0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49" name="AutoShape 130">
          <a:extLst>
            <a:ext uri="{FF2B5EF4-FFF2-40B4-BE49-F238E27FC236}">
              <a16:creationId xmlns:a16="http://schemas.microsoft.com/office/drawing/2014/main" id="{00000000-0008-0000-0700-0000C1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0" name="AutoShape 131">
          <a:extLst>
            <a:ext uri="{FF2B5EF4-FFF2-40B4-BE49-F238E27FC236}">
              <a16:creationId xmlns:a16="http://schemas.microsoft.com/office/drawing/2014/main" id="{00000000-0008-0000-0700-0000C2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1" name="AutoShape 132">
          <a:extLst>
            <a:ext uri="{FF2B5EF4-FFF2-40B4-BE49-F238E27FC236}">
              <a16:creationId xmlns:a16="http://schemas.microsoft.com/office/drawing/2014/main" id="{00000000-0008-0000-0700-0000C3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2" name="AutoShape 133">
          <a:extLst>
            <a:ext uri="{FF2B5EF4-FFF2-40B4-BE49-F238E27FC236}">
              <a16:creationId xmlns:a16="http://schemas.microsoft.com/office/drawing/2014/main" id="{00000000-0008-0000-0700-0000C4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3" name="AutoShape 134">
          <a:extLst>
            <a:ext uri="{FF2B5EF4-FFF2-40B4-BE49-F238E27FC236}">
              <a16:creationId xmlns:a16="http://schemas.microsoft.com/office/drawing/2014/main" id="{00000000-0008-0000-0700-0000C5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4" name="AutoShape 135">
          <a:extLst>
            <a:ext uri="{FF2B5EF4-FFF2-40B4-BE49-F238E27FC236}">
              <a16:creationId xmlns:a16="http://schemas.microsoft.com/office/drawing/2014/main" id="{00000000-0008-0000-0700-0000C6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5" name="AutoShape 136">
          <a:extLst>
            <a:ext uri="{FF2B5EF4-FFF2-40B4-BE49-F238E27FC236}">
              <a16:creationId xmlns:a16="http://schemas.microsoft.com/office/drawing/2014/main" id="{00000000-0008-0000-0700-0000C7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6" name="AutoShape 137">
          <a:extLst>
            <a:ext uri="{FF2B5EF4-FFF2-40B4-BE49-F238E27FC236}">
              <a16:creationId xmlns:a16="http://schemas.microsoft.com/office/drawing/2014/main" id="{00000000-0008-0000-0700-0000C8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7" name="AutoShape 138">
          <a:extLst>
            <a:ext uri="{FF2B5EF4-FFF2-40B4-BE49-F238E27FC236}">
              <a16:creationId xmlns:a16="http://schemas.microsoft.com/office/drawing/2014/main" id="{00000000-0008-0000-0700-0000C9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8" name="AutoShape 139">
          <a:extLst>
            <a:ext uri="{FF2B5EF4-FFF2-40B4-BE49-F238E27FC236}">
              <a16:creationId xmlns:a16="http://schemas.microsoft.com/office/drawing/2014/main" id="{00000000-0008-0000-0700-0000CA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59" name="AutoShape 140">
          <a:extLst>
            <a:ext uri="{FF2B5EF4-FFF2-40B4-BE49-F238E27FC236}">
              <a16:creationId xmlns:a16="http://schemas.microsoft.com/office/drawing/2014/main" id="{00000000-0008-0000-0700-0000CB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0" name="AutoShape 141">
          <a:extLst>
            <a:ext uri="{FF2B5EF4-FFF2-40B4-BE49-F238E27FC236}">
              <a16:creationId xmlns:a16="http://schemas.microsoft.com/office/drawing/2014/main" id="{00000000-0008-0000-0700-0000CC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1" name="AutoShape 142">
          <a:extLst>
            <a:ext uri="{FF2B5EF4-FFF2-40B4-BE49-F238E27FC236}">
              <a16:creationId xmlns:a16="http://schemas.microsoft.com/office/drawing/2014/main" id="{00000000-0008-0000-0700-0000CD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2" name="AutoShape 143">
          <a:extLst>
            <a:ext uri="{FF2B5EF4-FFF2-40B4-BE49-F238E27FC236}">
              <a16:creationId xmlns:a16="http://schemas.microsoft.com/office/drawing/2014/main" id="{00000000-0008-0000-0700-0000CE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3" name="AutoShape 144">
          <a:extLst>
            <a:ext uri="{FF2B5EF4-FFF2-40B4-BE49-F238E27FC236}">
              <a16:creationId xmlns:a16="http://schemas.microsoft.com/office/drawing/2014/main" id="{00000000-0008-0000-0700-0000CF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4" name="AutoShape 145">
          <a:extLst>
            <a:ext uri="{FF2B5EF4-FFF2-40B4-BE49-F238E27FC236}">
              <a16:creationId xmlns:a16="http://schemas.microsoft.com/office/drawing/2014/main" id="{00000000-0008-0000-0700-0000D0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5" name="AutoShape 146">
          <a:extLst>
            <a:ext uri="{FF2B5EF4-FFF2-40B4-BE49-F238E27FC236}">
              <a16:creationId xmlns:a16="http://schemas.microsoft.com/office/drawing/2014/main" id="{00000000-0008-0000-0700-0000D1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6" name="AutoShape 147">
          <a:extLst>
            <a:ext uri="{FF2B5EF4-FFF2-40B4-BE49-F238E27FC236}">
              <a16:creationId xmlns:a16="http://schemas.microsoft.com/office/drawing/2014/main" id="{00000000-0008-0000-0700-0000D2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467" name="AutoShape 148">
          <a:extLst>
            <a:ext uri="{FF2B5EF4-FFF2-40B4-BE49-F238E27FC236}">
              <a16:creationId xmlns:a16="http://schemas.microsoft.com/office/drawing/2014/main" id="{00000000-0008-0000-0700-0000D3010000}"/>
            </a:ext>
          </a:extLst>
        </xdr:cNvPr>
        <xdr:cNvSpPr>
          <a:spLocks noChangeArrowheads="1"/>
        </xdr:cNvSpPr>
      </xdr:nvSpPr>
      <xdr:spPr bwMode="auto">
        <a:xfrm>
          <a:off x="6505575" y="386048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68" name="AutoShape 151">
          <a:extLst>
            <a:ext uri="{FF2B5EF4-FFF2-40B4-BE49-F238E27FC236}">
              <a16:creationId xmlns:a16="http://schemas.microsoft.com/office/drawing/2014/main" id="{00000000-0008-0000-0700-0000D4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69" name="AutoShape 152">
          <a:extLst>
            <a:ext uri="{FF2B5EF4-FFF2-40B4-BE49-F238E27FC236}">
              <a16:creationId xmlns:a16="http://schemas.microsoft.com/office/drawing/2014/main" id="{00000000-0008-0000-0700-0000D5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0" name="AutoShape 153">
          <a:extLst>
            <a:ext uri="{FF2B5EF4-FFF2-40B4-BE49-F238E27FC236}">
              <a16:creationId xmlns:a16="http://schemas.microsoft.com/office/drawing/2014/main" id="{00000000-0008-0000-0700-0000D6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1" name="AutoShape 154">
          <a:extLst>
            <a:ext uri="{FF2B5EF4-FFF2-40B4-BE49-F238E27FC236}">
              <a16:creationId xmlns:a16="http://schemas.microsoft.com/office/drawing/2014/main" id="{00000000-0008-0000-0700-0000D7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2" name="AutoShape 155">
          <a:extLst>
            <a:ext uri="{FF2B5EF4-FFF2-40B4-BE49-F238E27FC236}">
              <a16:creationId xmlns:a16="http://schemas.microsoft.com/office/drawing/2014/main" id="{00000000-0008-0000-0700-0000D8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3" name="AutoShape 156">
          <a:extLst>
            <a:ext uri="{FF2B5EF4-FFF2-40B4-BE49-F238E27FC236}">
              <a16:creationId xmlns:a16="http://schemas.microsoft.com/office/drawing/2014/main" id="{00000000-0008-0000-0700-0000D9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4" name="AutoShape 157">
          <a:extLst>
            <a:ext uri="{FF2B5EF4-FFF2-40B4-BE49-F238E27FC236}">
              <a16:creationId xmlns:a16="http://schemas.microsoft.com/office/drawing/2014/main" id="{00000000-0008-0000-0700-0000DA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5" name="AutoShape 158">
          <a:extLst>
            <a:ext uri="{FF2B5EF4-FFF2-40B4-BE49-F238E27FC236}">
              <a16:creationId xmlns:a16="http://schemas.microsoft.com/office/drawing/2014/main" id="{00000000-0008-0000-0700-0000DB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6" name="AutoShape 159">
          <a:extLst>
            <a:ext uri="{FF2B5EF4-FFF2-40B4-BE49-F238E27FC236}">
              <a16:creationId xmlns:a16="http://schemas.microsoft.com/office/drawing/2014/main" id="{00000000-0008-0000-0700-0000DC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7" name="AutoShape 160">
          <a:extLst>
            <a:ext uri="{FF2B5EF4-FFF2-40B4-BE49-F238E27FC236}">
              <a16:creationId xmlns:a16="http://schemas.microsoft.com/office/drawing/2014/main" id="{00000000-0008-0000-0700-0000DD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8" name="AutoShape 161">
          <a:extLst>
            <a:ext uri="{FF2B5EF4-FFF2-40B4-BE49-F238E27FC236}">
              <a16:creationId xmlns:a16="http://schemas.microsoft.com/office/drawing/2014/main" id="{00000000-0008-0000-0700-0000DE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79" name="AutoShape 162">
          <a:extLst>
            <a:ext uri="{FF2B5EF4-FFF2-40B4-BE49-F238E27FC236}">
              <a16:creationId xmlns:a16="http://schemas.microsoft.com/office/drawing/2014/main" id="{00000000-0008-0000-0700-0000DF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0" name="AutoShape 163">
          <a:extLst>
            <a:ext uri="{FF2B5EF4-FFF2-40B4-BE49-F238E27FC236}">
              <a16:creationId xmlns:a16="http://schemas.microsoft.com/office/drawing/2014/main" id="{00000000-0008-0000-0700-0000E0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1" name="AutoShape 164">
          <a:extLst>
            <a:ext uri="{FF2B5EF4-FFF2-40B4-BE49-F238E27FC236}">
              <a16:creationId xmlns:a16="http://schemas.microsoft.com/office/drawing/2014/main" id="{00000000-0008-0000-0700-0000E1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2" name="AutoShape 165">
          <a:extLst>
            <a:ext uri="{FF2B5EF4-FFF2-40B4-BE49-F238E27FC236}">
              <a16:creationId xmlns:a16="http://schemas.microsoft.com/office/drawing/2014/main" id="{00000000-0008-0000-0700-0000E2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3" name="AutoShape 166">
          <a:extLst>
            <a:ext uri="{FF2B5EF4-FFF2-40B4-BE49-F238E27FC236}">
              <a16:creationId xmlns:a16="http://schemas.microsoft.com/office/drawing/2014/main" id="{00000000-0008-0000-0700-0000E3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4" name="AutoShape 167">
          <a:extLst>
            <a:ext uri="{FF2B5EF4-FFF2-40B4-BE49-F238E27FC236}">
              <a16:creationId xmlns:a16="http://schemas.microsoft.com/office/drawing/2014/main" id="{00000000-0008-0000-0700-0000E4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5" name="AutoShape 168">
          <a:extLst>
            <a:ext uri="{FF2B5EF4-FFF2-40B4-BE49-F238E27FC236}">
              <a16:creationId xmlns:a16="http://schemas.microsoft.com/office/drawing/2014/main" id="{00000000-0008-0000-0700-0000E5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6" name="AutoShape 169">
          <a:extLst>
            <a:ext uri="{FF2B5EF4-FFF2-40B4-BE49-F238E27FC236}">
              <a16:creationId xmlns:a16="http://schemas.microsoft.com/office/drawing/2014/main" id="{00000000-0008-0000-0700-0000E6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487" name="AutoShape 170">
          <a:extLst>
            <a:ext uri="{FF2B5EF4-FFF2-40B4-BE49-F238E27FC236}">
              <a16:creationId xmlns:a16="http://schemas.microsoft.com/office/drawing/2014/main" id="{00000000-0008-0000-0700-0000E7010000}"/>
            </a:ext>
          </a:extLst>
        </xdr:cNvPr>
        <xdr:cNvSpPr>
          <a:spLocks noChangeArrowheads="1"/>
        </xdr:cNvSpPr>
      </xdr:nvSpPr>
      <xdr:spPr bwMode="auto">
        <a:xfrm>
          <a:off x="6505575" y="482917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xdr:row>
      <xdr:rowOff>107950</xdr:rowOff>
    </xdr:from>
    <xdr:to>
      <xdr:col>18</xdr:col>
      <xdr:colOff>13607</xdr:colOff>
      <xdr:row>3</xdr:row>
      <xdr:rowOff>53521</xdr:rowOff>
    </xdr:to>
    <xdr:sp macro="" textlink="">
      <xdr:nvSpPr>
        <xdr:cNvPr id="488" name="テキスト ボックス 487">
          <a:extLst>
            <a:ext uri="{FF2B5EF4-FFF2-40B4-BE49-F238E27FC236}">
              <a16:creationId xmlns:a16="http://schemas.microsoft.com/office/drawing/2014/main" id="{CF3E9095-9FCF-4B06-823D-81122143AC90}"/>
            </a:ext>
          </a:extLst>
        </xdr:cNvPr>
        <xdr:cNvSpPr txBox="1"/>
      </xdr:nvSpPr>
      <xdr:spPr>
        <a:xfrm>
          <a:off x="0" y="450850"/>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0</xdr:colOff>
      <xdr:row>1</xdr:row>
      <xdr:rowOff>0</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4" name="AutoShape 3">
          <a:extLst>
            <a:ext uri="{FF2B5EF4-FFF2-40B4-BE49-F238E27FC236}">
              <a16:creationId xmlns:a16="http://schemas.microsoft.com/office/drawing/2014/main" id="{00000000-0008-0000-0800-0000040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5" name="AutoShape 4">
          <a:extLst>
            <a:ext uri="{FF2B5EF4-FFF2-40B4-BE49-F238E27FC236}">
              <a16:creationId xmlns:a16="http://schemas.microsoft.com/office/drawing/2014/main" id="{00000000-0008-0000-0800-0000050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6" name="AutoShape 5">
          <a:extLst>
            <a:ext uri="{FF2B5EF4-FFF2-40B4-BE49-F238E27FC236}">
              <a16:creationId xmlns:a16="http://schemas.microsoft.com/office/drawing/2014/main" id="{00000000-0008-0000-0800-0000060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7" name="AutoShape 6">
          <a:extLst>
            <a:ext uri="{FF2B5EF4-FFF2-40B4-BE49-F238E27FC236}">
              <a16:creationId xmlns:a16="http://schemas.microsoft.com/office/drawing/2014/main" id="{00000000-0008-0000-0800-0000070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8" name="AutoShape 7">
          <a:extLst>
            <a:ext uri="{FF2B5EF4-FFF2-40B4-BE49-F238E27FC236}">
              <a16:creationId xmlns:a16="http://schemas.microsoft.com/office/drawing/2014/main" id="{00000000-0008-0000-0800-0000080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 name="AutoShape 8">
          <a:extLst>
            <a:ext uri="{FF2B5EF4-FFF2-40B4-BE49-F238E27FC236}">
              <a16:creationId xmlns:a16="http://schemas.microsoft.com/office/drawing/2014/main" id="{00000000-0008-0000-0800-0000090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10" name="AutoShape 9">
          <a:extLst>
            <a:ext uri="{FF2B5EF4-FFF2-40B4-BE49-F238E27FC236}">
              <a16:creationId xmlns:a16="http://schemas.microsoft.com/office/drawing/2014/main" id="{00000000-0008-0000-0800-00000A00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11" name="AutoShape 1">
          <a:extLst>
            <a:ext uri="{FF2B5EF4-FFF2-40B4-BE49-F238E27FC236}">
              <a16:creationId xmlns:a16="http://schemas.microsoft.com/office/drawing/2014/main" id="{00000000-0008-0000-0800-00000B00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12" name="AutoShape 2">
          <a:extLst>
            <a:ext uri="{FF2B5EF4-FFF2-40B4-BE49-F238E27FC236}">
              <a16:creationId xmlns:a16="http://schemas.microsoft.com/office/drawing/2014/main" id="{00000000-0008-0000-0800-00000C00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13" name="AutoShape 3">
          <a:extLst>
            <a:ext uri="{FF2B5EF4-FFF2-40B4-BE49-F238E27FC236}">
              <a16:creationId xmlns:a16="http://schemas.microsoft.com/office/drawing/2014/main" id="{00000000-0008-0000-0800-00000D0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14" name="AutoShape 4">
          <a:extLst>
            <a:ext uri="{FF2B5EF4-FFF2-40B4-BE49-F238E27FC236}">
              <a16:creationId xmlns:a16="http://schemas.microsoft.com/office/drawing/2014/main" id="{00000000-0008-0000-0800-00000E0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15" name="AutoShape 5">
          <a:extLst>
            <a:ext uri="{FF2B5EF4-FFF2-40B4-BE49-F238E27FC236}">
              <a16:creationId xmlns:a16="http://schemas.microsoft.com/office/drawing/2014/main" id="{00000000-0008-0000-0800-00000F0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16" name="AutoShape 6">
          <a:extLst>
            <a:ext uri="{FF2B5EF4-FFF2-40B4-BE49-F238E27FC236}">
              <a16:creationId xmlns:a16="http://schemas.microsoft.com/office/drawing/2014/main" id="{00000000-0008-0000-0800-0000100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17" name="AutoShape 7">
          <a:extLst>
            <a:ext uri="{FF2B5EF4-FFF2-40B4-BE49-F238E27FC236}">
              <a16:creationId xmlns:a16="http://schemas.microsoft.com/office/drawing/2014/main" id="{00000000-0008-0000-0800-00001100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18" name="AutoShape 8">
          <a:extLst>
            <a:ext uri="{FF2B5EF4-FFF2-40B4-BE49-F238E27FC236}">
              <a16:creationId xmlns:a16="http://schemas.microsoft.com/office/drawing/2014/main" id="{00000000-0008-0000-0800-00001200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19" name="AutoShape 9">
          <a:extLst>
            <a:ext uri="{FF2B5EF4-FFF2-40B4-BE49-F238E27FC236}">
              <a16:creationId xmlns:a16="http://schemas.microsoft.com/office/drawing/2014/main" id="{00000000-0008-0000-0800-00001300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260350</xdr:rowOff>
    </xdr:from>
    <xdr:to>
      <xdr:col>10</xdr:col>
      <xdr:colOff>324757</xdr:colOff>
      <xdr:row>2</xdr:row>
      <xdr:rowOff>282121</xdr:rowOff>
    </xdr:to>
    <xdr:sp macro="" textlink="">
      <xdr:nvSpPr>
        <xdr:cNvPr id="20" name="テキスト ボックス 19">
          <a:extLst>
            <a:ext uri="{FF2B5EF4-FFF2-40B4-BE49-F238E27FC236}">
              <a16:creationId xmlns:a16="http://schemas.microsoft.com/office/drawing/2014/main" id="{D4DAAA01-FE73-4AC1-87AC-4D2091B28D35}"/>
            </a:ext>
          </a:extLst>
        </xdr:cNvPr>
        <xdr:cNvSpPr txBox="1"/>
      </xdr:nvSpPr>
      <xdr:spPr>
        <a:xfrm>
          <a:off x="0" y="260350"/>
          <a:ext cx="40204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7"/>
  <sheetViews>
    <sheetView tabSelected="1" zoomScale="85" zoomScaleNormal="85" zoomScaleSheetLayoutView="100" workbookViewId="0">
      <selection activeCell="B2" sqref="B2:Q2"/>
    </sheetView>
  </sheetViews>
  <sheetFormatPr defaultRowHeight="13"/>
  <cols>
    <col min="1" max="1" width="0.7265625" customWidth="1"/>
    <col min="2" max="2" width="18.36328125" customWidth="1"/>
    <col min="3" max="4" width="3" customWidth="1"/>
    <col min="5" max="5" width="7.36328125" customWidth="1"/>
    <col min="6" max="6" width="3.6328125" customWidth="1"/>
    <col min="7" max="7" width="3.453125" customWidth="1"/>
    <col min="8" max="8" width="5" customWidth="1"/>
    <col min="9" max="9" width="8.6328125" customWidth="1"/>
    <col min="10" max="10" width="5.26953125" customWidth="1"/>
    <col min="11" max="17" width="3.6328125" customWidth="1"/>
    <col min="18" max="18" width="0.7265625" customWidth="1"/>
  </cols>
  <sheetData>
    <row r="1" spans="1:17" s="1" customFormat="1" ht="25.5" customHeight="1">
      <c r="A1" s="8"/>
      <c r="B1" s="397" t="s">
        <v>13</v>
      </c>
      <c r="C1" s="397"/>
      <c r="D1" s="397"/>
      <c r="E1" s="397"/>
      <c r="F1" s="397"/>
      <c r="G1" s="397"/>
      <c r="H1" s="397"/>
      <c r="I1" s="397"/>
      <c r="J1" s="397"/>
      <c r="K1" s="397"/>
      <c r="L1" s="397"/>
      <c r="M1" s="398" t="s">
        <v>32</v>
      </c>
      <c r="N1" s="398"/>
      <c r="O1" s="398"/>
      <c r="P1" s="398"/>
      <c r="Q1" s="398"/>
    </row>
    <row r="2" spans="1:17" ht="36" customHeight="1" thickBot="1">
      <c r="B2" s="399" t="s">
        <v>237</v>
      </c>
      <c r="C2" s="399"/>
      <c r="D2" s="399"/>
      <c r="E2" s="399"/>
      <c r="F2" s="399"/>
      <c r="G2" s="399"/>
      <c r="H2" s="399"/>
      <c r="I2" s="399"/>
      <c r="J2" s="399"/>
      <c r="K2" s="399"/>
      <c r="L2" s="399"/>
      <c r="M2" s="399"/>
      <c r="N2" s="399"/>
      <c r="O2" s="399"/>
      <c r="P2" s="399"/>
      <c r="Q2" s="399"/>
    </row>
    <row r="3" spans="1:17" s="3" customFormat="1" ht="27.75" customHeight="1">
      <c r="B3" s="400" t="s">
        <v>241</v>
      </c>
      <c r="C3" s="401"/>
      <c r="D3" s="401"/>
      <c r="E3" s="402"/>
      <c r="F3" s="402"/>
      <c r="G3" s="402"/>
      <c r="H3" s="402"/>
      <c r="I3" s="402"/>
      <c r="J3" s="402"/>
      <c r="K3" s="402"/>
      <c r="L3" s="402"/>
      <c r="M3" s="402"/>
      <c r="N3" s="402"/>
      <c r="O3" s="402"/>
      <c r="P3" s="402"/>
      <c r="Q3" s="403"/>
    </row>
    <row r="4" spans="1:17" s="4" customFormat="1" ht="21" customHeight="1">
      <c r="B4" s="404"/>
      <c r="C4" s="405"/>
      <c r="D4" s="405"/>
      <c r="E4" s="405"/>
      <c r="F4" s="405"/>
      <c r="G4" s="405"/>
      <c r="H4" s="405"/>
      <c r="I4" s="405"/>
      <c r="J4" s="408" t="s">
        <v>301</v>
      </c>
      <c r="K4" s="409"/>
      <c r="L4" s="138"/>
      <c r="M4" s="150" t="s">
        <v>14</v>
      </c>
      <c r="N4" s="138"/>
      <c r="O4" s="150" t="s">
        <v>15</v>
      </c>
      <c r="P4" s="138"/>
      <c r="Q4" s="5" t="s">
        <v>16</v>
      </c>
    </row>
    <row r="5" spans="1:17" s="4" customFormat="1" ht="18.75" customHeight="1">
      <c r="B5" s="404"/>
      <c r="C5" s="405"/>
      <c r="D5" s="405"/>
      <c r="E5" s="405"/>
      <c r="F5" s="405"/>
      <c r="G5" s="405"/>
      <c r="H5" s="405"/>
      <c r="I5" s="405"/>
      <c r="J5" s="410"/>
      <c r="K5" s="410"/>
      <c r="L5" s="410"/>
      <c r="M5" s="410"/>
      <c r="N5" s="410"/>
      <c r="O5" s="410"/>
      <c r="P5" s="410"/>
      <c r="Q5" s="411"/>
    </row>
    <row r="6" spans="1:17" s="4" customFormat="1" ht="18.75" customHeight="1" thickBot="1">
      <c r="B6" s="406"/>
      <c r="C6" s="407"/>
      <c r="D6" s="407"/>
      <c r="E6" s="407"/>
      <c r="F6" s="407"/>
      <c r="G6" s="407"/>
      <c r="H6" s="407"/>
      <c r="I6" s="407"/>
      <c r="J6" s="412"/>
      <c r="K6" s="412"/>
      <c r="L6" s="412"/>
      <c r="M6" s="412"/>
      <c r="N6" s="412"/>
      <c r="O6" s="412"/>
      <c r="P6" s="412"/>
      <c r="Q6" s="413"/>
    </row>
    <row r="7" spans="1:17" s="4" customFormat="1" ht="18.75" customHeight="1">
      <c r="B7" s="414"/>
      <c r="C7" s="415"/>
      <c r="D7" s="415"/>
      <c r="E7" s="415"/>
      <c r="F7" s="415"/>
      <c r="G7" s="415"/>
      <c r="H7" s="416"/>
      <c r="I7" s="4" t="s">
        <v>17</v>
      </c>
      <c r="J7" s="331"/>
      <c r="K7" s="331"/>
      <c r="L7" s="331"/>
      <c r="M7" s="331"/>
      <c r="N7" s="331"/>
      <c r="O7" s="331"/>
      <c r="P7" s="417"/>
      <c r="Q7" s="418"/>
    </row>
    <row r="8" spans="1:17" s="4" customFormat="1" ht="21.75" customHeight="1" thickBot="1">
      <c r="B8" s="419"/>
      <c r="C8" s="420"/>
      <c r="D8" s="420"/>
      <c r="E8" s="420"/>
      <c r="F8" s="420"/>
      <c r="G8" s="420"/>
      <c r="H8" s="6" t="s">
        <v>18</v>
      </c>
      <c r="I8" s="7"/>
      <c r="J8" s="412"/>
      <c r="K8" s="412"/>
      <c r="L8" s="412"/>
      <c r="M8" s="412"/>
      <c r="N8" s="412"/>
      <c r="O8" s="412"/>
      <c r="P8" s="412"/>
      <c r="Q8" s="413"/>
    </row>
    <row r="9" spans="1:17" s="4" customFormat="1" ht="5.25" customHeight="1">
      <c r="B9" s="335"/>
      <c r="C9" s="341"/>
      <c r="D9" s="341"/>
      <c r="E9" s="341"/>
      <c r="F9" s="341"/>
      <c r="G9" s="341"/>
      <c r="H9" s="341"/>
      <c r="I9" s="341"/>
      <c r="J9" s="341"/>
      <c r="K9" s="341"/>
      <c r="L9" s="341"/>
      <c r="M9" s="341"/>
      <c r="N9" s="341"/>
      <c r="O9" s="341"/>
      <c r="P9" s="341"/>
      <c r="Q9" s="346"/>
    </row>
    <row r="10" spans="1:17" s="4" customFormat="1" ht="13.5" customHeight="1">
      <c r="B10" s="152" t="s">
        <v>242</v>
      </c>
      <c r="C10" s="377" t="str">
        <f>PHONETIC(C11)</f>
        <v/>
      </c>
      <c r="D10" s="378"/>
      <c r="E10" s="378"/>
      <c r="F10" s="378"/>
      <c r="G10" s="378"/>
      <c r="H10" s="379"/>
      <c r="I10" s="353" t="s">
        <v>22</v>
      </c>
      <c r="J10" s="334"/>
      <c r="K10" s="382" t="s">
        <v>42</v>
      </c>
      <c r="L10" s="320"/>
      <c r="M10" s="320"/>
      <c r="N10" s="320"/>
      <c r="O10" s="320"/>
      <c r="P10" s="320"/>
      <c r="Q10" s="321"/>
    </row>
    <row r="11" spans="1:17" s="4" customFormat="1" ht="33" customHeight="1">
      <c r="B11" s="149" t="s">
        <v>19</v>
      </c>
      <c r="C11" s="330"/>
      <c r="D11" s="331"/>
      <c r="E11" s="331"/>
      <c r="F11" s="331"/>
      <c r="G11" s="331"/>
      <c r="H11" s="332"/>
      <c r="I11" s="380"/>
      <c r="J11" s="381"/>
      <c r="K11" s="383"/>
      <c r="L11" s="384"/>
      <c r="M11" s="384"/>
      <c r="N11" s="384"/>
      <c r="O11" s="384"/>
      <c r="P11" s="384"/>
      <c r="Q11" s="385"/>
    </row>
    <row r="12" spans="1:17" s="4" customFormat="1" ht="22.5" customHeight="1">
      <c r="B12" s="386" t="s">
        <v>38</v>
      </c>
      <c r="C12" s="388"/>
      <c r="D12" s="389"/>
      <c r="E12" s="389"/>
      <c r="F12" s="389"/>
      <c r="G12" s="389"/>
      <c r="H12" s="339" t="s">
        <v>24</v>
      </c>
      <c r="I12" s="393" t="s">
        <v>43</v>
      </c>
      <c r="J12" s="394"/>
      <c r="K12" s="144" t="s">
        <v>25</v>
      </c>
      <c r="L12" s="320"/>
      <c r="M12" s="320"/>
      <c r="N12" s="139" t="s">
        <v>243</v>
      </c>
      <c r="O12" s="320"/>
      <c r="P12" s="320"/>
      <c r="Q12" s="321"/>
    </row>
    <row r="13" spans="1:17" s="4" customFormat="1" ht="22.5" customHeight="1">
      <c r="B13" s="387"/>
      <c r="C13" s="390"/>
      <c r="D13" s="391"/>
      <c r="E13" s="391"/>
      <c r="F13" s="391"/>
      <c r="G13" s="391"/>
      <c r="H13" s="392"/>
      <c r="I13" s="395"/>
      <c r="J13" s="396"/>
      <c r="K13" s="142"/>
      <c r="L13" s="137"/>
      <c r="M13" s="139" t="s">
        <v>14</v>
      </c>
      <c r="N13" s="137"/>
      <c r="O13" s="139" t="s">
        <v>15</v>
      </c>
      <c r="P13" s="137"/>
      <c r="Q13" s="140" t="s">
        <v>16</v>
      </c>
    </row>
    <row r="14" spans="1:17" s="4" customFormat="1" ht="18" customHeight="1">
      <c r="B14" s="363" t="s">
        <v>30</v>
      </c>
      <c r="C14" s="364"/>
      <c r="D14" s="364"/>
      <c r="E14" s="364"/>
      <c r="F14" s="364"/>
      <c r="G14" s="364"/>
      <c r="H14" s="365"/>
      <c r="I14" s="343" t="s">
        <v>31</v>
      </c>
      <c r="J14" s="334"/>
      <c r="K14" s="369"/>
      <c r="L14" s="370"/>
      <c r="M14" s="370"/>
      <c r="N14" s="370"/>
      <c r="O14" s="370"/>
      <c r="P14" s="370"/>
      <c r="Q14" s="371"/>
    </row>
    <row r="15" spans="1:17" s="4" customFormat="1" ht="18" customHeight="1">
      <c r="B15" s="366"/>
      <c r="C15" s="367"/>
      <c r="D15" s="367"/>
      <c r="E15" s="367"/>
      <c r="F15" s="367"/>
      <c r="G15" s="367"/>
      <c r="H15" s="368"/>
      <c r="I15" s="344"/>
      <c r="J15" s="336"/>
      <c r="K15" s="372"/>
      <c r="L15" s="373"/>
      <c r="M15" s="373"/>
      <c r="N15" s="373"/>
      <c r="O15" s="373"/>
      <c r="P15" s="373"/>
      <c r="Q15" s="374"/>
    </row>
    <row r="16" spans="1:17" s="4" customFormat="1" ht="13.5" customHeight="1">
      <c r="B16" s="375" t="s">
        <v>242</v>
      </c>
      <c r="C16" s="376"/>
      <c r="D16" s="337" t="s">
        <v>26</v>
      </c>
      <c r="E16" s="338"/>
      <c r="F16" s="338"/>
      <c r="G16" s="338"/>
      <c r="H16" s="339"/>
      <c r="I16" s="353" t="s">
        <v>39</v>
      </c>
      <c r="J16" s="338"/>
      <c r="K16" s="338"/>
      <c r="L16" s="338"/>
      <c r="M16" s="338"/>
      <c r="N16" s="338"/>
      <c r="O16" s="338"/>
      <c r="P16" s="338"/>
      <c r="Q16" s="345"/>
    </row>
    <row r="17" spans="2:17" s="4" customFormat="1" ht="19.5" customHeight="1">
      <c r="B17" s="335" t="s">
        <v>20</v>
      </c>
      <c r="C17" s="336"/>
      <c r="D17" s="340"/>
      <c r="E17" s="341"/>
      <c r="F17" s="341"/>
      <c r="G17" s="341"/>
      <c r="H17" s="342"/>
      <c r="I17" s="344"/>
      <c r="J17" s="341"/>
      <c r="K17" s="341"/>
      <c r="L17" s="341"/>
      <c r="M17" s="341"/>
      <c r="N17" s="341"/>
      <c r="O17" s="341"/>
      <c r="P17" s="341"/>
      <c r="Q17" s="346"/>
    </row>
    <row r="18" spans="2:17" s="4" customFormat="1" ht="12" customHeight="1">
      <c r="B18" s="325" t="str">
        <f>PHONETIC(B19)</f>
        <v/>
      </c>
      <c r="C18" s="326"/>
      <c r="D18" s="327"/>
      <c r="E18" s="328"/>
      <c r="F18" s="328"/>
      <c r="G18" s="328"/>
      <c r="H18" s="329"/>
      <c r="I18" s="354"/>
      <c r="J18" s="355"/>
      <c r="K18" s="355"/>
      <c r="L18" s="355"/>
      <c r="M18" s="355"/>
      <c r="N18" s="355"/>
      <c r="O18" s="355"/>
      <c r="P18" s="355"/>
      <c r="Q18" s="356"/>
    </row>
    <row r="19" spans="2:17" s="4" customFormat="1" ht="20.149999999999999" customHeight="1">
      <c r="B19" s="323"/>
      <c r="C19" s="324"/>
      <c r="D19" s="330"/>
      <c r="E19" s="331"/>
      <c r="F19" s="331"/>
      <c r="G19" s="331"/>
      <c r="H19" s="332"/>
      <c r="I19" s="357"/>
      <c r="J19" s="358"/>
      <c r="K19" s="358"/>
      <c r="L19" s="358"/>
      <c r="M19" s="358"/>
      <c r="N19" s="358"/>
      <c r="O19" s="358"/>
      <c r="P19" s="358"/>
      <c r="Q19" s="359"/>
    </row>
    <row r="20" spans="2:17" s="4" customFormat="1" ht="11">
      <c r="B20" s="325" t="str">
        <f>PHONETIC(B21)</f>
        <v/>
      </c>
      <c r="C20" s="326"/>
      <c r="D20" s="327"/>
      <c r="E20" s="328"/>
      <c r="F20" s="328"/>
      <c r="G20" s="328"/>
      <c r="H20" s="329"/>
      <c r="I20" s="357"/>
      <c r="J20" s="358"/>
      <c r="K20" s="358"/>
      <c r="L20" s="358"/>
      <c r="M20" s="358"/>
      <c r="N20" s="358"/>
      <c r="O20" s="358"/>
      <c r="P20" s="358"/>
      <c r="Q20" s="359"/>
    </row>
    <row r="21" spans="2:17" s="4" customFormat="1" ht="20.149999999999999" customHeight="1">
      <c r="B21" s="323"/>
      <c r="C21" s="324"/>
      <c r="D21" s="330"/>
      <c r="E21" s="331"/>
      <c r="F21" s="331"/>
      <c r="G21" s="331"/>
      <c r="H21" s="332"/>
      <c r="I21" s="357"/>
      <c r="J21" s="358"/>
      <c r="K21" s="358"/>
      <c r="L21" s="358"/>
      <c r="M21" s="358"/>
      <c r="N21" s="358"/>
      <c r="O21" s="358"/>
      <c r="P21" s="358"/>
      <c r="Q21" s="359"/>
    </row>
    <row r="22" spans="2:17" s="4" customFormat="1" ht="11">
      <c r="B22" s="325" t="str">
        <f>PHONETIC(B23)</f>
        <v/>
      </c>
      <c r="C22" s="326"/>
      <c r="D22" s="327"/>
      <c r="E22" s="328"/>
      <c r="F22" s="328"/>
      <c r="G22" s="328"/>
      <c r="H22" s="329"/>
      <c r="I22" s="357"/>
      <c r="J22" s="358"/>
      <c r="K22" s="358"/>
      <c r="L22" s="358"/>
      <c r="M22" s="358"/>
      <c r="N22" s="358"/>
      <c r="O22" s="358"/>
      <c r="P22" s="358"/>
      <c r="Q22" s="359"/>
    </row>
    <row r="23" spans="2:17" s="4" customFormat="1" ht="20.149999999999999" customHeight="1">
      <c r="B23" s="323"/>
      <c r="C23" s="324"/>
      <c r="D23" s="330"/>
      <c r="E23" s="331"/>
      <c r="F23" s="331"/>
      <c r="G23" s="331"/>
      <c r="H23" s="332"/>
      <c r="I23" s="360"/>
      <c r="J23" s="361"/>
      <c r="K23" s="361"/>
      <c r="L23" s="361"/>
      <c r="M23" s="361"/>
      <c r="N23" s="361"/>
      <c r="O23" s="361"/>
      <c r="P23" s="361"/>
      <c r="Q23" s="362"/>
    </row>
    <row r="24" spans="2:17" s="4" customFormat="1" ht="11">
      <c r="B24" s="325" t="str">
        <f>PHONETIC(B25)</f>
        <v/>
      </c>
      <c r="C24" s="326"/>
      <c r="D24" s="327"/>
      <c r="E24" s="328"/>
      <c r="F24" s="328"/>
      <c r="G24" s="328"/>
      <c r="H24" s="329"/>
      <c r="I24" s="353" t="s">
        <v>23</v>
      </c>
      <c r="J24" s="338"/>
      <c r="K24" s="338"/>
      <c r="L24" s="338"/>
      <c r="M24" s="338"/>
      <c r="N24" s="338"/>
      <c r="O24" s="338"/>
      <c r="P24" s="338"/>
      <c r="Q24" s="345"/>
    </row>
    <row r="25" spans="2:17" s="4" customFormat="1" ht="20.149999999999999" customHeight="1">
      <c r="B25" s="323"/>
      <c r="C25" s="324"/>
      <c r="D25" s="330"/>
      <c r="E25" s="331"/>
      <c r="F25" s="331"/>
      <c r="G25" s="331"/>
      <c r="H25" s="332"/>
      <c r="I25" s="344"/>
      <c r="J25" s="341"/>
      <c r="K25" s="341"/>
      <c r="L25" s="341"/>
      <c r="M25" s="341"/>
      <c r="N25" s="341"/>
      <c r="O25" s="341"/>
      <c r="P25" s="341"/>
      <c r="Q25" s="346"/>
    </row>
    <row r="26" spans="2:17" s="4" customFormat="1" ht="11">
      <c r="B26" s="325" t="str">
        <f>PHONETIC(B27)</f>
        <v/>
      </c>
      <c r="C26" s="326"/>
      <c r="D26" s="327"/>
      <c r="E26" s="328"/>
      <c r="F26" s="328"/>
      <c r="G26" s="328"/>
      <c r="H26" s="329"/>
      <c r="I26" s="354"/>
      <c r="J26" s="355"/>
      <c r="K26" s="355"/>
      <c r="L26" s="355"/>
      <c r="M26" s="355"/>
      <c r="N26" s="355"/>
      <c r="O26" s="355"/>
      <c r="P26" s="355"/>
      <c r="Q26" s="356"/>
    </row>
    <row r="27" spans="2:17" s="4" customFormat="1" ht="20.149999999999999" customHeight="1">
      <c r="B27" s="323"/>
      <c r="C27" s="324"/>
      <c r="D27" s="330"/>
      <c r="E27" s="331"/>
      <c r="F27" s="331"/>
      <c r="G27" s="331"/>
      <c r="H27" s="332"/>
      <c r="I27" s="357"/>
      <c r="J27" s="358"/>
      <c r="K27" s="358"/>
      <c r="L27" s="358"/>
      <c r="M27" s="358"/>
      <c r="N27" s="358"/>
      <c r="O27" s="358"/>
      <c r="P27" s="358"/>
      <c r="Q27" s="359"/>
    </row>
    <row r="28" spans="2:17" s="4" customFormat="1" ht="11">
      <c r="B28" s="325" t="str">
        <f>PHONETIC(B29)</f>
        <v/>
      </c>
      <c r="C28" s="326"/>
      <c r="D28" s="327"/>
      <c r="E28" s="328"/>
      <c r="F28" s="328"/>
      <c r="G28" s="328"/>
      <c r="H28" s="329"/>
      <c r="I28" s="357"/>
      <c r="J28" s="358"/>
      <c r="K28" s="358"/>
      <c r="L28" s="358"/>
      <c r="M28" s="358"/>
      <c r="N28" s="358"/>
      <c r="O28" s="358"/>
      <c r="P28" s="358"/>
      <c r="Q28" s="359"/>
    </row>
    <row r="29" spans="2:17" s="4" customFormat="1" ht="20.149999999999999" customHeight="1">
      <c r="B29" s="323"/>
      <c r="C29" s="324"/>
      <c r="D29" s="330"/>
      <c r="E29" s="331"/>
      <c r="F29" s="331"/>
      <c r="G29" s="331"/>
      <c r="H29" s="332"/>
      <c r="I29" s="357"/>
      <c r="J29" s="358"/>
      <c r="K29" s="358"/>
      <c r="L29" s="358"/>
      <c r="M29" s="358"/>
      <c r="N29" s="358"/>
      <c r="O29" s="358"/>
      <c r="P29" s="358"/>
      <c r="Q29" s="359"/>
    </row>
    <row r="30" spans="2:17" s="4" customFormat="1" ht="11">
      <c r="B30" s="325" t="str">
        <f>PHONETIC(B31)</f>
        <v/>
      </c>
      <c r="C30" s="326"/>
      <c r="D30" s="327"/>
      <c r="E30" s="328"/>
      <c r="F30" s="328"/>
      <c r="G30" s="328"/>
      <c r="H30" s="329"/>
      <c r="I30" s="357"/>
      <c r="J30" s="358"/>
      <c r="K30" s="358"/>
      <c r="L30" s="358"/>
      <c r="M30" s="358"/>
      <c r="N30" s="358"/>
      <c r="O30" s="358"/>
      <c r="P30" s="358"/>
      <c r="Q30" s="359"/>
    </row>
    <row r="31" spans="2:17" s="4" customFormat="1" ht="20.149999999999999" customHeight="1">
      <c r="B31" s="323"/>
      <c r="C31" s="324"/>
      <c r="D31" s="330"/>
      <c r="E31" s="331"/>
      <c r="F31" s="331"/>
      <c r="G31" s="331"/>
      <c r="H31" s="332"/>
      <c r="I31" s="360"/>
      <c r="J31" s="361"/>
      <c r="K31" s="361"/>
      <c r="L31" s="361"/>
      <c r="M31" s="361"/>
      <c r="N31" s="361"/>
      <c r="O31" s="361"/>
      <c r="P31" s="361"/>
      <c r="Q31" s="362"/>
    </row>
    <row r="32" spans="2:17" s="4" customFormat="1" ht="15.75" customHeight="1">
      <c r="B32" s="333" t="s">
        <v>40</v>
      </c>
      <c r="C32" s="334"/>
      <c r="D32" s="337" t="s">
        <v>27</v>
      </c>
      <c r="E32" s="338"/>
      <c r="F32" s="338"/>
      <c r="G32" s="338"/>
      <c r="H32" s="339"/>
      <c r="I32" s="343" t="s">
        <v>41</v>
      </c>
      <c r="J32" s="334"/>
      <c r="K32" s="337" t="s">
        <v>27</v>
      </c>
      <c r="L32" s="338"/>
      <c r="M32" s="338"/>
      <c r="N32" s="338"/>
      <c r="O32" s="338"/>
      <c r="P32" s="338"/>
      <c r="Q32" s="345"/>
    </row>
    <row r="33" spans="2:17" s="4" customFormat="1" ht="15.75" customHeight="1">
      <c r="B33" s="335"/>
      <c r="C33" s="336"/>
      <c r="D33" s="340"/>
      <c r="E33" s="341"/>
      <c r="F33" s="341"/>
      <c r="G33" s="341"/>
      <c r="H33" s="342"/>
      <c r="I33" s="344"/>
      <c r="J33" s="336"/>
      <c r="K33" s="340"/>
      <c r="L33" s="341"/>
      <c r="M33" s="341"/>
      <c r="N33" s="341"/>
      <c r="O33" s="341"/>
      <c r="P33" s="341"/>
      <c r="Q33" s="346"/>
    </row>
    <row r="34" spans="2:17" s="1" customFormat="1" ht="24" customHeight="1" thickBot="1">
      <c r="B34" s="347" t="s">
        <v>21</v>
      </c>
      <c r="C34" s="348"/>
      <c r="D34" s="10" t="s">
        <v>25</v>
      </c>
      <c r="E34" s="11"/>
      <c r="F34" s="143" t="s">
        <v>243</v>
      </c>
      <c r="G34" s="349"/>
      <c r="H34" s="350"/>
      <c r="I34" s="351" t="s">
        <v>47</v>
      </c>
      <c r="J34" s="352"/>
      <c r="K34" s="198"/>
      <c r="L34" s="143"/>
      <c r="M34" s="143" t="s">
        <v>14</v>
      </c>
      <c r="N34" s="143"/>
      <c r="O34" s="143" t="s">
        <v>15</v>
      </c>
      <c r="P34" s="143"/>
      <c r="Q34" s="12" t="s">
        <v>16</v>
      </c>
    </row>
    <row r="35" spans="2:17" ht="6.75" customHeight="1" thickBot="1">
      <c r="B35" s="322"/>
      <c r="C35" s="322"/>
      <c r="D35" s="322"/>
      <c r="E35" s="322"/>
      <c r="F35" s="322"/>
      <c r="G35" s="322"/>
      <c r="H35" s="322"/>
      <c r="I35" s="322"/>
      <c r="J35" s="322"/>
      <c r="K35" s="322"/>
      <c r="L35" s="322"/>
      <c r="M35" s="322"/>
      <c r="N35" s="322"/>
      <c r="O35" s="322"/>
      <c r="P35" s="322"/>
      <c r="Q35" s="322"/>
    </row>
    <row r="36" spans="2:17" ht="19.5" customHeight="1">
      <c r="I36" s="9"/>
      <c r="J36" s="304" t="s">
        <v>28</v>
      </c>
      <c r="K36" s="305"/>
      <c r="L36" s="306"/>
      <c r="M36" s="307" t="s">
        <v>244</v>
      </c>
      <c r="N36" s="308"/>
      <c r="O36" s="308"/>
      <c r="P36" s="308"/>
      <c r="Q36" s="309"/>
    </row>
    <row r="37" spans="2:17" ht="19.5" customHeight="1">
      <c r="I37" s="9"/>
      <c r="J37" s="310" t="s">
        <v>245</v>
      </c>
      <c r="K37" s="311"/>
      <c r="L37" s="312"/>
      <c r="M37" s="313"/>
      <c r="N37" s="314"/>
      <c r="O37" s="314"/>
      <c r="P37" s="314"/>
      <c r="Q37" s="315"/>
    </row>
    <row r="38" spans="2:17" ht="15.75" customHeight="1">
      <c r="I38" s="9"/>
      <c r="J38" s="316" t="s">
        <v>246</v>
      </c>
      <c r="K38" s="317"/>
      <c r="L38" s="318"/>
      <c r="M38" s="319"/>
      <c r="N38" s="320"/>
      <c r="O38" s="320"/>
      <c r="P38" s="320"/>
      <c r="Q38" s="321"/>
    </row>
    <row r="39" spans="2:17" ht="15.75" customHeight="1" thickBot="1">
      <c r="B39" s="2" t="s">
        <v>29</v>
      </c>
      <c r="I39" s="9"/>
      <c r="J39" s="298" t="s">
        <v>247</v>
      </c>
      <c r="K39" s="299"/>
      <c r="L39" s="300"/>
      <c r="M39" s="301"/>
      <c r="N39" s="302"/>
      <c r="O39" s="302"/>
      <c r="P39" s="302"/>
      <c r="Q39" s="303"/>
    </row>
    <row r="40" spans="2:17" ht="12" customHeight="1">
      <c r="B40" s="2" t="s">
        <v>33</v>
      </c>
      <c r="C40" s="2"/>
      <c r="D40" s="2"/>
      <c r="E40" s="2"/>
      <c r="F40" s="2"/>
      <c r="G40" s="2"/>
      <c r="H40" s="2"/>
      <c r="I40" s="2"/>
      <c r="J40" s="2"/>
      <c r="K40" s="2"/>
      <c r="L40" s="2"/>
      <c r="M40" s="2"/>
      <c r="N40" s="2"/>
      <c r="O40" s="2"/>
      <c r="P40" s="2"/>
      <c r="Q40" s="2"/>
    </row>
    <row r="41" spans="2:17" ht="12" customHeight="1">
      <c r="B41" s="2" t="s">
        <v>34</v>
      </c>
      <c r="C41" s="2"/>
      <c r="D41" s="2"/>
    </row>
    <row r="42" spans="2:17" ht="12" customHeight="1">
      <c r="B42" s="2" t="s">
        <v>44</v>
      </c>
      <c r="C42" s="2"/>
      <c r="D42" s="2"/>
    </row>
    <row r="43" spans="2:17" ht="12" customHeight="1">
      <c r="B43" s="2" t="s">
        <v>35</v>
      </c>
      <c r="C43" s="2"/>
      <c r="D43" s="2"/>
    </row>
    <row r="44" spans="2:17" ht="12" customHeight="1">
      <c r="B44" s="2" t="s">
        <v>46</v>
      </c>
      <c r="C44" s="2"/>
      <c r="D44" s="2"/>
    </row>
    <row r="45" spans="2:17" ht="12" customHeight="1">
      <c r="B45" s="2" t="s">
        <v>36</v>
      </c>
      <c r="C45" s="2"/>
      <c r="D45" s="2"/>
    </row>
    <row r="46" spans="2:17" ht="12" customHeight="1">
      <c r="B46" s="2" t="s">
        <v>37</v>
      </c>
      <c r="C46" s="2"/>
      <c r="D46" s="2"/>
    </row>
    <row r="47" spans="2:17" ht="12" customHeight="1">
      <c r="B47" s="2" t="s">
        <v>45</v>
      </c>
    </row>
  </sheetData>
  <sheetProtection formatCells="0" formatColumns="0" formatRows="0" insertColumns="0" insertRows="0" selectLockedCells="1"/>
  <mergeCells count="71">
    <mergeCell ref="B9:Q9"/>
    <mergeCell ref="B1:L1"/>
    <mergeCell ref="M1:Q1"/>
    <mergeCell ref="B2:Q2"/>
    <mergeCell ref="B3:Q3"/>
    <mergeCell ref="B4:I6"/>
    <mergeCell ref="J4:K4"/>
    <mergeCell ref="J5:Q5"/>
    <mergeCell ref="J6:Q6"/>
    <mergeCell ref="B7:H7"/>
    <mergeCell ref="J7:O7"/>
    <mergeCell ref="P7:Q7"/>
    <mergeCell ref="B8:G8"/>
    <mergeCell ref="J8:Q8"/>
    <mergeCell ref="C10:H10"/>
    <mergeCell ref="I10:J11"/>
    <mergeCell ref="K10:Q11"/>
    <mergeCell ref="C11:H11"/>
    <mergeCell ref="B12:B13"/>
    <mergeCell ref="C12:G13"/>
    <mergeCell ref="H12:H13"/>
    <mergeCell ref="I12:J13"/>
    <mergeCell ref="L12:M12"/>
    <mergeCell ref="O12:Q12"/>
    <mergeCell ref="B14:H15"/>
    <mergeCell ref="I14:J15"/>
    <mergeCell ref="K14:Q15"/>
    <mergeCell ref="B16:C16"/>
    <mergeCell ref="D16:H17"/>
    <mergeCell ref="I16:Q17"/>
    <mergeCell ref="B17:C17"/>
    <mergeCell ref="B18:C18"/>
    <mergeCell ref="D18:H19"/>
    <mergeCell ref="I18:Q23"/>
    <mergeCell ref="B19:C19"/>
    <mergeCell ref="B20:C20"/>
    <mergeCell ref="D20:H21"/>
    <mergeCell ref="B21:C21"/>
    <mergeCell ref="B22:C22"/>
    <mergeCell ref="D22:H23"/>
    <mergeCell ref="B23:C23"/>
    <mergeCell ref="B24:C24"/>
    <mergeCell ref="D24:H25"/>
    <mergeCell ref="I24:Q25"/>
    <mergeCell ref="B25:C25"/>
    <mergeCell ref="B26:C26"/>
    <mergeCell ref="D26:H27"/>
    <mergeCell ref="I26:Q31"/>
    <mergeCell ref="B27:C27"/>
    <mergeCell ref="B28:C28"/>
    <mergeCell ref="D28:H29"/>
    <mergeCell ref="B35:Q35"/>
    <mergeCell ref="B29:C29"/>
    <mergeCell ref="B30:C30"/>
    <mergeCell ref="D30:H31"/>
    <mergeCell ref="B31:C31"/>
    <mergeCell ref="B32:C33"/>
    <mergeCell ref="D32:H33"/>
    <mergeCell ref="I32:J33"/>
    <mergeCell ref="K32:Q33"/>
    <mergeCell ref="B34:C34"/>
    <mergeCell ref="G34:H34"/>
    <mergeCell ref="I34:J34"/>
    <mergeCell ref="J39:L39"/>
    <mergeCell ref="M39:Q39"/>
    <mergeCell ref="J36:L36"/>
    <mergeCell ref="M36:Q36"/>
    <mergeCell ref="J37:L37"/>
    <mergeCell ref="M37:Q37"/>
    <mergeCell ref="J38:L38"/>
    <mergeCell ref="M38:Q38"/>
  </mergeCells>
  <phoneticPr fontId="2"/>
  <printOptions horizontalCentered="1" verticalCentered="1"/>
  <pageMargins left="0.78740157480314965" right="0.78740157480314965" top="0.94488188976377963" bottom="0.62992125984251968" header="0.51181102362204722" footer="0.51181102362204722"/>
  <pageSetup paperSize="256" scale="85" orientation="portrait" horizontalDpi="4294967293" verticalDpi="4294967295" r:id="rId1"/>
  <headerFooter alignWithMargins="0"/>
  <colBreaks count="3" manualBreakCount="3">
    <brk id="18" max="54" man="1"/>
    <brk id="27" max="54" man="1"/>
    <brk id="36" max="5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54442-51BE-4E47-AF9D-C609F6BA81BB}">
  <dimension ref="A1:R31"/>
  <sheetViews>
    <sheetView zoomScaleNormal="100" zoomScaleSheetLayoutView="85" workbookViewId="0"/>
  </sheetViews>
  <sheetFormatPr defaultRowHeight="13"/>
  <cols>
    <col min="1" max="1" width="0.7265625" customWidth="1"/>
    <col min="2" max="2" width="4" customWidth="1"/>
    <col min="3" max="3" width="2.6328125" customWidth="1"/>
    <col min="4" max="4" width="4.453125" customWidth="1"/>
    <col min="5" max="5" width="3.453125" customWidth="1"/>
    <col min="6" max="6" width="3.90625" customWidth="1"/>
    <col min="7" max="7" width="3.453125" customWidth="1"/>
    <col min="8" max="8" width="3.6328125" customWidth="1"/>
    <col min="9" max="9" width="3.36328125" customWidth="1"/>
    <col min="10" max="10" width="3.6328125" customWidth="1"/>
    <col min="11" max="11" width="3.36328125" customWidth="1"/>
    <col min="12" max="12" width="6.453125" customWidth="1"/>
    <col min="13" max="13" width="13.36328125" customWidth="1"/>
    <col min="14" max="14" width="2.6328125" hidden="1" customWidth="1"/>
    <col min="15" max="15" width="4.08984375" customWidth="1"/>
    <col min="16" max="16" width="19.26953125" customWidth="1"/>
    <col min="17" max="17" width="5.26953125" customWidth="1"/>
    <col min="18" max="18" width="0.7265625" customWidth="1"/>
  </cols>
  <sheetData>
    <row r="1" spans="1:18" s="15" customFormat="1" ht="27" customHeight="1">
      <c r="A1" s="28"/>
      <c r="B1" s="397" t="s">
        <v>177</v>
      </c>
      <c r="C1" s="397"/>
      <c r="D1" s="397"/>
      <c r="E1" s="397"/>
      <c r="F1" s="397"/>
      <c r="G1" s="397"/>
      <c r="H1" s="397"/>
      <c r="I1" s="397"/>
      <c r="J1" s="397"/>
      <c r="K1" s="397"/>
      <c r="L1" s="397"/>
      <c r="M1" s="397"/>
      <c r="N1" s="397"/>
      <c r="O1" s="397"/>
      <c r="P1" s="398" t="s">
        <v>150</v>
      </c>
      <c r="Q1" s="398"/>
      <c r="R1" s="1"/>
    </row>
    <row r="2" spans="1:18" ht="66" customHeight="1" thickBot="1">
      <c r="B2" s="828" t="s">
        <v>178</v>
      </c>
      <c r="C2" s="828"/>
      <c r="D2" s="828"/>
      <c r="E2" s="828"/>
      <c r="F2" s="828"/>
      <c r="G2" s="828"/>
      <c r="H2" s="828"/>
      <c r="I2" s="828"/>
      <c r="J2" s="828"/>
      <c r="K2" s="828"/>
      <c r="L2" s="828"/>
      <c r="M2" s="66" t="s">
        <v>363</v>
      </c>
      <c r="N2" s="67"/>
      <c r="O2" s="829" t="s">
        <v>179</v>
      </c>
      <c r="P2" s="829"/>
      <c r="Q2" s="829"/>
      <c r="R2" s="67"/>
    </row>
    <row r="3" spans="1:18" ht="29.25" customHeight="1">
      <c r="B3" s="830" t="s">
        <v>153</v>
      </c>
      <c r="C3" s="831"/>
      <c r="D3" s="831"/>
      <c r="E3" s="831"/>
      <c r="F3" s="832"/>
      <c r="G3" s="833"/>
      <c r="H3" s="833"/>
      <c r="I3" s="833"/>
      <c r="J3" s="833"/>
      <c r="K3" s="833"/>
      <c r="L3" s="834"/>
      <c r="M3" s="207" t="s">
        <v>181</v>
      </c>
      <c r="N3" s="216"/>
      <c r="O3" s="835"/>
      <c r="P3" s="833"/>
      <c r="Q3" s="836"/>
    </row>
    <row r="4" spans="1:18" ht="24" customHeight="1">
      <c r="B4" s="837" t="s">
        <v>182</v>
      </c>
      <c r="C4" s="849" t="s">
        <v>154</v>
      </c>
      <c r="D4" s="850"/>
      <c r="E4" s="850"/>
      <c r="F4" s="850"/>
      <c r="G4" s="850"/>
      <c r="H4" s="850"/>
      <c r="I4" s="851"/>
      <c r="J4" s="465" t="s">
        <v>183</v>
      </c>
      <c r="K4" s="841"/>
      <c r="L4" s="841"/>
      <c r="M4" s="841"/>
      <c r="N4" s="841"/>
      <c r="O4" s="841"/>
      <c r="P4" s="841"/>
      <c r="Q4" s="842"/>
    </row>
    <row r="5" spans="1:18" ht="20.5" customHeight="1">
      <c r="B5" s="837"/>
      <c r="C5" s="217" t="s">
        <v>159</v>
      </c>
      <c r="D5" s="137"/>
      <c r="E5" s="139" t="s">
        <v>160</v>
      </c>
      <c r="F5" s="137"/>
      <c r="G5" s="139" t="s">
        <v>161</v>
      </c>
      <c r="H5" s="137"/>
      <c r="I5" s="205" t="s">
        <v>170</v>
      </c>
      <c r="J5" s="822"/>
      <c r="K5" s="823"/>
      <c r="L5" s="823"/>
      <c r="M5" s="823"/>
      <c r="N5" s="823"/>
      <c r="O5" s="823"/>
      <c r="P5" s="823"/>
      <c r="Q5" s="824"/>
    </row>
    <row r="6" spans="1:18" ht="20.5" customHeight="1">
      <c r="B6" s="837"/>
      <c r="C6" s="218" t="s">
        <v>164</v>
      </c>
      <c r="D6" s="161"/>
      <c r="E6" s="141" t="s">
        <v>160</v>
      </c>
      <c r="F6" s="161"/>
      <c r="G6" s="141" t="s">
        <v>161</v>
      </c>
      <c r="H6" s="161"/>
      <c r="I6" s="206" t="s">
        <v>170</v>
      </c>
      <c r="J6" s="825"/>
      <c r="K6" s="826"/>
      <c r="L6" s="826"/>
      <c r="M6" s="826"/>
      <c r="N6" s="826"/>
      <c r="O6" s="826"/>
      <c r="P6" s="826"/>
      <c r="Q6" s="827"/>
    </row>
    <row r="7" spans="1:18" ht="20.5" customHeight="1">
      <c r="B7" s="837"/>
      <c r="C7" s="217" t="s">
        <v>159</v>
      </c>
      <c r="D7" s="137"/>
      <c r="E7" s="139" t="s">
        <v>160</v>
      </c>
      <c r="F7" s="137"/>
      <c r="G7" s="139" t="s">
        <v>161</v>
      </c>
      <c r="H7" s="137"/>
      <c r="I7" s="205" t="s">
        <v>170</v>
      </c>
      <c r="J7" s="822"/>
      <c r="K7" s="823"/>
      <c r="L7" s="823"/>
      <c r="M7" s="823"/>
      <c r="N7" s="823"/>
      <c r="O7" s="823"/>
      <c r="P7" s="823"/>
      <c r="Q7" s="824"/>
    </row>
    <row r="8" spans="1:18" ht="20.5" customHeight="1">
      <c r="B8" s="837"/>
      <c r="C8" s="218" t="s">
        <v>164</v>
      </c>
      <c r="D8" s="161"/>
      <c r="E8" s="141" t="s">
        <v>160</v>
      </c>
      <c r="F8" s="161"/>
      <c r="G8" s="141" t="s">
        <v>161</v>
      </c>
      <c r="H8" s="161"/>
      <c r="I8" s="206" t="s">
        <v>170</v>
      </c>
      <c r="J8" s="825"/>
      <c r="K8" s="826"/>
      <c r="L8" s="826"/>
      <c r="M8" s="826"/>
      <c r="N8" s="826"/>
      <c r="O8" s="826"/>
      <c r="P8" s="826"/>
      <c r="Q8" s="827"/>
    </row>
    <row r="9" spans="1:18" ht="20.5" customHeight="1">
      <c r="B9" s="837"/>
      <c r="C9" s="217" t="s">
        <v>159</v>
      </c>
      <c r="D9" s="137"/>
      <c r="E9" s="139" t="s">
        <v>160</v>
      </c>
      <c r="F9" s="137"/>
      <c r="G9" s="139" t="s">
        <v>161</v>
      </c>
      <c r="H9" s="137"/>
      <c r="I9" s="205" t="s">
        <v>170</v>
      </c>
      <c r="J9" s="822"/>
      <c r="K9" s="823"/>
      <c r="L9" s="823"/>
      <c r="M9" s="823"/>
      <c r="N9" s="823"/>
      <c r="O9" s="823"/>
      <c r="P9" s="823"/>
      <c r="Q9" s="824"/>
    </row>
    <row r="10" spans="1:18" ht="20.5" customHeight="1">
      <c r="B10" s="837"/>
      <c r="C10" s="218" t="s">
        <v>164</v>
      </c>
      <c r="D10" s="161"/>
      <c r="E10" s="141" t="s">
        <v>160</v>
      </c>
      <c r="F10" s="161"/>
      <c r="G10" s="141" t="s">
        <v>161</v>
      </c>
      <c r="H10" s="161"/>
      <c r="I10" s="206" t="s">
        <v>170</v>
      </c>
      <c r="J10" s="825"/>
      <c r="K10" s="826"/>
      <c r="L10" s="826"/>
      <c r="M10" s="826"/>
      <c r="N10" s="826"/>
      <c r="O10" s="826"/>
      <c r="P10" s="826"/>
      <c r="Q10" s="827"/>
    </row>
    <row r="11" spans="1:18" ht="20.5" customHeight="1">
      <c r="B11" s="837"/>
      <c r="C11" s="217" t="s">
        <v>159</v>
      </c>
      <c r="D11" s="137"/>
      <c r="E11" s="139" t="s">
        <v>160</v>
      </c>
      <c r="F11" s="137"/>
      <c r="G11" s="139" t="s">
        <v>161</v>
      </c>
      <c r="H11" s="137"/>
      <c r="I11" s="205" t="s">
        <v>170</v>
      </c>
      <c r="J11" s="822"/>
      <c r="K11" s="823"/>
      <c r="L11" s="823"/>
      <c r="M11" s="823"/>
      <c r="N11" s="823"/>
      <c r="O11" s="823"/>
      <c r="P11" s="823"/>
      <c r="Q11" s="824"/>
    </row>
    <row r="12" spans="1:18" ht="20.5" customHeight="1">
      <c r="B12" s="837"/>
      <c r="C12" s="218" t="s">
        <v>164</v>
      </c>
      <c r="D12" s="161"/>
      <c r="E12" s="141" t="s">
        <v>160</v>
      </c>
      <c r="F12" s="161"/>
      <c r="G12" s="141" t="s">
        <v>161</v>
      </c>
      <c r="H12" s="161"/>
      <c r="I12" s="206" t="s">
        <v>170</v>
      </c>
      <c r="J12" s="825"/>
      <c r="K12" s="826"/>
      <c r="L12" s="826"/>
      <c r="M12" s="826"/>
      <c r="N12" s="826"/>
      <c r="O12" s="826"/>
      <c r="P12" s="826"/>
      <c r="Q12" s="827"/>
    </row>
    <row r="13" spans="1:18" ht="20.5" customHeight="1">
      <c r="B13" s="837"/>
      <c r="C13" s="217" t="s">
        <v>159</v>
      </c>
      <c r="D13" s="137"/>
      <c r="E13" s="139" t="s">
        <v>160</v>
      </c>
      <c r="F13" s="137"/>
      <c r="G13" s="139" t="s">
        <v>161</v>
      </c>
      <c r="H13" s="137"/>
      <c r="I13" s="205" t="s">
        <v>170</v>
      </c>
      <c r="J13" s="822"/>
      <c r="K13" s="823"/>
      <c r="L13" s="823"/>
      <c r="M13" s="823"/>
      <c r="N13" s="823"/>
      <c r="O13" s="823"/>
      <c r="P13" s="823"/>
      <c r="Q13" s="824"/>
    </row>
    <row r="14" spans="1:18" ht="20.5" customHeight="1">
      <c r="B14" s="837"/>
      <c r="C14" s="218" t="s">
        <v>164</v>
      </c>
      <c r="D14" s="161"/>
      <c r="E14" s="141" t="s">
        <v>160</v>
      </c>
      <c r="F14" s="161"/>
      <c r="G14" s="141" t="s">
        <v>161</v>
      </c>
      <c r="H14" s="161"/>
      <c r="I14" s="206" t="s">
        <v>170</v>
      </c>
      <c r="J14" s="825"/>
      <c r="K14" s="826"/>
      <c r="L14" s="826"/>
      <c r="M14" s="826"/>
      <c r="N14" s="826"/>
      <c r="O14" s="826"/>
      <c r="P14" s="826"/>
      <c r="Q14" s="827"/>
    </row>
    <row r="15" spans="1:18" ht="20.5" customHeight="1">
      <c r="B15" s="837"/>
      <c r="C15" s="217" t="s">
        <v>159</v>
      </c>
      <c r="D15" s="137"/>
      <c r="E15" s="139" t="s">
        <v>160</v>
      </c>
      <c r="F15" s="137"/>
      <c r="G15" s="139" t="s">
        <v>161</v>
      </c>
      <c r="H15" s="137"/>
      <c r="I15" s="205" t="s">
        <v>170</v>
      </c>
      <c r="J15" s="822"/>
      <c r="K15" s="823"/>
      <c r="L15" s="823"/>
      <c r="M15" s="823"/>
      <c r="N15" s="823"/>
      <c r="O15" s="823"/>
      <c r="P15" s="823"/>
      <c r="Q15" s="824"/>
    </row>
    <row r="16" spans="1:18" ht="20.5" customHeight="1">
      <c r="B16" s="837"/>
      <c r="C16" s="218" t="s">
        <v>164</v>
      </c>
      <c r="D16" s="161"/>
      <c r="E16" s="141" t="s">
        <v>160</v>
      </c>
      <c r="F16" s="161"/>
      <c r="G16" s="141" t="s">
        <v>161</v>
      </c>
      <c r="H16" s="161"/>
      <c r="I16" s="206" t="s">
        <v>170</v>
      </c>
      <c r="J16" s="825"/>
      <c r="K16" s="826"/>
      <c r="L16" s="826"/>
      <c r="M16" s="826"/>
      <c r="N16" s="826"/>
      <c r="O16" s="826"/>
      <c r="P16" s="826"/>
      <c r="Q16" s="827"/>
    </row>
    <row r="17" spans="2:17" ht="20.5" customHeight="1">
      <c r="B17" s="837"/>
      <c r="C17" s="217" t="s">
        <v>159</v>
      </c>
      <c r="D17" s="137"/>
      <c r="E17" s="139" t="s">
        <v>160</v>
      </c>
      <c r="F17" s="137"/>
      <c r="G17" s="139" t="s">
        <v>161</v>
      </c>
      <c r="H17" s="137"/>
      <c r="I17" s="205" t="s">
        <v>170</v>
      </c>
      <c r="J17" s="822"/>
      <c r="K17" s="823"/>
      <c r="L17" s="823"/>
      <c r="M17" s="823"/>
      <c r="N17" s="823"/>
      <c r="O17" s="823"/>
      <c r="P17" s="823"/>
      <c r="Q17" s="824"/>
    </row>
    <row r="18" spans="2:17" ht="20.5" customHeight="1">
      <c r="B18" s="837"/>
      <c r="C18" s="218" t="s">
        <v>164</v>
      </c>
      <c r="D18" s="161"/>
      <c r="E18" s="141" t="s">
        <v>160</v>
      </c>
      <c r="F18" s="161"/>
      <c r="G18" s="141" t="s">
        <v>161</v>
      </c>
      <c r="H18" s="161"/>
      <c r="I18" s="206" t="s">
        <v>170</v>
      </c>
      <c r="J18" s="825"/>
      <c r="K18" s="826"/>
      <c r="L18" s="826"/>
      <c r="M18" s="826"/>
      <c r="N18" s="826"/>
      <c r="O18" s="826"/>
      <c r="P18" s="826"/>
      <c r="Q18" s="827"/>
    </row>
    <row r="19" spans="2:17" ht="20.5" customHeight="1">
      <c r="B19" s="837"/>
      <c r="C19" s="217" t="s">
        <v>159</v>
      </c>
      <c r="D19" s="137"/>
      <c r="E19" s="139" t="s">
        <v>160</v>
      </c>
      <c r="F19" s="137"/>
      <c r="G19" s="139" t="s">
        <v>161</v>
      </c>
      <c r="H19" s="137"/>
      <c r="I19" s="205" t="s">
        <v>170</v>
      </c>
      <c r="J19" s="822"/>
      <c r="K19" s="823"/>
      <c r="L19" s="823"/>
      <c r="M19" s="823"/>
      <c r="N19" s="823"/>
      <c r="O19" s="823"/>
      <c r="P19" s="823"/>
      <c r="Q19" s="824"/>
    </row>
    <row r="20" spans="2:17" ht="20.5" customHeight="1">
      <c r="B20" s="837"/>
      <c r="C20" s="218" t="s">
        <v>164</v>
      </c>
      <c r="D20" s="161"/>
      <c r="E20" s="141" t="s">
        <v>160</v>
      </c>
      <c r="F20" s="161"/>
      <c r="G20" s="141" t="s">
        <v>161</v>
      </c>
      <c r="H20" s="161"/>
      <c r="I20" s="206" t="s">
        <v>170</v>
      </c>
      <c r="J20" s="825"/>
      <c r="K20" s="826"/>
      <c r="L20" s="826"/>
      <c r="M20" s="826"/>
      <c r="N20" s="826"/>
      <c r="O20" s="826"/>
      <c r="P20" s="826"/>
      <c r="Q20" s="827"/>
    </row>
    <row r="21" spans="2:17" ht="24" customHeight="1">
      <c r="B21" s="837" t="s">
        <v>184</v>
      </c>
      <c r="C21" s="838" t="s">
        <v>185</v>
      </c>
      <c r="D21" s="839"/>
      <c r="E21" s="839"/>
      <c r="F21" s="839"/>
      <c r="G21" s="839"/>
      <c r="H21" s="839"/>
      <c r="I21" s="840"/>
      <c r="J21" s="465" t="s">
        <v>186</v>
      </c>
      <c r="K21" s="841"/>
      <c r="L21" s="841"/>
      <c r="M21" s="841"/>
      <c r="N21" s="841"/>
      <c r="O21" s="841"/>
      <c r="P21" s="841"/>
      <c r="Q21" s="842"/>
    </row>
    <row r="22" spans="2:17" ht="24" customHeight="1">
      <c r="B22" s="837"/>
      <c r="C22" s="843"/>
      <c r="D22" s="844"/>
      <c r="E22" s="844"/>
      <c r="F22" s="844"/>
      <c r="G22" s="844"/>
      <c r="H22" s="844"/>
      <c r="I22" s="845"/>
      <c r="J22" s="846"/>
      <c r="K22" s="847"/>
      <c r="L22" s="847"/>
      <c r="M22" s="847"/>
      <c r="N22" s="847"/>
      <c r="O22" s="847"/>
      <c r="P22" s="847"/>
      <c r="Q22" s="848"/>
    </row>
    <row r="23" spans="2:17" ht="24" customHeight="1">
      <c r="B23" s="837"/>
      <c r="C23" s="843"/>
      <c r="D23" s="844"/>
      <c r="E23" s="844"/>
      <c r="F23" s="844"/>
      <c r="G23" s="844"/>
      <c r="H23" s="844"/>
      <c r="I23" s="845"/>
      <c r="J23" s="846"/>
      <c r="K23" s="847"/>
      <c r="L23" s="847"/>
      <c r="M23" s="847"/>
      <c r="N23" s="847"/>
      <c r="O23" s="847"/>
      <c r="P23" s="847"/>
      <c r="Q23" s="848"/>
    </row>
    <row r="24" spans="2:17" ht="24" customHeight="1">
      <c r="B24" s="837"/>
      <c r="C24" s="843"/>
      <c r="D24" s="844"/>
      <c r="E24" s="844"/>
      <c r="F24" s="844"/>
      <c r="G24" s="844"/>
      <c r="H24" s="844"/>
      <c r="I24" s="845"/>
      <c r="J24" s="846"/>
      <c r="K24" s="847"/>
      <c r="L24" s="847"/>
      <c r="M24" s="847"/>
      <c r="N24" s="847"/>
      <c r="O24" s="847"/>
      <c r="P24" s="847"/>
      <c r="Q24" s="848"/>
    </row>
    <row r="25" spans="2:17" ht="20.25" customHeight="1">
      <c r="B25" s="852" t="s">
        <v>187</v>
      </c>
      <c r="C25" s="853"/>
      <c r="D25" s="853"/>
      <c r="E25" s="853"/>
      <c r="F25" s="853"/>
      <c r="G25" s="853"/>
      <c r="H25" s="853"/>
      <c r="I25" s="853"/>
      <c r="J25" s="853"/>
      <c r="K25" s="853"/>
      <c r="L25" s="853"/>
      <c r="M25" s="853"/>
      <c r="N25" s="853"/>
      <c r="O25" s="853"/>
      <c r="P25" s="853"/>
      <c r="Q25" s="854"/>
    </row>
    <row r="26" spans="2:17" ht="21.75" customHeight="1">
      <c r="B26" s="855" t="s">
        <v>303</v>
      </c>
      <c r="C26" s="409"/>
      <c r="D26" s="409"/>
      <c r="E26" s="409"/>
      <c r="F26" s="409"/>
      <c r="G26" s="138"/>
      <c r="H26" s="150" t="s">
        <v>160</v>
      </c>
      <c r="I26" s="138"/>
      <c r="J26" s="150" t="s">
        <v>161</v>
      </c>
      <c r="K26" s="138"/>
      <c r="L26" s="856" t="s">
        <v>170</v>
      </c>
      <c r="M26" s="856"/>
      <c r="N26" s="856"/>
      <c r="O26" s="856"/>
      <c r="P26" s="856"/>
      <c r="Q26" s="857"/>
    </row>
    <row r="27" spans="2:17" ht="21.75" customHeight="1" thickBot="1">
      <c r="B27" s="858" t="s">
        <v>153</v>
      </c>
      <c r="C27" s="859"/>
      <c r="D27" s="859"/>
      <c r="E27" s="859"/>
      <c r="F27" s="859"/>
      <c r="G27" s="859"/>
      <c r="H27" s="859"/>
      <c r="I27" s="859"/>
      <c r="J27" s="859"/>
      <c r="K27" s="859"/>
      <c r="L27" s="859"/>
      <c r="M27" s="859"/>
      <c r="N27" s="859"/>
      <c r="O27" s="859"/>
      <c r="P27" s="68"/>
      <c r="Q27" s="69"/>
    </row>
    <row r="28" spans="2:17" ht="6" customHeight="1"/>
    <row r="29" spans="2:17">
      <c r="B29" s="2" t="s">
        <v>174</v>
      </c>
      <c r="C29" s="2"/>
      <c r="D29" s="2"/>
      <c r="E29" s="2"/>
      <c r="F29" s="2"/>
      <c r="H29" s="2"/>
      <c r="I29" s="2"/>
      <c r="J29" s="2"/>
      <c r="K29" s="2"/>
      <c r="L29" s="2"/>
      <c r="M29" s="2"/>
      <c r="N29" s="2"/>
      <c r="O29" s="2"/>
      <c r="P29" s="2"/>
      <c r="Q29" s="2"/>
    </row>
    <row r="30" spans="2:17" ht="62.25" customHeight="1">
      <c r="B30" s="860" t="s">
        <v>364</v>
      </c>
      <c r="C30" s="860"/>
      <c r="D30" s="860"/>
      <c r="E30" s="860"/>
      <c r="F30" s="860"/>
      <c r="G30" s="860"/>
      <c r="H30" s="860"/>
      <c r="I30" s="860"/>
      <c r="J30" s="860"/>
      <c r="K30" s="860"/>
      <c r="L30" s="860"/>
      <c r="M30" s="860"/>
      <c r="N30" s="860"/>
      <c r="O30" s="860"/>
      <c r="P30" s="860"/>
      <c r="Q30" s="860"/>
    </row>
    <row r="31" spans="2:17">
      <c r="N31" s="158" t="s">
        <v>175</v>
      </c>
      <c r="O31" s="158"/>
      <c r="P31" s="158"/>
      <c r="Q31" s="158"/>
    </row>
  </sheetData>
  <sheetProtection formatCells="0" insertRows="0" selectLockedCells="1"/>
  <mergeCells count="32">
    <mergeCell ref="B25:Q25"/>
    <mergeCell ref="B26:F26"/>
    <mergeCell ref="L26:Q26"/>
    <mergeCell ref="B27:O27"/>
    <mergeCell ref="B30:Q30"/>
    <mergeCell ref="J19:Q20"/>
    <mergeCell ref="B21:B24"/>
    <mergeCell ref="C21:I21"/>
    <mergeCell ref="J21:Q21"/>
    <mergeCell ref="C22:I22"/>
    <mergeCell ref="J22:Q22"/>
    <mergeCell ref="C23:I23"/>
    <mergeCell ref="J23:Q23"/>
    <mergeCell ref="C24:I24"/>
    <mergeCell ref="J24:Q24"/>
    <mergeCell ref="B4:B20"/>
    <mergeCell ref="C4:I4"/>
    <mergeCell ref="J4:Q4"/>
    <mergeCell ref="J5:Q6"/>
    <mergeCell ref="J7:Q8"/>
    <mergeCell ref="J9:Q10"/>
    <mergeCell ref="J11:Q12"/>
    <mergeCell ref="J13:Q14"/>
    <mergeCell ref="J15:Q16"/>
    <mergeCell ref="J17:Q18"/>
    <mergeCell ref="B1:O1"/>
    <mergeCell ref="P1:Q1"/>
    <mergeCell ref="B2:L2"/>
    <mergeCell ref="O2:Q2"/>
    <mergeCell ref="B3:E3"/>
    <mergeCell ref="F3:L3"/>
    <mergeCell ref="O3:Q3"/>
  </mergeCells>
  <phoneticPr fontId="2"/>
  <printOptions horizontalCentered="1" verticalCentered="1"/>
  <pageMargins left="0.78740157480314965" right="0.78740157480314965" top="0.6692913385826772" bottom="0.98425196850393704"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8"/>
  <sheetViews>
    <sheetView zoomScaleNormal="100" zoomScaleSheetLayoutView="90" workbookViewId="0">
      <selection activeCell="M8" sqref="M8:Q9"/>
    </sheetView>
  </sheetViews>
  <sheetFormatPr defaultRowHeight="13"/>
  <cols>
    <col min="1" max="1" width="0.7265625" customWidth="1"/>
    <col min="2" max="2" width="4" customWidth="1"/>
    <col min="3" max="3" width="2.6328125" customWidth="1"/>
    <col min="4" max="4" width="4.453125" customWidth="1"/>
    <col min="5" max="5" width="3.453125" customWidth="1"/>
    <col min="6" max="6" width="3.90625" customWidth="1"/>
    <col min="7" max="7" width="3.453125" customWidth="1"/>
    <col min="8" max="8" width="3.6328125" customWidth="1"/>
    <col min="9" max="9" width="3.36328125" customWidth="1"/>
    <col min="10" max="10" width="3.6328125" customWidth="1"/>
    <col min="11" max="11" width="3.36328125" customWidth="1"/>
    <col min="12" max="12" width="6.453125" customWidth="1"/>
    <col min="13" max="13" width="13.36328125" customWidth="1"/>
    <col min="14" max="14" width="2.6328125" hidden="1" customWidth="1"/>
    <col min="15" max="15" width="4.08984375" customWidth="1"/>
    <col min="16" max="16" width="19.26953125" customWidth="1"/>
    <col min="17" max="17" width="5.26953125" customWidth="1"/>
    <col min="18" max="18" width="0.7265625" customWidth="1"/>
  </cols>
  <sheetData>
    <row r="1" spans="1:18">
      <c r="A1" s="28"/>
      <c r="B1" s="397" t="s">
        <v>177</v>
      </c>
      <c r="C1" s="397"/>
      <c r="D1" s="397"/>
      <c r="E1" s="397"/>
      <c r="F1" s="397"/>
      <c r="G1" s="397"/>
      <c r="H1" s="397"/>
      <c r="I1" s="397"/>
      <c r="J1" s="397"/>
      <c r="K1" s="397"/>
      <c r="L1" s="397"/>
      <c r="M1" s="397"/>
      <c r="N1" s="397"/>
      <c r="O1" s="397"/>
      <c r="P1" s="398" t="s">
        <v>150</v>
      </c>
      <c r="Q1" s="398"/>
      <c r="R1" s="1"/>
    </row>
    <row r="2" spans="1:18">
      <c r="A2" s="28"/>
      <c r="B2" s="146" t="s">
        <v>259</v>
      </c>
      <c r="C2" s="146"/>
      <c r="D2" s="146"/>
      <c r="E2" s="146"/>
      <c r="F2" s="146"/>
      <c r="G2" s="146"/>
      <c r="H2" s="146"/>
      <c r="I2" s="146"/>
      <c r="J2" s="146"/>
      <c r="K2" s="146"/>
      <c r="L2" s="146"/>
      <c r="M2" s="146"/>
      <c r="N2" s="146"/>
      <c r="O2" s="146"/>
      <c r="P2" s="145"/>
      <c r="Q2" s="145"/>
      <c r="R2" s="1"/>
    </row>
    <row r="3" spans="1:18" ht="21.5" thickBot="1">
      <c r="B3" s="878" t="s">
        <v>260</v>
      </c>
      <c r="C3" s="878"/>
      <c r="D3" s="878"/>
      <c r="E3" s="878"/>
      <c r="F3" s="878"/>
      <c r="G3" s="878"/>
      <c r="H3" s="878"/>
      <c r="I3" s="878"/>
      <c r="J3" s="878"/>
      <c r="K3" s="878"/>
      <c r="L3" s="878"/>
      <c r="M3" s="879"/>
      <c r="N3" s="879"/>
      <c r="O3" s="879"/>
      <c r="P3" s="879"/>
      <c r="Q3" s="879"/>
      <c r="R3" s="67"/>
    </row>
    <row r="4" spans="1:18" ht="29.25" customHeight="1">
      <c r="B4" s="880" t="s">
        <v>261</v>
      </c>
      <c r="C4" s="881"/>
      <c r="D4" s="881"/>
      <c r="E4" s="882"/>
      <c r="F4" s="883"/>
      <c r="G4" s="884"/>
      <c r="H4" s="884"/>
      <c r="I4" s="884"/>
      <c r="J4" s="884"/>
      <c r="K4" s="884"/>
      <c r="L4" s="885"/>
      <c r="M4" s="203" t="s">
        <v>262</v>
      </c>
      <c r="N4" s="204"/>
      <c r="O4" s="886"/>
      <c r="P4" s="884"/>
      <c r="Q4" s="887"/>
    </row>
    <row r="5" spans="1:18" ht="29.25" customHeight="1">
      <c r="B5" s="868" t="s">
        <v>263</v>
      </c>
      <c r="C5" s="869"/>
      <c r="D5" s="869"/>
      <c r="E5" s="870"/>
      <c r="F5" s="871"/>
      <c r="G5" s="314"/>
      <c r="H5" s="314"/>
      <c r="I5" s="314"/>
      <c r="J5" s="314"/>
      <c r="K5" s="314"/>
      <c r="L5" s="314"/>
      <c r="M5" s="314"/>
      <c r="N5" s="314"/>
      <c r="O5" s="314"/>
      <c r="P5" s="314"/>
      <c r="Q5" s="315"/>
    </row>
    <row r="6" spans="1:18" ht="29.25" customHeight="1">
      <c r="B6" s="872" t="s">
        <v>264</v>
      </c>
      <c r="C6" s="873"/>
      <c r="D6" s="873"/>
      <c r="E6" s="873"/>
      <c r="F6" s="875" t="s">
        <v>265</v>
      </c>
      <c r="G6" s="876"/>
      <c r="H6" s="876"/>
      <c r="I6" s="876"/>
      <c r="J6" s="876" t="s">
        <v>180</v>
      </c>
      <c r="K6" s="876"/>
      <c r="L6" s="876"/>
      <c r="M6" s="876" t="s">
        <v>266</v>
      </c>
      <c r="N6" s="876"/>
      <c r="O6" s="876"/>
      <c r="P6" s="876"/>
      <c r="Q6" s="877"/>
    </row>
    <row r="7" spans="1:18" ht="29.25" customHeight="1">
      <c r="B7" s="874"/>
      <c r="C7" s="873"/>
      <c r="D7" s="873"/>
      <c r="E7" s="873"/>
      <c r="F7" s="876"/>
      <c r="G7" s="876"/>
      <c r="H7" s="876"/>
      <c r="I7" s="876"/>
      <c r="J7" s="876"/>
      <c r="K7" s="876"/>
      <c r="L7" s="876"/>
      <c r="M7" s="876"/>
      <c r="N7" s="876"/>
      <c r="O7" s="876"/>
      <c r="P7" s="876"/>
      <c r="Q7" s="877"/>
    </row>
    <row r="8" spans="1:18" ht="29.25" customHeight="1">
      <c r="B8" s="862"/>
      <c r="C8" s="863"/>
      <c r="D8" s="863"/>
      <c r="E8" s="863"/>
      <c r="F8" s="865"/>
      <c r="G8" s="863"/>
      <c r="H8" s="863"/>
      <c r="I8" s="863"/>
      <c r="J8" s="866"/>
      <c r="K8" s="863"/>
      <c r="L8" s="863"/>
      <c r="M8" s="866"/>
      <c r="N8" s="863"/>
      <c r="O8" s="863"/>
      <c r="P8" s="863"/>
      <c r="Q8" s="867"/>
    </row>
    <row r="9" spans="1:18" ht="29.25" customHeight="1">
      <c r="B9" s="864"/>
      <c r="C9" s="863"/>
      <c r="D9" s="863"/>
      <c r="E9" s="863"/>
      <c r="F9" s="863"/>
      <c r="G9" s="863"/>
      <c r="H9" s="863"/>
      <c r="I9" s="863"/>
      <c r="J9" s="863"/>
      <c r="K9" s="863"/>
      <c r="L9" s="863"/>
      <c r="M9" s="863"/>
      <c r="N9" s="863"/>
      <c r="O9" s="863"/>
      <c r="P9" s="863"/>
      <c r="Q9" s="867"/>
    </row>
    <row r="10" spans="1:18" ht="29.25" customHeight="1">
      <c r="B10" s="862"/>
      <c r="C10" s="863"/>
      <c r="D10" s="863"/>
      <c r="E10" s="863"/>
      <c r="F10" s="865"/>
      <c r="G10" s="863"/>
      <c r="H10" s="863"/>
      <c r="I10" s="863"/>
      <c r="J10" s="866"/>
      <c r="K10" s="863"/>
      <c r="L10" s="863"/>
      <c r="M10" s="866"/>
      <c r="N10" s="863"/>
      <c r="O10" s="863"/>
      <c r="P10" s="863"/>
      <c r="Q10" s="867"/>
    </row>
    <row r="11" spans="1:18" ht="29.25" customHeight="1">
      <c r="B11" s="864"/>
      <c r="C11" s="863"/>
      <c r="D11" s="863"/>
      <c r="E11" s="863"/>
      <c r="F11" s="863"/>
      <c r="G11" s="863"/>
      <c r="H11" s="863"/>
      <c r="I11" s="863"/>
      <c r="J11" s="863"/>
      <c r="K11" s="863"/>
      <c r="L11" s="863"/>
      <c r="M11" s="863"/>
      <c r="N11" s="863"/>
      <c r="O11" s="863"/>
      <c r="P11" s="863"/>
      <c r="Q11" s="867"/>
    </row>
    <row r="12" spans="1:18" ht="29.25" customHeight="1">
      <c r="B12" s="862"/>
      <c r="C12" s="863"/>
      <c r="D12" s="863"/>
      <c r="E12" s="863"/>
      <c r="F12" s="865"/>
      <c r="G12" s="863"/>
      <c r="H12" s="863"/>
      <c r="I12" s="863"/>
      <c r="J12" s="866"/>
      <c r="K12" s="863"/>
      <c r="L12" s="863"/>
      <c r="M12" s="866"/>
      <c r="N12" s="863"/>
      <c r="O12" s="863"/>
      <c r="P12" s="863"/>
      <c r="Q12" s="867"/>
    </row>
    <row r="13" spans="1:18" ht="29.25" customHeight="1">
      <c r="B13" s="864"/>
      <c r="C13" s="863"/>
      <c r="D13" s="863"/>
      <c r="E13" s="863"/>
      <c r="F13" s="863"/>
      <c r="G13" s="863"/>
      <c r="H13" s="863"/>
      <c r="I13" s="863"/>
      <c r="J13" s="863"/>
      <c r="K13" s="863"/>
      <c r="L13" s="863"/>
      <c r="M13" s="863"/>
      <c r="N13" s="863"/>
      <c r="O13" s="863"/>
      <c r="P13" s="863"/>
      <c r="Q13" s="867"/>
    </row>
    <row r="14" spans="1:18" ht="29.25" customHeight="1">
      <c r="B14" s="862"/>
      <c r="C14" s="863"/>
      <c r="D14" s="863"/>
      <c r="E14" s="863"/>
      <c r="F14" s="865"/>
      <c r="G14" s="863"/>
      <c r="H14" s="863"/>
      <c r="I14" s="863"/>
      <c r="J14" s="866"/>
      <c r="K14" s="863"/>
      <c r="L14" s="863"/>
      <c r="M14" s="863"/>
      <c r="N14" s="863"/>
      <c r="O14" s="863"/>
      <c r="P14" s="863"/>
      <c r="Q14" s="867"/>
    </row>
    <row r="15" spans="1:18" ht="29.25" customHeight="1">
      <c r="B15" s="864"/>
      <c r="C15" s="863"/>
      <c r="D15" s="863"/>
      <c r="E15" s="863"/>
      <c r="F15" s="863"/>
      <c r="G15" s="863"/>
      <c r="H15" s="863"/>
      <c r="I15" s="863"/>
      <c r="J15" s="863"/>
      <c r="K15" s="863"/>
      <c r="L15" s="863"/>
      <c r="M15" s="863"/>
      <c r="N15" s="863"/>
      <c r="O15" s="863"/>
      <c r="P15" s="863"/>
      <c r="Q15" s="867"/>
    </row>
    <row r="16" spans="1:18" ht="29.25" customHeight="1">
      <c r="B16" s="862"/>
      <c r="C16" s="863"/>
      <c r="D16" s="863"/>
      <c r="E16" s="863"/>
      <c r="F16" s="865"/>
      <c r="G16" s="863"/>
      <c r="H16" s="863"/>
      <c r="I16" s="863"/>
      <c r="J16" s="866"/>
      <c r="K16" s="863"/>
      <c r="L16" s="863"/>
      <c r="M16" s="866"/>
      <c r="N16" s="863"/>
      <c r="O16" s="863"/>
      <c r="P16" s="863"/>
      <c r="Q16" s="867"/>
    </row>
    <row r="17" spans="2:17" ht="29.25" customHeight="1">
      <c r="B17" s="864"/>
      <c r="C17" s="863"/>
      <c r="D17" s="863"/>
      <c r="E17" s="863"/>
      <c r="F17" s="863"/>
      <c r="G17" s="863"/>
      <c r="H17" s="863"/>
      <c r="I17" s="863"/>
      <c r="J17" s="863"/>
      <c r="K17" s="863"/>
      <c r="L17" s="863"/>
      <c r="M17" s="863"/>
      <c r="N17" s="863"/>
      <c r="O17" s="863"/>
      <c r="P17" s="863"/>
      <c r="Q17" s="867"/>
    </row>
    <row r="18" spans="2:17" ht="29.25" customHeight="1">
      <c r="B18" s="862"/>
      <c r="C18" s="863"/>
      <c r="D18" s="863"/>
      <c r="E18" s="863"/>
      <c r="F18" s="865"/>
      <c r="G18" s="863"/>
      <c r="H18" s="863"/>
      <c r="I18" s="863"/>
      <c r="J18" s="866"/>
      <c r="K18" s="863"/>
      <c r="L18" s="863"/>
      <c r="M18" s="866"/>
      <c r="N18" s="863"/>
      <c r="O18" s="863"/>
      <c r="P18" s="863"/>
      <c r="Q18" s="867"/>
    </row>
    <row r="19" spans="2:17" ht="29.25" customHeight="1">
      <c r="B19" s="864"/>
      <c r="C19" s="863"/>
      <c r="D19" s="863"/>
      <c r="E19" s="863"/>
      <c r="F19" s="863"/>
      <c r="G19" s="863"/>
      <c r="H19" s="863"/>
      <c r="I19" s="863"/>
      <c r="J19" s="863"/>
      <c r="K19" s="863"/>
      <c r="L19" s="863"/>
      <c r="M19" s="863"/>
      <c r="N19" s="863"/>
      <c r="O19" s="863"/>
      <c r="P19" s="863"/>
      <c r="Q19" s="867"/>
    </row>
    <row r="20" spans="2:17" ht="29.25" customHeight="1">
      <c r="B20" s="862"/>
      <c r="C20" s="863"/>
      <c r="D20" s="863"/>
      <c r="E20" s="863"/>
      <c r="F20" s="865"/>
      <c r="G20" s="863"/>
      <c r="H20" s="863"/>
      <c r="I20" s="863"/>
      <c r="J20" s="866"/>
      <c r="K20" s="863"/>
      <c r="L20" s="863"/>
      <c r="M20" s="866"/>
      <c r="N20" s="863"/>
      <c r="O20" s="863"/>
      <c r="P20" s="863"/>
      <c r="Q20" s="867"/>
    </row>
    <row r="21" spans="2:17" ht="29.25" customHeight="1">
      <c r="B21" s="864"/>
      <c r="C21" s="863"/>
      <c r="D21" s="863"/>
      <c r="E21" s="863"/>
      <c r="F21" s="863"/>
      <c r="G21" s="863"/>
      <c r="H21" s="863"/>
      <c r="I21" s="863"/>
      <c r="J21" s="863"/>
      <c r="K21" s="863"/>
      <c r="L21" s="863"/>
      <c r="M21" s="863"/>
      <c r="N21" s="863"/>
      <c r="O21" s="863"/>
      <c r="P21" s="863"/>
      <c r="Q21" s="867"/>
    </row>
    <row r="22" spans="2:17" ht="29.25" customHeight="1">
      <c r="B22" s="852" t="s">
        <v>187</v>
      </c>
      <c r="C22" s="853"/>
      <c r="D22" s="853"/>
      <c r="E22" s="853"/>
      <c r="F22" s="853"/>
      <c r="G22" s="853"/>
      <c r="H22" s="853"/>
      <c r="I22" s="853"/>
      <c r="J22" s="853"/>
      <c r="K22" s="853"/>
      <c r="L22" s="853"/>
      <c r="M22" s="853"/>
      <c r="N22" s="853"/>
      <c r="O22" s="853"/>
      <c r="P22" s="853"/>
      <c r="Q22" s="854"/>
    </row>
    <row r="23" spans="2:17" ht="29.25" customHeight="1">
      <c r="B23" s="855" t="s">
        <v>303</v>
      </c>
      <c r="C23" s="409"/>
      <c r="D23" s="409"/>
      <c r="E23" s="409"/>
      <c r="F23" s="409"/>
      <c r="G23" s="138"/>
      <c r="H23" s="150" t="s">
        <v>160</v>
      </c>
      <c r="I23" s="138"/>
      <c r="J23" s="150" t="s">
        <v>161</v>
      </c>
      <c r="K23" s="138"/>
      <c r="L23" s="856" t="s">
        <v>170</v>
      </c>
      <c r="M23" s="856"/>
      <c r="N23" s="856"/>
      <c r="O23" s="856"/>
      <c r="P23" s="856"/>
      <c r="Q23" s="857"/>
    </row>
    <row r="24" spans="2:17" ht="29.25" customHeight="1" thickBot="1">
      <c r="B24" s="858" t="s">
        <v>267</v>
      </c>
      <c r="C24" s="859"/>
      <c r="D24" s="859"/>
      <c r="E24" s="859"/>
      <c r="F24" s="859"/>
      <c r="G24" s="859"/>
      <c r="H24" s="859"/>
      <c r="I24" s="859"/>
      <c r="J24" s="859"/>
      <c r="K24" s="859"/>
      <c r="L24" s="859"/>
      <c r="M24" s="859"/>
      <c r="N24" s="859"/>
      <c r="O24" s="859"/>
      <c r="P24" s="68"/>
      <c r="Q24" s="69"/>
    </row>
    <row r="26" spans="2:17">
      <c r="B26" s="2" t="s">
        <v>174</v>
      </c>
      <c r="C26" s="2"/>
      <c r="D26" s="2"/>
      <c r="E26" s="2"/>
      <c r="F26" s="2"/>
      <c r="H26" s="2"/>
      <c r="I26" s="2"/>
      <c r="J26" s="2"/>
      <c r="K26" s="2"/>
      <c r="L26" s="2"/>
      <c r="M26" s="2"/>
      <c r="N26" s="2"/>
      <c r="O26" s="2"/>
      <c r="P26" s="2"/>
      <c r="Q26" s="2"/>
    </row>
    <row r="27" spans="2:17">
      <c r="B27" s="860" t="s">
        <v>268</v>
      </c>
      <c r="C27" s="860"/>
      <c r="D27" s="860"/>
      <c r="E27" s="860"/>
      <c r="F27" s="860"/>
      <c r="G27" s="860"/>
      <c r="H27" s="860"/>
      <c r="I27" s="860"/>
      <c r="J27" s="860"/>
      <c r="K27" s="860"/>
      <c r="L27" s="860"/>
      <c r="M27" s="860"/>
      <c r="N27" s="860"/>
      <c r="O27" s="860"/>
      <c r="P27" s="860"/>
      <c r="Q27" s="860"/>
    </row>
    <row r="28" spans="2:17">
      <c r="B28" s="861"/>
      <c r="C28" s="861"/>
      <c r="D28" s="861"/>
      <c r="E28" s="861"/>
      <c r="F28" s="861"/>
      <c r="G28" s="861"/>
      <c r="H28" s="861"/>
      <c r="I28" s="861"/>
      <c r="J28" s="861"/>
      <c r="K28" s="861"/>
      <c r="L28" s="861"/>
      <c r="M28" s="861"/>
      <c r="N28" s="861"/>
      <c r="O28" s="861"/>
      <c r="P28" s="861"/>
      <c r="Q28" s="861"/>
    </row>
  </sheetData>
  <sheetProtection formatCells="0" insertRows="0" selectLockedCells="1"/>
  <mergeCells count="45">
    <mergeCell ref="B1:O1"/>
    <mergeCell ref="P1:Q1"/>
    <mergeCell ref="B3:Q3"/>
    <mergeCell ref="B4:E4"/>
    <mergeCell ref="F4:L4"/>
    <mergeCell ref="O4:Q4"/>
    <mergeCell ref="B5:E5"/>
    <mergeCell ref="F5:Q5"/>
    <mergeCell ref="B6:E7"/>
    <mergeCell ref="F6:I7"/>
    <mergeCell ref="J6:L7"/>
    <mergeCell ref="M6:Q7"/>
    <mergeCell ref="B8:E9"/>
    <mergeCell ref="F8:I9"/>
    <mergeCell ref="J8:L9"/>
    <mergeCell ref="M8:Q9"/>
    <mergeCell ref="B10:E11"/>
    <mergeCell ref="F10:I11"/>
    <mergeCell ref="J10:L11"/>
    <mergeCell ref="M10:Q11"/>
    <mergeCell ref="B12:E13"/>
    <mergeCell ref="F12:I13"/>
    <mergeCell ref="J12:L13"/>
    <mergeCell ref="M12:Q13"/>
    <mergeCell ref="B14:E15"/>
    <mergeCell ref="F14:I15"/>
    <mergeCell ref="J14:L15"/>
    <mergeCell ref="M14:Q15"/>
    <mergeCell ref="B16:E17"/>
    <mergeCell ref="F16:I17"/>
    <mergeCell ref="J16:L17"/>
    <mergeCell ref="M16:Q17"/>
    <mergeCell ref="B18:E19"/>
    <mergeCell ref="F18:I19"/>
    <mergeCell ref="J18:L19"/>
    <mergeCell ref="M18:Q19"/>
    <mergeCell ref="B24:O24"/>
    <mergeCell ref="B27:Q28"/>
    <mergeCell ref="B20:E21"/>
    <mergeCell ref="F20:I21"/>
    <mergeCell ref="J20:L21"/>
    <mergeCell ref="M20:Q21"/>
    <mergeCell ref="B22:Q22"/>
    <mergeCell ref="B23:F23"/>
    <mergeCell ref="L23:Q23"/>
  </mergeCells>
  <phoneticPr fontId="2"/>
  <printOptions horizontalCentered="1"/>
  <pageMargins left="0.78740157480314965" right="0.78740157480314965" top="0.6692913385826772" bottom="0.98425196850393704" header="0.51181102362204722" footer="0.51181102362204722"/>
  <pageSetup paperSize="9" scale="83" orientation="portrait" r:id="rId1"/>
  <headerFooter alignWithMargins="0"/>
  <colBreaks count="1" manualBreakCount="1">
    <brk id="19" max="43"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1558-2A4A-447A-96FF-BA502BD2F21F}">
  <dimension ref="A1:O42"/>
  <sheetViews>
    <sheetView zoomScaleNormal="100" zoomScaleSheetLayoutView="85" workbookViewId="0">
      <selection activeCell="B2" sqref="B2:I2"/>
    </sheetView>
  </sheetViews>
  <sheetFormatPr defaultColWidth="9" defaultRowHeight="13"/>
  <cols>
    <col min="1" max="1" width="0.7265625" style="224" customWidth="1"/>
    <col min="2" max="2" width="16" style="224" customWidth="1"/>
    <col min="3" max="3" width="26.90625" style="224" customWidth="1"/>
    <col min="4" max="4" width="32.26953125" style="224" customWidth="1"/>
    <col min="5" max="5" width="2.6328125" style="224" customWidth="1"/>
    <col min="6" max="6" width="3.36328125" style="224" customWidth="1"/>
    <col min="7" max="7" width="2.6328125" style="224" customWidth="1"/>
    <col min="8" max="8" width="3.36328125" style="224" customWidth="1"/>
    <col min="9" max="9" width="2.6328125" style="224" customWidth="1"/>
    <col min="10" max="10" width="0.7265625" style="224" customWidth="1"/>
    <col min="11" max="11" width="9" style="224"/>
    <col min="12" max="12" width="3.453125" style="224" customWidth="1"/>
    <col min="13" max="13" width="20" style="224" customWidth="1"/>
    <col min="14" max="14" width="39.6328125" style="224" customWidth="1"/>
    <col min="15" max="15" width="17.6328125" style="224" customWidth="1"/>
    <col min="16" max="16384" width="9" style="224"/>
  </cols>
  <sheetData>
    <row r="1" spans="1:9" s="193" customFormat="1" ht="27" customHeight="1">
      <c r="A1" s="240"/>
      <c r="B1" s="916" t="s">
        <v>188</v>
      </c>
      <c r="C1" s="916"/>
      <c r="D1" s="916"/>
      <c r="E1" s="917" t="s">
        <v>32</v>
      </c>
      <c r="F1" s="917"/>
      <c r="G1" s="917"/>
      <c r="H1" s="917"/>
      <c r="I1" s="917"/>
    </row>
    <row r="2" spans="1:9" ht="45" customHeight="1">
      <c r="B2" s="918" t="s">
        <v>189</v>
      </c>
      <c r="C2" s="918"/>
      <c r="D2" s="918"/>
      <c r="E2" s="918"/>
      <c r="F2" s="918"/>
      <c r="G2" s="918"/>
      <c r="H2" s="918"/>
      <c r="I2" s="918"/>
    </row>
    <row r="3" spans="1:9" ht="18" customHeight="1" thickBot="1">
      <c r="B3" s="289" t="s">
        <v>380</v>
      </c>
      <c r="C3" s="289"/>
      <c r="D3" s="289"/>
      <c r="E3" s="289"/>
      <c r="F3" s="289"/>
      <c r="G3" s="289"/>
      <c r="H3" s="289"/>
      <c r="I3" s="289"/>
    </row>
    <row r="4" spans="1:9" ht="13.5" customHeight="1">
      <c r="B4" s="919" t="s">
        <v>108</v>
      </c>
      <c r="C4" s="922" t="s">
        <v>381</v>
      </c>
      <c r="D4" s="922" t="s">
        <v>190</v>
      </c>
      <c r="E4" s="927" t="s">
        <v>191</v>
      </c>
      <c r="F4" s="928"/>
      <c r="G4" s="928"/>
      <c r="H4" s="928"/>
      <c r="I4" s="929"/>
    </row>
    <row r="5" spans="1:9">
      <c r="B5" s="920"/>
      <c r="C5" s="923"/>
      <c r="D5" s="925"/>
      <c r="E5" s="930"/>
      <c r="F5" s="931"/>
      <c r="G5" s="931"/>
      <c r="H5" s="931"/>
      <c r="I5" s="932"/>
    </row>
    <row r="6" spans="1:9">
      <c r="B6" s="921"/>
      <c r="C6" s="924"/>
      <c r="D6" s="926"/>
      <c r="E6" s="933"/>
      <c r="F6" s="934"/>
      <c r="G6" s="934"/>
      <c r="H6" s="934"/>
      <c r="I6" s="935"/>
    </row>
    <row r="7" spans="1:9" ht="18" customHeight="1">
      <c r="B7" s="888"/>
      <c r="C7" s="290" t="str">
        <f>PHONETIC(C8)</f>
        <v/>
      </c>
      <c r="D7" s="891"/>
      <c r="E7" s="291" t="s">
        <v>114</v>
      </c>
      <c r="F7" s="894"/>
      <c r="G7" s="897" t="s">
        <v>14</v>
      </c>
      <c r="H7" s="899"/>
      <c r="I7" s="901" t="s">
        <v>15</v>
      </c>
    </row>
    <row r="8" spans="1:9" ht="18" customHeight="1">
      <c r="B8" s="889"/>
      <c r="C8" s="904"/>
      <c r="D8" s="892"/>
      <c r="E8" s="906"/>
      <c r="F8" s="895"/>
      <c r="G8" s="518"/>
      <c r="H8" s="505"/>
      <c r="I8" s="902"/>
    </row>
    <row r="9" spans="1:9" ht="18" customHeight="1">
      <c r="B9" s="908"/>
      <c r="C9" s="914"/>
      <c r="D9" s="909"/>
      <c r="E9" s="915"/>
      <c r="F9" s="910"/>
      <c r="G9" s="911"/>
      <c r="H9" s="912"/>
      <c r="I9" s="913"/>
    </row>
    <row r="10" spans="1:9" ht="18" customHeight="1">
      <c r="B10" s="888"/>
      <c r="C10" s="290" t="str">
        <f>PHONETIC(C11)</f>
        <v/>
      </c>
      <c r="D10" s="891"/>
      <c r="E10" s="291" t="s">
        <v>114</v>
      </c>
      <c r="F10" s="894"/>
      <c r="G10" s="897" t="s">
        <v>14</v>
      </c>
      <c r="H10" s="899"/>
      <c r="I10" s="901" t="s">
        <v>15</v>
      </c>
    </row>
    <row r="11" spans="1:9" ht="18" customHeight="1">
      <c r="B11" s="889"/>
      <c r="C11" s="904"/>
      <c r="D11" s="892"/>
      <c r="E11" s="906"/>
      <c r="F11" s="895"/>
      <c r="G11" s="518"/>
      <c r="H11" s="505"/>
      <c r="I11" s="902"/>
    </row>
    <row r="12" spans="1:9" ht="18" customHeight="1">
      <c r="B12" s="908"/>
      <c r="C12" s="914"/>
      <c r="D12" s="909"/>
      <c r="E12" s="915"/>
      <c r="F12" s="910"/>
      <c r="G12" s="911"/>
      <c r="H12" s="912"/>
      <c r="I12" s="913"/>
    </row>
    <row r="13" spans="1:9" ht="18" customHeight="1">
      <c r="B13" s="888"/>
      <c r="C13" s="290" t="str">
        <f>PHONETIC(C14)</f>
        <v/>
      </c>
      <c r="D13" s="891"/>
      <c r="E13" s="291" t="s">
        <v>114</v>
      </c>
      <c r="F13" s="894"/>
      <c r="G13" s="897" t="s">
        <v>14</v>
      </c>
      <c r="H13" s="899"/>
      <c r="I13" s="901" t="s">
        <v>15</v>
      </c>
    </row>
    <row r="14" spans="1:9" ht="18" customHeight="1">
      <c r="B14" s="889"/>
      <c r="C14" s="904"/>
      <c r="D14" s="892"/>
      <c r="E14" s="906"/>
      <c r="F14" s="895"/>
      <c r="G14" s="518"/>
      <c r="H14" s="505"/>
      <c r="I14" s="902"/>
    </row>
    <row r="15" spans="1:9" ht="18" customHeight="1">
      <c r="B15" s="908"/>
      <c r="C15" s="914"/>
      <c r="D15" s="909"/>
      <c r="E15" s="915"/>
      <c r="F15" s="910"/>
      <c r="G15" s="911"/>
      <c r="H15" s="912"/>
      <c r="I15" s="913"/>
    </row>
    <row r="16" spans="1:9" ht="18" customHeight="1">
      <c r="B16" s="888"/>
      <c r="C16" s="290" t="str">
        <f>PHONETIC(C17)</f>
        <v/>
      </c>
      <c r="D16" s="891"/>
      <c r="E16" s="291" t="s">
        <v>114</v>
      </c>
      <c r="F16" s="894"/>
      <c r="G16" s="897" t="s">
        <v>14</v>
      </c>
      <c r="H16" s="899"/>
      <c r="I16" s="901" t="s">
        <v>15</v>
      </c>
    </row>
    <row r="17" spans="2:15" ht="18" customHeight="1">
      <c r="B17" s="889"/>
      <c r="C17" s="904"/>
      <c r="D17" s="892"/>
      <c r="E17" s="906"/>
      <c r="F17" s="895"/>
      <c r="G17" s="518"/>
      <c r="H17" s="505"/>
      <c r="I17" s="902"/>
      <c r="L17" s="292"/>
    </row>
    <row r="18" spans="2:15" ht="18" customHeight="1">
      <c r="B18" s="908"/>
      <c r="C18" s="914"/>
      <c r="D18" s="909"/>
      <c r="E18" s="915"/>
      <c r="F18" s="910"/>
      <c r="G18" s="911"/>
      <c r="H18" s="912"/>
      <c r="I18" s="913"/>
    </row>
    <row r="19" spans="2:15" ht="18" customHeight="1">
      <c r="B19" s="888"/>
      <c r="C19" s="290" t="str">
        <f>PHONETIC(C20)</f>
        <v/>
      </c>
      <c r="D19" s="891"/>
      <c r="E19" s="291" t="s">
        <v>114</v>
      </c>
      <c r="F19" s="894"/>
      <c r="G19" s="897" t="s">
        <v>14</v>
      </c>
      <c r="H19" s="899"/>
      <c r="I19" s="901" t="s">
        <v>15</v>
      </c>
      <c r="L19" s="292"/>
      <c r="M19" s="292"/>
      <c r="N19" s="293"/>
      <c r="O19" s="293"/>
    </row>
    <row r="20" spans="2:15" ht="18" customHeight="1">
      <c r="B20" s="889"/>
      <c r="C20" s="904"/>
      <c r="D20" s="892"/>
      <c r="E20" s="906"/>
      <c r="F20" s="895"/>
      <c r="G20" s="518"/>
      <c r="H20" s="505"/>
      <c r="I20" s="902"/>
      <c r="L20" s="292"/>
      <c r="M20" s="294"/>
      <c r="N20" s="294"/>
      <c r="O20" s="294"/>
    </row>
    <row r="21" spans="2:15" ht="18" customHeight="1">
      <c r="B21" s="908"/>
      <c r="C21" s="914"/>
      <c r="D21" s="909"/>
      <c r="E21" s="915"/>
      <c r="F21" s="910"/>
      <c r="G21" s="911"/>
      <c r="H21" s="912"/>
      <c r="I21" s="913"/>
      <c r="L21" s="292"/>
      <c r="M21" s="294"/>
      <c r="N21" s="294"/>
      <c r="O21" s="294"/>
    </row>
    <row r="22" spans="2:15" ht="18" customHeight="1">
      <c r="B22" s="888"/>
      <c r="C22" s="290" t="str">
        <f>PHONETIC(C23)</f>
        <v/>
      </c>
      <c r="D22" s="891"/>
      <c r="E22" s="291" t="s">
        <v>114</v>
      </c>
      <c r="F22" s="894"/>
      <c r="G22" s="897" t="s">
        <v>14</v>
      </c>
      <c r="H22" s="899"/>
      <c r="I22" s="901" t="s">
        <v>15</v>
      </c>
      <c r="L22" s="292"/>
      <c r="M22" s="294"/>
      <c r="N22" s="294"/>
      <c r="O22" s="294"/>
    </row>
    <row r="23" spans="2:15" ht="18" customHeight="1">
      <c r="B23" s="889"/>
      <c r="C23" s="904"/>
      <c r="D23" s="892"/>
      <c r="E23" s="906"/>
      <c r="F23" s="895"/>
      <c r="G23" s="518"/>
      <c r="H23" s="505"/>
      <c r="I23" s="902"/>
      <c r="L23" s="292"/>
      <c r="M23" s="294"/>
      <c r="N23" s="294"/>
      <c r="O23" s="294"/>
    </row>
    <row r="24" spans="2:15" ht="18" customHeight="1">
      <c r="B24" s="908"/>
      <c r="C24" s="914"/>
      <c r="D24" s="909"/>
      <c r="E24" s="915"/>
      <c r="F24" s="910"/>
      <c r="G24" s="911"/>
      <c r="H24" s="912"/>
      <c r="I24" s="913"/>
      <c r="L24" s="292"/>
      <c r="M24" s="294"/>
      <c r="N24" s="294"/>
      <c r="O24" s="294"/>
    </row>
    <row r="25" spans="2:15" ht="18" customHeight="1">
      <c r="B25" s="888"/>
      <c r="C25" s="290" t="str">
        <f>PHONETIC(C26)</f>
        <v/>
      </c>
      <c r="D25" s="891"/>
      <c r="E25" s="291" t="s">
        <v>114</v>
      </c>
      <c r="F25" s="894"/>
      <c r="G25" s="897" t="s">
        <v>14</v>
      </c>
      <c r="H25" s="899"/>
      <c r="I25" s="901" t="s">
        <v>15</v>
      </c>
      <c r="L25" s="292"/>
      <c r="M25" s="294"/>
      <c r="N25" s="294"/>
      <c r="O25" s="294"/>
    </row>
    <row r="26" spans="2:15" ht="18" customHeight="1">
      <c r="B26" s="889"/>
      <c r="C26" s="904"/>
      <c r="D26" s="892"/>
      <c r="E26" s="906"/>
      <c r="F26" s="895"/>
      <c r="G26" s="518"/>
      <c r="H26" s="505"/>
      <c r="I26" s="902"/>
    </row>
    <row r="27" spans="2:15" ht="18" customHeight="1">
      <c r="B27" s="908"/>
      <c r="C27" s="914"/>
      <c r="D27" s="909"/>
      <c r="E27" s="915"/>
      <c r="F27" s="910"/>
      <c r="G27" s="911"/>
      <c r="H27" s="912"/>
      <c r="I27" s="913"/>
    </row>
    <row r="28" spans="2:15" ht="18" customHeight="1">
      <c r="B28" s="888"/>
      <c r="C28" s="290" t="str">
        <f>PHONETIC(C29)</f>
        <v/>
      </c>
      <c r="D28" s="891"/>
      <c r="E28" s="291" t="s">
        <v>114</v>
      </c>
      <c r="F28" s="894"/>
      <c r="G28" s="897" t="s">
        <v>14</v>
      </c>
      <c r="H28" s="899"/>
      <c r="I28" s="901" t="s">
        <v>15</v>
      </c>
    </row>
    <row r="29" spans="2:15" ht="18" customHeight="1">
      <c r="B29" s="889"/>
      <c r="C29" s="904"/>
      <c r="D29" s="892"/>
      <c r="E29" s="906"/>
      <c r="F29" s="895"/>
      <c r="G29" s="518"/>
      <c r="H29" s="505"/>
      <c r="I29" s="902"/>
    </row>
    <row r="30" spans="2:15" ht="18" customHeight="1">
      <c r="B30" s="908"/>
      <c r="C30" s="914"/>
      <c r="D30" s="909"/>
      <c r="E30" s="915"/>
      <c r="F30" s="910"/>
      <c r="G30" s="911"/>
      <c r="H30" s="912"/>
      <c r="I30" s="913"/>
    </row>
    <row r="31" spans="2:15" ht="18" customHeight="1">
      <c r="B31" s="888"/>
      <c r="C31" s="290" t="str">
        <f>PHONETIC(C32)</f>
        <v/>
      </c>
      <c r="D31" s="891"/>
      <c r="E31" s="291" t="s">
        <v>114</v>
      </c>
      <c r="F31" s="894"/>
      <c r="G31" s="897" t="s">
        <v>14</v>
      </c>
      <c r="H31" s="899"/>
      <c r="I31" s="901" t="s">
        <v>15</v>
      </c>
    </row>
    <row r="32" spans="2:15" ht="18" customHeight="1">
      <c r="B32" s="889"/>
      <c r="C32" s="904"/>
      <c r="D32" s="892"/>
      <c r="E32" s="906"/>
      <c r="F32" s="895"/>
      <c r="G32" s="518"/>
      <c r="H32" s="505"/>
      <c r="I32" s="902"/>
    </row>
    <row r="33" spans="2:9" ht="18" customHeight="1">
      <c r="B33" s="908"/>
      <c r="C33" s="914"/>
      <c r="D33" s="909"/>
      <c r="E33" s="915"/>
      <c r="F33" s="910"/>
      <c r="G33" s="911"/>
      <c r="H33" s="912"/>
      <c r="I33" s="913"/>
    </row>
    <row r="34" spans="2:9" ht="18" customHeight="1">
      <c r="B34" s="888"/>
      <c r="C34" s="290" t="str">
        <f>PHONETIC(C35)</f>
        <v/>
      </c>
      <c r="D34" s="891"/>
      <c r="E34" s="291" t="s">
        <v>114</v>
      </c>
      <c r="F34" s="894"/>
      <c r="G34" s="897" t="s">
        <v>14</v>
      </c>
      <c r="H34" s="899"/>
      <c r="I34" s="901" t="s">
        <v>15</v>
      </c>
    </row>
    <row r="35" spans="2:9" ht="18" customHeight="1">
      <c r="B35" s="889"/>
      <c r="C35" s="904"/>
      <c r="D35" s="892"/>
      <c r="E35" s="906"/>
      <c r="F35" s="895"/>
      <c r="G35" s="518"/>
      <c r="H35" s="505"/>
      <c r="I35" s="902"/>
    </row>
    <row r="36" spans="2:9" ht="18" customHeight="1" thickBot="1">
      <c r="B36" s="890"/>
      <c r="C36" s="905"/>
      <c r="D36" s="893"/>
      <c r="E36" s="907"/>
      <c r="F36" s="896"/>
      <c r="G36" s="898"/>
      <c r="H36" s="900"/>
      <c r="I36" s="903"/>
    </row>
    <row r="37" spans="2:9">
      <c r="B37" s="194" t="s">
        <v>102</v>
      </c>
    </row>
    <row r="38" spans="2:9">
      <c r="B38" s="194" t="s">
        <v>269</v>
      </c>
    </row>
    <row r="39" spans="2:9">
      <c r="B39" s="295" t="s">
        <v>270</v>
      </c>
    </row>
    <row r="40" spans="2:9">
      <c r="B40" s="194" t="s">
        <v>192</v>
      </c>
    </row>
    <row r="41" spans="2:9">
      <c r="B41" s="194" t="s">
        <v>193</v>
      </c>
    </row>
    <row r="42" spans="2:9">
      <c r="B42" s="296"/>
    </row>
  </sheetData>
  <sheetProtection formatCells="0" insertRows="0" selectLockedCells="1"/>
  <mergeCells count="87">
    <mergeCell ref="B1:D1"/>
    <mergeCell ref="E1:I1"/>
    <mergeCell ref="B2:I2"/>
    <mergeCell ref="B4:B6"/>
    <mergeCell ref="C4:C6"/>
    <mergeCell ref="D4:D6"/>
    <mergeCell ref="E4:I6"/>
    <mergeCell ref="I10:I12"/>
    <mergeCell ref="C11:C12"/>
    <mergeCell ref="E11:E12"/>
    <mergeCell ref="B7:B9"/>
    <mergeCell ref="D7:D9"/>
    <mergeCell ref="F7:F9"/>
    <mergeCell ref="G7:G9"/>
    <mergeCell ref="H7:H9"/>
    <mergeCell ref="I7:I9"/>
    <mergeCell ref="C8:C9"/>
    <mergeCell ref="E8:E9"/>
    <mergeCell ref="B10:B12"/>
    <mergeCell ref="D10:D12"/>
    <mergeCell ref="F10:F12"/>
    <mergeCell ref="G10:G12"/>
    <mergeCell ref="H10:H12"/>
    <mergeCell ref="I16:I18"/>
    <mergeCell ref="C17:C18"/>
    <mergeCell ref="E17:E18"/>
    <mergeCell ref="B13:B15"/>
    <mergeCell ref="D13:D15"/>
    <mergeCell ref="F13:F15"/>
    <mergeCell ref="G13:G15"/>
    <mergeCell ref="H13:H15"/>
    <mergeCell ref="I13:I15"/>
    <mergeCell ref="C14:C15"/>
    <mergeCell ref="E14:E15"/>
    <mergeCell ref="B16:B18"/>
    <mergeCell ref="D16:D18"/>
    <mergeCell ref="F16:F18"/>
    <mergeCell ref="G16:G18"/>
    <mergeCell ref="H16:H18"/>
    <mergeCell ref="I22:I24"/>
    <mergeCell ref="C23:C24"/>
    <mergeCell ref="E23:E24"/>
    <mergeCell ref="B19:B21"/>
    <mergeCell ref="D19:D21"/>
    <mergeCell ref="F19:F21"/>
    <mergeCell ref="G19:G21"/>
    <mergeCell ref="H19:H21"/>
    <mergeCell ref="I19:I21"/>
    <mergeCell ref="C20:C21"/>
    <mergeCell ref="E20:E21"/>
    <mergeCell ref="B22:B24"/>
    <mergeCell ref="D22:D24"/>
    <mergeCell ref="F22:F24"/>
    <mergeCell ref="G22:G24"/>
    <mergeCell ref="H22:H24"/>
    <mergeCell ref="I28:I30"/>
    <mergeCell ref="C29:C30"/>
    <mergeCell ref="E29:E30"/>
    <mergeCell ref="B25:B27"/>
    <mergeCell ref="D25:D27"/>
    <mergeCell ref="F25:F27"/>
    <mergeCell ref="G25:G27"/>
    <mergeCell ref="H25:H27"/>
    <mergeCell ref="I25:I27"/>
    <mergeCell ref="C26:C27"/>
    <mergeCell ref="E26:E27"/>
    <mergeCell ref="B28:B30"/>
    <mergeCell ref="D28:D30"/>
    <mergeCell ref="F28:F30"/>
    <mergeCell ref="G28:G30"/>
    <mergeCell ref="H28:H30"/>
    <mergeCell ref="I34:I36"/>
    <mergeCell ref="C35:C36"/>
    <mergeCell ref="E35:E36"/>
    <mergeCell ref="B31:B33"/>
    <mergeCell ref="D31:D33"/>
    <mergeCell ref="F31:F33"/>
    <mergeCell ref="G31:G33"/>
    <mergeCell ref="H31:H33"/>
    <mergeCell ref="I31:I33"/>
    <mergeCell ref="C32:C33"/>
    <mergeCell ref="E32:E33"/>
    <mergeCell ref="B34:B36"/>
    <mergeCell ref="D34:D36"/>
    <mergeCell ref="F34:F36"/>
    <mergeCell ref="G34:G36"/>
    <mergeCell ref="H34:H36"/>
  </mergeCells>
  <phoneticPr fontId="2"/>
  <printOptions horizontalCentered="1"/>
  <pageMargins left="0.59055118110236227" right="0.59055118110236227" top="0.59055118110236227" bottom="0.32" header="0.51181102362204722" footer="0.26"/>
  <pageSetup paperSize="9" scale="74"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87AF-8A9B-4C61-B222-5E000AF1D3C4}">
  <dimension ref="A1:D22"/>
  <sheetViews>
    <sheetView showZeros="0" zoomScaleNormal="100" zoomScaleSheetLayoutView="100" workbookViewId="0">
      <selection activeCell="C7" sqref="C7:D7"/>
    </sheetView>
  </sheetViews>
  <sheetFormatPr defaultColWidth="9" defaultRowHeight="13"/>
  <cols>
    <col min="1" max="1" width="0.7265625" style="55" customWidth="1"/>
    <col min="2" max="2" width="73.08984375" style="55" customWidth="1"/>
    <col min="3" max="3" width="7.6328125" style="55" customWidth="1"/>
    <col min="4" max="4" width="3.6328125" style="55" customWidth="1"/>
    <col min="5" max="5" width="0.7265625" style="55" customWidth="1"/>
    <col min="6" max="16384" width="9" style="55"/>
  </cols>
  <sheetData>
    <row r="1" spans="1:4" ht="30" customHeight="1">
      <c r="A1" s="71"/>
      <c r="B1" s="72" t="s">
        <v>188</v>
      </c>
      <c r="C1" s="72"/>
      <c r="D1" s="225" t="s">
        <v>32</v>
      </c>
    </row>
    <row r="2" spans="1:4" ht="18" customHeight="1" thickBot="1">
      <c r="B2" s="297" t="s">
        <v>382</v>
      </c>
      <c r="C2" s="73"/>
    </row>
    <row r="3" spans="1:4" ht="36" customHeight="1">
      <c r="B3" s="74" t="s">
        <v>194</v>
      </c>
      <c r="C3" s="943" t="s">
        <v>99</v>
      </c>
      <c r="D3" s="944"/>
    </row>
    <row r="4" spans="1:4" ht="15" customHeight="1">
      <c r="B4" s="945"/>
      <c r="C4" s="75"/>
      <c r="D4" s="76" t="s">
        <v>94</v>
      </c>
    </row>
    <row r="5" spans="1:4" ht="25" customHeight="1">
      <c r="B5" s="946"/>
      <c r="C5" s="947"/>
      <c r="D5" s="948"/>
    </row>
    <row r="6" spans="1:4" ht="40" customHeight="1">
      <c r="B6" s="77"/>
      <c r="C6" s="941"/>
      <c r="D6" s="942"/>
    </row>
    <row r="7" spans="1:4" ht="40" customHeight="1">
      <c r="B7" s="77"/>
      <c r="C7" s="941"/>
      <c r="D7" s="942"/>
    </row>
    <row r="8" spans="1:4" ht="40" customHeight="1">
      <c r="B8" s="78"/>
      <c r="C8" s="936"/>
      <c r="D8" s="937"/>
    </row>
    <row r="9" spans="1:4" ht="40" customHeight="1">
      <c r="B9" s="77"/>
      <c r="C9" s="941"/>
      <c r="D9" s="942"/>
    </row>
    <row r="10" spans="1:4" ht="40" customHeight="1">
      <c r="B10" s="77"/>
      <c r="C10" s="941"/>
      <c r="D10" s="942"/>
    </row>
    <row r="11" spans="1:4" ht="40" customHeight="1">
      <c r="B11" s="78"/>
      <c r="C11" s="936"/>
      <c r="D11" s="937"/>
    </row>
    <row r="12" spans="1:4" ht="40" customHeight="1">
      <c r="B12" s="77"/>
      <c r="C12" s="941"/>
      <c r="D12" s="942"/>
    </row>
    <row r="13" spans="1:4" ht="40" customHeight="1">
      <c r="B13" s="77"/>
      <c r="C13" s="941"/>
      <c r="D13" s="942"/>
    </row>
    <row r="14" spans="1:4" ht="40" customHeight="1">
      <c r="B14" s="78"/>
      <c r="C14" s="936"/>
      <c r="D14" s="937"/>
    </row>
    <row r="15" spans="1:4" ht="40" customHeight="1">
      <c r="B15" s="78"/>
      <c r="C15" s="936"/>
      <c r="D15" s="937"/>
    </row>
    <row r="16" spans="1:4" ht="40" customHeight="1">
      <c r="B16" s="78"/>
      <c r="C16" s="936"/>
      <c r="D16" s="937"/>
    </row>
    <row r="17" spans="2:4" ht="40" customHeight="1">
      <c r="B17" s="78"/>
      <c r="C17" s="936"/>
      <c r="D17" s="937"/>
    </row>
    <row r="18" spans="2:4" ht="40" customHeight="1">
      <c r="B18" s="78"/>
      <c r="C18" s="936"/>
      <c r="D18" s="937"/>
    </row>
    <row r="19" spans="2:4" ht="60" customHeight="1" thickBot="1">
      <c r="B19" s="79" t="s">
        <v>195</v>
      </c>
      <c r="C19" s="938" t="str">
        <f>IF(SUM(D5:D18)=0,"",SUM(D5:D18))</f>
        <v/>
      </c>
      <c r="D19" s="939"/>
    </row>
    <row r="20" spans="2:4">
      <c r="B20" s="2" t="s">
        <v>102</v>
      </c>
      <c r="C20" s="2"/>
    </row>
    <row r="21" spans="2:4">
      <c r="B21" s="2" t="s">
        <v>196</v>
      </c>
      <c r="C21" s="2"/>
    </row>
    <row r="22" spans="2:4">
      <c r="B22" s="940"/>
      <c r="C22" s="940"/>
      <c r="D22" s="940"/>
    </row>
  </sheetData>
  <sheetProtection sheet="1" scenarios="1" formatCells="0" insertRows="0" selectLockedCells="1"/>
  <mergeCells count="18">
    <mergeCell ref="C8:D8"/>
    <mergeCell ref="C3:D3"/>
    <mergeCell ref="B4:B5"/>
    <mergeCell ref="C5:D5"/>
    <mergeCell ref="C6:D6"/>
    <mergeCell ref="C7:D7"/>
    <mergeCell ref="B22:D22"/>
    <mergeCell ref="C9:D9"/>
    <mergeCell ref="C10:D10"/>
    <mergeCell ref="C11:D11"/>
    <mergeCell ref="C12:D12"/>
    <mergeCell ref="C13:D13"/>
    <mergeCell ref="C14:D14"/>
    <mergeCell ref="C15:D15"/>
    <mergeCell ref="C16:D16"/>
    <mergeCell ref="C17:D17"/>
    <mergeCell ref="C18:D18"/>
    <mergeCell ref="C19:D19"/>
  </mergeCells>
  <phoneticPr fontId="2"/>
  <pageMargins left="0.78740157480314965" right="0.78740157480314965" top="0.98425196850393704" bottom="0.98425196850393704" header="0.51181102362204722" footer="0.51181102362204722"/>
  <pageSetup paperSize="9" orientation="portrait" horizontalDpi="4294967295" verticalDpi="4294967295"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7"/>
  <sheetViews>
    <sheetView zoomScaleNormal="100" zoomScaleSheetLayoutView="100" workbookViewId="0"/>
  </sheetViews>
  <sheetFormatPr defaultColWidth="9" defaultRowHeight="13"/>
  <cols>
    <col min="1" max="1" width="0.7265625" style="55" customWidth="1"/>
    <col min="2" max="2" width="19.36328125" style="55" customWidth="1"/>
    <col min="3" max="3" width="37.453125" style="55" customWidth="1"/>
    <col min="4" max="4" width="13.08984375" style="55" customWidth="1"/>
    <col min="5" max="5" width="11.6328125" style="55" customWidth="1"/>
    <col min="6" max="6" width="3.6328125" style="55" customWidth="1"/>
    <col min="7" max="7" width="0.90625" style="55" customWidth="1"/>
    <col min="8" max="16384" width="9" style="55"/>
  </cols>
  <sheetData>
    <row r="1" spans="1:6" s="1" customFormat="1" ht="27" customHeight="1">
      <c r="A1" s="8"/>
      <c r="B1" s="397" t="s">
        <v>197</v>
      </c>
      <c r="C1" s="397"/>
      <c r="D1" s="397"/>
      <c r="E1" s="398" t="s">
        <v>32</v>
      </c>
      <c r="F1" s="398"/>
    </row>
    <row r="2" spans="1:6" ht="36" customHeight="1" thickBot="1">
      <c r="B2" s="458" t="s">
        <v>198</v>
      </c>
      <c r="C2" s="458"/>
      <c r="D2" s="458"/>
      <c r="E2" s="458"/>
    </row>
    <row r="3" spans="1:6" ht="20.149999999999999" customHeight="1">
      <c r="B3" s="949" t="s">
        <v>199</v>
      </c>
      <c r="C3" s="951" t="s">
        <v>200</v>
      </c>
      <c r="D3" s="953" t="s">
        <v>201</v>
      </c>
      <c r="E3" s="954" t="s">
        <v>202</v>
      </c>
      <c r="F3" s="955"/>
    </row>
    <row r="4" spans="1:6" ht="20.149999999999999" customHeight="1">
      <c r="B4" s="950"/>
      <c r="C4" s="952"/>
      <c r="D4" s="952"/>
      <c r="E4" s="956" t="s">
        <v>203</v>
      </c>
      <c r="F4" s="957"/>
    </row>
    <row r="5" spans="1:6" ht="20.149999999999999" customHeight="1">
      <c r="B5" s="950"/>
      <c r="C5" s="952"/>
      <c r="D5" s="952"/>
      <c r="E5" s="958" t="s">
        <v>204</v>
      </c>
      <c r="F5" s="959"/>
    </row>
    <row r="6" spans="1:6" ht="30" customHeight="1">
      <c r="B6" s="80"/>
      <c r="C6" s="81"/>
      <c r="D6" s="82"/>
      <c r="E6" s="83"/>
      <c r="F6" s="84" t="s">
        <v>205</v>
      </c>
    </row>
    <row r="7" spans="1:6" ht="30" customHeight="1">
      <c r="B7" s="85"/>
      <c r="C7" s="86"/>
      <c r="D7" s="87"/>
      <c r="E7" s="83"/>
      <c r="F7" s="88"/>
    </row>
    <row r="8" spans="1:6" ht="30" customHeight="1">
      <c r="B8" s="85"/>
      <c r="C8" s="86"/>
      <c r="D8" s="87"/>
      <c r="E8" s="83"/>
      <c r="F8" s="88"/>
    </row>
    <row r="9" spans="1:6" ht="30" customHeight="1">
      <c r="B9" s="85"/>
      <c r="C9" s="86"/>
      <c r="D9" s="87"/>
      <c r="E9" s="83"/>
      <c r="F9" s="88"/>
    </row>
    <row r="10" spans="1:6" ht="30" customHeight="1">
      <c r="B10" s="85"/>
      <c r="C10" s="86"/>
      <c r="D10" s="87"/>
      <c r="E10" s="83"/>
      <c r="F10" s="88"/>
    </row>
    <row r="11" spans="1:6" ht="30" customHeight="1">
      <c r="B11" s="85"/>
      <c r="C11" s="86"/>
      <c r="D11" s="87"/>
      <c r="E11" s="83"/>
      <c r="F11" s="88"/>
    </row>
    <row r="12" spans="1:6" ht="30" customHeight="1">
      <c r="B12" s="85"/>
      <c r="C12" s="86"/>
      <c r="D12" s="87"/>
      <c r="E12" s="83"/>
      <c r="F12" s="88"/>
    </row>
    <row r="13" spans="1:6" ht="30" customHeight="1">
      <c r="B13" s="85"/>
      <c r="C13" s="86"/>
      <c r="D13" s="87"/>
      <c r="E13" s="83"/>
      <c r="F13" s="88"/>
    </row>
    <row r="14" spans="1:6" ht="30" customHeight="1">
      <c r="B14" s="85"/>
      <c r="C14" s="86"/>
      <c r="D14" s="87"/>
      <c r="E14" s="83"/>
      <c r="F14" s="88"/>
    </row>
    <row r="15" spans="1:6" ht="30" customHeight="1">
      <c r="B15" s="85"/>
      <c r="C15" s="86"/>
      <c r="D15" s="87"/>
      <c r="E15" s="83"/>
      <c r="F15" s="88"/>
    </row>
    <row r="16" spans="1:6" ht="30" customHeight="1">
      <c r="B16" s="85"/>
      <c r="C16" s="86"/>
      <c r="D16" s="87"/>
      <c r="E16" s="83"/>
      <c r="F16" s="88"/>
    </row>
    <row r="17" spans="2:6" ht="30" customHeight="1">
      <c r="B17" s="85"/>
      <c r="C17" s="86"/>
      <c r="D17" s="87"/>
      <c r="E17" s="83"/>
      <c r="F17" s="88"/>
    </row>
    <row r="18" spans="2:6" ht="30" customHeight="1">
      <c r="B18" s="85"/>
      <c r="C18" s="86"/>
      <c r="D18" s="87"/>
      <c r="E18" s="83"/>
      <c r="F18" s="88"/>
    </row>
    <row r="19" spans="2:6" ht="30" customHeight="1">
      <c r="B19" s="85"/>
      <c r="C19" s="86"/>
      <c r="D19" s="87"/>
      <c r="E19" s="83"/>
      <c r="F19" s="88"/>
    </row>
    <row r="20" spans="2:6" ht="30" customHeight="1">
      <c r="B20" s="85"/>
      <c r="C20" s="86"/>
      <c r="D20" s="87"/>
      <c r="E20" s="83"/>
      <c r="F20" s="88"/>
    </row>
    <row r="21" spans="2:6" ht="30" customHeight="1">
      <c r="B21" s="85"/>
      <c r="C21" s="86"/>
      <c r="D21" s="87"/>
      <c r="E21" s="83"/>
      <c r="F21" s="88"/>
    </row>
    <row r="22" spans="2:6" ht="30" customHeight="1">
      <c r="B22" s="85"/>
      <c r="C22" s="86"/>
      <c r="D22" s="87"/>
      <c r="E22" s="83"/>
      <c r="F22" s="88"/>
    </row>
    <row r="23" spans="2:6" ht="30" customHeight="1">
      <c r="B23" s="85"/>
      <c r="C23" s="86"/>
      <c r="D23" s="87"/>
      <c r="E23" s="83"/>
      <c r="F23" s="88"/>
    </row>
    <row r="24" spans="2:6" ht="30" customHeight="1" thickBot="1">
      <c r="B24" s="89"/>
      <c r="C24" s="90"/>
      <c r="D24" s="91"/>
      <c r="E24" s="92"/>
      <c r="F24" s="93"/>
    </row>
    <row r="25" spans="2:6">
      <c r="B25" s="2" t="s">
        <v>102</v>
      </c>
    </row>
    <row r="26" spans="2:6">
      <c r="B26" s="2" t="s">
        <v>206</v>
      </c>
    </row>
    <row r="27" spans="2:6">
      <c r="B27" s="70" t="s">
        <v>207</v>
      </c>
    </row>
  </sheetData>
  <sheetProtection sheet="1" scenarios="1" formatCells="0" insertRows="0" selectLockedCells="1"/>
  <mergeCells count="9">
    <mergeCell ref="E1:F1"/>
    <mergeCell ref="B1:D1"/>
    <mergeCell ref="B3:B5"/>
    <mergeCell ref="C3:C5"/>
    <mergeCell ref="D3:D5"/>
    <mergeCell ref="B2:E2"/>
    <mergeCell ref="E3:F3"/>
    <mergeCell ref="E4:F4"/>
    <mergeCell ref="E5:F5"/>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U41"/>
  <sheetViews>
    <sheetView zoomScale="98" zoomScaleNormal="100" zoomScaleSheetLayoutView="70" workbookViewId="0">
      <selection activeCell="A2" sqref="A2:AT2"/>
    </sheetView>
  </sheetViews>
  <sheetFormatPr defaultColWidth="9" defaultRowHeight="12"/>
  <cols>
    <col min="1" max="1" width="1.90625" style="171" customWidth="1"/>
    <col min="2" max="2" width="1.453125" style="171" customWidth="1"/>
    <col min="3" max="3" width="1.90625" style="171" customWidth="1"/>
    <col min="4" max="4" width="1.453125" style="171" customWidth="1"/>
    <col min="5" max="9" width="1.90625" style="171" customWidth="1"/>
    <col min="10" max="10" width="6" style="171" customWidth="1"/>
    <col min="11" max="11" width="1.90625" style="171" customWidth="1"/>
    <col min="12" max="12" width="7.453125" style="171" customWidth="1"/>
    <col min="13" max="27" width="1.90625" style="171" customWidth="1"/>
    <col min="28" max="28" width="22.36328125" style="171" customWidth="1"/>
    <col min="29" max="44" width="1.90625" style="171" customWidth="1"/>
    <col min="45" max="45" width="3.453125" style="171" customWidth="1"/>
    <col min="46" max="46" width="8.984375E-2" style="171" hidden="1" customWidth="1"/>
    <col min="47" max="47" width="0.6328125" style="171" customWidth="1"/>
    <col min="48" max="52" width="1.90625" style="171" customWidth="1"/>
    <col min="53" max="53" width="4.26953125" style="171" customWidth="1"/>
    <col min="54" max="16384" width="9" style="171"/>
  </cols>
  <sheetData>
    <row r="1" spans="1:47" s="170" customFormat="1" ht="19.5" customHeight="1">
      <c r="A1" s="169"/>
      <c r="B1" s="1008" t="s">
        <v>353</v>
      </c>
      <c r="C1" s="1008"/>
      <c r="D1" s="1008"/>
      <c r="E1" s="1008"/>
      <c r="F1" s="1008"/>
      <c r="G1" s="1008"/>
      <c r="H1" s="1008"/>
      <c r="I1" s="1008"/>
      <c r="J1" s="1008"/>
      <c r="K1" s="1008"/>
      <c r="L1" s="1008"/>
      <c r="M1" s="1008"/>
      <c r="N1" s="1008"/>
      <c r="O1" s="1008"/>
      <c r="AB1" s="1009" t="s">
        <v>348</v>
      </c>
      <c r="AC1" s="1010"/>
      <c r="AD1" s="1010"/>
      <c r="AE1" s="1010"/>
      <c r="AF1" s="1010"/>
      <c r="AG1" s="1010"/>
      <c r="AH1" s="1010"/>
      <c r="AI1" s="1010"/>
      <c r="AJ1" s="1010"/>
      <c r="AK1" s="1010"/>
      <c r="AL1" s="1010"/>
      <c r="AM1" s="1010"/>
      <c r="AN1" s="1010"/>
      <c r="AO1" s="1010"/>
      <c r="AP1" s="1010"/>
      <c r="AQ1" s="1010"/>
      <c r="AR1" s="1010"/>
      <c r="AS1" s="1010"/>
      <c r="AT1" s="1010"/>
    </row>
    <row r="2" spans="1:47" ht="30" customHeight="1">
      <c r="A2" s="1011" t="s">
        <v>307</v>
      </c>
      <c r="B2" s="1011"/>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row>
    <row r="3" spans="1:47" ht="25" customHeight="1">
      <c r="A3" s="172"/>
      <c r="B3" s="172"/>
      <c r="C3" s="172"/>
      <c r="D3" s="172"/>
      <c r="E3" s="172"/>
      <c r="F3" s="172"/>
      <c r="G3" s="172"/>
      <c r="H3" s="172"/>
      <c r="I3" s="172"/>
      <c r="J3" s="172"/>
      <c r="K3" s="172"/>
      <c r="L3" s="172"/>
      <c r="M3" s="172"/>
      <c r="N3" s="172"/>
      <c r="O3" s="172"/>
      <c r="P3" s="172"/>
      <c r="Q3" s="172"/>
      <c r="R3" s="172"/>
      <c r="S3" s="172"/>
      <c r="T3" s="172"/>
      <c r="U3" s="172"/>
      <c r="V3" s="172"/>
      <c r="W3" s="173"/>
      <c r="X3" s="173"/>
      <c r="Y3" s="173"/>
      <c r="Z3" s="173"/>
      <c r="AA3" s="173"/>
      <c r="AB3" s="173"/>
      <c r="AC3" s="1012" t="s">
        <v>308</v>
      </c>
      <c r="AD3" s="1013"/>
      <c r="AE3" s="1013"/>
      <c r="AF3" s="1013"/>
      <c r="AG3" s="1013"/>
      <c r="AH3" s="1013"/>
      <c r="AI3" s="1013"/>
      <c r="AJ3" s="1013"/>
      <c r="AK3" s="1013"/>
      <c r="AL3" s="1013"/>
      <c r="AM3" s="1013"/>
      <c r="AN3" s="1013"/>
      <c r="AO3" s="1013"/>
      <c r="AP3" s="1013"/>
      <c r="AQ3" s="1013"/>
      <c r="AR3" s="1013"/>
      <c r="AS3" s="1013"/>
      <c r="AT3" s="173"/>
    </row>
    <row r="4" spans="1:47" s="174" customFormat="1" ht="25" customHeight="1" thickBot="1">
      <c r="B4" s="174" t="s">
        <v>349</v>
      </c>
      <c r="W4" s="1012" t="s">
        <v>350</v>
      </c>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row>
    <row r="5" spans="1:47" ht="27" customHeight="1">
      <c r="A5" s="986" t="s">
        <v>309</v>
      </c>
      <c r="B5" s="987"/>
      <c r="C5" s="987"/>
      <c r="D5" s="987"/>
      <c r="E5" s="994" t="s">
        <v>310</v>
      </c>
      <c r="F5" s="996"/>
      <c r="G5" s="996"/>
      <c r="H5" s="996"/>
      <c r="I5" s="996"/>
      <c r="J5" s="996"/>
      <c r="K5" s="996"/>
      <c r="L5" s="996"/>
      <c r="M5" s="996"/>
      <c r="N5" s="996"/>
      <c r="O5" s="996"/>
      <c r="P5" s="996"/>
      <c r="Q5" s="996"/>
      <c r="R5" s="996"/>
      <c r="S5" s="996"/>
      <c r="T5" s="996"/>
      <c r="U5" s="996"/>
      <c r="V5" s="996"/>
      <c r="W5" s="996"/>
      <c r="X5" s="996"/>
      <c r="Y5" s="996"/>
      <c r="Z5" s="996"/>
      <c r="AA5" s="996"/>
      <c r="AB5" s="997"/>
      <c r="AC5" s="1000"/>
      <c r="AD5" s="1001"/>
      <c r="AE5" s="1001"/>
      <c r="AF5" s="1001"/>
      <c r="AG5" s="1001"/>
      <c r="AH5" s="1001"/>
      <c r="AI5" s="1001"/>
      <c r="AJ5" s="1001"/>
      <c r="AK5" s="1001"/>
      <c r="AL5" s="1001"/>
      <c r="AM5" s="1001"/>
      <c r="AN5" s="1001"/>
      <c r="AO5" s="1001"/>
      <c r="AP5" s="1001"/>
      <c r="AQ5" s="1001"/>
      <c r="AR5" s="1001"/>
      <c r="AS5" s="1001"/>
      <c r="AT5" s="1002"/>
      <c r="AU5" s="175"/>
    </row>
    <row r="6" spans="1:47" ht="27" customHeight="1">
      <c r="A6" s="991"/>
      <c r="B6" s="989"/>
      <c r="C6" s="989"/>
      <c r="D6" s="989"/>
      <c r="E6" s="989"/>
      <c r="F6" s="1004" t="s">
        <v>311</v>
      </c>
      <c r="G6" s="998"/>
      <c r="H6" s="998"/>
      <c r="I6" s="998"/>
      <c r="J6" s="998"/>
      <c r="K6" s="998"/>
      <c r="L6" s="998"/>
      <c r="M6" s="998"/>
      <c r="N6" s="998"/>
      <c r="O6" s="998"/>
      <c r="P6" s="998"/>
      <c r="Q6" s="998"/>
      <c r="R6" s="998"/>
      <c r="S6" s="998"/>
      <c r="T6" s="998"/>
      <c r="U6" s="998"/>
      <c r="V6" s="998"/>
      <c r="W6" s="998"/>
      <c r="X6" s="998"/>
      <c r="Y6" s="998"/>
      <c r="Z6" s="998"/>
      <c r="AA6" s="998"/>
      <c r="AB6" s="999"/>
      <c r="AC6" s="965"/>
      <c r="AD6" s="966"/>
      <c r="AE6" s="966"/>
      <c r="AF6" s="966"/>
      <c r="AG6" s="966"/>
      <c r="AH6" s="966"/>
      <c r="AI6" s="966"/>
      <c r="AJ6" s="966"/>
      <c r="AK6" s="966"/>
      <c r="AL6" s="966"/>
      <c r="AM6" s="966"/>
      <c r="AN6" s="966"/>
      <c r="AO6" s="966"/>
      <c r="AP6" s="966"/>
      <c r="AQ6" s="966"/>
      <c r="AR6" s="966"/>
      <c r="AS6" s="966"/>
      <c r="AT6" s="967"/>
      <c r="AU6" s="175"/>
    </row>
    <row r="7" spans="1:47" ht="27" customHeight="1">
      <c r="A7" s="991"/>
      <c r="B7" s="989"/>
      <c r="C7" s="989"/>
      <c r="D7" s="989"/>
      <c r="E7" s="1014"/>
      <c r="F7" s="1004" t="s">
        <v>312</v>
      </c>
      <c r="G7" s="998"/>
      <c r="H7" s="998"/>
      <c r="I7" s="998"/>
      <c r="J7" s="998"/>
      <c r="K7" s="998"/>
      <c r="L7" s="998"/>
      <c r="M7" s="998"/>
      <c r="N7" s="998"/>
      <c r="O7" s="998"/>
      <c r="P7" s="998"/>
      <c r="Q7" s="998"/>
      <c r="R7" s="998"/>
      <c r="S7" s="998"/>
      <c r="T7" s="998"/>
      <c r="U7" s="998"/>
      <c r="V7" s="998"/>
      <c r="W7" s="998"/>
      <c r="X7" s="998"/>
      <c r="Y7" s="998"/>
      <c r="Z7" s="998"/>
      <c r="AA7" s="998"/>
      <c r="AB7" s="999"/>
      <c r="AC7" s="965"/>
      <c r="AD7" s="966"/>
      <c r="AE7" s="966"/>
      <c r="AF7" s="966"/>
      <c r="AG7" s="966"/>
      <c r="AH7" s="966"/>
      <c r="AI7" s="966"/>
      <c r="AJ7" s="966"/>
      <c r="AK7" s="966"/>
      <c r="AL7" s="966"/>
      <c r="AM7" s="966"/>
      <c r="AN7" s="966"/>
      <c r="AO7" s="966"/>
      <c r="AP7" s="966"/>
      <c r="AQ7" s="966"/>
      <c r="AR7" s="966"/>
      <c r="AS7" s="966"/>
      <c r="AT7" s="967"/>
      <c r="AU7" s="175"/>
    </row>
    <row r="8" spans="1:47" ht="27" customHeight="1">
      <c r="A8" s="991"/>
      <c r="B8" s="989"/>
      <c r="C8" s="989"/>
      <c r="D8" s="989"/>
      <c r="E8" s="1005"/>
      <c r="F8" s="1004" t="s">
        <v>313</v>
      </c>
      <c r="G8" s="998"/>
      <c r="H8" s="998"/>
      <c r="I8" s="998"/>
      <c r="J8" s="998"/>
      <c r="K8" s="998"/>
      <c r="L8" s="998"/>
      <c r="M8" s="998"/>
      <c r="N8" s="998"/>
      <c r="O8" s="998"/>
      <c r="P8" s="998"/>
      <c r="Q8" s="998"/>
      <c r="R8" s="998"/>
      <c r="S8" s="998"/>
      <c r="T8" s="998"/>
      <c r="U8" s="998"/>
      <c r="V8" s="998"/>
      <c r="W8" s="998"/>
      <c r="X8" s="998"/>
      <c r="Y8" s="998"/>
      <c r="Z8" s="998"/>
      <c r="AA8" s="998"/>
      <c r="AB8" s="999"/>
      <c r="AC8" s="965"/>
      <c r="AD8" s="966"/>
      <c r="AE8" s="966"/>
      <c r="AF8" s="966"/>
      <c r="AG8" s="966"/>
      <c r="AH8" s="966"/>
      <c r="AI8" s="966"/>
      <c r="AJ8" s="966"/>
      <c r="AK8" s="966"/>
      <c r="AL8" s="966"/>
      <c r="AM8" s="966"/>
      <c r="AN8" s="966"/>
      <c r="AO8" s="966"/>
      <c r="AP8" s="966"/>
      <c r="AQ8" s="966"/>
      <c r="AR8" s="966"/>
      <c r="AS8" s="966"/>
      <c r="AT8" s="967"/>
      <c r="AU8" s="175"/>
    </row>
    <row r="9" spans="1:47" ht="27" customHeight="1">
      <c r="A9" s="991"/>
      <c r="B9" s="989"/>
      <c r="C9" s="989"/>
      <c r="D9" s="989"/>
      <c r="E9" s="990" t="s">
        <v>314</v>
      </c>
      <c r="F9" s="1015"/>
      <c r="G9" s="1015"/>
      <c r="H9" s="1015"/>
      <c r="I9" s="1015"/>
      <c r="J9" s="1015"/>
      <c r="K9" s="1015"/>
      <c r="L9" s="1015"/>
      <c r="M9" s="1015"/>
      <c r="N9" s="1015"/>
      <c r="O9" s="1015"/>
      <c r="P9" s="1015"/>
      <c r="Q9" s="1015"/>
      <c r="R9" s="1015"/>
      <c r="S9" s="1015"/>
      <c r="T9" s="1015"/>
      <c r="U9" s="1015"/>
      <c r="V9" s="1015"/>
      <c r="W9" s="1015"/>
      <c r="X9" s="1015"/>
      <c r="Y9" s="1015"/>
      <c r="Z9" s="1015"/>
      <c r="AA9" s="1015"/>
      <c r="AB9" s="1016"/>
      <c r="AC9" s="965"/>
      <c r="AD9" s="966"/>
      <c r="AE9" s="966"/>
      <c r="AF9" s="966"/>
      <c r="AG9" s="966"/>
      <c r="AH9" s="966"/>
      <c r="AI9" s="966"/>
      <c r="AJ9" s="966"/>
      <c r="AK9" s="966"/>
      <c r="AL9" s="966"/>
      <c r="AM9" s="966"/>
      <c r="AN9" s="966"/>
      <c r="AO9" s="966"/>
      <c r="AP9" s="966"/>
      <c r="AQ9" s="966"/>
      <c r="AR9" s="966"/>
      <c r="AS9" s="966"/>
      <c r="AT9" s="967"/>
      <c r="AU9" s="175"/>
    </row>
    <row r="10" spans="1:47" ht="27" customHeight="1">
      <c r="A10" s="991"/>
      <c r="B10" s="989"/>
      <c r="C10" s="989"/>
      <c r="D10" s="989"/>
      <c r="E10" s="989"/>
      <c r="F10" s="1004" t="s">
        <v>315</v>
      </c>
      <c r="G10" s="998"/>
      <c r="H10" s="998"/>
      <c r="I10" s="998"/>
      <c r="J10" s="998"/>
      <c r="K10" s="998"/>
      <c r="L10" s="998"/>
      <c r="M10" s="998"/>
      <c r="N10" s="998"/>
      <c r="O10" s="998"/>
      <c r="P10" s="998"/>
      <c r="Q10" s="998"/>
      <c r="R10" s="998"/>
      <c r="S10" s="998"/>
      <c r="T10" s="998"/>
      <c r="U10" s="998"/>
      <c r="V10" s="998"/>
      <c r="W10" s="998"/>
      <c r="X10" s="998"/>
      <c r="Y10" s="998"/>
      <c r="Z10" s="998"/>
      <c r="AA10" s="998"/>
      <c r="AB10" s="999"/>
      <c r="AC10" s="965"/>
      <c r="AD10" s="966"/>
      <c r="AE10" s="966"/>
      <c r="AF10" s="966"/>
      <c r="AG10" s="966"/>
      <c r="AH10" s="966"/>
      <c r="AI10" s="966"/>
      <c r="AJ10" s="966"/>
      <c r="AK10" s="966"/>
      <c r="AL10" s="966"/>
      <c r="AM10" s="966"/>
      <c r="AN10" s="966"/>
      <c r="AO10" s="966"/>
      <c r="AP10" s="966"/>
      <c r="AQ10" s="966"/>
      <c r="AR10" s="966"/>
      <c r="AS10" s="966"/>
      <c r="AT10" s="967"/>
      <c r="AU10" s="175"/>
    </row>
    <row r="11" spans="1:47" ht="27" customHeight="1">
      <c r="A11" s="991"/>
      <c r="B11" s="989"/>
      <c r="C11" s="989"/>
      <c r="D11" s="989"/>
      <c r="E11" s="1005"/>
      <c r="F11" s="1004" t="s">
        <v>316</v>
      </c>
      <c r="G11" s="998"/>
      <c r="H11" s="998"/>
      <c r="I11" s="998"/>
      <c r="J11" s="998"/>
      <c r="K11" s="998"/>
      <c r="L11" s="998"/>
      <c r="M11" s="998"/>
      <c r="N11" s="998"/>
      <c r="O11" s="998"/>
      <c r="P11" s="998"/>
      <c r="Q11" s="998"/>
      <c r="R11" s="998"/>
      <c r="S11" s="998"/>
      <c r="T11" s="998"/>
      <c r="U11" s="998"/>
      <c r="V11" s="998"/>
      <c r="W11" s="998"/>
      <c r="X11" s="998"/>
      <c r="Y11" s="998"/>
      <c r="Z11" s="998"/>
      <c r="AA11" s="998"/>
      <c r="AB11" s="999"/>
      <c r="AC11" s="965"/>
      <c r="AD11" s="966"/>
      <c r="AE11" s="966"/>
      <c r="AF11" s="966"/>
      <c r="AG11" s="966"/>
      <c r="AH11" s="966"/>
      <c r="AI11" s="966"/>
      <c r="AJ11" s="966"/>
      <c r="AK11" s="966"/>
      <c r="AL11" s="966"/>
      <c r="AM11" s="966"/>
      <c r="AN11" s="966"/>
      <c r="AO11" s="966"/>
      <c r="AP11" s="966"/>
      <c r="AQ11" s="966"/>
      <c r="AR11" s="966"/>
      <c r="AS11" s="966"/>
      <c r="AT11" s="967"/>
      <c r="AU11" s="175"/>
    </row>
    <row r="12" spans="1:47" ht="27" customHeight="1">
      <c r="A12" s="991"/>
      <c r="B12" s="989"/>
      <c r="C12" s="989"/>
      <c r="D12" s="989"/>
      <c r="E12" s="990" t="s">
        <v>317</v>
      </c>
      <c r="F12" s="1015"/>
      <c r="G12" s="1015"/>
      <c r="H12" s="1015"/>
      <c r="I12" s="1015"/>
      <c r="J12" s="1015"/>
      <c r="K12" s="1015"/>
      <c r="L12" s="1015"/>
      <c r="M12" s="1015"/>
      <c r="N12" s="1015"/>
      <c r="O12" s="1015"/>
      <c r="P12" s="1015"/>
      <c r="Q12" s="1015"/>
      <c r="R12" s="1015"/>
      <c r="S12" s="1015"/>
      <c r="T12" s="1015"/>
      <c r="U12" s="1015"/>
      <c r="V12" s="1015"/>
      <c r="W12" s="1015"/>
      <c r="X12" s="1015"/>
      <c r="Y12" s="1015"/>
      <c r="Z12" s="1015"/>
      <c r="AA12" s="1015"/>
      <c r="AB12" s="1016"/>
      <c r="AC12" s="965"/>
      <c r="AD12" s="966"/>
      <c r="AE12" s="966"/>
      <c r="AF12" s="966"/>
      <c r="AG12" s="966"/>
      <c r="AH12" s="966"/>
      <c r="AI12" s="966"/>
      <c r="AJ12" s="966"/>
      <c r="AK12" s="966"/>
      <c r="AL12" s="966"/>
      <c r="AM12" s="966"/>
      <c r="AN12" s="966"/>
      <c r="AO12" s="966"/>
      <c r="AP12" s="966"/>
      <c r="AQ12" s="966"/>
      <c r="AR12" s="966"/>
      <c r="AS12" s="966"/>
      <c r="AT12" s="967"/>
      <c r="AU12" s="175"/>
    </row>
    <row r="13" spans="1:47" ht="27" customHeight="1">
      <c r="A13" s="991"/>
      <c r="B13" s="989"/>
      <c r="C13" s="989"/>
      <c r="D13" s="989"/>
      <c r="E13" s="989"/>
      <c r="F13" s="968" t="s">
        <v>318</v>
      </c>
      <c r="G13" s="998"/>
      <c r="H13" s="998"/>
      <c r="I13" s="998"/>
      <c r="J13" s="998"/>
      <c r="K13" s="998"/>
      <c r="L13" s="998"/>
      <c r="M13" s="998"/>
      <c r="N13" s="998"/>
      <c r="O13" s="998"/>
      <c r="P13" s="998"/>
      <c r="Q13" s="998"/>
      <c r="R13" s="998"/>
      <c r="S13" s="998"/>
      <c r="T13" s="998"/>
      <c r="U13" s="998"/>
      <c r="V13" s="998"/>
      <c r="W13" s="998"/>
      <c r="X13" s="998"/>
      <c r="Y13" s="998"/>
      <c r="Z13" s="998"/>
      <c r="AA13" s="998"/>
      <c r="AB13" s="999"/>
      <c r="AC13" s="965"/>
      <c r="AD13" s="966"/>
      <c r="AE13" s="966"/>
      <c r="AF13" s="966"/>
      <c r="AG13" s="966"/>
      <c r="AH13" s="966"/>
      <c r="AI13" s="966"/>
      <c r="AJ13" s="966"/>
      <c r="AK13" s="966"/>
      <c r="AL13" s="966"/>
      <c r="AM13" s="966"/>
      <c r="AN13" s="966"/>
      <c r="AO13" s="966"/>
      <c r="AP13" s="966"/>
      <c r="AQ13" s="966"/>
      <c r="AR13" s="966"/>
      <c r="AS13" s="966"/>
      <c r="AT13" s="967"/>
      <c r="AU13" s="175"/>
    </row>
    <row r="14" spans="1:47" ht="27" customHeight="1">
      <c r="A14" s="991"/>
      <c r="B14" s="989"/>
      <c r="C14" s="989"/>
      <c r="D14" s="989"/>
      <c r="E14" s="989"/>
      <c r="F14" s="176"/>
      <c r="G14" s="998" t="s">
        <v>319</v>
      </c>
      <c r="H14" s="998"/>
      <c r="I14" s="998"/>
      <c r="J14" s="998"/>
      <c r="K14" s="998"/>
      <c r="L14" s="998"/>
      <c r="M14" s="998"/>
      <c r="N14" s="998"/>
      <c r="O14" s="998"/>
      <c r="P14" s="998"/>
      <c r="Q14" s="998"/>
      <c r="R14" s="998"/>
      <c r="S14" s="998"/>
      <c r="T14" s="998"/>
      <c r="U14" s="998"/>
      <c r="V14" s="998"/>
      <c r="W14" s="998"/>
      <c r="X14" s="998"/>
      <c r="Y14" s="998"/>
      <c r="Z14" s="998"/>
      <c r="AA14" s="998"/>
      <c r="AB14" s="999"/>
      <c r="AC14" s="965"/>
      <c r="AD14" s="1006"/>
      <c r="AE14" s="1006"/>
      <c r="AF14" s="1006"/>
      <c r="AG14" s="1006"/>
      <c r="AH14" s="1006"/>
      <c r="AI14" s="1006"/>
      <c r="AJ14" s="1006"/>
      <c r="AK14" s="1006"/>
      <c r="AL14" s="1006"/>
      <c r="AM14" s="1006"/>
      <c r="AN14" s="1006"/>
      <c r="AO14" s="1006"/>
      <c r="AP14" s="1006"/>
      <c r="AQ14" s="1006"/>
      <c r="AR14" s="1006"/>
      <c r="AS14" s="1006"/>
      <c r="AT14" s="1007"/>
      <c r="AU14" s="175"/>
    </row>
    <row r="15" spans="1:47" ht="27" customHeight="1">
      <c r="A15" s="991"/>
      <c r="B15" s="989"/>
      <c r="C15" s="989"/>
      <c r="D15" s="989"/>
      <c r="E15" s="989"/>
      <c r="F15" s="1004" t="s">
        <v>320</v>
      </c>
      <c r="G15" s="998"/>
      <c r="H15" s="998"/>
      <c r="I15" s="998"/>
      <c r="J15" s="998"/>
      <c r="K15" s="998"/>
      <c r="L15" s="998"/>
      <c r="M15" s="998"/>
      <c r="N15" s="998"/>
      <c r="O15" s="998"/>
      <c r="P15" s="998"/>
      <c r="Q15" s="998"/>
      <c r="R15" s="998"/>
      <c r="S15" s="998"/>
      <c r="T15" s="998"/>
      <c r="U15" s="998"/>
      <c r="V15" s="998"/>
      <c r="W15" s="998"/>
      <c r="X15" s="998"/>
      <c r="Y15" s="998"/>
      <c r="Z15" s="998"/>
      <c r="AA15" s="998"/>
      <c r="AB15" s="999"/>
      <c r="AC15" s="965"/>
      <c r="AD15" s="966"/>
      <c r="AE15" s="966"/>
      <c r="AF15" s="966"/>
      <c r="AG15" s="966"/>
      <c r="AH15" s="966"/>
      <c r="AI15" s="966"/>
      <c r="AJ15" s="966"/>
      <c r="AK15" s="966"/>
      <c r="AL15" s="966"/>
      <c r="AM15" s="966"/>
      <c r="AN15" s="966"/>
      <c r="AO15" s="966"/>
      <c r="AP15" s="966"/>
      <c r="AQ15" s="966"/>
      <c r="AR15" s="966"/>
      <c r="AS15" s="966"/>
      <c r="AT15" s="967"/>
      <c r="AU15" s="175"/>
    </row>
    <row r="16" spans="1:47" ht="27" customHeight="1" thickBot="1">
      <c r="A16" s="991"/>
      <c r="B16" s="989"/>
      <c r="C16" s="989"/>
      <c r="D16" s="989"/>
      <c r="E16" s="1005"/>
      <c r="F16" s="1004" t="s">
        <v>321</v>
      </c>
      <c r="G16" s="998"/>
      <c r="H16" s="998"/>
      <c r="I16" s="998"/>
      <c r="J16" s="998"/>
      <c r="K16" s="998"/>
      <c r="L16" s="998"/>
      <c r="M16" s="998"/>
      <c r="N16" s="998"/>
      <c r="O16" s="998"/>
      <c r="P16" s="998"/>
      <c r="Q16" s="998"/>
      <c r="R16" s="998"/>
      <c r="S16" s="998"/>
      <c r="T16" s="998"/>
      <c r="U16" s="998"/>
      <c r="V16" s="998"/>
      <c r="W16" s="998"/>
      <c r="X16" s="998"/>
      <c r="Y16" s="998"/>
      <c r="Z16" s="998"/>
      <c r="AA16" s="998"/>
      <c r="AB16" s="999"/>
      <c r="AC16" s="965"/>
      <c r="AD16" s="966"/>
      <c r="AE16" s="966"/>
      <c r="AF16" s="966"/>
      <c r="AG16" s="966"/>
      <c r="AH16" s="966"/>
      <c r="AI16" s="966"/>
      <c r="AJ16" s="966"/>
      <c r="AK16" s="966"/>
      <c r="AL16" s="966"/>
      <c r="AM16" s="966"/>
      <c r="AN16" s="966"/>
      <c r="AO16" s="966"/>
      <c r="AP16" s="966"/>
      <c r="AQ16" s="966"/>
      <c r="AR16" s="966"/>
      <c r="AS16" s="966"/>
      <c r="AT16" s="967"/>
      <c r="AU16" s="175"/>
    </row>
    <row r="17" spans="1:47" ht="27" customHeight="1">
      <c r="A17" s="986" t="s">
        <v>322</v>
      </c>
      <c r="B17" s="987"/>
      <c r="C17" s="987"/>
      <c r="D17" s="987"/>
      <c r="E17" s="994" t="s">
        <v>323</v>
      </c>
      <c r="F17" s="995"/>
      <c r="G17" s="996"/>
      <c r="H17" s="996"/>
      <c r="I17" s="996"/>
      <c r="J17" s="996"/>
      <c r="K17" s="996"/>
      <c r="L17" s="996"/>
      <c r="M17" s="996"/>
      <c r="N17" s="996"/>
      <c r="O17" s="996"/>
      <c r="P17" s="996"/>
      <c r="Q17" s="996"/>
      <c r="R17" s="996"/>
      <c r="S17" s="996"/>
      <c r="T17" s="996"/>
      <c r="U17" s="996"/>
      <c r="V17" s="996"/>
      <c r="W17" s="996"/>
      <c r="X17" s="996"/>
      <c r="Y17" s="996"/>
      <c r="Z17" s="996"/>
      <c r="AA17" s="996"/>
      <c r="AB17" s="997"/>
      <c r="AC17" s="1000"/>
      <c r="AD17" s="1001"/>
      <c r="AE17" s="1001"/>
      <c r="AF17" s="1001"/>
      <c r="AG17" s="1001"/>
      <c r="AH17" s="1001"/>
      <c r="AI17" s="1001"/>
      <c r="AJ17" s="1001"/>
      <c r="AK17" s="1001"/>
      <c r="AL17" s="1001"/>
      <c r="AM17" s="1001"/>
      <c r="AN17" s="1001"/>
      <c r="AO17" s="1001"/>
      <c r="AP17" s="1001"/>
      <c r="AQ17" s="1001"/>
      <c r="AR17" s="1001"/>
      <c r="AS17" s="1001"/>
      <c r="AT17" s="1002"/>
      <c r="AU17" s="175"/>
    </row>
    <row r="18" spans="1:47" ht="27" customHeight="1">
      <c r="A18" s="988"/>
      <c r="B18" s="989"/>
      <c r="C18" s="989"/>
      <c r="D18" s="990"/>
      <c r="E18" s="176"/>
      <c r="F18" s="1003" t="s">
        <v>351</v>
      </c>
      <c r="G18" s="998"/>
      <c r="H18" s="998"/>
      <c r="I18" s="998"/>
      <c r="J18" s="998"/>
      <c r="K18" s="998"/>
      <c r="L18" s="998"/>
      <c r="M18" s="998"/>
      <c r="N18" s="998"/>
      <c r="O18" s="998"/>
      <c r="P18" s="998"/>
      <c r="Q18" s="998"/>
      <c r="R18" s="998"/>
      <c r="S18" s="998"/>
      <c r="T18" s="998"/>
      <c r="U18" s="998"/>
      <c r="V18" s="998"/>
      <c r="W18" s="998"/>
      <c r="X18" s="998"/>
      <c r="Y18" s="998"/>
      <c r="Z18" s="998"/>
      <c r="AA18" s="998"/>
      <c r="AB18" s="999"/>
      <c r="AC18" s="965"/>
      <c r="AD18" s="966"/>
      <c r="AE18" s="966"/>
      <c r="AF18" s="966"/>
      <c r="AG18" s="966"/>
      <c r="AH18" s="966"/>
      <c r="AI18" s="966"/>
      <c r="AJ18" s="966"/>
      <c r="AK18" s="966"/>
      <c r="AL18" s="966"/>
      <c r="AM18" s="966"/>
      <c r="AN18" s="966"/>
      <c r="AO18" s="966"/>
      <c r="AP18" s="966"/>
      <c r="AQ18" s="966"/>
      <c r="AR18" s="966"/>
      <c r="AS18" s="966"/>
      <c r="AT18" s="967"/>
      <c r="AU18" s="175"/>
    </row>
    <row r="19" spans="1:47" ht="27" customHeight="1">
      <c r="A19" s="988"/>
      <c r="B19" s="989"/>
      <c r="C19" s="989"/>
      <c r="D19" s="989"/>
      <c r="E19" s="989" t="s">
        <v>324</v>
      </c>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5"/>
      <c r="AD19" s="966"/>
      <c r="AE19" s="966"/>
      <c r="AF19" s="966"/>
      <c r="AG19" s="966"/>
      <c r="AH19" s="966"/>
      <c r="AI19" s="966"/>
      <c r="AJ19" s="966"/>
      <c r="AK19" s="966"/>
      <c r="AL19" s="966"/>
      <c r="AM19" s="966"/>
      <c r="AN19" s="966"/>
      <c r="AO19" s="966"/>
      <c r="AP19" s="966"/>
      <c r="AQ19" s="966"/>
      <c r="AR19" s="966"/>
      <c r="AS19" s="966"/>
      <c r="AT19" s="967"/>
      <c r="AU19" s="175"/>
    </row>
    <row r="20" spans="1:47" ht="27" customHeight="1">
      <c r="A20" s="988"/>
      <c r="B20" s="989"/>
      <c r="C20" s="989"/>
      <c r="D20" s="989"/>
      <c r="E20" s="177"/>
      <c r="F20" s="968" t="s">
        <v>352</v>
      </c>
      <c r="G20" s="998"/>
      <c r="H20" s="998"/>
      <c r="I20" s="998"/>
      <c r="J20" s="998"/>
      <c r="K20" s="998"/>
      <c r="L20" s="998"/>
      <c r="M20" s="998"/>
      <c r="N20" s="998"/>
      <c r="O20" s="998"/>
      <c r="P20" s="998"/>
      <c r="Q20" s="998"/>
      <c r="R20" s="998"/>
      <c r="S20" s="998"/>
      <c r="T20" s="998"/>
      <c r="U20" s="998"/>
      <c r="V20" s="998"/>
      <c r="W20" s="998"/>
      <c r="X20" s="998"/>
      <c r="Y20" s="998"/>
      <c r="Z20" s="998"/>
      <c r="AA20" s="998"/>
      <c r="AB20" s="999"/>
      <c r="AC20" s="965"/>
      <c r="AD20" s="966"/>
      <c r="AE20" s="966"/>
      <c r="AF20" s="966"/>
      <c r="AG20" s="966"/>
      <c r="AH20" s="966"/>
      <c r="AI20" s="966"/>
      <c r="AJ20" s="966"/>
      <c r="AK20" s="966"/>
      <c r="AL20" s="966"/>
      <c r="AM20" s="966"/>
      <c r="AN20" s="966"/>
      <c r="AO20" s="966"/>
      <c r="AP20" s="966"/>
      <c r="AQ20" s="966"/>
      <c r="AR20" s="966"/>
      <c r="AS20" s="966"/>
      <c r="AT20" s="967"/>
      <c r="AU20" s="175"/>
    </row>
    <row r="21" spans="1:47" ht="27" customHeight="1">
      <c r="A21" s="988"/>
      <c r="B21" s="989"/>
      <c r="C21" s="989"/>
      <c r="D21" s="989"/>
      <c r="E21" s="971" t="s">
        <v>325</v>
      </c>
      <c r="F21" s="972"/>
      <c r="G21" s="972"/>
      <c r="H21" s="972"/>
      <c r="I21" s="972"/>
      <c r="J21" s="972"/>
      <c r="K21" s="972"/>
      <c r="L21" s="972"/>
      <c r="M21" s="972"/>
      <c r="N21" s="972"/>
      <c r="O21" s="972"/>
      <c r="P21" s="972"/>
      <c r="Q21" s="972"/>
      <c r="R21" s="972"/>
      <c r="S21" s="972"/>
      <c r="T21" s="972"/>
      <c r="U21" s="972"/>
      <c r="V21" s="972"/>
      <c r="W21" s="972"/>
      <c r="X21" s="972"/>
      <c r="Y21" s="972"/>
      <c r="Z21" s="972"/>
      <c r="AA21" s="972"/>
      <c r="AB21" s="973"/>
      <c r="AC21" s="965"/>
      <c r="AD21" s="966"/>
      <c r="AE21" s="966"/>
      <c r="AF21" s="966"/>
      <c r="AG21" s="966"/>
      <c r="AH21" s="966"/>
      <c r="AI21" s="966"/>
      <c r="AJ21" s="966"/>
      <c r="AK21" s="966"/>
      <c r="AL21" s="966"/>
      <c r="AM21" s="966"/>
      <c r="AN21" s="966"/>
      <c r="AO21" s="966"/>
      <c r="AP21" s="966"/>
      <c r="AQ21" s="966"/>
      <c r="AR21" s="966"/>
      <c r="AS21" s="966"/>
      <c r="AT21" s="967"/>
      <c r="AU21" s="175"/>
    </row>
    <row r="22" spans="1:47" ht="27" customHeight="1">
      <c r="A22" s="988"/>
      <c r="B22" s="989"/>
      <c r="C22" s="989"/>
      <c r="D22" s="989"/>
      <c r="E22" s="968" t="s">
        <v>326</v>
      </c>
      <c r="F22" s="969"/>
      <c r="G22" s="998"/>
      <c r="H22" s="998"/>
      <c r="I22" s="998"/>
      <c r="J22" s="998"/>
      <c r="K22" s="998"/>
      <c r="L22" s="998"/>
      <c r="M22" s="998"/>
      <c r="N22" s="998"/>
      <c r="O22" s="998"/>
      <c r="P22" s="998"/>
      <c r="Q22" s="998"/>
      <c r="R22" s="998"/>
      <c r="S22" s="998"/>
      <c r="T22" s="998"/>
      <c r="U22" s="998"/>
      <c r="V22" s="998"/>
      <c r="W22" s="998"/>
      <c r="X22" s="998"/>
      <c r="Y22" s="998"/>
      <c r="Z22" s="998"/>
      <c r="AA22" s="998"/>
      <c r="AB22" s="999"/>
      <c r="AC22" s="965"/>
      <c r="AD22" s="966"/>
      <c r="AE22" s="966"/>
      <c r="AF22" s="966"/>
      <c r="AG22" s="966"/>
      <c r="AH22" s="966"/>
      <c r="AI22" s="966"/>
      <c r="AJ22" s="966"/>
      <c r="AK22" s="966"/>
      <c r="AL22" s="966"/>
      <c r="AM22" s="966"/>
      <c r="AN22" s="966"/>
      <c r="AO22" s="966"/>
      <c r="AP22" s="966"/>
      <c r="AQ22" s="966"/>
      <c r="AR22" s="966"/>
      <c r="AS22" s="966"/>
      <c r="AT22" s="967"/>
      <c r="AU22" s="175"/>
    </row>
    <row r="23" spans="1:47" ht="27" customHeight="1">
      <c r="A23" s="988"/>
      <c r="B23" s="989"/>
      <c r="C23" s="989"/>
      <c r="D23" s="989"/>
      <c r="E23" s="971" t="s">
        <v>327</v>
      </c>
      <c r="F23" s="972"/>
      <c r="G23" s="972"/>
      <c r="H23" s="972"/>
      <c r="I23" s="972"/>
      <c r="J23" s="972"/>
      <c r="K23" s="972"/>
      <c r="L23" s="972"/>
      <c r="M23" s="972"/>
      <c r="N23" s="972"/>
      <c r="O23" s="972"/>
      <c r="P23" s="972"/>
      <c r="Q23" s="972"/>
      <c r="R23" s="972"/>
      <c r="S23" s="972"/>
      <c r="T23" s="972"/>
      <c r="U23" s="972"/>
      <c r="V23" s="972"/>
      <c r="W23" s="972"/>
      <c r="X23" s="972"/>
      <c r="Y23" s="972"/>
      <c r="Z23" s="972"/>
      <c r="AA23" s="972"/>
      <c r="AB23" s="973"/>
      <c r="AC23" s="965"/>
      <c r="AD23" s="966"/>
      <c r="AE23" s="966"/>
      <c r="AF23" s="966"/>
      <c r="AG23" s="966"/>
      <c r="AH23" s="966"/>
      <c r="AI23" s="966"/>
      <c r="AJ23" s="966"/>
      <c r="AK23" s="966"/>
      <c r="AL23" s="966"/>
      <c r="AM23" s="966"/>
      <c r="AN23" s="966"/>
      <c r="AO23" s="966"/>
      <c r="AP23" s="966"/>
      <c r="AQ23" s="966"/>
      <c r="AR23" s="966"/>
      <c r="AS23" s="966"/>
      <c r="AT23" s="967"/>
      <c r="AU23" s="175"/>
    </row>
    <row r="24" spans="1:47" ht="27" customHeight="1">
      <c r="A24" s="991"/>
      <c r="B24" s="989"/>
      <c r="C24" s="989"/>
      <c r="D24" s="989"/>
      <c r="E24" s="963" t="s">
        <v>328</v>
      </c>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5"/>
      <c r="AD24" s="966"/>
      <c r="AE24" s="966"/>
      <c r="AF24" s="966"/>
      <c r="AG24" s="966"/>
      <c r="AH24" s="966"/>
      <c r="AI24" s="966"/>
      <c r="AJ24" s="966"/>
      <c r="AK24" s="966"/>
      <c r="AL24" s="966"/>
      <c r="AM24" s="966"/>
      <c r="AN24" s="966"/>
      <c r="AO24" s="966"/>
      <c r="AP24" s="966"/>
      <c r="AQ24" s="966"/>
      <c r="AR24" s="966"/>
      <c r="AS24" s="966"/>
      <c r="AT24" s="967"/>
      <c r="AU24" s="175"/>
    </row>
    <row r="25" spans="1:47" ht="27" customHeight="1">
      <c r="A25" s="991"/>
      <c r="B25" s="989"/>
      <c r="C25" s="989"/>
      <c r="D25" s="989"/>
      <c r="E25" s="968" t="s">
        <v>329</v>
      </c>
      <c r="F25" s="969"/>
      <c r="G25" s="998"/>
      <c r="H25" s="998"/>
      <c r="I25" s="998"/>
      <c r="J25" s="998"/>
      <c r="K25" s="998"/>
      <c r="L25" s="998"/>
      <c r="M25" s="998"/>
      <c r="N25" s="998"/>
      <c r="O25" s="998"/>
      <c r="P25" s="998"/>
      <c r="Q25" s="998"/>
      <c r="R25" s="998"/>
      <c r="S25" s="998"/>
      <c r="T25" s="998"/>
      <c r="U25" s="998"/>
      <c r="V25" s="998"/>
      <c r="W25" s="998"/>
      <c r="X25" s="998"/>
      <c r="Y25" s="998"/>
      <c r="Z25" s="998"/>
      <c r="AA25" s="998"/>
      <c r="AB25" s="999"/>
      <c r="AC25" s="965"/>
      <c r="AD25" s="966"/>
      <c r="AE25" s="966"/>
      <c r="AF25" s="966"/>
      <c r="AG25" s="966"/>
      <c r="AH25" s="966"/>
      <c r="AI25" s="966"/>
      <c r="AJ25" s="966"/>
      <c r="AK25" s="966"/>
      <c r="AL25" s="966"/>
      <c r="AM25" s="966"/>
      <c r="AN25" s="966"/>
      <c r="AO25" s="966"/>
      <c r="AP25" s="966"/>
      <c r="AQ25" s="966"/>
      <c r="AR25" s="966"/>
      <c r="AS25" s="966"/>
      <c r="AT25" s="967"/>
      <c r="AU25" s="175"/>
    </row>
    <row r="26" spans="1:47" ht="27" customHeight="1">
      <c r="A26" s="991"/>
      <c r="B26" s="989"/>
      <c r="C26" s="989"/>
      <c r="D26" s="989"/>
      <c r="E26" s="971" t="s">
        <v>330</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3"/>
      <c r="AC26" s="965"/>
      <c r="AD26" s="966"/>
      <c r="AE26" s="966"/>
      <c r="AF26" s="966"/>
      <c r="AG26" s="966"/>
      <c r="AH26" s="966"/>
      <c r="AI26" s="966"/>
      <c r="AJ26" s="966"/>
      <c r="AK26" s="966"/>
      <c r="AL26" s="966"/>
      <c r="AM26" s="966"/>
      <c r="AN26" s="966"/>
      <c r="AO26" s="966"/>
      <c r="AP26" s="966"/>
      <c r="AQ26" s="966"/>
      <c r="AR26" s="966"/>
      <c r="AS26" s="966"/>
      <c r="AT26" s="967"/>
      <c r="AU26" s="175"/>
    </row>
    <row r="27" spans="1:47" ht="27" customHeight="1">
      <c r="A27" s="991"/>
      <c r="B27" s="989"/>
      <c r="C27" s="989"/>
      <c r="D27" s="989"/>
      <c r="E27" s="963" t="s">
        <v>331</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5"/>
      <c r="AD27" s="966"/>
      <c r="AE27" s="966"/>
      <c r="AF27" s="966"/>
      <c r="AG27" s="966"/>
      <c r="AH27" s="966"/>
      <c r="AI27" s="966"/>
      <c r="AJ27" s="966"/>
      <c r="AK27" s="966"/>
      <c r="AL27" s="966"/>
      <c r="AM27" s="966"/>
      <c r="AN27" s="966"/>
      <c r="AO27" s="966"/>
      <c r="AP27" s="966"/>
      <c r="AQ27" s="966"/>
      <c r="AR27" s="966"/>
      <c r="AS27" s="966"/>
      <c r="AT27" s="967"/>
      <c r="AU27" s="175"/>
    </row>
    <row r="28" spans="1:47" ht="27" customHeight="1">
      <c r="A28" s="991"/>
      <c r="B28" s="989"/>
      <c r="C28" s="989"/>
      <c r="D28" s="989"/>
      <c r="E28" s="968" t="s">
        <v>332</v>
      </c>
      <c r="F28" s="969"/>
      <c r="G28" s="969"/>
      <c r="H28" s="969"/>
      <c r="I28" s="969"/>
      <c r="J28" s="969"/>
      <c r="K28" s="969"/>
      <c r="L28" s="969"/>
      <c r="M28" s="969"/>
      <c r="N28" s="969"/>
      <c r="O28" s="969"/>
      <c r="P28" s="969"/>
      <c r="Q28" s="969"/>
      <c r="R28" s="969"/>
      <c r="S28" s="969"/>
      <c r="T28" s="969"/>
      <c r="U28" s="969"/>
      <c r="V28" s="969"/>
      <c r="W28" s="969"/>
      <c r="X28" s="969"/>
      <c r="Y28" s="969"/>
      <c r="Z28" s="969"/>
      <c r="AA28" s="969"/>
      <c r="AB28" s="970"/>
      <c r="AC28" s="965"/>
      <c r="AD28" s="966"/>
      <c r="AE28" s="966"/>
      <c r="AF28" s="966"/>
      <c r="AG28" s="966"/>
      <c r="AH28" s="966"/>
      <c r="AI28" s="966"/>
      <c r="AJ28" s="966"/>
      <c r="AK28" s="966"/>
      <c r="AL28" s="966"/>
      <c r="AM28" s="966"/>
      <c r="AN28" s="966"/>
      <c r="AO28" s="966"/>
      <c r="AP28" s="966"/>
      <c r="AQ28" s="966"/>
      <c r="AR28" s="966"/>
      <c r="AS28" s="966"/>
      <c r="AT28" s="967"/>
      <c r="AU28" s="175"/>
    </row>
    <row r="29" spans="1:47" ht="27" customHeight="1">
      <c r="A29" s="991"/>
      <c r="B29" s="989"/>
      <c r="C29" s="989"/>
      <c r="D29" s="989"/>
      <c r="E29" s="971" t="s">
        <v>333</v>
      </c>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965"/>
      <c r="AD29" s="966"/>
      <c r="AE29" s="966"/>
      <c r="AF29" s="966"/>
      <c r="AG29" s="966"/>
      <c r="AH29" s="966"/>
      <c r="AI29" s="966"/>
      <c r="AJ29" s="966"/>
      <c r="AK29" s="966"/>
      <c r="AL29" s="966"/>
      <c r="AM29" s="966"/>
      <c r="AN29" s="966"/>
      <c r="AO29" s="966"/>
      <c r="AP29" s="966"/>
      <c r="AQ29" s="966"/>
      <c r="AR29" s="966"/>
      <c r="AS29" s="966"/>
      <c r="AT29" s="967"/>
      <c r="AU29" s="175"/>
    </row>
    <row r="30" spans="1:47" ht="27" customHeight="1">
      <c r="A30" s="991"/>
      <c r="B30" s="989"/>
      <c r="C30" s="989"/>
      <c r="D30" s="989"/>
      <c r="E30" s="971" t="s">
        <v>334</v>
      </c>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965"/>
      <c r="AD30" s="966"/>
      <c r="AE30" s="966"/>
      <c r="AF30" s="966"/>
      <c r="AG30" s="966"/>
      <c r="AH30" s="966"/>
      <c r="AI30" s="966"/>
      <c r="AJ30" s="966"/>
      <c r="AK30" s="966"/>
      <c r="AL30" s="966"/>
      <c r="AM30" s="966"/>
      <c r="AN30" s="966"/>
      <c r="AO30" s="966"/>
      <c r="AP30" s="966"/>
      <c r="AQ30" s="966"/>
      <c r="AR30" s="966"/>
      <c r="AS30" s="966"/>
      <c r="AT30" s="967"/>
      <c r="AU30" s="175"/>
    </row>
    <row r="31" spans="1:47" ht="27" customHeight="1" thickBot="1">
      <c r="A31" s="992"/>
      <c r="B31" s="993"/>
      <c r="C31" s="993"/>
      <c r="D31" s="993"/>
      <c r="E31" s="974" t="s">
        <v>335</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6"/>
      <c r="AC31" s="977"/>
      <c r="AD31" s="978"/>
      <c r="AE31" s="978"/>
      <c r="AF31" s="978"/>
      <c r="AG31" s="978"/>
      <c r="AH31" s="978"/>
      <c r="AI31" s="978"/>
      <c r="AJ31" s="978"/>
      <c r="AK31" s="978"/>
      <c r="AL31" s="978"/>
      <c r="AM31" s="978"/>
      <c r="AN31" s="978"/>
      <c r="AO31" s="978"/>
      <c r="AP31" s="978"/>
      <c r="AQ31" s="978"/>
      <c r="AR31" s="978"/>
      <c r="AS31" s="978"/>
      <c r="AT31" s="979"/>
      <c r="AU31" s="175"/>
    </row>
    <row r="32" spans="1:47" ht="27" customHeight="1" thickBot="1">
      <c r="A32" s="980" t="s">
        <v>336</v>
      </c>
      <c r="B32" s="981"/>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2"/>
      <c r="AD32" s="983"/>
      <c r="AE32" s="983"/>
      <c r="AF32" s="983"/>
      <c r="AG32" s="983"/>
      <c r="AH32" s="983"/>
      <c r="AI32" s="983"/>
      <c r="AJ32" s="983"/>
      <c r="AK32" s="983"/>
      <c r="AL32" s="983"/>
      <c r="AM32" s="983"/>
      <c r="AN32" s="983"/>
      <c r="AO32" s="983"/>
      <c r="AP32" s="983"/>
      <c r="AQ32" s="983"/>
      <c r="AR32" s="983"/>
      <c r="AS32" s="984"/>
      <c r="AT32" s="178"/>
    </row>
    <row r="33" spans="1:46" s="180" customFormat="1" ht="18" customHeight="1">
      <c r="A33" s="960" t="s">
        <v>29</v>
      </c>
      <c r="B33" s="985"/>
      <c r="C33" s="985"/>
      <c r="D33" s="985"/>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c r="AL33" s="985"/>
      <c r="AM33" s="985"/>
      <c r="AN33" s="985"/>
      <c r="AO33" s="985"/>
      <c r="AP33" s="985"/>
      <c r="AQ33" s="985"/>
      <c r="AR33" s="985"/>
      <c r="AS33" s="985"/>
      <c r="AT33" s="179"/>
    </row>
    <row r="34" spans="1:46" s="180" customFormat="1" ht="36" customHeight="1">
      <c r="A34" s="961" t="s">
        <v>337</v>
      </c>
      <c r="B34" s="961"/>
      <c r="C34" s="961"/>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961"/>
      <c r="AS34" s="961"/>
      <c r="AT34" s="179"/>
    </row>
    <row r="35" spans="1:46" s="180" customFormat="1" ht="18" customHeight="1">
      <c r="A35" s="960" t="s">
        <v>338</v>
      </c>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179"/>
    </row>
    <row r="36" spans="1:46" s="182" customFormat="1" ht="36" customHeight="1">
      <c r="A36" s="961" t="s">
        <v>339</v>
      </c>
      <c r="B36" s="961"/>
      <c r="C36" s="961"/>
      <c r="D36" s="961"/>
      <c r="E36" s="961"/>
      <c r="F36" s="961"/>
      <c r="G36" s="961"/>
      <c r="H36" s="961"/>
      <c r="I36" s="961"/>
      <c r="J36" s="961"/>
      <c r="K36" s="961"/>
      <c r="L36" s="961"/>
      <c r="M36" s="961"/>
      <c r="N36" s="961"/>
      <c r="O36" s="961"/>
      <c r="P36" s="961"/>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961"/>
      <c r="AS36" s="961"/>
      <c r="AT36" s="181"/>
    </row>
    <row r="37" spans="1:46" ht="19.5" customHeight="1">
      <c r="A37" s="962" t="s">
        <v>340</v>
      </c>
      <c r="B37" s="962"/>
      <c r="C37" s="962"/>
      <c r="D37" s="962"/>
      <c r="E37" s="962"/>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2"/>
      <c r="AR37" s="962"/>
      <c r="AS37" s="962"/>
      <c r="AT37" s="183"/>
    </row>
    <row r="38" spans="1:46" ht="19.5" customHeight="1">
      <c r="A38" s="962" t="s">
        <v>341</v>
      </c>
      <c r="B38" s="962"/>
      <c r="C38" s="962"/>
      <c r="D38" s="962"/>
      <c r="E38" s="962"/>
      <c r="F38" s="962"/>
      <c r="G38" s="962"/>
      <c r="H38" s="962"/>
      <c r="I38" s="962"/>
      <c r="J38" s="962"/>
      <c r="K38" s="962"/>
      <c r="L38" s="962"/>
      <c r="M38" s="962"/>
      <c r="N38" s="962"/>
      <c r="O38" s="962"/>
      <c r="P38" s="962"/>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62"/>
      <c r="AN38" s="962"/>
      <c r="AO38" s="962"/>
      <c r="AP38" s="962"/>
      <c r="AQ38" s="962"/>
      <c r="AR38" s="962"/>
      <c r="AS38" s="962"/>
      <c r="AT38" s="183"/>
    </row>
    <row r="39" spans="1:46" s="185" customFormat="1" ht="36" customHeight="1">
      <c r="A39" s="961" t="s">
        <v>342</v>
      </c>
      <c r="B39" s="961"/>
      <c r="C39" s="961"/>
      <c r="D39" s="961"/>
      <c r="E39" s="961"/>
      <c r="F39" s="961"/>
      <c r="G39" s="961"/>
      <c r="H39" s="961"/>
      <c r="I39" s="961"/>
      <c r="J39" s="961"/>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184"/>
    </row>
    <row r="40" spans="1:46" ht="18.75" customHeight="1">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3"/>
    </row>
    <row r="41" spans="1:46" ht="13">
      <c r="A41" s="186"/>
    </row>
  </sheetData>
  <mergeCells count="73">
    <mergeCell ref="A5:D16"/>
    <mergeCell ref="E5:AB5"/>
    <mergeCell ref="AC5:AT5"/>
    <mergeCell ref="E6:E8"/>
    <mergeCell ref="F6:AB6"/>
    <mergeCell ref="E12:AB12"/>
    <mergeCell ref="AC12:AT12"/>
    <mergeCell ref="AC6:AT6"/>
    <mergeCell ref="F7:AB7"/>
    <mergeCell ref="AC7:AT7"/>
    <mergeCell ref="F8:AB8"/>
    <mergeCell ref="AC8:AT8"/>
    <mergeCell ref="E9:AB9"/>
    <mergeCell ref="AC9:AT9"/>
    <mergeCell ref="E10:E11"/>
    <mergeCell ref="F10:AB10"/>
    <mergeCell ref="B1:O1"/>
    <mergeCell ref="AB1:AT1"/>
    <mergeCell ref="A2:AT2"/>
    <mergeCell ref="AC3:AS3"/>
    <mergeCell ref="W4:AT4"/>
    <mergeCell ref="AC10:AT10"/>
    <mergeCell ref="F11:AB11"/>
    <mergeCell ref="AC11:AT11"/>
    <mergeCell ref="E13:E16"/>
    <mergeCell ref="F13:AB13"/>
    <mergeCell ref="AC13:AT13"/>
    <mergeCell ref="G14:AB14"/>
    <mergeCell ref="AC14:AT14"/>
    <mergeCell ref="F15:AB15"/>
    <mergeCell ref="AC15:AT15"/>
    <mergeCell ref="F16:AB16"/>
    <mergeCell ref="AC16:AT16"/>
    <mergeCell ref="F20:AB20"/>
    <mergeCell ref="AC20:AT20"/>
    <mergeCell ref="E21:AB21"/>
    <mergeCell ref="AC21:AT21"/>
    <mergeCell ref="E22:AB22"/>
    <mergeCell ref="AC22:AT22"/>
    <mergeCell ref="AC17:AT17"/>
    <mergeCell ref="F18:AB18"/>
    <mergeCell ref="AC18:AT18"/>
    <mergeCell ref="E19:AB19"/>
    <mergeCell ref="AC19:AT19"/>
    <mergeCell ref="AC23:AT23"/>
    <mergeCell ref="E25:AB25"/>
    <mergeCell ref="AC25:AT25"/>
    <mergeCell ref="E26:AB26"/>
    <mergeCell ref="AC26:AT26"/>
    <mergeCell ref="E24:AB24"/>
    <mergeCell ref="AC24:AT24"/>
    <mergeCell ref="E23:AB23"/>
    <mergeCell ref="E27:AB27"/>
    <mergeCell ref="AC27:AT27"/>
    <mergeCell ref="A34:AS34"/>
    <mergeCell ref="E28:AB28"/>
    <mergeCell ref="AC28:AT28"/>
    <mergeCell ref="E29:AB29"/>
    <mergeCell ref="AC29:AT29"/>
    <mergeCell ref="E30:AB30"/>
    <mergeCell ref="AC30:AT30"/>
    <mergeCell ref="E31:AB31"/>
    <mergeCell ref="AC31:AT31"/>
    <mergeCell ref="A32:AB32"/>
    <mergeCell ref="AC32:AS32"/>
    <mergeCell ref="A33:AS33"/>
    <mergeCell ref="A17:D31"/>
    <mergeCell ref="E17:AB17"/>
    <mergeCell ref="A35:AS35"/>
    <mergeCell ref="A36:AS36"/>
    <mergeCell ref="A37:AS37"/>
    <mergeCell ref="A38:AS38"/>
    <mergeCell ref="A39:AS39"/>
  </mergeCells>
  <phoneticPr fontId="2"/>
  <dataValidations count="1">
    <dataValidation type="list" allowBlank="1" showInputMessage="1" showErrorMessage="1" sqref="AC32:AS32" xr:uid="{00000000-0002-0000-0E00-000000000000}">
      <formula1>"税抜方式,税込方式"</formula1>
    </dataValidation>
  </dataValidations>
  <printOptions horizontalCentered="1"/>
  <pageMargins left="0.70866141732283472" right="0.70866141732283472" top="0.74803149606299213" bottom="0.74803149606299213" header="0.31496062992125984" footer="0.31496062992125984"/>
  <pageSetup paperSize="9" scale="75" fitToWidth="0" orientation="portrait" r:id="rId1"/>
  <colBreaks count="1" manualBreakCount="1">
    <brk id="60" max="3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9"/>
  <sheetViews>
    <sheetView zoomScaleNormal="100" zoomScaleSheetLayoutView="80" workbookViewId="0">
      <selection activeCell="B2" sqref="B2:X2"/>
    </sheetView>
  </sheetViews>
  <sheetFormatPr defaultColWidth="3.6328125" defaultRowHeight="13"/>
  <cols>
    <col min="1" max="1" width="0.7265625" style="170" customWidth="1"/>
    <col min="2" max="2" width="3.6328125" style="170" customWidth="1"/>
    <col min="3" max="3" width="2.36328125" style="170" customWidth="1"/>
    <col min="4" max="4" width="1.90625" style="170" customWidth="1"/>
    <col min="5" max="23" width="3.6328125" style="170" customWidth="1"/>
    <col min="24" max="24" width="5.90625" style="170" customWidth="1"/>
    <col min="25" max="25" width="0.7265625" style="170" customWidth="1"/>
    <col min="26" max="16384" width="3.6328125" style="170"/>
  </cols>
  <sheetData>
    <row r="1" spans="1:24" ht="27" customHeight="1">
      <c r="A1" s="169"/>
      <c r="B1" s="170" t="s">
        <v>354</v>
      </c>
      <c r="C1" s="187"/>
      <c r="D1" s="187"/>
      <c r="E1" s="187"/>
      <c r="F1" s="187"/>
      <c r="G1" s="187"/>
      <c r="H1" s="187"/>
      <c r="I1" s="187"/>
      <c r="J1" s="187"/>
      <c r="K1" s="187"/>
      <c r="L1" s="187"/>
      <c r="M1" s="187"/>
      <c r="N1" s="187"/>
      <c r="O1" s="187"/>
      <c r="P1" s="187"/>
      <c r="Q1" s="187"/>
      <c r="R1" s="187"/>
      <c r="S1" s="187"/>
      <c r="T1" s="187"/>
      <c r="U1" s="187"/>
      <c r="V1" s="187"/>
      <c r="W1" s="187"/>
      <c r="X1" s="202" t="s">
        <v>348</v>
      </c>
    </row>
    <row r="2" spans="1:24" ht="45" customHeight="1">
      <c r="B2" s="918" t="s">
        <v>355</v>
      </c>
      <c r="C2" s="918"/>
      <c r="D2" s="918"/>
      <c r="E2" s="918"/>
      <c r="F2" s="918"/>
      <c r="G2" s="918"/>
      <c r="H2" s="918"/>
      <c r="I2" s="918"/>
      <c r="J2" s="918"/>
      <c r="K2" s="918"/>
      <c r="L2" s="918"/>
      <c r="M2" s="918"/>
      <c r="N2" s="918"/>
      <c r="O2" s="918"/>
      <c r="P2" s="918"/>
      <c r="Q2" s="918"/>
      <c r="R2" s="918"/>
      <c r="S2" s="918"/>
      <c r="T2" s="918"/>
      <c r="U2" s="918"/>
      <c r="V2" s="918"/>
      <c r="W2" s="918"/>
      <c r="X2" s="918"/>
    </row>
    <row r="3" spans="1:24" ht="18.75" customHeight="1">
      <c r="B3" s="1029"/>
      <c r="C3" s="1029"/>
      <c r="D3" s="1029"/>
      <c r="E3" s="1029"/>
      <c r="F3" s="1029"/>
      <c r="G3" s="1029"/>
      <c r="H3" s="1029"/>
      <c r="I3" s="1029"/>
      <c r="K3" s="188" t="s">
        <v>306</v>
      </c>
      <c r="L3" s="189"/>
      <c r="M3" s="190" t="s">
        <v>14</v>
      </c>
      <c r="N3" s="189"/>
      <c r="O3" s="190" t="s">
        <v>208</v>
      </c>
      <c r="P3" s="189"/>
      <c r="Q3" s="190" t="s">
        <v>105</v>
      </c>
      <c r="R3" s="1029"/>
      <c r="S3" s="1029"/>
      <c r="T3" s="1029"/>
      <c r="U3" s="1029"/>
      <c r="V3" s="1029"/>
      <c r="W3" s="1029"/>
      <c r="X3" s="1029"/>
    </row>
    <row r="4" spans="1:24" ht="18.75" customHeight="1">
      <c r="B4" s="1029"/>
      <c r="C4" s="1029"/>
      <c r="D4" s="1029"/>
      <c r="E4" s="1029"/>
      <c r="F4" s="1029"/>
      <c r="G4" s="1029"/>
      <c r="H4" s="1029"/>
      <c r="I4" s="1029"/>
      <c r="K4" s="188" t="s">
        <v>343</v>
      </c>
      <c r="L4" s="189"/>
      <c r="M4" s="190" t="s">
        <v>14</v>
      </c>
      <c r="N4" s="189"/>
      <c r="O4" s="190" t="s">
        <v>208</v>
      </c>
      <c r="P4" s="189"/>
      <c r="Q4" s="190" t="s">
        <v>105</v>
      </c>
      <c r="R4" s="1029"/>
      <c r="S4" s="1029"/>
      <c r="T4" s="1029"/>
      <c r="U4" s="1029"/>
      <c r="V4" s="1029"/>
      <c r="W4" s="1029"/>
      <c r="X4" s="1029"/>
    </row>
    <row r="5" spans="1:24" ht="24" customHeight="1">
      <c r="B5" s="1025"/>
      <c r="C5" s="1025"/>
      <c r="D5" s="1025"/>
      <c r="E5" s="1025"/>
      <c r="F5" s="1025"/>
      <c r="G5" s="1025"/>
      <c r="H5" s="1025"/>
      <c r="I5" s="1025"/>
      <c r="J5" s="1025"/>
      <c r="K5" s="1025"/>
      <c r="L5" s="1025"/>
      <c r="M5" s="1025"/>
      <c r="N5" s="1025"/>
      <c r="O5" s="1025"/>
      <c r="P5" s="1025"/>
      <c r="Q5" s="1026" t="s">
        <v>209</v>
      </c>
      <c r="R5" s="1027"/>
      <c r="S5" s="1027"/>
      <c r="T5" s="1027"/>
      <c r="U5" s="1027"/>
      <c r="V5" s="1027"/>
      <c r="W5" s="1027"/>
      <c r="X5" s="1027"/>
    </row>
    <row r="6" spans="1:24" ht="24" customHeight="1">
      <c r="B6" s="1025"/>
      <c r="C6" s="1025"/>
      <c r="D6" s="1025"/>
      <c r="E6" s="1025"/>
      <c r="F6" s="1025"/>
      <c r="G6" s="1025"/>
      <c r="H6" s="1025"/>
      <c r="I6" s="1025"/>
      <c r="J6" s="1025"/>
      <c r="K6" s="1025"/>
      <c r="L6" s="1025"/>
      <c r="M6" s="1025"/>
      <c r="N6" s="1025"/>
      <c r="O6" s="1025"/>
      <c r="P6" s="1025"/>
      <c r="Q6" s="1028"/>
      <c r="R6" s="1028"/>
      <c r="S6" s="1028"/>
      <c r="T6" s="1028"/>
      <c r="U6" s="1028"/>
      <c r="V6" s="1028"/>
      <c r="W6" s="1028"/>
      <c r="X6" s="1028"/>
    </row>
    <row r="7" spans="1:24" ht="30" customHeight="1">
      <c r="B7" s="1018" t="s">
        <v>236</v>
      </c>
      <c r="C7" s="1018"/>
      <c r="D7" s="1018"/>
      <c r="E7" s="1018"/>
      <c r="F7" s="1018"/>
      <c r="G7" s="1018"/>
      <c r="H7" s="1018"/>
      <c r="I7" s="1018"/>
      <c r="J7" s="1018"/>
      <c r="K7" s="1018"/>
      <c r="L7" s="1018"/>
      <c r="M7" s="1018"/>
      <c r="N7" s="1018"/>
      <c r="O7" s="1018"/>
      <c r="P7" s="1018"/>
      <c r="Q7" s="1018"/>
      <c r="R7" s="1018"/>
      <c r="S7" s="1018"/>
      <c r="T7" s="1018"/>
      <c r="U7" s="1018"/>
      <c r="V7" s="1018"/>
      <c r="W7" s="1018"/>
      <c r="X7" s="191" t="s">
        <v>24</v>
      </c>
    </row>
    <row r="8" spans="1:24" ht="25" customHeight="1">
      <c r="B8" s="192"/>
      <c r="C8" s="192"/>
      <c r="D8" s="1018" t="s">
        <v>210</v>
      </c>
      <c r="E8" s="1018"/>
      <c r="F8" s="1018"/>
      <c r="G8" s="1018"/>
      <c r="H8" s="1018"/>
      <c r="I8" s="1018"/>
      <c r="J8" s="1018"/>
      <c r="K8" s="1018"/>
      <c r="L8" s="1018"/>
      <c r="M8" s="1018"/>
      <c r="N8" s="1018"/>
      <c r="O8" s="1023"/>
      <c r="P8" s="1023"/>
      <c r="Q8" s="1023"/>
      <c r="R8" s="1023"/>
      <c r="S8" s="1024"/>
      <c r="T8" s="1024"/>
      <c r="U8" s="1024"/>
      <c r="V8" s="1024"/>
      <c r="W8" s="1024"/>
      <c r="X8" s="1024"/>
    </row>
    <row r="9" spans="1:24" ht="25" customHeight="1">
      <c r="B9" s="192"/>
      <c r="C9" s="192"/>
      <c r="D9" s="1018" t="s">
        <v>211</v>
      </c>
      <c r="E9" s="1018"/>
      <c r="F9" s="1018"/>
      <c r="G9" s="1018"/>
      <c r="H9" s="1018"/>
      <c r="I9" s="1018"/>
      <c r="J9" s="1018"/>
      <c r="K9" s="1018"/>
      <c r="L9" s="1018"/>
      <c r="M9" s="1018"/>
      <c r="N9" s="1018"/>
      <c r="O9" s="1023"/>
      <c r="P9" s="1023"/>
      <c r="Q9" s="1023"/>
      <c r="R9" s="1023"/>
      <c r="S9" s="1024"/>
      <c r="T9" s="1024"/>
      <c r="U9" s="1024"/>
      <c r="V9" s="1024"/>
      <c r="W9" s="1024"/>
      <c r="X9" s="1024"/>
    </row>
    <row r="10" spans="1:24" ht="25" customHeight="1">
      <c r="B10" s="192"/>
      <c r="C10" s="192"/>
      <c r="D10" s="1018" t="s">
        <v>225</v>
      </c>
      <c r="E10" s="1018"/>
      <c r="F10" s="1018"/>
      <c r="G10" s="1018"/>
      <c r="H10" s="1018"/>
      <c r="I10" s="1018"/>
      <c r="J10" s="1018"/>
      <c r="K10" s="1018"/>
      <c r="L10" s="1018"/>
      <c r="M10" s="1018"/>
      <c r="N10" s="1018"/>
      <c r="O10" s="1023"/>
      <c r="P10" s="1023"/>
      <c r="Q10" s="1023"/>
      <c r="R10" s="1023"/>
      <c r="S10" s="1024"/>
      <c r="T10" s="1024"/>
      <c r="U10" s="1024"/>
      <c r="V10" s="1024"/>
      <c r="W10" s="1024"/>
      <c r="X10" s="1024"/>
    </row>
    <row r="11" spans="1:24" ht="25" customHeight="1">
      <c r="B11" s="192"/>
      <c r="C11" s="192"/>
      <c r="D11" s="1018" t="s">
        <v>226</v>
      </c>
      <c r="E11" s="1018"/>
      <c r="F11" s="1018"/>
      <c r="G11" s="1018"/>
      <c r="H11" s="1018"/>
      <c r="I11" s="1018"/>
      <c r="J11" s="1018"/>
      <c r="K11" s="1018"/>
      <c r="L11" s="1018"/>
      <c r="M11" s="1018"/>
      <c r="N11" s="1018"/>
      <c r="O11" s="1023"/>
      <c r="P11" s="1023"/>
      <c r="Q11" s="1023"/>
      <c r="R11" s="1023"/>
      <c r="S11" s="1024"/>
      <c r="T11" s="1024"/>
      <c r="U11" s="1024"/>
      <c r="V11" s="1024"/>
      <c r="W11" s="1024"/>
      <c r="X11" s="1024"/>
    </row>
    <row r="12" spans="1:24" ht="25" customHeight="1">
      <c r="B12" s="192"/>
      <c r="C12" s="192"/>
      <c r="D12" s="1018" t="s">
        <v>212</v>
      </c>
      <c r="E12" s="1018"/>
      <c r="F12" s="1018"/>
      <c r="G12" s="1018"/>
      <c r="H12" s="1018"/>
      <c r="I12" s="1018"/>
      <c r="J12" s="1018"/>
      <c r="K12" s="1018"/>
      <c r="L12" s="1018"/>
      <c r="M12" s="1018"/>
      <c r="N12" s="1018"/>
      <c r="O12" s="1019"/>
      <c r="P12" s="1019"/>
      <c r="Q12" s="1019"/>
      <c r="R12" s="1019"/>
      <c r="S12" s="1024"/>
      <c r="T12" s="1024"/>
      <c r="U12" s="1024"/>
      <c r="V12" s="1024"/>
      <c r="W12" s="1024"/>
      <c r="X12" s="1024"/>
    </row>
    <row r="13" spans="1:24" ht="25" customHeight="1">
      <c r="B13" s="192"/>
      <c r="C13" s="192"/>
      <c r="D13" s="192"/>
      <c r="E13" s="1018" t="s">
        <v>227</v>
      </c>
      <c r="F13" s="1018"/>
      <c r="G13" s="1018"/>
      <c r="H13" s="1018"/>
      <c r="I13" s="1018"/>
      <c r="J13" s="1018"/>
      <c r="K13" s="1018"/>
      <c r="L13" s="1018"/>
      <c r="M13" s="1018"/>
      <c r="N13" s="1018"/>
      <c r="O13" s="1018"/>
      <c r="P13" s="1018"/>
      <c r="Q13" s="1018"/>
      <c r="R13" s="1018"/>
      <c r="S13" s="1018"/>
      <c r="T13" s="1023"/>
      <c r="U13" s="1023"/>
      <c r="V13" s="1023"/>
      <c r="W13" s="1023"/>
      <c r="X13" s="192"/>
    </row>
    <row r="14" spans="1:24" ht="25" customHeight="1">
      <c r="B14" s="1018" t="s">
        <v>356</v>
      </c>
      <c r="C14" s="1018"/>
      <c r="D14" s="1018"/>
      <c r="E14" s="1018"/>
      <c r="F14" s="1018"/>
      <c r="G14" s="1018"/>
      <c r="H14" s="1018"/>
      <c r="I14" s="1018"/>
      <c r="J14" s="1018"/>
      <c r="K14" s="1018"/>
      <c r="L14" s="1018"/>
      <c r="M14" s="1018"/>
      <c r="N14" s="1018"/>
      <c r="O14" s="1018"/>
      <c r="P14" s="1018"/>
      <c r="Q14" s="1018"/>
      <c r="R14" s="1018"/>
      <c r="S14" s="1018"/>
      <c r="T14" s="1022"/>
      <c r="U14" s="1022"/>
      <c r="V14" s="1022"/>
      <c r="W14" s="1022"/>
      <c r="X14" s="192"/>
    </row>
    <row r="15" spans="1:24" ht="30" customHeight="1">
      <c r="B15" s="1018" t="s">
        <v>357</v>
      </c>
      <c r="C15" s="1018"/>
      <c r="D15" s="1018"/>
      <c r="E15" s="1018"/>
      <c r="F15" s="1018"/>
      <c r="G15" s="1018"/>
      <c r="H15" s="1018"/>
      <c r="I15" s="1018"/>
      <c r="J15" s="1018"/>
      <c r="K15" s="1018"/>
      <c r="L15" s="1018"/>
      <c r="M15" s="1018"/>
      <c r="N15" s="1018"/>
      <c r="O15" s="1018"/>
      <c r="P15" s="1018"/>
      <c r="Q15" s="1018"/>
      <c r="R15" s="1018"/>
      <c r="S15" s="1018"/>
      <c r="T15" s="1018"/>
      <c r="U15" s="1018"/>
      <c r="V15" s="1018"/>
      <c r="W15" s="1018"/>
      <c r="X15" s="1018"/>
    </row>
    <row r="16" spans="1:24" ht="25" customHeight="1">
      <c r="B16" s="192"/>
      <c r="C16" s="192"/>
      <c r="D16" s="1018" t="s">
        <v>358</v>
      </c>
      <c r="E16" s="1018"/>
      <c r="F16" s="1018"/>
      <c r="G16" s="1018"/>
      <c r="H16" s="1018"/>
      <c r="I16" s="1018"/>
      <c r="J16" s="1018"/>
      <c r="K16" s="1018"/>
      <c r="L16" s="1018"/>
      <c r="M16" s="1018"/>
      <c r="N16" s="1018"/>
      <c r="O16" s="1023"/>
      <c r="P16" s="1023"/>
      <c r="Q16" s="1023"/>
      <c r="R16" s="1023"/>
      <c r="S16" s="1024"/>
      <c r="T16" s="1024"/>
      <c r="U16" s="1024"/>
      <c r="V16" s="1024"/>
      <c r="W16" s="1024"/>
      <c r="X16" s="1024"/>
    </row>
    <row r="17" spans="2:24" ht="25" customHeight="1">
      <c r="B17" s="192"/>
      <c r="C17" s="192"/>
      <c r="D17" s="1018" t="s">
        <v>228</v>
      </c>
      <c r="E17" s="1018"/>
      <c r="F17" s="1018"/>
      <c r="G17" s="1018"/>
      <c r="H17" s="1018"/>
      <c r="I17" s="1018"/>
      <c r="J17" s="1018"/>
      <c r="K17" s="1018"/>
      <c r="L17" s="1018"/>
      <c r="M17" s="1018"/>
      <c r="N17" s="1018"/>
      <c r="O17" s="1023"/>
      <c r="P17" s="1023"/>
      <c r="Q17" s="1023"/>
      <c r="R17" s="1023"/>
      <c r="S17" s="1024"/>
      <c r="T17" s="1024"/>
      <c r="U17" s="1024"/>
      <c r="V17" s="1024"/>
      <c r="W17" s="1024"/>
      <c r="X17" s="1024"/>
    </row>
    <row r="18" spans="2:24" ht="25" customHeight="1">
      <c r="B18" s="192"/>
      <c r="C18" s="192"/>
      <c r="D18" s="1018" t="s">
        <v>229</v>
      </c>
      <c r="E18" s="1018"/>
      <c r="F18" s="1018"/>
      <c r="G18" s="1018"/>
      <c r="H18" s="1018"/>
      <c r="I18" s="1018"/>
      <c r="J18" s="1018"/>
      <c r="K18" s="1018"/>
      <c r="L18" s="1018"/>
      <c r="M18" s="1018"/>
      <c r="N18" s="1018"/>
      <c r="O18" s="1022"/>
      <c r="P18" s="1022"/>
      <c r="Q18" s="1022"/>
      <c r="R18" s="1022"/>
      <c r="S18" s="1024"/>
      <c r="T18" s="1024"/>
      <c r="U18" s="1024"/>
      <c r="V18" s="1024"/>
      <c r="W18" s="1024"/>
      <c r="X18" s="1024"/>
    </row>
    <row r="19" spans="2:24" ht="25" customHeight="1">
      <c r="B19" s="192"/>
      <c r="C19" s="192"/>
      <c r="D19" s="1018" t="s">
        <v>213</v>
      </c>
      <c r="E19" s="1018"/>
      <c r="F19" s="1018"/>
      <c r="G19" s="1018"/>
      <c r="H19" s="1018"/>
      <c r="I19" s="1018"/>
      <c r="J19" s="1018"/>
      <c r="K19" s="1018"/>
      <c r="L19" s="1018"/>
      <c r="M19" s="1018"/>
      <c r="N19" s="1018"/>
      <c r="O19" s="1022"/>
      <c r="P19" s="1022"/>
      <c r="Q19" s="1022"/>
      <c r="R19" s="1022"/>
      <c r="S19" s="1024"/>
      <c r="T19" s="1024"/>
      <c r="U19" s="1024"/>
      <c r="V19" s="1024"/>
      <c r="W19" s="1024"/>
      <c r="X19" s="1024"/>
    </row>
    <row r="20" spans="2:24" ht="25" customHeight="1">
      <c r="B20" s="192"/>
      <c r="C20" s="192"/>
      <c r="D20" s="1018" t="s">
        <v>214</v>
      </c>
      <c r="E20" s="1018"/>
      <c r="F20" s="1018"/>
      <c r="G20" s="1018"/>
      <c r="H20" s="1018"/>
      <c r="I20" s="1018"/>
      <c r="J20" s="1018"/>
      <c r="K20" s="1018"/>
      <c r="L20" s="1018"/>
      <c r="M20" s="1018"/>
      <c r="N20" s="1018"/>
      <c r="O20" s="1022"/>
      <c r="P20" s="1022"/>
      <c r="Q20" s="1022"/>
      <c r="R20" s="1022"/>
      <c r="S20" s="1024"/>
      <c r="T20" s="1024"/>
      <c r="U20" s="1024"/>
      <c r="V20" s="1024"/>
      <c r="W20" s="1024"/>
      <c r="X20" s="1024"/>
    </row>
    <row r="21" spans="2:24" ht="25" customHeight="1">
      <c r="B21" s="192"/>
      <c r="C21" s="192"/>
      <c r="D21" s="1018" t="s">
        <v>230</v>
      </c>
      <c r="E21" s="1018"/>
      <c r="F21" s="1018"/>
      <c r="G21" s="1018"/>
      <c r="H21" s="1018"/>
      <c r="I21" s="1018"/>
      <c r="J21" s="1018"/>
      <c r="K21" s="1018"/>
      <c r="L21" s="1018"/>
      <c r="M21" s="1018"/>
      <c r="N21" s="1018"/>
      <c r="O21" s="1022"/>
      <c r="P21" s="1022"/>
      <c r="Q21" s="1022"/>
      <c r="R21" s="1022"/>
      <c r="S21" s="1024"/>
      <c r="T21" s="1024"/>
      <c r="U21" s="1024"/>
      <c r="V21" s="1024"/>
      <c r="W21" s="1024"/>
      <c r="X21" s="1024"/>
    </row>
    <row r="22" spans="2:24" ht="25" customHeight="1">
      <c r="B22" s="192"/>
      <c r="C22" s="192"/>
      <c r="D22" s="1018" t="s">
        <v>215</v>
      </c>
      <c r="E22" s="1018"/>
      <c r="F22" s="1018"/>
      <c r="G22" s="1018"/>
      <c r="H22" s="1018"/>
      <c r="I22" s="1018"/>
      <c r="J22" s="1018"/>
      <c r="K22" s="1018"/>
      <c r="L22" s="1018"/>
      <c r="M22" s="1018"/>
      <c r="N22" s="1018"/>
      <c r="O22" s="1022"/>
      <c r="P22" s="1022"/>
      <c r="Q22" s="1022"/>
      <c r="R22" s="1022"/>
      <c r="S22" s="1024"/>
      <c r="T22" s="1024"/>
      <c r="U22" s="1024"/>
      <c r="V22" s="1024"/>
      <c r="W22" s="1024"/>
      <c r="X22" s="1024"/>
    </row>
    <row r="23" spans="2:24" ht="25" customHeight="1">
      <c r="B23" s="192"/>
      <c r="C23" s="192"/>
      <c r="D23" s="1018" t="s">
        <v>231</v>
      </c>
      <c r="E23" s="1018"/>
      <c r="F23" s="1018"/>
      <c r="G23" s="1018"/>
      <c r="H23" s="1018"/>
      <c r="I23" s="1018"/>
      <c r="J23" s="1018"/>
      <c r="K23" s="1018"/>
      <c r="L23" s="1018"/>
      <c r="M23" s="1018"/>
      <c r="N23" s="1018"/>
      <c r="O23" s="1022"/>
      <c r="P23" s="1022"/>
      <c r="Q23" s="1022"/>
      <c r="R23" s="1022"/>
      <c r="S23" s="1024"/>
      <c r="T23" s="1024"/>
      <c r="U23" s="1024"/>
      <c r="V23" s="1024"/>
      <c r="W23" s="1024"/>
      <c r="X23" s="1024"/>
    </row>
    <row r="24" spans="2:24" ht="25" customHeight="1">
      <c r="B24" s="192"/>
      <c r="C24" s="192"/>
      <c r="D24" s="1018" t="s">
        <v>216</v>
      </c>
      <c r="E24" s="1018"/>
      <c r="F24" s="1018"/>
      <c r="G24" s="1018"/>
      <c r="H24" s="1018"/>
      <c r="I24" s="1018"/>
      <c r="J24" s="1018"/>
      <c r="K24" s="1018"/>
      <c r="L24" s="1018"/>
      <c r="M24" s="1018"/>
      <c r="N24" s="1018"/>
      <c r="O24" s="1022"/>
      <c r="P24" s="1022"/>
      <c r="Q24" s="1022"/>
      <c r="R24" s="1022"/>
      <c r="S24" s="1024"/>
      <c r="T24" s="1024"/>
      <c r="U24" s="1024"/>
      <c r="V24" s="1024"/>
      <c r="W24" s="1024"/>
      <c r="X24" s="1024"/>
    </row>
    <row r="25" spans="2:24" ht="25" customHeight="1">
      <c r="B25" s="192"/>
      <c r="C25" s="192"/>
      <c r="D25" s="1018" t="s">
        <v>217</v>
      </c>
      <c r="E25" s="1018"/>
      <c r="F25" s="1018"/>
      <c r="G25" s="1018"/>
      <c r="H25" s="1018"/>
      <c r="I25" s="1018"/>
      <c r="J25" s="1018"/>
      <c r="K25" s="1018"/>
      <c r="L25" s="1018"/>
      <c r="M25" s="1018"/>
      <c r="N25" s="1018"/>
      <c r="O25" s="1022"/>
      <c r="P25" s="1022"/>
      <c r="Q25" s="1022"/>
      <c r="R25" s="1022"/>
      <c r="S25" s="1024"/>
      <c r="T25" s="1024"/>
      <c r="U25" s="1024"/>
      <c r="V25" s="1024"/>
      <c r="W25" s="1024"/>
      <c r="X25" s="1024"/>
    </row>
    <row r="26" spans="2:24" ht="25" customHeight="1">
      <c r="B26" s="192"/>
      <c r="C26" s="192"/>
      <c r="D26" s="1018" t="s">
        <v>218</v>
      </c>
      <c r="E26" s="1018"/>
      <c r="F26" s="1018"/>
      <c r="G26" s="1018"/>
      <c r="H26" s="1018"/>
      <c r="I26" s="1018"/>
      <c r="J26" s="1018"/>
      <c r="K26" s="1018"/>
      <c r="L26" s="1018"/>
      <c r="M26" s="1018"/>
      <c r="N26" s="1018"/>
      <c r="O26" s="1022"/>
      <c r="P26" s="1022"/>
      <c r="Q26" s="1022"/>
      <c r="R26" s="1022"/>
      <c r="S26" s="1024"/>
      <c r="T26" s="1024"/>
      <c r="U26" s="1024"/>
      <c r="V26" s="1024"/>
      <c r="W26" s="1024"/>
      <c r="X26" s="1024"/>
    </row>
    <row r="27" spans="2:24" ht="25" customHeight="1">
      <c r="B27" s="192"/>
      <c r="C27" s="192"/>
      <c r="D27" s="1018" t="s">
        <v>219</v>
      </c>
      <c r="E27" s="1018"/>
      <c r="F27" s="1018"/>
      <c r="G27" s="1018"/>
      <c r="H27" s="1018"/>
      <c r="I27" s="1018"/>
      <c r="J27" s="1018"/>
      <c r="K27" s="1018"/>
      <c r="L27" s="1018"/>
      <c r="M27" s="1018"/>
      <c r="N27" s="1018"/>
      <c r="O27" s="1022"/>
      <c r="P27" s="1022"/>
      <c r="Q27" s="1022"/>
      <c r="R27" s="1022"/>
      <c r="S27" s="1024"/>
      <c r="T27" s="1024"/>
      <c r="U27" s="1024"/>
      <c r="V27" s="1024"/>
      <c r="W27" s="1024"/>
      <c r="X27" s="1024"/>
    </row>
    <row r="28" spans="2:24" ht="25" customHeight="1">
      <c r="B28" s="192"/>
      <c r="C28" s="192"/>
      <c r="D28" s="1018" t="s">
        <v>220</v>
      </c>
      <c r="E28" s="1018"/>
      <c r="F28" s="1018"/>
      <c r="G28" s="1018"/>
      <c r="H28" s="1018"/>
      <c r="I28" s="1018"/>
      <c r="J28" s="1018"/>
      <c r="K28" s="1018"/>
      <c r="L28" s="1018"/>
      <c r="M28" s="1018"/>
      <c r="N28" s="1018"/>
      <c r="O28" s="1022"/>
      <c r="P28" s="1022"/>
      <c r="Q28" s="1022"/>
      <c r="R28" s="1022"/>
      <c r="S28" s="1024"/>
      <c r="T28" s="1024"/>
      <c r="U28" s="1024"/>
      <c r="V28" s="1024"/>
      <c r="W28" s="1024"/>
      <c r="X28" s="1024"/>
    </row>
    <row r="29" spans="2:24" ht="25" customHeight="1">
      <c r="B29" s="192"/>
      <c r="C29" s="192"/>
      <c r="D29" s="1018" t="s">
        <v>221</v>
      </c>
      <c r="E29" s="1018"/>
      <c r="F29" s="1018"/>
      <c r="G29" s="1018"/>
      <c r="H29" s="1018"/>
      <c r="I29" s="1018"/>
      <c r="J29" s="1018"/>
      <c r="K29" s="1018"/>
      <c r="L29" s="1018"/>
      <c r="M29" s="1018"/>
      <c r="N29" s="1018"/>
      <c r="O29" s="1022"/>
      <c r="P29" s="1022"/>
      <c r="Q29" s="1022"/>
      <c r="R29" s="1022"/>
      <c r="S29" s="1024"/>
      <c r="T29" s="1024"/>
      <c r="U29" s="1024"/>
      <c r="V29" s="1024"/>
      <c r="W29" s="1024"/>
      <c r="X29" s="1024"/>
    </row>
    <row r="30" spans="2:24" ht="25" customHeight="1">
      <c r="B30" s="192"/>
      <c r="C30" s="192"/>
      <c r="D30" s="1018" t="s">
        <v>222</v>
      </c>
      <c r="E30" s="1018"/>
      <c r="F30" s="1018"/>
      <c r="G30" s="1018"/>
      <c r="H30" s="1018"/>
      <c r="I30" s="1018"/>
      <c r="J30" s="1018"/>
      <c r="K30" s="1018"/>
      <c r="L30" s="1018"/>
      <c r="M30" s="1018"/>
      <c r="N30" s="1018"/>
      <c r="O30" s="1022"/>
      <c r="P30" s="1022"/>
      <c r="Q30" s="1022"/>
      <c r="R30" s="1022"/>
      <c r="S30" s="1024"/>
      <c r="T30" s="1024"/>
      <c r="U30" s="1024"/>
      <c r="V30" s="1024"/>
      <c r="W30" s="1024"/>
      <c r="X30" s="1024"/>
    </row>
    <row r="31" spans="2:24" ht="25" customHeight="1">
      <c r="B31" s="192"/>
      <c r="C31" s="192"/>
      <c r="D31" s="1018" t="s">
        <v>223</v>
      </c>
      <c r="E31" s="1018"/>
      <c r="F31" s="1018"/>
      <c r="G31" s="1018"/>
      <c r="H31" s="1018"/>
      <c r="I31" s="1018"/>
      <c r="J31" s="1018"/>
      <c r="K31" s="1018"/>
      <c r="L31" s="1018"/>
      <c r="M31" s="1018"/>
      <c r="N31" s="1018"/>
      <c r="O31" s="1022"/>
      <c r="P31" s="1022"/>
      <c r="Q31" s="1022"/>
      <c r="R31" s="1022"/>
      <c r="S31" s="1024"/>
      <c r="T31" s="1024"/>
      <c r="U31" s="1024"/>
      <c r="V31" s="1024"/>
      <c r="W31" s="1024"/>
      <c r="X31" s="1024"/>
    </row>
    <row r="32" spans="2:24" ht="25" customHeight="1">
      <c r="B32" s="192"/>
      <c r="C32" s="192"/>
      <c r="D32" s="1018" t="s">
        <v>232</v>
      </c>
      <c r="E32" s="1018"/>
      <c r="F32" s="1018"/>
      <c r="G32" s="1018"/>
      <c r="H32" s="1018"/>
      <c r="I32" s="1018"/>
      <c r="J32" s="1018"/>
      <c r="K32" s="1018"/>
      <c r="L32" s="1018"/>
      <c r="M32" s="1018"/>
      <c r="N32" s="1018"/>
      <c r="O32" s="1022"/>
      <c r="P32" s="1022"/>
      <c r="Q32" s="1022"/>
      <c r="R32" s="1022"/>
      <c r="S32" s="1024"/>
      <c r="T32" s="1024"/>
      <c r="U32" s="1024"/>
      <c r="V32" s="1024"/>
      <c r="W32" s="1024"/>
      <c r="X32" s="1024"/>
    </row>
    <row r="33" spans="2:24" ht="25" customHeight="1">
      <c r="B33" s="192"/>
      <c r="C33" s="192"/>
      <c r="D33" s="1018" t="s">
        <v>233</v>
      </c>
      <c r="E33" s="1018"/>
      <c r="F33" s="1018"/>
      <c r="G33" s="1018"/>
      <c r="H33" s="1018"/>
      <c r="I33" s="1018"/>
      <c r="J33" s="1018"/>
      <c r="K33" s="1018"/>
      <c r="L33" s="1018"/>
      <c r="M33" s="1018"/>
      <c r="N33" s="1018"/>
      <c r="O33" s="1022"/>
      <c r="P33" s="1022"/>
      <c r="Q33" s="1022"/>
      <c r="R33" s="1022"/>
      <c r="S33" s="1024"/>
      <c r="T33" s="1024"/>
      <c r="U33" s="1024"/>
      <c r="V33" s="1024"/>
      <c r="W33" s="1024"/>
      <c r="X33" s="1024"/>
    </row>
    <row r="34" spans="2:24" ht="25" customHeight="1">
      <c r="B34" s="192"/>
      <c r="C34" s="192"/>
      <c r="D34" s="1018" t="s">
        <v>234</v>
      </c>
      <c r="E34" s="1018"/>
      <c r="F34" s="1018"/>
      <c r="G34" s="1018"/>
      <c r="H34" s="1018"/>
      <c r="I34" s="1018"/>
      <c r="J34" s="1018"/>
      <c r="K34" s="1018"/>
      <c r="L34" s="1018"/>
      <c r="M34" s="1018"/>
      <c r="N34" s="1018"/>
      <c r="O34" s="1022"/>
      <c r="P34" s="1022"/>
      <c r="Q34" s="1022"/>
      <c r="R34" s="1022"/>
      <c r="S34" s="1024"/>
      <c r="T34" s="1024"/>
      <c r="U34" s="1024"/>
      <c r="V34" s="1024"/>
      <c r="W34" s="1024"/>
      <c r="X34" s="1024"/>
    </row>
    <row r="35" spans="2:24" ht="25" customHeight="1">
      <c r="B35" s="192"/>
      <c r="C35" s="192"/>
      <c r="D35" s="1018" t="s">
        <v>224</v>
      </c>
      <c r="E35" s="1018"/>
      <c r="F35" s="1018"/>
      <c r="G35" s="1018"/>
      <c r="H35" s="1018"/>
      <c r="I35" s="1018"/>
      <c r="J35" s="1018"/>
      <c r="K35" s="1018"/>
      <c r="L35" s="1018"/>
      <c r="M35" s="1018"/>
      <c r="N35" s="1018"/>
      <c r="O35" s="1019"/>
      <c r="P35" s="1019"/>
      <c r="Q35" s="1019"/>
      <c r="R35" s="1019"/>
      <c r="S35" s="1024"/>
      <c r="T35" s="1024"/>
      <c r="U35" s="1024"/>
      <c r="V35" s="1024"/>
      <c r="W35" s="1024"/>
      <c r="X35" s="1024"/>
    </row>
    <row r="36" spans="2:24" ht="30" customHeight="1">
      <c r="B36" s="192"/>
      <c r="C36" s="192"/>
      <c r="D36" s="192"/>
      <c r="E36" s="1018" t="s">
        <v>235</v>
      </c>
      <c r="F36" s="1018"/>
      <c r="G36" s="1018"/>
      <c r="H36" s="1018"/>
      <c r="I36" s="1018"/>
      <c r="J36" s="1018"/>
      <c r="K36" s="1018"/>
      <c r="L36" s="1018"/>
      <c r="M36" s="1018"/>
      <c r="N36" s="1018"/>
      <c r="O36" s="1018"/>
      <c r="P36" s="1018"/>
      <c r="Q36" s="1018"/>
      <c r="R36" s="1018"/>
      <c r="S36" s="1018"/>
      <c r="T36" s="1020"/>
      <c r="U36" s="1020"/>
      <c r="V36" s="1020"/>
      <c r="W36" s="1020"/>
      <c r="X36" s="192"/>
    </row>
    <row r="37" spans="2:24" ht="30" customHeight="1" thickBot="1">
      <c r="B37" s="192"/>
      <c r="C37" s="192"/>
      <c r="D37" s="192"/>
      <c r="E37" s="1018" t="s">
        <v>359</v>
      </c>
      <c r="F37" s="1018"/>
      <c r="G37" s="1018"/>
      <c r="H37" s="1018"/>
      <c r="I37" s="1018"/>
      <c r="J37" s="1018"/>
      <c r="K37" s="1018"/>
      <c r="L37" s="1018"/>
      <c r="M37" s="1018"/>
      <c r="N37" s="1018"/>
      <c r="O37" s="1018"/>
      <c r="P37" s="1018"/>
      <c r="Q37" s="1018"/>
      <c r="R37" s="1018"/>
      <c r="S37" s="1018"/>
      <c r="T37" s="1021"/>
      <c r="U37" s="1021"/>
      <c r="V37" s="1021"/>
      <c r="W37" s="1021"/>
      <c r="X37" s="192"/>
    </row>
    <row r="38" spans="2:24" ht="30" customHeight="1" thickTop="1">
      <c r="B38" s="193"/>
      <c r="C38" s="193"/>
      <c r="D38" s="193"/>
      <c r="E38" s="193"/>
      <c r="F38" s="193"/>
      <c r="G38" s="193"/>
      <c r="H38" s="193"/>
      <c r="I38" s="193"/>
      <c r="J38" s="193"/>
      <c r="K38" s="193"/>
      <c r="L38" s="193"/>
      <c r="M38" s="193"/>
      <c r="N38" s="193"/>
      <c r="O38" s="193"/>
      <c r="P38" s="193"/>
      <c r="Q38" s="193"/>
      <c r="R38" s="193"/>
      <c r="S38" s="193"/>
      <c r="T38" s="193"/>
      <c r="U38" s="193"/>
      <c r="V38" s="193"/>
      <c r="W38" s="193"/>
      <c r="X38" s="193"/>
    </row>
    <row r="39" spans="2:24" ht="13.5" customHeight="1">
      <c r="B39" s="1017" t="s">
        <v>102</v>
      </c>
      <c r="C39" s="1017"/>
      <c r="D39" s="1017"/>
      <c r="E39" s="1017"/>
      <c r="F39" s="1017"/>
      <c r="G39" s="1017"/>
      <c r="H39" s="1017"/>
      <c r="I39" s="1017"/>
      <c r="J39" s="1017"/>
      <c r="K39" s="1017"/>
      <c r="L39" s="1017"/>
      <c r="M39" s="1017"/>
      <c r="N39" s="1017"/>
      <c r="O39" s="1017"/>
      <c r="P39" s="1017"/>
      <c r="Q39" s="1017"/>
      <c r="R39" s="1017"/>
      <c r="S39" s="1017"/>
      <c r="T39" s="1017"/>
      <c r="U39" s="1017"/>
      <c r="V39" s="1017"/>
      <c r="W39" s="1017"/>
      <c r="X39" s="1017"/>
    </row>
    <row r="40" spans="2:24" ht="14.15" customHeight="1">
      <c r="C40" s="194" t="s">
        <v>271</v>
      </c>
    </row>
    <row r="41" spans="2:24" ht="14.15" customHeight="1">
      <c r="C41" s="195" t="s">
        <v>0</v>
      </c>
    </row>
    <row r="42" spans="2:24" ht="14.15" customHeight="1"/>
    <row r="43" spans="2:24" ht="14.15" customHeight="1"/>
    <row r="44" spans="2:24" ht="14.15" customHeight="1"/>
    <row r="45" spans="2:24" ht="14.15" customHeight="1"/>
    <row r="46" spans="2:24" ht="14.15" customHeight="1"/>
    <row r="47" spans="2:24" ht="14.15" customHeight="1"/>
    <row r="48" spans="2:24" ht="14.15" customHeight="1"/>
    <row r="49" spans="3:3" ht="14.15" customHeight="1"/>
    <row r="50" spans="3:3" ht="14.15" customHeight="1"/>
    <row r="51" spans="3:3" ht="14.15" customHeight="1"/>
    <row r="52" spans="3:3" ht="14.15" customHeight="1"/>
    <row r="53" spans="3:3" ht="14.15" customHeight="1">
      <c r="C53" s="196"/>
    </row>
    <row r="54" spans="3:3">
      <c r="C54" s="196"/>
    </row>
    <row r="57" spans="3:3">
      <c r="C57" s="196"/>
    </row>
    <row r="59" spans="3:3">
      <c r="C59" s="196"/>
    </row>
    <row r="60" spans="3:3">
      <c r="C60" s="196"/>
    </row>
    <row r="63" spans="3:3">
      <c r="C63" s="197"/>
    </row>
    <row r="64" spans="3:3">
      <c r="C64" s="196"/>
    </row>
    <row r="66" spans="3:3">
      <c r="C66" s="196"/>
    </row>
    <row r="70" spans="3:3">
      <c r="C70" s="196"/>
    </row>
    <row r="71" spans="3:3">
      <c r="C71" s="196"/>
    </row>
    <row r="72" spans="3:3">
      <c r="C72" s="196"/>
    </row>
    <row r="74" spans="3:3">
      <c r="C74" s="196"/>
    </row>
    <row r="76" spans="3:3">
      <c r="C76" s="196"/>
    </row>
    <row r="77" spans="3:3">
      <c r="C77" s="196"/>
    </row>
    <row r="79" spans="3:3">
      <c r="C79" s="196"/>
    </row>
    <row r="80" spans="3:3">
      <c r="C80" s="196"/>
    </row>
    <row r="82" spans="3:3">
      <c r="C82" s="196"/>
    </row>
    <row r="84" spans="3:3">
      <c r="C84" s="196"/>
    </row>
    <row r="86" spans="3:3">
      <c r="C86" s="196"/>
    </row>
    <row r="88" spans="3:3">
      <c r="C88" s="196"/>
    </row>
    <row r="89" spans="3:3">
      <c r="C89" s="196"/>
    </row>
    <row r="90" spans="3:3">
      <c r="C90" s="196"/>
    </row>
    <row r="91" spans="3:3">
      <c r="C91" s="196"/>
    </row>
    <row r="93" spans="3:3">
      <c r="C93" s="196"/>
    </row>
    <row r="95" spans="3:3">
      <c r="C95" s="196"/>
    </row>
    <row r="96" spans="3:3">
      <c r="C96" s="196"/>
    </row>
    <row r="97" spans="3:3">
      <c r="C97" s="196"/>
    </row>
    <row r="99" spans="3:3">
      <c r="C99" s="196"/>
    </row>
  </sheetData>
  <sheetProtection formatCells="0" formatColumns="0" formatRows="0" insertColumns="0" insertRows="0" selectLockedCells="1"/>
  <mergeCells count="71">
    <mergeCell ref="B5:P6"/>
    <mergeCell ref="Q5:X5"/>
    <mergeCell ref="Q6:X6"/>
    <mergeCell ref="B2:X2"/>
    <mergeCell ref="B3:I3"/>
    <mergeCell ref="R3:X3"/>
    <mergeCell ref="B4:I4"/>
    <mergeCell ref="R4:X4"/>
    <mergeCell ref="B7:W7"/>
    <mergeCell ref="D8:N8"/>
    <mergeCell ref="O8:R8"/>
    <mergeCell ref="S8:X12"/>
    <mergeCell ref="D9:N9"/>
    <mergeCell ref="O9:R9"/>
    <mergeCell ref="D10:N10"/>
    <mergeCell ref="O10:R10"/>
    <mergeCell ref="D11:N11"/>
    <mergeCell ref="O11:R11"/>
    <mergeCell ref="D12:N12"/>
    <mergeCell ref="O12:R12"/>
    <mergeCell ref="E13:S13"/>
    <mergeCell ref="T13:W13"/>
    <mergeCell ref="B14:S14"/>
    <mergeCell ref="T14:W14"/>
    <mergeCell ref="B15:X15"/>
    <mergeCell ref="D16:N16"/>
    <mergeCell ref="O16:R16"/>
    <mergeCell ref="S16:X35"/>
    <mergeCell ref="D17:N17"/>
    <mergeCell ref="O17:R17"/>
    <mergeCell ref="D18:N18"/>
    <mergeCell ref="O18:R18"/>
    <mergeCell ref="D19:N19"/>
    <mergeCell ref="O19:R19"/>
    <mergeCell ref="D20:N20"/>
    <mergeCell ref="O20:R20"/>
    <mergeCell ref="D21:N21"/>
    <mergeCell ref="O21:R21"/>
    <mergeCell ref="D22:N22"/>
    <mergeCell ref="O22:R22"/>
    <mergeCell ref="D23:N23"/>
    <mergeCell ref="O23:R23"/>
    <mergeCell ref="D24:N24"/>
    <mergeCell ref="O24:R24"/>
    <mergeCell ref="D25:N25"/>
    <mergeCell ref="O25:R25"/>
    <mergeCell ref="D26:N26"/>
    <mergeCell ref="O26:R26"/>
    <mergeCell ref="D27:N27"/>
    <mergeCell ref="O27:R27"/>
    <mergeCell ref="D28:N28"/>
    <mergeCell ref="O28:R28"/>
    <mergeCell ref="D29:N29"/>
    <mergeCell ref="O29:R29"/>
    <mergeCell ref="D30:N30"/>
    <mergeCell ref="O30:R30"/>
    <mergeCell ref="D31:N31"/>
    <mergeCell ref="O31:R31"/>
    <mergeCell ref="D32:N32"/>
    <mergeCell ref="O32:R32"/>
    <mergeCell ref="D33:N33"/>
    <mergeCell ref="O33:R33"/>
    <mergeCell ref="D34:N34"/>
    <mergeCell ref="O34:R34"/>
    <mergeCell ref="B39:X39"/>
    <mergeCell ref="D35:N35"/>
    <mergeCell ref="O35:R35"/>
    <mergeCell ref="E36:S36"/>
    <mergeCell ref="T36:W36"/>
    <mergeCell ref="E37:S37"/>
    <mergeCell ref="T37:W37"/>
  </mergeCells>
  <phoneticPr fontId="2"/>
  <dataValidations count="1">
    <dataValidation imeMode="hiragana" allowBlank="1" showInputMessage="1" showErrorMessage="1" sqref="Q6:X6" xr:uid="{00000000-0002-0000-0F00-000000000000}"/>
  </dataValidations>
  <printOptions horizontalCentered="1"/>
  <pageMargins left="0.78740157480314965" right="0.78740157480314965" top="0.98425196850393704" bottom="0.98425196850393704" header="0.51181102362204722" footer="0.51181102362204722"/>
  <pageSetup paperSize="9" scale="68" fitToWidth="0" orientation="portrait" r:id="rId1"/>
  <headerFooter alignWithMargins="0"/>
  <colBreaks count="1" manualBreakCount="1">
    <brk id="24" max="4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Normal="100" zoomScaleSheetLayoutView="100" workbookViewId="0"/>
  </sheetViews>
  <sheetFormatPr defaultRowHeight="13"/>
  <sheetData/>
  <phoneticPr fontId="2"/>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6"/>
  <sheetViews>
    <sheetView zoomScaleNormal="100" zoomScaleSheetLayoutView="85" workbookViewId="0"/>
  </sheetViews>
  <sheetFormatPr defaultRowHeight="13"/>
  <cols>
    <col min="1" max="1" width="0.7265625" customWidth="1"/>
    <col min="2" max="2" width="4.6328125" customWidth="1"/>
    <col min="3" max="3" width="56" customWidth="1"/>
    <col min="4" max="4" width="6.7265625" customWidth="1"/>
    <col min="5" max="5" width="2.453125" customWidth="1"/>
    <col min="6" max="6" width="3.08984375" customWidth="1"/>
    <col min="7" max="7" width="2.453125" customWidth="1"/>
    <col min="8" max="8" width="3.08984375" customWidth="1"/>
    <col min="9" max="9" width="2.453125" customWidth="1"/>
    <col min="10" max="10" width="2.6328125" hidden="1" customWidth="1"/>
    <col min="11" max="11" width="0.7265625" customWidth="1"/>
  </cols>
  <sheetData>
    <row r="1" spans="1:11" s="15" customFormat="1" ht="27" customHeight="1">
      <c r="A1" s="28"/>
      <c r="B1" s="397" t="s">
        <v>344</v>
      </c>
      <c r="C1" s="397"/>
      <c r="D1" s="397"/>
      <c r="E1" s="398" t="s">
        <v>150</v>
      </c>
      <c r="F1" s="398"/>
      <c r="G1" s="398"/>
      <c r="H1" s="398"/>
      <c r="I1" s="398"/>
      <c r="J1" s="1"/>
      <c r="K1" s="1"/>
    </row>
    <row r="2" spans="1:11" ht="36" customHeight="1" thickBot="1">
      <c r="B2" s="399" t="s">
        <v>1</v>
      </c>
      <c r="C2" s="399"/>
      <c r="D2" s="399"/>
      <c r="E2" s="399"/>
      <c r="F2" s="399"/>
      <c r="G2" s="399"/>
      <c r="H2" s="399"/>
      <c r="I2" s="399"/>
      <c r="J2" s="55"/>
      <c r="K2" s="166"/>
    </row>
    <row r="3" spans="1:11" s="94" customFormat="1" ht="28.5" customHeight="1">
      <c r="B3" s="789" t="s">
        <v>2</v>
      </c>
      <c r="C3" s="477"/>
      <c r="D3" s="163"/>
      <c r="E3" s="156" t="s">
        <v>3</v>
      </c>
      <c r="F3" s="164"/>
      <c r="G3" s="156" t="s">
        <v>4</v>
      </c>
      <c r="H3" s="164"/>
      <c r="I3" s="157" t="s">
        <v>5</v>
      </c>
      <c r="J3" s="1041"/>
      <c r="K3" s="1041"/>
    </row>
    <row r="4" spans="1:11" s="94" customFormat="1" ht="28.5" customHeight="1">
      <c r="B4" s="1035" t="s">
        <v>6</v>
      </c>
      <c r="C4" s="95"/>
      <c r="D4" s="1038"/>
      <c r="E4" s="1039"/>
      <c r="F4" s="1039"/>
      <c r="G4" s="1039"/>
      <c r="H4" s="1039"/>
      <c r="I4" s="1040"/>
      <c r="J4" s="96"/>
      <c r="K4" s="4"/>
    </row>
    <row r="5" spans="1:11" s="94" customFormat="1" ht="28.5" customHeight="1">
      <c r="B5" s="1036"/>
      <c r="C5" s="97"/>
      <c r="D5" s="1031"/>
      <c r="E5" s="1032"/>
      <c r="F5" s="1032"/>
      <c r="G5" s="1032"/>
      <c r="H5" s="1032"/>
      <c r="I5" s="1033"/>
      <c r="J5" s="96"/>
      <c r="K5" s="4"/>
    </row>
    <row r="6" spans="1:11" s="94" customFormat="1" ht="28.5" customHeight="1">
      <c r="B6" s="1036"/>
      <c r="C6" s="97"/>
      <c r="D6" s="1031"/>
      <c r="E6" s="1032"/>
      <c r="F6" s="1032"/>
      <c r="G6" s="1032"/>
      <c r="H6" s="1032"/>
      <c r="I6" s="1033"/>
      <c r="J6" s="96"/>
      <c r="K6" s="4"/>
    </row>
    <row r="7" spans="1:11" s="94" customFormat="1" ht="28.5" customHeight="1">
      <c r="B7" s="1036"/>
      <c r="C7" s="97"/>
      <c r="D7" s="1031"/>
      <c r="E7" s="1032"/>
      <c r="F7" s="1032"/>
      <c r="G7" s="1032"/>
      <c r="H7" s="1032"/>
      <c r="I7" s="1033"/>
      <c r="J7" s="96"/>
      <c r="K7" s="4"/>
    </row>
    <row r="8" spans="1:11" s="94" customFormat="1" ht="28.5" customHeight="1">
      <c r="B8" s="1036"/>
      <c r="C8" s="97"/>
      <c r="D8" s="1031"/>
      <c r="E8" s="1032"/>
      <c r="F8" s="1032"/>
      <c r="G8" s="1032"/>
      <c r="H8" s="1032"/>
      <c r="I8" s="1033"/>
      <c r="J8" s="96"/>
      <c r="K8" s="4"/>
    </row>
    <row r="9" spans="1:11" s="94" customFormat="1" ht="28.5" customHeight="1">
      <c r="B9" s="1036"/>
      <c r="C9" s="97"/>
      <c r="D9" s="1031"/>
      <c r="E9" s="1032"/>
      <c r="F9" s="1032"/>
      <c r="G9" s="1032"/>
      <c r="H9" s="1032"/>
      <c r="I9" s="1033"/>
      <c r="J9" s="96"/>
      <c r="K9" s="4"/>
    </row>
    <row r="10" spans="1:11" s="94" customFormat="1" ht="28.5" customHeight="1">
      <c r="B10" s="1036"/>
      <c r="C10" s="97"/>
      <c r="D10" s="1031"/>
      <c r="E10" s="1032"/>
      <c r="F10" s="1032"/>
      <c r="G10" s="1032"/>
      <c r="H10" s="1032"/>
      <c r="I10" s="1033"/>
      <c r="J10" s="96"/>
      <c r="K10" s="4"/>
    </row>
    <row r="11" spans="1:11" s="94" customFormat="1" ht="28.5" customHeight="1">
      <c r="B11" s="1036"/>
      <c r="C11" s="97"/>
      <c r="D11" s="1031"/>
      <c r="E11" s="1032"/>
      <c r="F11" s="1032"/>
      <c r="G11" s="1032"/>
      <c r="H11" s="1032"/>
      <c r="I11" s="1033"/>
      <c r="J11" s="96"/>
      <c r="K11" s="4"/>
    </row>
    <row r="12" spans="1:11" s="94" customFormat="1" ht="28.5" customHeight="1">
      <c r="B12" s="1036"/>
      <c r="C12" s="97"/>
      <c r="D12" s="1031"/>
      <c r="E12" s="1032"/>
      <c r="F12" s="1032"/>
      <c r="G12" s="1032"/>
      <c r="H12" s="1032"/>
      <c r="I12" s="1033"/>
      <c r="J12" s="96"/>
      <c r="K12" s="4"/>
    </row>
    <row r="13" spans="1:11" s="94" customFormat="1" ht="28.5" customHeight="1">
      <c r="B13" s="1036"/>
      <c r="C13" s="97"/>
      <c r="D13" s="1031"/>
      <c r="E13" s="1032"/>
      <c r="F13" s="1032"/>
      <c r="G13" s="1032"/>
      <c r="H13" s="1032"/>
      <c r="I13" s="1033"/>
      <c r="J13" s="96"/>
      <c r="K13" s="4"/>
    </row>
    <row r="14" spans="1:11" s="94" customFormat="1" ht="28.5" customHeight="1">
      <c r="B14" s="1036"/>
      <c r="C14" s="97"/>
      <c r="D14" s="1031"/>
      <c r="E14" s="1032"/>
      <c r="F14" s="1032"/>
      <c r="G14" s="1032"/>
      <c r="H14" s="1032"/>
      <c r="I14" s="1033"/>
      <c r="J14" s="96"/>
      <c r="K14" s="4"/>
    </row>
    <row r="15" spans="1:11" s="94" customFormat="1" ht="28.5" customHeight="1">
      <c r="B15" s="1036"/>
      <c r="C15" s="97"/>
      <c r="D15" s="1031"/>
      <c r="E15" s="1032"/>
      <c r="F15" s="1032"/>
      <c r="G15" s="1032"/>
      <c r="H15" s="1032"/>
      <c r="I15" s="1033"/>
      <c r="J15" s="96"/>
      <c r="K15" s="4"/>
    </row>
    <row r="16" spans="1:11" s="94" customFormat="1" ht="28.5" customHeight="1">
      <c r="B16" s="1036"/>
      <c r="C16" s="97"/>
      <c r="D16" s="1031"/>
      <c r="E16" s="1032"/>
      <c r="F16" s="1032"/>
      <c r="G16" s="1032"/>
      <c r="H16" s="1032"/>
      <c r="I16" s="1033"/>
      <c r="J16" s="1034"/>
      <c r="K16" s="1034"/>
    </row>
    <row r="17" spans="2:11" s="94" customFormat="1" ht="28.5" customHeight="1">
      <c r="B17" s="1036"/>
      <c r="C17" s="97"/>
      <c r="D17" s="1031"/>
      <c r="E17" s="1032"/>
      <c r="F17" s="1032"/>
      <c r="G17" s="1032"/>
      <c r="H17" s="1032"/>
      <c r="I17" s="1033"/>
      <c r="J17" s="1034"/>
      <c r="K17" s="1034"/>
    </row>
    <row r="18" spans="2:11" s="94" customFormat="1" ht="28.5" customHeight="1">
      <c r="B18" s="1036"/>
      <c r="C18" s="97"/>
      <c r="D18" s="1031"/>
      <c r="E18" s="1032"/>
      <c r="F18" s="1032"/>
      <c r="G18" s="1032"/>
      <c r="H18" s="1032"/>
      <c r="I18" s="1033"/>
      <c r="J18" s="1034"/>
      <c r="K18" s="1034"/>
    </row>
    <row r="19" spans="2:11" s="94" customFormat="1" ht="28.5" customHeight="1">
      <c r="B19" s="1036"/>
      <c r="C19" s="97"/>
      <c r="D19" s="1031"/>
      <c r="E19" s="1032"/>
      <c r="F19" s="1032"/>
      <c r="G19" s="1032"/>
      <c r="H19" s="1032"/>
      <c r="I19" s="1033"/>
      <c r="J19" s="1034"/>
      <c r="K19" s="1034"/>
    </row>
    <row r="20" spans="2:11" s="94" customFormat="1" ht="28.5" customHeight="1">
      <c r="B20" s="1036"/>
      <c r="C20" s="97"/>
      <c r="D20" s="1031"/>
      <c r="E20" s="1032"/>
      <c r="F20" s="1032"/>
      <c r="G20" s="1032"/>
      <c r="H20" s="1032"/>
      <c r="I20" s="1033"/>
      <c r="J20" s="1034"/>
      <c r="K20" s="1034"/>
    </row>
    <row r="21" spans="2:11" s="94" customFormat="1" ht="28.5" customHeight="1">
      <c r="B21" s="1036"/>
      <c r="C21" s="97"/>
      <c r="D21" s="1031"/>
      <c r="E21" s="1032"/>
      <c r="F21" s="1032"/>
      <c r="G21" s="1032"/>
      <c r="H21" s="1032"/>
      <c r="I21" s="1033"/>
      <c r="J21" s="1034"/>
      <c r="K21" s="1034"/>
    </row>
    <row r="22" spans="2:11" s="94" customFormat="1" ht="28.5" customHeight="1">
      <c r="B22" s="1036"/>
      <c r="C22" s="97"/>
      <c r="D22" s="1031"/>
      <c r="E22" s="1032"/>
      <c r="F22" s="1032"/>
      <c r="G22" s="1032"/>
      <c r="H22" s="1032"/>
      <c r="I22" s="1033"/>
      <c r="J22" s="1034"/>
      <c r="K22" s="1034"/>
    </row>
    <row r="23" spans="2:11" s="94" customFormat="1" ht="28.5" customHeight="1">
      <c r="B23" s="1037"/>
      <c r="C23" s="98"/>
      <c r="D23" s="883"/>
      <c r="E23" s="884"/>
      <c r="F23" s="884"/>
      <c r="G23" s="884"/>
      <c r="H23" s="884"/>
      <c r="I23" s="887"/>
      <c r="J23" s="1034"/>
      <c r="K23" s="1034"/>
    </row>
    <row r="24" spans="2:11" s="94" customFormat="1" ht="28.5" customHeight="1" thickBot="1">
      <c r="B24" s="99"/>
      <c r="C24" s="100" t="s">
        <v>7</v>
      </c>
      <c r="D24" s="135"/>
      <c r="E24" s="155" t="s">
        <v>160</v>
      </c>
      <c r="F24" s="135"/>
      <c r="G24" s="155" t="s">
        <v>161</v>
      </c>
      <c r="H24" s="135"/>
      <c r="I24" s="101" t="s">
        <v>170</v>
      </c>
      <c r="J24" s="1034"/>
      <c r="K24" s="1034"/>
    </row>
    <row r="26" spans="2:11" ht="41.25" customHeight="1">
      <c r="B26" s="1030" t="s">
        <v>360</v>
      </c>
      <c r="C26" s="1030"/>
      <c r="D26" s="1030"/>
      <c r="E26" s="1030"/>
      <c r="F26" s="1030"/>
      <c r="G26" s="1030"/>
      <c r="H26" s="1030"/>
      <c r="I26" s="1030"/>
    </row>
  </sheetData>
  <sheetProtection formatCells="0" insertColumns="0" insertRows="0" selectLockedCells="1"/>
  <mergeCells count="31">
    <mergeCell ref="B1:D1"/>
    <mergeCell ref="E1:I1"/>
    <mergeCell ref="B2:I2"/>
    <mergeCell ref="B3:C3"/>
    <mergeCell ref="J3:K3"/>
    <mergeCell ref="D14:I14"/>
    <mergeCell ref="D15:I15"/>
    <mergeCell ref="D16:I16"/>
    <mergeCell ref="J16:K17"/>
    <mergeCell ref="D17:I17"/>
    <mergeCell ref="D9:I9"/>
    <mergeCell ref="D10:I10"/>
    <mergeCell ref="D11:I11"/>
    <mergeCell ref="D12:I12"/>
    <mergeCell ref="D13:I13"/>
    <mergeCell ref="B26:I26"/>
    <mergeCell ref="D20:I20"/>
    <mergeCell ref="J20:K21"/>
    <mergeCell ref="D21:I21"/>
    <mergeCell ref="D22:I22"/>
    <mergeCell ref="J22:K24"/>
    <mergeCell ref="D23:I23"/>
    <mergeCell ref="B4:B23"/>
    <mergeCell ref="D4:I4"/>
    <mergeCell ref="D5:I5"/>
    <mergeCell ref="D6:I6"/>
    <mergeCell ref="D7:I7"/>
    <mergeCell ref="D18:I18"/>
    <mergeCell ref="J18:K19"/>
    <mergeCell ref="D19:I19"/>
    <mergeCell ref="D8:I8"/>
  </mergeCells>
  <phoneticPr fontId="2"/>
  <printOptions horizontalCentered="1"/>
  <pageMargins left="0.78740157480314965" right="0.78740157480314965" top="0.98425196850393704" bottom="0.98425196850393704" header="0.51181102362204722" footer="0.51181102362204722"/>
  <pageSetup paperSize="9" scale="92" orientation="portrait" r:id="rId1"/>
  <headerFooter alignWithMargins="0"/>
  <colBreaks count="1" manualBreakCount="1">
    <brk id="11" max="30"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30"/>
  <sheetViews>
    <sheetView zoomScaleNormal="100" zoomScaleSheetLayoutView="100" workbookViewId="0"/>
  </sheetViews>
  <sheetFormatPr defaultColWidth="9" defaultRowHeight="13"/>
  <cols>
    <col min="1" max="1" width="0.7265625" style="55" customWidth="1"/>
    <col min="2" max="2" width="58.6328125" style="55" customWidth="1"/>
    <col min="3" max="3" width="23.7265625" style="55" customWidth="1"/>
    <col min="4" max="4" width="0.7265625" style="55" customWidth="1"/>
    <col min="5" max="16384" width="9" style="55"/>
  </cols>
  <sheetData>
    <row r="1" spans="1:3">
      <c r="A1" s="71"/>
      <c r="B1" s="102" t="s">
        <v>345</v>
      </c>
      <c r="C1" s="103" t="s">
        <v>176</v>
      </c>
    </row>
    <row r="2" spans="1:3">
      <c r="B2" s="64"/>
      <c r="C2" s="65"/>
    </row>
    <row r="3" spans="1:3" ht="30" customHeight="1">
      <c r="B3" s="1042" t="s">
        <v>8</v>
      </c>
      <c r="C3" s="1043"/>
    </row>
    <row r="4" spans="1:3" ht="13.5" customHeight="1">
      <c r="B4" s="104"/>
      <c r="C4" s="105"/>
    </row>
    <row r="5" spans="1:3" ht="30" customHeight="1">
      <c r="B5" s="106" t="s">
        <v>11</v>
      </c>
      <c r="C5" s="106" t="s">
        <v>12</v>
      </c>
    </row>
    <row r="6" spans="1:3" ht="30" customHeight="1">
      <c r="B6" s="107"/>
      <c r="C6" s="108"/>
    </row>
    <row r="7" spans="1:3" ht="30" customHeight="1">
      <c r="B7" s="109"/>
      <c r="C7" s="110"/>
    </row>
    <row r="8" spans="1:3" ht="30" customHeight="1">
      <c r="B8" s="109"/>
      <c r="C8" s="110"/>
    </row>
    <row r="9" spans="1:3" ht="30" customHeight="1">
      <c r="B9" s="109"/>
      <c r="C9" s="110"/>
    </row>
    <row r="10" spans="1:3" ht="30" customHeight="1">
      <c r="B10" s="109"/>
      <c r="C10" s="110"/>
    </row>
    <row r="11" spans="1:3" ht="30" customHeight="1">
      <c r="B11" s="109"/>
      <c r="C11" s="110"/>
    </row>
    <row r="12" spans="1:3" ht="30" customHeight="1">
      <c r="B12" s="109"/>
      <c r="C12" s="110"/>
    </row>
    <row r="13" spans="1:3" ht="30" customHeight="1">
      <c r="B13" s="109"/>
      <c r="C13" s="110"/>
    </row>
    <row r="14" spans="1:3" ht="30" customHeight="1">
      <c r="B14" s="109"/>
      <c r="C14" s="110"/>
    </row>
    <row r="15" spans="1:3" ht="30" customHeight="1">
      <c r="B15" s="109"/>
      <c r="C15" s="110"/>
    </row>
    <row r="16" spans="1:3" ht="30" customHeight="1">
      <c r="B16" s="109"/>
      <c r="C16" s="110"/>
    </row>
    <row r="17" spans="2:3" ht="30" customHeight="1">
      <c r="B17" s="109"/>
      <c r="C17" s="110"/>
    </row>
    <row r="18" spans="2:3" ht="30" customHeight="1">
      <c r="B18" s="109"/>
      <c r="C18" s="110"/>
    </row>
    <row r="19" spans="2:3" ht="30" customHeight="1">
      <c r="B19" s="109"/>
      <c r="C19" s="110"/>
    </row>
    <row r="20" spans="2:3" ht="30" customHeight="1">
      <c r="B20" s="109" t="s">
        <v>9</v>
      </c>
      <c r="C20" s="110"/>
    </row>
    <row r="21" spans="2:3" ht="30" customHeight="1">
      <c r="B21" s="109"/>
      <c r="C21" s="110"/>
    </row>
    <row r="22" spans="2:3" ht="30" customHeight="1">
      <c r="B22" s="109"/>
      <c r="C22" s="110"/>
    </row>
    <row r="23" spans="2:3" ht="30" customHeight="1">
      <c r="B23" s="109"/>
      <c r="C23" s="110"/>
    </row>
    <row r="24" spans="2:3" ht="30" customHeight="1">
      <c r="B24" s="109"/>
      <c r="C24" s="110"/>
    </row>
    <row r="25" spans="2:3" ht="30" customHeight="1">
      <c r="B25" s="111"/>
      <c r="C25" s="112"/>
    </row>
    <row r="26" spans="2:3" ht="8.25" customHeight="1">
      <c r="B26" s="113"/>
      <c r="C26" s="114"/>
    </row>
    <row r="27" spans="2:3">
      <c r="B27" s="115" t="s">
        <v>102</v>
      </c>
      <c r="C27" s="65"/>
    </row>
    <row r="28" spans="2:3">
      <c r="B28" s="115" t="s">
        <v>10</v>
      </c>
      <c r="C28" s="65"/>
    </row>
    <row r="29" spans="2:3">
      <c r="B29" s="64"/>
      <c r="C29" s="65"/>
    </row>
    <row r="30" spans="2:3">
      <c r="B30" s="116"/>
      <c r="C30" s="117"/>
    </row>
  </sheetData>
  <sheetProtection formatCells="0" insertColumns="0" insertRows="0" selectLockedCells="1"/>
  <mergeCells count="1">
    <mergeCell ref="B3:C3"/>
  </mergeCells>
  <phoneticPr fontId="2"/>
  <printOptions horizontalCentered="1"/>
  <pageMargins left="0.78740157480314965" right="0.78740157480314965" top="0.98425196850393704" bottom="0.98425196850393704" header="0.51181102362204722" footer="0.51181102362204722"/>
  <pageSetup paperSize="9" scale="9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2"/>
  <sheetViews>
    <sheetView zoomScaleNormal="100" zoomScaleSheetLayoutView="100" workbookViewId="0"/>
  </sheetViews>
  <sheetFormatPr defaultRowHeight="13"/>
  <cols>
    <col min="1" max="1" width="0.7265625" customWidth="1"/>
    <col min="2" max="2" width="3.6328125" customWidth="1"/>
    <col min="3" max="3" width="17.6328125" customWidth="1"/>
    <col min="4" max="4" width="5" customWidth="1"/>
    <col min="5" max="5" width="37.6328125" customWidth="1"/>
    <col min="6" max="6" width="20.6328125" style="27" customWidth="1"/>
    <col min="7" max="7" width="0.6328125" style="27" customWidth="1"/>
    <col min="8" max="8" width="9" style="27"/>
  </cols>
  <sheetData>
    <row r="1" spans="1:8" s="1" customFormat="1" ht="27" customHeight="1">
      <c r="A1" s="8"/>
      <c r="B1" s="397" t="s">
        <v>48</v>
      </c>
      <c r="C1" s="397"/>
      <c r="D1" s="397"/>
      <c r="E1" s="397"/>
      <c r="F1" s="13" t="s">
        <v>49</v>
      </c>
      <c r="G1" s="14"/>
      <c r="H1" s="14"/>
    </row>
    <row r="2" spans="1:8" s="1" customFormat="1" ht="18" customHeight="1" thickBot="1">
      <c r="B2" s="434" t="s">
        <v>50</v>
      </c>
      <c r="C2" s="434"/>
      <c r="D2" s="434"/>
      <c r="E2" s="434"/>
      <c r="F2" s="434"/>
      <c r="G2" s="14"/>
      <c r="H2" s="14"/>
    </row>
    <row r="3" spans="1:8" s="15" customFormat="1" ht="24.75" customHeight="1">
      <c r="B3" s="435" t="s">
        <v>238</v>
      </c>
      <c r="C3" s="436"/>
      <c r="D3" s="436"/>
      <c r="E3" s="437"/>
      <c r="F3" s="438" t="s">
        <v>51</v>
      </c>
      <c r="G3" s="16"/>
      <c r="H3" s="16"/>
    </row>
    <row r="4" spans="1:8" s="15" customFormat="1" ht="24.75" customHeight="1">
      <c r="B4" s="440" t="s">
        <v>60</v>
      </c>
      <c r="C4" s="441"/>
      <c r="D4" s="442"/>
      <c r="E4" s="17" t="s">
        <v>52</v>
      </c>
      <c r="F4" s="439"/>
      <c r="G4" s="16"/>
      <c r="H4" s="16"/>
    </row>
    <row r="5" spans="1:8" s="15" customFormat="1" ht="25" customHeight="1">
      <c r="B5" s="431" t="s">
        <v>53</v>
      </c>
      <c r="C5" s="432"/>
      <c r="D5" s="433"/>
      <c r="E5" s="18"/>
      <c r="F5" s="19"/>
      <c r="G5" s="16"/>
      <c r="H5" s="16"/>
    </row>
    <row r="6" spans="1:8" s="15" customFormat="1" ht="25" customHeight="1">
      <c r="B6" s="421"/>
      <c r="C6" s="422"/>
      <c r="D6" s="423"/>
      <c r="E6" s="20"/>
      <c r="F6" s="21"/>
      <c r="G6" s="16"/>
      <c r="H6" s="16"/>
    </row>
    <row r="7" spans="1:8" s="15" customFormat="1" ht="25" customHeight="1">
      <c r="B7" s="421"/>
      <c r="C7" s="422"/>
      <c r="D7" s="423"/>
      <c r="E7" s="20"/>
      <c r="F7" s="21"/>
      <c r="G7" s="16"/>
      <c r="H7" s="16"/>
    </row>
    <row r="8" spans="1:8" s="15" customFormat="1" ht="25" customHeight="1">
      <c r="B8" s="421"/>
      <c r="C8" s="422"/>
      <c r="D8" s="423"/>
      <c r="E8" s="20"/>
      <c r="F8" s="21"/>
      <c r="G8" s="16"/>
      <c r="H8" s="16"/>
    </row>
    <row r="9" spans="1:8" s="15" customFormat="1" ht="25" customHeight="1">
      <c r="B9" s="428" t="s">
        <v>54</v>
      </c>
      <c r="C9" s="429"/>
      <c r="D9" s="430"/>
      <c r="E9" s="18"/>
      <c r="F9" s="19"/>
      <c r="G9" s="16"/>
      <c r="H9" s="16"/>
    </row>
    <row r="10" spans="1:8" s="15" customFormat="1" ht="25" customHeight="1">
      <c r="B10" s="421"/>
      <c r="C10" s="422"/>
      <c r="D10" s="423"/>
      <c r="E10" s="20"/>
      <c r="F10" s="21"/>
      <c r="G10" s="16"/>
      <c r="H10" s="16"/>
    </row>
    <row r="11" spans="1:8" s="15" customFormat="1" ht="25" customHeight="1">
      <c r="B11" s="421"/>
      <c r="C11" s="422"/>
      <c r="D11" s="423"/>
      <c r="E11" s="20"/>
      <c r="F11" s="21"/>
      <c r="G11" s="16"/>
      <c r="H11" s="16"/>
    </row>
    <row r="12" spans="1:8" s="15" customFormat="1" ht="25" customHeight="1">
      <c r="B12" s="421"/>
      <c r="C12" s="422"/>
      <c r="D12" s="423"/>
      <c r="E12" s="20"/>
      <c r="F12" s="21"/>
      <c r="G12" s="16"/>
      <c r="H12" s="16"/>
    </row>
    <row r="13" spans="1:8" s="15" customFormat="1" ht="25" customHeight="1">
      <c r="B13" s="421"/>
      <c r="C13" s="422"/>
      <c r="D13" s="423"/>
      <c r="E13" s="20"/>
      <c r="F13" s="21"/>
      <c r="G13" s="16"/>
      <c r="H13" s="16"/>
    </row>
    <row r="14" spans="1:8" s="15" customFormat="1" ht="25" customHeight="1">
      <c r="B14" s="421"/>
      <c r="C14" s="422"/>
      <c r="D14" s="423"/>
      <c r="E14" s="20"/>
      <c r="F14" s="21"/>
      <c r="G14" s="16"/>
      <c r="H14" s="16"/>
    </row>
    <row r="15" spans="1:8" s="15" customFormat="1" ht="25" customHeight="1">
      <c r="B15" s="421"/>
      <c r="C15" s="422"/>
      <c r="D15" s="423"/>
      <c r="E15" s="20"/>
      <c r="F15" s="21"/>
      <c r="G15" s="16"/>
      <c r="H15" s="16"/>
    </row>
    <row r="16" spans="1:8" s="15" customFormat="1" ht="25" customHeight="1">
      <c r="B16" s="421"/>
      <c r="C16" s="422"/>
      <c r="D16" s="423"/>
      <c r="E16" s="20"/>
      <c r="F16" s="21"/>
      <c r="G16" s="16"/>
      <c r="H16" s="16"/>
    </row>
    <row r="17" spans="2:8" s="15" customFormat="1" ht="25" customHeight="1">
      <c r="B17" s="421"/>
      <c r="C17" s="422"/>
      <c r="D17" s="423"/>
      <c r="E17" s="20"/>
      <c r="F17" s="21"/>
      <c r="G17" s="16"/>
      <c r="H17" s="16"/>
    </row>
    <row r="18" spans="2:8" s="15" customFormat="1" ht="25" customHeight="1">
      <c r="B18" s="421"/>
      <c r="C18" s="422"/>
      <c r="D18" s="423"/>
      <c r="E18" s="20"/>
      <c r="F18" s="21"/>
      <c r="G18" s="16"/>
      <c r="H18" s="16"/>
    </row>
    <row r="19" spans="2:8" s="15" customFormat="1" ht="25" customHeight="1">
      <c r="B19" s="421"/>
      <c r="C19" s="422"/>
      <c r="D19" s="423"/>
      <c r="E19" s="20"/>
      <c r="F19" s="21"/>
      <c r="G19" s="16"/>
      <c r="H19" s="16"/>
    </row>
    <row r="20" spans="2:8" s="15" customFormat="1" ht="25" customHeight="1">
      <c r="B20" s="421"/>
      <c r="C20" s="422"/>
      <c r="D20" s="423"/>
      <c r="E20" s="20"/>
      <c r="F20" s="21"/>
      <c r="G20" s="16"/>
      <c r="H20" s="16"/>
    </row>
    <row r="21" spans="2:8" s="15" customFormat="1" ht="25" customHeight="1">
      <c r="B21" s="421"/>
      <c r="C21" s="422"/>
      <c r="D21" s="423"/>
      <c r="E21" s="20"/>
      <c r="F21" s="21"/>
      <c r="G21" s="16"/>
      <c r="H21" s="16"/>
    </row>
    <row r="22" spans="2:8" s="15" customFormat="1" ht="25" customHeight="1">
      <c r="B22" s="421"/>
      <c r="C22" s="422"/>
      <c r="D22" s="423"/>
      <c r="E22" s="20"/>
      <c r="F22" s="21"/>
      <c r="G22" s="16"/>
      <c r="H22" s="16"/>
    </row>
    <row r="23" spans="2:8" s="15" customFormat="1" ht="25" customHeight="1">
      <c r="B23" s="421"/>
      <c r="C23" s="422"/>
      <c r="D23" s="423"/>
      <c r="E23" s="20"/>
      <c r="F23" s="21"/>
      <c r="G23" s="16"/>
      <c r="H23" s="16"/>
    </row>
    <row r="24" spans="2:8" s="15" customFormat="1" ht="25" customHeight="1">
      <c r="B24" s="421"/>
      <c r="C24" s="422"/>
      <c r="D24" s="423"/>
      <c r="E24" s="20"/>
      <c r="F24" s="21"/>
      <c r="G24" s="16"/>
      <c r="H24" s="16"/>
    </row>
    <row r="25" spans="2:8" s="15" customFormat="1" ht="25" customHeight="1">
      <c r="B25" s="421"/>
      <c r="C25" s="422"/>
      <c r="D25" s="423"/>
      <c r="E25" s="20"/>
      <c r="F25" s="21"/>
      <c r="G25" s="16"/>
      <c r="H25" s="16"/>
    </row>
    <row r="26" spans="2:8" s="15" customFormat="1" ht="25" customHeight="1" thickBot="1">
      <c r="B26" s="424"/>
      <c r="C26" s="425"/>
      <c r="D26" s="426"/>
      <c r="E26" s="22"/>
      <c r="F26" s="23"/>
      <c r="G26" s="16"/>
      <c r="H26" s="16"/>
    </row>
    <row r="27" spans="2:8" s="15" customFormat="1" ht="39.75" customHeight="1" thickBot="1">
      <c r="B27" s="24" t="s">
        <v>55</v>
      </c>
      <c r="C27" s="25"/>
      <c r="D27" s="26" t="s">
        <v>56</v>
      </c>
      <c r="E27" s="1"/>
      <c r="F27" s="14"/>
      <c r="G27" s="16"/>
      <c r="H27" s="16"/>
    </row>
    <row r="29" spans="2:8">
      <c r="B29" s="427" t="s">
        <v>29</v>
      </c>
      <c r="C29" s="427"/>
      <c r="D29" s="427"/>
      <c r="E29" s="427"/>
      <c r="F29" s="427"/>
    </row>
    <row r="30" spans="2:8">
      <c r="B30" s="2" t="s">
        <v>57</v>
      </c>
      <c r="C30" s="2"/>
    </row>
    <row r="31" spans="2:8">
      <c r="B31" s="2" t="s">
        <v>58</v>
      </c>
      <c r="C31" s="2"/>
    </row>
    <row r="32" spans="2:8">
      <c r="B32" s="2" t="s">
        <v>59</v>
      </c>
      <c r="C32" s="2"/>
    </row>
  </sheetData>
  <sheetProtection sheet="1" scenarios="1" formatCells="0" formatColumns="0" formatRows="0" insertColumns="0" insertRows="0" selectLockedCells="1"/>
  <mergeCells count="28">
    <mergeCell ref="B5:D5"/>
    <mergeCell ref="B1:E1"/>
    <mergeCell ref="B2:F2"/>
    <mergeCell ref="B3:E3"/>
    <mergeCell ref="F3:F4"/>
    <mergeCell ref="B4:D4"/>
    <mergeCell ref="B17:D17"/>
    <mergeCell ref="B6:D6"/>
    <mergeCell ref="B7:D7"/>
    <mergeCell ref="B8:D8"/>
    <mergeCell ref="B9:D9"/>
    <mergeCell ref="B10:D10"/>
    <mergeCell ref="B11:D11"/>
    <mergeCell ref="B12:D12"/>
    <mergeCell ref="B13:D13"/>
    <mergeCell ref="B14:D14"/>
    <mergeCell ref="B15:D15"/>
    <mergeCell ref="B16:D16"/>
    <mergeCell ref="B24:D24"/>
    <mergeCell ref="B25:D25"/>
    <mergeCell ref="B26:D26"/>
    <mergeCell ref="B29:F29"/>
    <mergeCell ref="B18:D18"/>
    <mergeCell ref="B19:D19"/>
    <mergeCell ref="B20:D20"/>
    <mergeCell ref="B21:D21"/>
    <mergeCell ref="B22:D22"/>
    <mergeCell ref="B23:D23"/>
  </mergeCells>
  <phoneticPr fontId="2"/>
  <printOptions horizontalCentered="1" verticalCentered="1"/>
  <pageMargins left="0.78740157480314965" right="0.78740157480314965" top="0.98425196850393704" bottom="0.98425196850393704" header="0.51181102362204722" footer="0.51181102362204722"/>
  <pageSetup paperSize="256" scale="91" orientation="portrait" r:id="rId1"/>
  <headerFooter alignWithMargins="0"/>
  <colBreaks count="1" manualBreakCount="1">
    <brk id="8" max="31"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15D6-6BE2-4648-BDDE-803E17B2FEC1}">
  <dimension ref="A1:F35"/>
  <sheetViews>
    <sheetView showGridLines="0" zoomScaleNormal="100" zoomScaleSheetLayoutView="100" workbookViewId="0">
      <selection activeCell="B1" sqref="B1:E1"/>
    </sheetView>
  </sheetViews>
  <sheetFormatPr defaultColWidth="0.7265625" defaultRowHeight="13"/>
  <cols>
    <col min="1" max="1" width="0.7265625" style="126" customWidth="1"/>
    <col min="2" max="2" width="15.36328125" style="126" customWidth="1"/>
    <col min="3" max="3" width="16.7265625" style="126" customWidth="1"/>
    <col min="4" max="4" width="16.08984375" style="126" bestFit="1" customWidth="1"/>
    <col min="5" max="5" width="18.26953125" style="126" customWidth="1"/>
    <col min="6" max="6" width="16.7265625" style="126" customWidth="1"/>
    <col min="7" max="7" width="0.7265625" style="126" customWidth="1"/>
    <col min="8" max="255" width="9" style="126" customWidth="1"/>
    <col min="256" max="16384" width="0.7265625" style="126"/>
  </cols>
  <sheetData>
    <row r="1" spans="1:6" s="125" customFormat="1" ht="30" customHeight="1">
      <c r="A1" s="123"/>
      <c r="B1" s="1055" t="s">
        <v>283</v>
      </c>
      <c r="C1" s="1055"/>
      <c r="D1" s="1055"/>
      <c r="E1" s="1055"/>
      <c r="F1" s="124" t="s">
        <v>239</v>
      </c>
    </row>
    <row r="2" spans="1:6" s="125" customFormat="1" ht="24" customHeight="1" thickBot="1">
      <c r="B2" s="1056"/>
      <c r="C2" s="1056"/>
      <c r="D2" s="1056"/>
      <c r="E2" s="1056"/>
      <c r="F2" s="1056"/>
    </row>
    <row r="3" spans="1:6" ht="22.5" customHeight="1">
      <c r="B3" s="1057" t="s">
        <v>284</v>
      </c>
      <c r="C3" s="1058"/>
      <c r="D3" s="1058"/>
      <c r="E3" s="1058"/>
      <c r="F3" s="1059"/>
    </row>
    <row r="4" spans="1:6" ht="22.5" customHeight="1">
      <c r="B4" s="1060" t="s">
        <v>286</v>
      </c>
      <c r="C4" s="1063" t="s">
        <v>381</v>
      </c>
      <c r="D4" s="1066" t="s">
        <v>287</v>
      </c>
      <c r="E4" s="1063" t="s">
        <v>288</v>
      </c>
      <c r="F4" s="1069" t="s">
        <v>289</v>
      </c>
    </row>
    <row r="5" spans="1:6" ht="22.5" customHeight="1">
      <c r="B5" s="1061"/>
      <c r="C5" s="1064"/>
      <c r="D5" s="1067"/>
      <c r="E5" s="1064"/>
      <c r="F5" s="1070"/>
    </row>
    <row r="6" spans="1:6" ht="28.5" customHeight="1">
      <c r="B6" s="1062"/>
      <c r="C6" s="1065"/>
      <c r="D6" s="1068"/>
      <c r="E6" s="1065"/>
      <c r="F6" s="1071"/>
    </row>
    <row r="7" spans="1:6" ht="24" customHeight="1">
      <c r="B7" s="1044"/>
      <c r="C7" s="1051"/>
      <c r="D7" s="1046" t="s">
        <v>290</v>
      </c>
      <c r="E7" s="1046"/>
      <c r="F7" s="1048" t="s">
        <v>291</v>
      </c>
    </row>
    <row r="8" spans="1:6" s="125" customFormat="1" ht="24" customHeight="1">
      <c r="B8" s="1050"/>
      <c r="C8" s="1052"/>
      <c r="D8" s="1053"/>
      <c r="E8" s="1053"/>
      <c r="F8" s="1054"/>
    </row>
    <row r="9" spans="1:6" ht="24" customHeight="1">
      <c r="B9" s="1044"/>
      <c r="C9" s="1051"/>
      <c r="D9" s="1046" t="s">
        <v>290</v>
      </c>
      <c r="E9" s="1046"/>
      <c r="F9" s="1048" t="s">
        <v>291</v>
      </c>
    </row>
    <row r="10" spans="1:6" ht="24" customHeight="1">
      <c r="B10" s="1050"/>
      <c r="C10" s="1052"/>
      <c r="D10" s="1053"/>
      <c r="E10" s="1053"/>
      <c r="F10" s="1054"/>
    </row>
    <row r="11" spans="1:6" ht="24" customHeight="1">
      <c r="B11" s="1044"/>
      <c r="C11" s="1051"/>
      <c r="D11" s="1046" t="s">
        <v>290</v>
      </c>
      <c r="E11" s="1046"/>
      <c r="F11" s="1048" t="s">
        <v>291</v>
      </c>
    </row>
    <row r="12" spans="1:6" ht="24" customHeight="1">
      <c r="B12" s="1050"/>
      <c r="C12" s="1052"/>
      <c r="D12" s="1053"/>
      <c r="E12" s="1053"/>
      <c r="F12" s="1054"/>
    </row>
    <row r="13" spans="1:6" ht="24" customHeight="1">
      <c r="B13" s="1044"/>
      <c r="C13" s="1051"/>
      <c r="D13" s="1046" t="s">
        <v>290</v>
      </c>
      <c r="E13" s="1046"/>
      <c r="F13" s="1048" t="s">
        <v>291</v>
      </c>
    </row>
    <row r="14" spans="1:6" ht="24" customHeight="1">
      <c r="B14" s="1050"/>
      <c r="C14" s="1052"/>
      <c r="D14" s="1053"/>
      <c r="E14" s="1053"/>
      <c r="F14" s="1054"/>
    </row>
    <row r="15" spans="1:6" ht="24" customHeight="1">
      <c r="B15" s="1044"/>
      <c r="C15" s="1051"/>
      <c r="D15" s="1046" t="s">
        <v>290</v>
      </c>
      <c r="E15" s="1046"/>
      <c r="F15" s="1048" t="s">
        <v>291</v>
      </c>
    </row>
    <row r="16" spans="1:6" ht="24" customHeight="1">
      <c r="B16" s="1050"/>
      <c r="C16" s="1052"/>
      <c r="D16" s="1053"/>
      <c r="E16" s="1053"/>
      <c r="F16" s="1054"/>
    </row>
    <row r="17" spans="2:6" ht="24" customHeight="1">
      <c r="B17" s="1044"/>
      <c r="C17" s="1051"/>
      <c r="D17" s="1046" t="s">
        <v>290</v>
      </c>
      <c r="E17" s="1046"/>
      <c r="F17" s="1048" t="s">
        <v>291</v>
      </c>
    </row>
    <row r="18" spans="2:6" ht="24" customHeight="1">
      <c r="B18" s="1050"/>
      <c r="C18" s="1052"/>
      <c r="D18" s="1053"/>
      <c r="E18" s="1053"/>
      <c r="F18" s="1054"/>
    </row>
    <row r="19" spans="2:6" ht="24" customHeight="1">
      <c r="B19" s="1044"/>
      <c r="C19" s="1051"/>
      <c r="D19" s="1046" t="s">
        <v>290</v>
      </c>
      <c r="E19" s="1046"/>
      <c r="F19" s="1048" t="s">
        <v>291</v>
      </c>
    </row>
    <row r="20" spans="2:6" ht="24" customHeight="1">
      <c r="B20" s="1050"/>
      <c r="C20" s="1052"/>
      <c r="D20" s="1053"/>
      <c r="E20" s="1053"/>
      <c r="F20" s="1054"/>
    </row>
    <row r="21" spans="2:6" ht="24" customHeight="1">
      <c r="B21" s="1044"/>
      <c r="C21" s="1051"/>
      <c r="D21" s="1046" t="s">
        <v>290</v>
      </c>
      <c r="E21" s="1046"/>
      <c r="F21" s="1048" t="s">
        <v>291</v>
      </c>
    </row>
    <row r="22" spans="2:6" ht="24" customHeight="1">
      <c r="B22" s="1050"/>
      <c r="C22" s="1052"/>
      <c r="D22" s="1053"/>
      <c r="E22" s="1053"/>
      <c r="F22" s="1054"/>
    </row>
    <row r="23" spans="2:6" ht="24" customHeight="1">
      <c r="B23" s="1044"/>
      <c r="C23" s="1046"/>
      <c r="D23" s="1046" t="s">
        <v>290</v>
      </c>
      <c r="E23" s="1046"/>
      <c r="F23" s="1048" t="s">
        <v>291</v>
      </c>
    </row>
    <row r="24" spans="2:6" ht="24" customHeight="1" thickBot="1">
      <c r="B24" s="1045"/>
      <c r="C24" s="1047"/>
      <c r="D24" s="1047"/>
      <c r="E24" s="1047"/>
      <c r="F24" s="1049"/>
    </row>
    <row r="25" spans="2:6" ht="13.5" customHeight="1">
      <c r="B25" s="127"/>
      <c r="C25" s="128"/>
      <c r="D25" s="128"/>
      <c r="E25" s="127"/>
      <c r="F25" s="129"/>
    </row>
    <row r="26" spans="2:6">
      <c r="B26" s="130" t="s">
        <v>29</v>
      </c>
    </row>
    <row r="27" spans="2:6">
      <c r="B27" s="132" t="s">
        <v>285</v>
      </c>
      <c r="C27" s="133"/>
    </row>
    <row r="28" spans="2:6">
      <c r="B28" s="134" t="s">
        <v>292</v>
      </c>
      <c r="C28" s="133"/>
    </row>
    <row r="29" spans="2:6">
      <c r="B29" s="134" t="s">
        <v>293</v>
      </c>
      <c r="C29" s="133"/>
    </row>
    <row r="30" spans="2:6">
      <c r="B30" s="134" t="s">
        <v>361</v>
      </c>
      <c r="C30" s="133"/>
    </row>
    <row r="31" spans="2:6">
      <c r="B31" s="132" t="s">
        <v>294</v>
      </c>
      <c r="C31" s="133"/>
    </row>
    <row r="32" spans="2:6">
      <c r="B32" s="132" t="s">
        <v>295</v>
      </c>
      <c r="C32" s="133"/>
    </row>
    <row r="33" spans="2:2">
      <c r="B33" s="131" t="s">
        <v>296</v>
      </c>
    </row>
    <row r="34" spans="2:2">
      <c r="B34" s="130" t="s">
        <v>297</v>
      </c>
    </row>
    <row r="35" spans="2:2">
      <c r="B35" s="130" t="s">
        <v>298</v>
      </c>
    </row>
  </sheetData>
  <sheetProtection formatCells="0" formatColumns="0" formatRows="0" insertColumns="0" insertRows="0" selectLockedCells="1"/>
  <mergeCells count="53">
    <mergeCell ref="B1:E1"/>
    <mergeCell ref="B2:F2"/>
    <mergeCell ref="B3:F3"/>
    <mergeCell ref="B4:B6"/>
    <mergeCell ref="C4:C6"/>
    <mergeCell ref="D4:D6"/>
    <mergeCell ref="E4:E6"/>
    <mergeCell ref="F4:F6"/>
    <mergeCell ref="B9:B10"/>
    <mergeCell ref="C9:C10"/>
    <mergeCell ref="D9:D10"/>
    <mergeCell ref="E9:E10"/>
    <mergeCell ref="F9:F10"/>
    <mergeCell ref="B7:B8"/>
    <mergeCell ref="C7:C8"/>
    <mergeCell ref="D7:D8"/>
    <mergeCell ref="E7:E8"/>
    <mergeCell ref="F7:F8"/>
    <mergeCell ref="B13:B14"/>
    <mergeCell ref="C13:C14"/>
    <mergeCell ref="D13:D14"/>
    <mergeCell ref="E13:E14"/>
    <mergeCell ref="F13:F14"/>
    <mergeCell ref="B11:B12"/>
    <mergeCell ref="C11:C12"/>
    <mergeCell ref="D11:D12"/>
    <mergeCell ref="E11:E12"/>
    <mergeCell ref="F11:F12"/>
    <mergeCell ref="B17:B18"/>
    <mergeCell ref="C17:C18"/>
    <mergeCell ref="D17:D18"/>
    <mergeCell ref="E17:E18"/>
    <mergeCell ref="F17:F18"/>
    <mergeCell ref="B15:B16"/>
    <mergeCell ref="C15:C16"/>
    <mergeCell ref="D15:D16"/>
    <mergeCell ref="E15:E16"/>
    <mergeCell ref="F15:F16"/>
    <mergeCell ref="B21:B22"/>
    <mergeCell ref="C21:C22"/>
    <mergeCell ref="D21:D22"/>
    <mergeCell ref="E21:E22"/>
    <mergeCell ref="F21:F22"/>
    <mergeCell ref="B19:B20"/>
    <mergeCell ref="C19:C20"/>
    <mergeCell ref="D19:D20"/>
    <mergeCell ref="E19:E20"/>
    <mergeCell ref="F19:F20"/>
    <mergeCell ref="B23:B24"/>
    <mergeCell ref="C23:C24"/>
    <mergeCell ref="D23:D24"/>
    <mergeCell ref="E23:E24"/>
    <mergeCell ref="F23:F24"/>
  </mergeCells>
  <phoneticPr fontId="2"/>
  <printOptions horizontalCentered="1"/>
  <pageMargins left="0.25" right="0.25" top="0.75" bottom="0.75" header="0.3" footer="0.3"/>
  <pageSetup paperSize="9" orientation="portrait"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5"/>
  <sheetViews>
    <sheetView zoomScaleNormal="100" zoomScaleSheetLayoutView="100" workbookViewId="0"/>
  </sheetViews>
  <sheetFormatPr defaultRowHeight="13"/>
  <cols>
    <col min="1" max="1" width="0.7265625" customWidth="1"/>
    <col min="2" max="3" width="15.08984375" customWidth="1"/>
    <col min="4" max="5" width="11.6328125" customWidth="1"/>
    <col min="6" max="6" width="10.6328125" customWidth="1"/>
    <col min="7" max="7" width="4.08984375" customWidth="1"/>
    <col min="8" max="8" width="5.6328125" style="158" customWidth="1"/>
    <col min="9" max="9" width="3.08984375" style="158" customWidth="1"/>
    <col min="10" max="10" width="2.26953125" style="158" customWidth="1"/>
    <col min="11" max="11" width="3.26953125" style="158" customWidth="1"/>
    <col min="12" max="12" width="2.26953125" style="158" customWidth="1"/>
    <col min="13" max="13" width="2.6328125" style="158" customWidth="1"/>
    <col min="14" max="14" width="2.26953125" style="158" customWidth="1"/>
    <col min="15" max="15" width="0.7265625" customWidth="1"/>
  </cols>
  <sheetData>
    <row r="1" spans="1:14" s="15" customFormat="1" ht="27" customHeight="1">
      <c r="A1" s="28"/>
      <c r="B1" s="397" t="s">
        <v>61</v>
      </c>
      <c r="C1" s="397"/>
      <c r="D1" s="397"/>
      <c r="E1" s="397"/>
      <c r="F1" s="397"/>
      <c r="G1" s="397"/>
      <c r="H1" s="397"/>
      <c r="I1" s="397"/>
      <c r="J1" s="397"/>
      <c r="K1" s="398" t="s">
        <v>32</v>
      </c>
      <c r="L1" s="398"/>
      <c r="M1" s="398"/>
      <c r="N1" s="398"/>
    </row>
    <row r="2" spans="1:14" ht="45" customHeight="1" thickBot="1">
      <c r="B2" s="458" t="s">
        <v>62</v>
      </c>
      <c r="C2" s="458"/>
      <c r="D2" s="458"/>
      <c r="E2" s="458"/>
      <c r="F2" s="458"/>
      <c r="G2" s="458"/>
      <c r="H2" s="458"/>
      <c r="I2" s="458"/>
      <c r="J2" s="458"/>
      <c r="K2" s="458"/>
      <c r="L2" s="458"/>
      <c r="M2" s="458"/>
      <c r="N2" s="458"/>
    </row>
    <row r="3" spans="1:14" s="15" customFormat="1" ht="34.5" customHeight="1">
      <c r="B3" s="29" t="s">
        <v>63</v>
      </c>
      <c r="C3" s="30" t="s">
        <v>64</v>
      </c>
      <c r="D3" s="30" t="s">
        <v>65</v>
      </c>
      <c r="E3" s="31" t="s">
        <v>66</v>
      </c>
      <c r="F3" s="459" t="s">
        <v>67</v>
      </c>
      <c r="G3" s="437"/>
      <c r="H3" s="459" t="s">
        <v>68</v>
      </c>
      <c r="I3" s="436"/>
      <c r="J3" s="436"/>
      <c r="K3" s="436"/>
      <c r="L3" s="436"/>
      <c r="M3" s="436"/>
      <c r="N3" s="460"/>
    </row>
    <row r="4" spans="1:14" s="15" customFormat="1" ht="30" customHeight="1">
      <c r="B4" s="444"/>
      <c r="C4" s="447"/>
      <c r="D4" s="447"/>
      <c r="E4" s="447"/>
      <c r="F4" s="450"/>
      <c r="G4" s="32" t="s">
        <v>24</v>
      </c>
      <c r="H4" s="199" t="s">
        <v>83</v>
      </c>
      <c r="I4" s="153"/>
      <c r="J4" s="33" t="s">
        <v>14</v>
      </c>
      <c r="K4" s="153"/>
      <c r="L4" s="33" t="s">
        <v>15</v>
      </c>
      <c r="M4" s="153"/>
      <c r="N4" s="34" t="s">
        <v>16</v>
      </c>
    </row>
    <row r="5" spans="1:14" s="15" customFormat="1" ht="8.25" customHeight="1">
      <c r="B5" s="445"/>
      <c r="C5" s="448"/>
      <c r="D5" s="448"/>
      <c r="E5" s="448"/>
      <c r="F5" s="456"/>
      <c r="G5" s="453"/>
      <c r="H5" s="443"/>
      <c r="I5" s="417"/>
      <c r="J5" s="417"/>
      <c r="K5" s="417"/>
      <c r="L5" s="417"/>
      <c r="M5" s="417"/>
      <c r="N5" s="418"/>
    </row>
    <row r="6" spans="1:14" s="15" customFormat="1" ht="30" customHeight="1">
      <c r="B6" s="445"/>
      <c r="C6" s="448"/>
      <c r="D6" s="448"/>
      <c r="E6" s="448"/>
      <c r="F6" s="457"/>
      <c r="G6" s="455"/>
      <c r="H6" s="200" t="s">
        <v>85</v>
      </c>
      <c r="I6" s="154"/>
      <c r="J6" s="147" t="s">
        <v>14</v>
      </c>
      <c r="K6" s="154"/>
      <c r="L6" s="147" t="s">
        <v>15</v>
      </c>
      <c r="M6" s="154"/>
      <c r="N6" s="148" t="s">
        <v>16</v>
      </c>
    </row>
    <row r="7" spans="1:14" s="15" customFormat="1" ht="30" customHeight="1">
      <c r="B7" s="444"/>
      <c r="C7" s="447"/>
      <c r="D7" s="447"/>
      <c r="E7" s="447"/>
      <c r="F7" s="450"/>
      <c r="G7" s="32" t="s">
        <v>24</v>
      </c>
      <c r="H7" s="199" t="s">
        <v>83</v>
      </c>
      <c r="I7" s="153"/>
      <c r="J7" s="33" t="s">
        <v>14</v>
      </c>
      <c r="K7" s="153"/>
      <c r="L7" s="33" t="s">
        <v>15</v>
      </c>
      <c r="M7" s="153"/>
      <c r="N7" s="34" t="s">
        <v>16</v>
      </c>
    </row>
    <row r="8" spans="1:14" s="15" customFormat="1" ht="8.25" customHeight="1">
      <c r="B8" s="445"/>
      <c r="C8" s="448"/>
      <c r="D8" s="448"/>
      <c r="E8" s="448"/>
      <c r="F8" s="451"/>
      <c r="G8" s="453"/>
      <c r="H8" s="443"/>
      <c r="I8" s="417"/>
      <c r="J8" s="417"/>
      <c r="K8" s="417"/>
      <c r="L8" s="417"/>
      <c r="M8" s="417"/>
      <c r="N8" s="418"/>
    </row>
    <row r="9" spans="1:14" s="15" customFormat="1" ht="30" customHeight="1">
      <c r="B9" s="445"/>
      <c r="C9" s="448"/>
      <c r="D9" s="448"/>
      <c r="E9" s="448"/>
      <c r="F9" s="451"/>
      <c r="G9" s="453"/>
      <c r="H9" s="200" t="s">
        <v>85</v>
      </c>
      <c r="I9" s="154"/>
      <c r="J9" s="147" t="s">
        <v>14</v>
      </c>
      <c r="K9" s="154"/>
      <c r="L9" s="147" t="s">
        <v>15</v>
      </c>
      <c r="M9" s="154"/>
      <c r="N9" s="148" t="s">
        <v>16</v>
      </c>
    </row>
    <row r="10" spans="1:14" s="15" customFormat="1" ht="30" customHeight="1">
      <c r="B10" s="444"/>
      <c r="C10" s="447"/>
      <c r="D10" s="447"/>
      <c r="E10" s="447"/>
      <c r="F10" s="450"/>
      <c r="G10" s="32" t="s">
        <v>24</v>
      </c>
      <c r="H10" s="199" t="s">
        <v>83</v>
      </c>
      <c r="I10" s="153"/>
      <c r="J10" s="33" t="s">
        <v>14</v>
      </c>
      <c r="K10" s="153"/>
      <c r="L10" s="33" t="s">
        <v>15</v>
      </c>
      <c r="M10" s="153"/>
      <c r="N10" s="34" t="s">
        <v>16</v>
      </c>
    </row>
    <row r="11" spans="1:14" s="15" customFormat="1" ht="8.25" customHeight="1">
      <c r="B11" s="445"/>
      <c r="C11" s="448"/>
      <c r="D11" s="448"/>
      <c r="E11" s="448"/>
      <c r="F11" s="451"/>
      <c r="G11" s="453"/>
      <c r="H11" s="443"/>
      <c r="I11" s="417"/>
      <c r="J11" s="417"/>
      <c r="K11" s="417"/>
      <c r="L11" s="417"/>
      <c r="M11" s="417"/>
      <c r="N11" s="418"/>
    </row>
    <row r="12" spans="1:14" s="15" customFormat="1" ht="30" customHeight="1">
      <c r="B12" s="445"/>
      <c r="C12" s="448"/>
      <c r="D12" s="448"/>
      <c r="E12" s="448"/>
      <c r="F12" s="451"/>
      <c r="G12" s="453"/>
      <c r="H12" s="200" t="s">
        <v>85</v>
      </c>
      <c r="I12" s="154"/>
      <c r="J12" s="147" t="s">
        <v>14</v>
      </c>
      <c r="K12" s="154"/>
      <c r="L12" s="147" t="s">
        <v>15</v>
      </c>
      <c r="M12" s="154"/>
      <c r="N12" s="148" t="s">
        <v>16</v>
      </c>
    </row>
    <row r="13" spans="1:14" s="15" customFormat="1" ht="30" customHeight="1">
      <c r="B13" s="444"/>
      <c r="C13" s="447"/>
      <c r="D13" s="447"/>
      <c r="E13" s="447"/>
      <c r="F13" s="450"/>
      <c r="G13" s="32" t="s">
        <v>24</v>
      </c>
      <c r="H13" s="199" t="s">
        <v>83</v>
      </c>
      <c r="I13" s="153"/>
      <c r="J13" s="33" t="s">
        <v>14</v>
      </c>
      <c r="K13" s="153"/>
      <c r="L13" s="33" t="s">
        <v>15</v>
      </c>
      <c r="M13" s="153"/>
      <c r="N13" s="34" t="s">
        <v>16</v>
      </c>
    </row>
    <row r="14" spans="1:14" s="15" customFormat="1" ht="8.25" customHeight="1">
      <c r="B14" s="445"/>
      <c r="C14" s="448"/>
      <c r="D14" s="448"/>
      <c r="E14" s="448"/>
      <c r="F14" s="451"/>
      <c r="G14" s="453"/>
      <c r="H14" s="443"/>
      <c r="I14" s="417"/>
      <c r="J14" s="417"/>
      <c r="K14" s="417"/>
      <c r="L14" s="417"/>
      <c r="M14" s="417"/>
      <c r="N14" s="418"/>
    </row>
    <row r="15" spans="1:14" s="15" customFormat="1" ht="30" customHeight="1">
      <c r="B15" s="445"/>
      <c r="C15" s="448"/>
      <c r="D15" s="448"/>
      <c r="E15" s="448"/>
      <c r="F15" s="451"/>
      <c r="G15" s="453"/>
      <c r="H15" s="200" t="s">
        <v>85</v>
      </c>
      <c r="I15" s="154"/>
      <c r="J15" s="147" t="s">
        <v>14</v>
      </c>
      <c r="K15" s="154"/>
      <c r="L15" s="147" t="s">
        <v>15</v>
      </c>
      <c r="M15" s="154"/>
      <c r="N15" s="35" t="s">
        <v>16</v>
      </c>
    </row>
    <row r="16" spans="1:14" s="15" customFormat="1" ht="30" customHeight="1">
      <c r="B16" s="444"/>
      <c r="C16" s="447"/>
      <c r="D16" s="447"/>
      <c r="E16" s="447"/>
      <c r="F16" s="450"/>
      <c r="G16" s="32" t="s">
        <v>24</v>
      </c>
      <c r="H16" s="199" t="s">
        <v>83</v>
      </c>
      <c r="I16" s="153"/>
      <c r="J16" s="33" t="s">
        <v>14</v>
      </c>
      <c r="K16" s="153"/>
      <c r="L16" s="33" t="s">
        <v>15</v>
      </c>
      <c r="M16" s="153"/>
      <c r="N16" s="34" t="s">
        <v>16</v>
      </c>
    </row>
    <row r="17" spans="2:14" s="15" customFormat="1" ht="8.25" customHeight="1">
      <c r="B17" s="445"/>
      <c r="C17" s="448"/>
      <c r="D17" s="448"/>
      <c r="E17" s="448"/>
      <c r="F17" s="451"/>
      <c r="G17" s="453"/>
      <c r="H17" s="443"/>
      <c r="I17" s="417"/>
      <c r="J17" s="417"/>
      <c r="K17" s="417"/>
      <c r="L17" s="417"/>
      <c r="M17" s="417"/>
      <c r="N17" s="418"/>
    </row>
    <row r="18" spans="2:14" s="15" customFormat="1" ht="30" customHeight="1" thickBot="1">
      <c r="B18" s="446"/>
      <c r="C18" s="449"/>
      <c r="D18" s="449"/>
      <c r="E18" s="449"/>
      <c r="F18" s="452"/>
      <c r="G18" s="454"/>
      <c r="H18" s="201" t="s">
        <v>85</v>
      </c>
      <c r="I18" s="168"/>
      <c r="J18" s="36" t="s">
        <v>14</v>
      </c>
      <c r="K18" s="168"/>
      <c r="L18" s="36" t="s">
        <v>15</v>
      </c>
      <c r="M18" s="168"/>
      <c r="N18" s="37" t="s">
        <v>16</v>
      </c>
    </row>
    <row r="19" spans="2:14" ht="18" customHeight="1"/>
    <row r="20" spans="2:14">
      <c r="B20" s="2" t="s">
        <v>29</v>
      </c>
    </row>
    <row r="21" spans="2:14">
      <c r="B21" s="2" t="s">
        <v>69</v>
      </c>
    </row>
    <row r="22" spans="2:14">
      <c r="B22" s="2" t="s">
        <v>240</v>
      </c>
    </row>
    <row r="23" spans="2:14">
      <c r="B23" s="2" t="s">
        <v>70</v>
      </c>
    </row>
    <row r="24" spans="2:14">
      <c r="B24" s="2" t="s">
        <v>71</v>
      </c>
    </row>
    <row r="25" spans="2:14">
      <c r="B25" s="2" t="s">
        <v>72</v>
      </c>
    </row>
  </sheetData>
  <sheetProtection sheet="1" scenarios="1" formatCells="0" insertRows="0" selectLockedCells="1"/>
  <mergeCells count="40">
    <mergeCell ref="B1:J1"/>
    <mergeCell ref="K1:N1"/>
    <mergeCell ref="B2:N2"/>
    <mergeCell ref="F3:G3"/>
    <mergeCell ref="H3:N3"/>
    <mergeCell ref="G5:G6"/>
    <mergeCell ref="H5:N5"/>
    <mergeCell ref="B7:B9"/>
    <mergeCell ref="C7:C9"/>
    <mergeCell ref="D7:D9"/>
    <mergeCell ref="E7:E9"/>
    <mergeCell ref="F7:F9"/>
    <mergeCell ref="G8:G9"/>
    <mergeCell ref="H8:N8"/>
    <mergeCell ref="B4:B6"/>
    <mergeCell ref="C4:C6"/>
    <mergeCell ref="D4:D6"/>
    <mergeCell ref="E4:E6"/>
    <mergeCell ref="F4:F6"/>
    <mergeCell ref="H11:N11"/>
    <mergeCell ref="B13:B15"/>
    <mergeCell ref="C13:C15"/>
    <mergeCell ref="D13:D15"/>
    <mergeCell ref="E13:E15"/>
    <mergeCell ref="F13:F15"/>
    <mergeCell ref="G14:G15"/>
    <mergeCell ref="H14:N14"/>
    <mergeCell ref="B10:B12"/>
    <mergeCell ref="C10:C12"/>
    <mergeCell ref="D10:D12"/>
    <mergeCell ref="E10:E12"/>
    <mergeCell ref="F10:F12"/>
    <mergeCell ref="G11:G12"/>
    <mergeCell ref="H17:N17"/>
    <mergeCell ref="B16:B18"/>
    <mergeCell ref="C16:C18"/>
    <mergeCell ref="D16:D18"/>
    <mergeCell ref="E16:E18"/>
    <mergeCell ref="F16:F18"/>
    <mergeCell ref="G17:G18"/>
  </mergeCells>
  <phoneticPr fontId="2"/>
  <printOptions horizontalCentered="1" verticalCentered="1"/>
  <pageMargins left="0.78740157480314965" right="0.39370078740157483" top="0.98425196850393704" bottom="0.98425196850393704" header="0.51181102362204722" footer="0.51181102362204722"/>
  <pageSetup paperSize="2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52B9A-A086-4632-9D03-9F1C0A824210}">
  <dimension ref="A1:Z40"/>
  <sheetViews>
    <sheetView zoomScaleNormal="100" zoomScaleSheetLayoutView="100" workbookViewId="0"/>
  </sheetViews>
  <sheetFormatPr defaultRowHeight="13"/>
  <cols>
    <col min="1" max="1" width="0.7265625" customWidth="1"/>
    <col min="2" max="6" width="2.36328125" customWidth="1"/>
    <col min="7" max="7" width="2.08984375" customWidth="1"/>
    <col min="8" max="8" width="8.26953125" customWidth="1"/>
    <col min="9" max="9" width="1" customWidth="1"/>
    <col min="10" max="10" width="8.08984375" customWidth="1"/>
    <col min="11" max="12" width="1" customWidth="1"/>
    <col min="13" max="13" width="8.08984375" customWidth="1"/>
    <col min="14" max="15" width="1" customWidth="1"/>
    <col min="16" max="16" width="8.08984375" customWidth="1"/>
    <col min="17" max="18" width="1" customWidth="1"/>
    <col min="19" max="19" width="8.08984375" customWidth="1"/>
    <col min="20" max="21" width="1" customWidth="1"/>
    <col min="22" max="22" width="8.08984375" customWidth="1"/>
    <col min="23" max="24" width="1" customWidth="1"/>
    <col min="25" max="25" width="9.08984375" customWidth="1"/>
    <col min="26" max="26" width="1.453125" customWidth="1"/>
    <col min="27" max="27" width="0.7265625" customWidth="1"/>
  </cols>
  <sheetData>
    <row r="1" spans="1:26" s="15" customFormat="1" ht="12">
      <c r="A1" s="28"/>
      <c r="B1" s="470" t="s">
        <v>73</v>
      </c>
      <c r="C1" s="470"/>
      <c r="D1" s="470"/>
      <c r="E1" s="470"/>
      <c r="F1" s="470"/>
      <c r="G1" s="470"/>
      <c r="H1" s="470"/>
      <c r="I1" s="470"/>
      <c r="J1" s="470"/>
      <c r="K1" s="470"/>
      <c r="L1" s="470"/>
      <c r="M1" s="470"/>
      <c r="N1" s="470"/>
      <c r="O1" s="470"/>
      <c r="P1" s="470"/>
      <c r="Q1" s="470"/>
      <c r="R1" s="470"/>
      <c r="S1" s="470"/>
      <c r="T1" s="470"/>
      <c r="U1" s="470"/>
      <c r="V1" s="471" t="s">
        <v>32</v>
      </c>
      <c r="W1" s="471"/>
      <c r="X1" s="471"/>
      <c r="Y1" s="471"/>
      <c r="Z1" s="57"/>
    </row>
    <row r="2" spans="1:26" ht="45" customHeight="1">
      <c r="B2" s="458" t="s">
        <v>74</v>
      </c>
      <c r="C2" s="458"/>
      <c r="D2" s="458"/>
      <c r="E2" s="458"/>
      <c r="F2" s="458"/>
      <c r="G2" s="458"/>
      <c r="H2" s="458"/>
      <c r="I2" s="458"/>
      <c r="J2" s="458"/>
      <c r="K2" s="458"/>
      <c r="L2" s="458"/>
      <c r="M2" s="458"/>
      <c r="N2" s="458"/>
      <c r="O2" s="458"/>
      <c r="P2" s="458"/>
      <c r="Q2" s="458"/>
      <c r="R2" s="458"/>
      <c r="S2" s="458"/>
      <c r="T2" s="458"/>
      <c r="U2" s="458"/>
      <c r="V2" s="458"/>
      <c r="W2" s="458"/>
      <c r="X2" s="458"/>
      <c r="Y2" s="458"/>
      <c r="Z2" s="210"/>
    </row>
    <row r="3" spans="1:26" s="4" customFormat="1" ht="14.25" customHeight="1" thickBot="1">
      <c r="B3" s="409" t="s">
        <v>75</v>
      </c>
      <c r="C3" s="409"/>
      <c r="D3" s="409"/>
      <c r="E3" s="409"/>
      <c r="F3" s="409"/>
      <c r="G3" s="409"/>
      <c r="H3" s="409"/>
      <c r="I3" s="409"/>
      <c r="J3" s="409"/>
      <c r="K3" s="409"/>
      <c r="L3" s="409"/>
      <c r="M3" s="409"/>
      <c r="N3" s="409"/>
      <c r="O3" s="409"/>
      <c r="P3" s="409"/>
      <c r="Q3" s="409"/>
      <c r="R3" s="409"/>
      <c r="S3" s="409"/>
      <c r="T3" s="409"/>
      <c r="U3" s="409"/>
      <c r="V3" s="409"/>
      <c r="W3" s="409"/>
      <c r="X3" s="409"/>
      <c r="Y3" s="409"/>
      <c r="Z3" s="151"/>
    </row>
    <row r="4" spans="1:26" s="4" customFormat="1" ht="77.25" customHeight="1">
      <c r="B4" s="472"/>
      <c r="C4" s="473"/>
      <c r="D4" s="473"/>
      <c r="E4" s="473"/>
      <c r="F4" s="473"/>
      <c r="G4" s="473"/>
      <c r="H4" s="474"/>
      <c r="I4" s="475" t="s">
        <v>76</v>
      </c>
      <c r="J4" s="476"/>
      <c r="K4" s="477"/>
      <c r="L4" s="475" t="s">
        <v>77</v>
      </c>
      <c r="M4" s="476"/>
      <c r="N4" s="477"/>
      <c r="O4" s="475" t="s">
        <v>365</v>
      </c>
      <c r="P4" s="476"/>
      <c r="Q4" s="477"/>
      <c r="R4" s="475" t="s">
        <v>78</v>
      </c>
      <c r="S4" s="476"/>
      <c r="T4" s="477"/>
      <c r="U4" s="478" t="s">
        <v>79</v>
      </c>
      <c r="V4" s="479"/>
      <c r="W4" s="480"/>
      <c r="X4" s="475" t="s">
        <v>80</v>
      </c>
      <c r="Y4" s="476"/>
      <c r="Z4" s="481"/>
    </row>
    <row r="5" spans="1:26" s="4" customFormat="1" ht="18" customHeight="1">
      <c r="B5" s="333"/>
      <c r="C5" s="338"/>
      <c r="D5" s="338"/>
      <c r="E5" s="338"/>
      <c r="F5" s="334"/>
      <c r="G5" s="467" t="s">
        <v>81</v>
      </c>
      <c r="H5" s="212" t="s">
        <v>82</v>
      </c>
      <c r="I5" s="208"/>
      <c r="J5" s="38"/>
      <c r="K5" s="39"/>
      <c r="L5" s="208"/>
      <c r="M5" s="38"/>
      <c r="N5" s="39"/>
      <c r="O5" s="208"/>
      <c r="P5" s="38"/>
      <c r="Q5" s="39"/>
      <c r="R5" s="208"/>
      <c r="S5" s="38"/>
      <c r="T5" s="39"/>
      <c r="U5" s="208"/>
      <c r="V5" s="38"/>
      <c r="W5" s="39"/>
      <c r="X5" s="211"/>
      <c r="Y5" s="40">
        <f t="shared" ref="Y5:Y34" si="0">SUM(J5:V5)</f>
        <v>0</v>
      </c>
      <c r="Z5" s="41"/>
    </row>
    <row r="6" spans="1:26" s="4" customFormat="1" ht="18" customHeight="1">
      <c r="B6" s="149" t="s">
        <v>83</v>
      </c>
      <c r="C6" s="138"/>
      <c r="D6" s="150" t="s">
        <v>14</v>
      </c>
      <c r="E6" s="138"/>
      <c r="F6" s="209" t="s">
        <v>15</v>
      </c>
      <c r="G6" s="468"/>
      <c r="H6" s="42" t="s">
        <v>88</v>
      </c>
      <c r="I6" s="213"/>
      <c r="J6" s="43"/>
      <c r="K6" s="44"/>
      <c r="L6" s="213"/>
      <c r="M6" s="43"/>
      <c r="N6" s="44"/>
      <c r="O6" s="213"/>
      <c r="P6" s="43"/>
      <c r="Q6" s="44"/>
      <c r="R6" s="213"/>
      <c r="S6" s="43"/>
      <c r="T6" s="44"/>
      <c r="U6" s="213"/>
      <c r="V6" s="43"/>
      <c r="W6" s="44"/>
      <c r="X6" s="213"/>
      <c r="Y6" s="45">
        <f t="shared" si="0"/>
        <v>0</v>
      </c>
      <c r="Z6" s="46"/>
    </row>
    <row r="7" spans="1:26" s="4" customFormat="1" ht="18" customHeight="1">
      <c r="B7" s="404"/>
      <c r="C7" s="405"/>
      <c r="D7" s="405"/>
      <c r="E7" s="405"/>
      <c r="F7" s="381"/>
      <c r="G7" s="469"/>
      <c r="H7" s="42" t="s">
        <v>84</v>
      </c>
      <c r="I7" s="213" t="s">
        <v>89</v>
      </c>
      <c r="J7" s="47"/>
      <c r="K7" s="214" t="s">
        <v>90</v>
      </c>
      <c r="L7" s="213" t="s">
        <v>89</v>
      </c>
      <c r="M7" s="47"/>
      <c r="N7" s="214" t="s">
        <v>90</v>
      </c>
      <c r="O7" s="213" t="s">
        <v>89</v>
      </c>
      <c r="P7" s="47"/>
      <c r="Q7" s="214" t="s">
        <v>90</v>
      </c>
      <c r="R7" s="213" t="s">
        <v>89</v>
      </c>
      <c r="S7" s="47"/>
      <c r="T7" s="214" t="s">
        <v>90</v>
      </c>
      <c r="U7" s="213" t="s">
        <v>89</v>
      </c>
      <c r="V7" s="47"/>
      <c r="W7" s="214" t="s">
        <v>90</v>
      </c>
      <c r="X7" s="213" t="s">
        <v>89</v>
      </c>
      <c r="Y7" s="48">
        <f t="shared" si="0"/>
        <v>0</v>
      </c>
      <c r="Z7" s="215" t="s">
        <v>90</v>
      </c>
    </row>
    <row r="8" spans="1:26" s="4" customFormat="1" ht="18" customHeight="1">
      <c r="B8" s="149" t="s">
        <v>85</v>
      </c>
      <c r="C8" s="138"/>
      <c r="D8" s="150" t="s">
        <v>14</v>
      </c>
      <c r="E8" s="138"/>
      <c r="F8" s="209" t="s">
        <v>15</v>
      </c>
      <c r="G8" s="337" t="s">
        <v>91</v>
      </c>
      <c r="H8" s="334"/>
      <c r="I8" s="144"/>
      <c r="J8" s="38"/>
      <c r="K8" s="39"/>
      <c r="L8" s="144"/>
      <c r="M8" s="38"/>
      <c r="N8" s="39"/>
      <c r="O8" s="144"/>
      <c r="P8" s="38"/>
      <c r="Q8" s="39"/>
      <c r="R8" s="144"/>
      <c r="S8" s="38"/>
      <c r="T8" s="39"/>
      <c r="U8" s="144"/>
      <c r="V8" s="38"/>
      <c r="W8" s="39"/>
      <c r="X8" s="144"/>
      <c r="Y8" s="40">
        <f t="shared" si="0"/>
        <v>0</v>
      </c>
      <c r="Z8" s="41"/>
    </row>
    <row r="9" spans="1:26" s="4" customFormat="1" ht="18" customHeight="1">
      <c r="B9" s="335"/>
      <c r="C9" s="341"/>
      <c r="D9" s="341"/>
      <c r="E9" s="341"/>
      <c r="F9" s="336"/>
      <c r="G9" s="465" t="s">
        <v>55</v>
      </c>
      <c r="H9" s="466"/>
      <c r="I9" s="211"/>
      <c r="J9" s="40">
        <f>SUM(J5:J6,J8)</f>
        <v>0</v>
      </c>
      <c r="K9" s="49"/>
      <c r="L9" s="211"/>
      <c r="M9" s="40">
        <f>SUM(M5:M6,M8)</f>
        <v>0</v>
      </c>
      <c r="N9" s="49"/>
      <c r="O9" s="211"/>
      <c r="P9" s="40">
        <f>SUM(P5:P6,P8)</f>
        <v>0</v>
      </c>
      <c r="Q9" s="49"/>
      <c r="R9" s="211"/>
      <c r="S9" s="40">
        <f>SUM(S5:S6,S8)</f>
        <v>0</v>
      </c>
      <c r="T9" s="49"/>
      <c r="U9" s="211"/>
      <c r="V9" s="40">
        <f>SUM(V5:V6,V8)</f>
        <v>0</v>
      </c>
      <c r="W9" s="49"/>
      <c r="X9" s="211"/>
      <c r="Y9" s="40">
        <f t="shared" si="0"/>
        <v>0</v>
      </c>
      <c r="Z9" s="50"/>
    </row>
    <row r="10" spans="1:26" s="4" customFormat="1" ht="18" customHeight="1">
      <c r="B10" s="333"/>
      <c r="C10" s="338"/>
      <c r="D10" s="338"/>
      <c r="E10" s="338"/>
      <c r="F10" s="334"/>
      <c r="G10" s="467" t="s">
        <v>81</v>
      </c>
      <c r="H10" s="212" t="s">
        <v>82</v>
      </c>
      <c r="I10" s="208"/>
      <c r="J10" s="38"/>
      <c r="K10" s="39"/>
      <c r="L10" s="208"/>
      <c r="M10" s="38"/>
      <c r="N10" s="39"/>
      <c r="O10" s="208"/>
      <c r="P10" s="38"/>
      <c r="Q10" s="39"/>
      <c r="R10" s="208"/>
      <c r="S10" s="38"/>
      <c r="T10" s="39"/>
      <c r="U10" s="208"/>
      <c r="V10" s="38"/>
      <c r="W10" s="39"/>
      <c r="X10" s="208"/>
      <c r="Y10" s="40">
        <f t="shared" si="0"/>
        <v>0</v>
      </c>
      <c r="Z10" s="41"/>
    </row>
    <row r="11" spans="1:26" s="4" customFormat="1" ht="18" customHeight="1">
      <c r="B11" s="149" t="s">
        <v>83</v>
      </c>
      <c r="C11" s="138"/>
      <c r="D11" s="150" t="s">
        <v>14</v>
      </c>
      <c r="E11" s="138"/>
      <c r="F11" s="209" t="s">
        <v>15</v>
      </c>
      <c r="G11" s="468"/>
      <c r="H11" s="42" t="s">
        <v>88</v>
      </c>
      <c r="I11" s="213"/>
      <c r="J11" s="43"/>
      <c r="K11" s="44"/>
      <c r="L11" s="213"/>
      <c r="M11" s="43"/>
      <c r="N11" s="44"/>
      <c r="O11" s="213"/>
      <c r="P11" s="43"/>
      <c r="Q11" s="44"/>
      <c r="R11" s="213"/>
      <c r="S11" s="43"/>
      <c r="T11" s="44"/>
      <c r="U11" s="213"/>
      <c r="V11" s="43"/>
      <c r="W11" s="44"/>
      <c r="X11" s="213"/>
      <c r="Y11" s="45">
        <f t="shared" si="0"/>
        <v>0</v>
      </c>
      <c r="Z11" s="46"/>
    </row>
    <row r="12" spans="1:26" s="4" customFormat="1" ht="18" customHeight="1">
      <c r="B12" s="404"/>
      <c r="C12" s="405"/>
      <c r="D12" s="405"/>
      <c r="E12" s="405"/>
      <c r="F12" s="381"/>
      <c r="G12" s="469"/>
      <c r="H12" s="42" t="s">
        <v>84</v>
      </c>
      <c r="I12" s="213" t="s">
        <v>89</v>
      </c>
      <c r="J12" s="47"/>
      <c r="K12" s="214" t="s">
        <v>90</v>
      </c>
      <c r="L12" s="213" t="s">
        <v>89</v>
      </c>
      <c r="M12" s="47"/>
      <c r="N12" s="214" t="s">
        <v>90</v>
      </c>
      <c r="O12" s="213" t="s">
        <v>89</v>
      </c>
      <c r="P12" s="47"/>
      <c r="Q12" s="214" t="s">
        <v>90</v>
      </c>
      <c r="R12" s="213" t="s">
        <v>89</v>
      </c>
      <c r="S12" s="47"/>
      <c r="T12" s="214" t="s">
        <v>90</v>
      </c>
      <c r="U12" s="213" t="s">
        <v>89</v>
      </c>
      <c r="V12" s="47"/>
      <c r="W12" s="214" t="s">
        <v>90</v>
      </c>
      <c r="X12" s="213" t="s">
        <v>89</v>
      </c>
      <c r="Y12" s="48">
        <f t="shared" si="0"/>
        <v>0</v>
      </c>
      <c r="Z12" s="215" t="s">
        <v>90</v>
      </c>
    </row>
    <row r="13" spans="1:26" s="4" customFormat="1" ht="18" customHeight="1">
      <c r="B13" s="149" t="s">
        <v>85</v>
      </c>
      <c r="C13" s="138"/>
      <c r="D13" s="150" t="s">
        <v>14</v>
      </c>
      <c r="E13" s="138"/>
      <c r="F13" s="209" t="s">
        <v>15</v>
      </c>
      <c r="G13" s="337" t="s">
        <v>91</v>
      </c>
      <c r="H13" s="334"/>
      <c r="I13" s="144"/>
      <c r="J13" s="38"/>
      <c r="K13" s="39"/>
      <c r="L13" s="144"/>
      <c r="M13" s="38"/>
      <c r="N13" s="39"/>
      <c r="O13" s="144"/>
      <c r="P13" s="38"/>
      <c r="Q13" s="39"/>
      <c r="R13" s="144"/>
      <c r="S13" s="38"/>
      <c r="T13" s="39"/>
      <c r="U13" s="144"/>
      <c r="V13" s="38"/>
      <c r="W13" s="39"/>
      <c r="X13" s="144"/>
      <c r="Y13" s="40">
        <f t="shared" si="0"/>
        <v>0</v>
      </c>
      <c r="Z13" s="41"/>
    </row>
    <row r="14" spans="1:26" s="4" customFormat="1" ht="18" customHeight="1">
      <c r="B14" s="335"/>
      <c r="C14" s="341"/>
      <c r="D14" s="341"/>
      <c r="E14" s="341"/>
      <c r="F14" s="336"/>
      <c r="G14" s="465" t="s">
        <v>55</v>
      </c>
      <c r="H14" s="466"/>
      <c r="I14" s="211"/>
      <c r="J14" s="40">
        <f>SUM(J10:J11,J13)</f>
        <v>0</v>
      </c>
      <c r="K14" s="49"/>
      <c r="L14" s="211"/>
      <c r="M14" s="40">
        <f>SUM(M10:M11,M13)</f>
        <v>0</v>
      </c>
      <c r="N14" s="49"/>
      <c r="O14" s="211"/>
      <c r="P14" s="40">
        <f>SUM(P10:P11,P13)</f>
        <v>0</v>
      </c>
      <c r="Q14" s="49"/>
      <c r="R14" s="211"/>
      <c r="S14" s="40">
        <f>SUM(S10:S11,S13)</f>
        <v>0</v>
      </c>
      <c r="T14" s="49"/>
      <c r="U14" s="211"/>
      <c r="V14" s="40">
        <f>SUM(V10:V11,V13)</f>
        <v>0</v>
      </c>
      <c r="W14" s="49"/>
      <c r="X14" s="211"/>
      <c r="Y14" s="40">
        <f t="shared" si="0"/>
        <v>0</v>
      </c>
      <c r="Z14" s="50"/>
    </row>
    <row r="15" spans="1:26" s="4" customFormat="1" ht="18" customHeight="1">
      <c r="B15" s="333"/>
      <c r="C15" s="338"/>
      <c r="D15" s="338"/>
      <c r="E15" s="338"/>
      <c r="F15" s="334"/>
      <c r="G15" s="467" t="s">
        <v>81</v>
      </c>
      <c r="H15" s="212" t="s">
        <v>82</v>
      </c>
      <c r="I15" s="208"/>
      <c r="J15" s="38"/>
      <c r="K15" s="39"/>
      <c r="L15" s="208"/>
      <c r="M15" s="38"/>
      <c r="N15" s="39"/>
      <c r="O15" s="208"/>
      <c r="P15" s="38"/>
      <c r="Q15" s="39"/>
      <c r="R15" s="208"/>
      <c r="S15" s="38"/>
      <c r="T15" s="39"/>
      <c r="U15" s="208"/>
      <c r="V15" s="38"/>
      <c r="W15" s="39"/>
      <c r="X15" s="208"/>
      <c r="Y15" s="40">
        <f t="shared" si="0"/>
        <v>0</v>
      </c>
      <c r="Z15" s="41"/>
    </row>
    <row r="16" spans="1:26" s="4" customFormat="1" ht="18" customHeight="1">
      <c r="B16" s="149" t="s">
        <v>83</v>
      </c>
      <c r="C16" s="138"/>
      <c r="D16" s="150" t="s">
        <v>14</v>
      </c>
      <c r="E16" s="138"/>
      <c r="F16" s="209" t="s">
        <v>15</v>
      </c>
      <c r="G16" s="468"/>
      <c r="H16" s="42" t="s">
        <v>88</v>
      </c>
      <c r="I16" s="213"/>
      <c r="J16" s="43"/>
      <c r="K16" s="44"/>
      <c r="L16" s="213"/>
      <c r="M16" s="43"/>
      <c r="N16" s="44"/>
      <c r="O16" s="213"/>
      <c r="P16" s="43"/>
      <c r="Q16" s="44"/>
      <c r="R16" s="213"/>
      <c r="S16" s="43"/>
      <c r="T16" s="44"/>
      <c r="U16" s="213"/>
      <c r="V16" s="43"/>
      <c r="W16" s="44"/>
      <c r="X16" s="213"/>
      <c r="Y16" s="45">
        <f t="shared" si="0"/>
        <v>0</v>
      </c>
      <c r="Z16" s="46"/>
    </row>
    <row r="17" spans="2:26" s="4" customFormat="1" ht="18" customHeight="1">
      <c r="B17" s="404"/>
      <c r="C17" s="405"/>
      <c r="D17" s="405"/>
      <c r="E17" s="405"/>
      <c r="F17" s="381"/>
      <c r="G17" s="469"/>
      <c r="H17" s="42" t="s">
        <v>84</v>
      </c>
      <c r="I17" s="213" t="s">
        <v>89</v>
      </c>
      <c r="J17" s="47"/>
      <c r="K17" s="214" t="s">
        <v>90</v>
      </c>
      <c r="L17" s="213" t="s">
        <v>89</v>
      </c>
      <c r="M17" s="47"/>
      <c r="N17" s="214" t="s">
        <v>90</v>
      </c>
      <c r="O17" s="213" t="s">
        <v>89</v>
      </c>
      <c r="P17" s="47"/>
      <c r="Q17" s="214" t="s">
        <v>90</v>
      </c>
      <c r="R17" s="213" t="s">
        <v>89</v>
      </c>
      <c r="S17" s="47"/>
      <c r="T17" s="214" t="s">
        <v>90</v>
      </c>
      <c r="U17" s="213" t="s">
        <v>89</v>
      </c>
      <c r="V17" s="47"/>
      <c r="W17" s="214" t="s">
        <v>90</v>
      </c>
      <c r="X17" s="213" t="s">
        <v>89</v>
      </c>
      <c r="Y17" s="48">
        <f t="shared" si="0"/>
        <v>0</v>
      </c>
      <c r="Z17" s="215" t="s">
        <v>90</v>
      </c>
    </row>
    <row r="18" spans="2:26" s="4" customFormat="1" ht="18" customHeight="1">
      <c r="B18" s="149" t="s">
        <v>85</v>
      </c>
      <c r="C18" s="138"/>
      <c r="D18" s="150" t="s">
        <v>14</v>
      </c>
      <c r="E18" s="138"/>
      <c r="F18" s="209" t="s">
        <v>15</v>
      </c>
      <c r="G18" s="337" t="s">
        <v>91</v>
      </c>
      <c r="H18" s="334"/>
      <c r="I18" s="144"/>
      <c r="J18" s="38"/>
      <c r="K18" s="39"/>
      <c r="L18" s="144"/>
      <c r="M18" s="38"/>
      <c r="N18" s="39"/>
      <c r="O18" s="144"/>
      <c r="P18" s="38"/>
      <c r="Q18" s="39"/>
      <c r="R18" s="144"/>
      <c r="S18" s="38"/>
      <c r="T18" s="39"/>
      <c r="U18" s="144"/>
      <c r="V18" s="38"/>
      <c r="W18" s="39"/>
      <c r="X18" s="144"/>
      <c r="Y18" s="40">
        <f t="shared" si="0"/>
        <v>0</v>
      </c>
      <c r="Z18" s="41"/>
    </row>
    <row r="19" spans="2:26" s="4" customFormat="1" ht="18" customHeight="1">
      <c r="B19" s="335"/>
      <c r="C19" s="341"/>
      <c r="D19" s="341"/>
      <c r="E19" s="341"/>
      <c r="F19" s="336"/>
      <c r="G19" s="465" t="s">
        <v>55</v>
      </c>
      <c r="H19" s="466"/>
      <c r="I19" s="211"/>
      <c r="J19" s="40">
        <f>SUM(J15:J16,J18)</f>
        <v>0</v>
      </c>
      <c r="K19" s="49"/>
      <c r="L19" s="211"/>
      <c r="M19" s="40">
        <f>SUM(M15:M16,M18)</f>
        <v>0</v>
      </c>
      <c r="N19" s="49"/>
      <c r="O19" s="211"/>
      <c r="P19" s="40">
        <f>SUM(P15:P16,P18)</f>
        <v>0</v>
      </c>
      <c r="Q19" s="49"/>
      <c r="R19" s="211"/>
      <c r="S19" s="40">
        <f>SUM(S15:S16,S18)</f>
        <v>0</v>
      </c>
      <c r="T19" s="49"/>
      <c r="U19" s="211"/>
      <c r="V19" s="40">
        <f>SUM(V15:V16,V18)</f>
        <v>0</v>
      </c>
      <c r="W19" s="49"/>
      <c r="X19" s="211"/>
      <c r="Y19" s="40">
        <f t="shared" si="0"/>
        <v>0</v>
      </c>
      <c r="Z19" s="50"/>
    </row>
    <row r="20" spans="2:26" s="4" customFormat="1" ht="18" customHeight="1">
      <c r="B20" s="333"/>
      <c r="C20" s="338"/>
      <c r="D20" s="338"/>
      <c r="E20" s="338"/>
      <c r="F20" s="334"/>
      <c r="G20" s="467" t="s">
        <v>81</v>
      </c>
      <c r="H20" s="212" t="s">
        <v>82</v>
      </c>
      <c r="I20" s="208"/>
      <c r="J20" s="38"/>
      <c r="K20" s="39"/>
      <c r="L20" s="208"/>
      <c r="M20" s="38"/>
      <c r="N20" s="39"/>
      <c r="O20" s="208"/>
      <c r="P20" s="38"/>
      <c r="Q20" s="39"/>
      <c r="R20" s="208"/>
      <c r="S20" s="38"/>
      <c r="T20" s="39"/>
      <c r="U20" s="208"/>
      <c r="V20" s="38"/>
      <c r="W20" s="39"/>
      <c r="X20" s="208"/>
      <c r="Y20" s="40">
        <f t="shared" si="0"/>
        <v>0</v>
      </c>
      <c r="Z20" s="41"/>
    </row>
    <row r="21" spans="2:26" s="4" customFormat="1" ht="18" customHeight="1">
      <c r="B21" s="149" t="s">
        <v>83</v>
      </c>
      <c r="C21" s="138"/>
      <c r="D21" s="150" t="s">
        <v>14</v>
      </c>
      <c r="E21" s="138"/>
      <c r="F21" s="209" t="s">
        <v>15</v>
      </c>
      <c r="G21" s="468"/>
      <c r="H21" s="42" t="s">
        <v>88</v>
      </c>
      <c r="I21" s="213"/>
      <c r="J21" s="43"/>
      <c r="K21" s="44"/>
      <c r="L21" s="213"/>
      <c r="M21" s="43"/>
      <c r="N21" s="44"/>
      <c r="O21" s="213"/>
      <c r="P21" s="43"/>
      <c r="Q21" s="44"/>
      <c r="R21" s="213"/>
      <c r="S21" s="43"/>
      <c r="T21" s="44"/>
      <c r="U21" s="213"/>
      <c r="V21" s="43"/>
      <c r="W21" s="44"/>
      <c r="X21" s="213"/>
      <c r="Y21" s="45">
        <f t="shared" si="0"/>
        <v>0</v>
      </c>
      <c r="Z21" s="46"/>
    </row>
    <row r="22" spans="2:26" s="4" customFormat="1" ht="18" customHeight="1">
      <c r="B22" s="404"/>
      <c r="C22" s="405"/>
      <c r="D22" s="405"/>
      <c r="E22" s="405"/>
      <c r="F22" s="381"/>
      <c r="G22" s="469"/>
      <c r="H22" s="42" t="s">
        <v>84</v>
      </c>
      <c r="I22" s="213" t="s">
        <v>89</v>
      </c>
      <c r="J22" s="47"/>
      <c r="K22" s="214" t="s">
        <v>90</v>
      </c>
      <c r="L22" s="213" t="s">
        <v>89</v>
      </c>
      <c r="M22" s="47"/>
      <c r="N22" s="214" t="s">
        <v>90</v>
      </c>
      <c r="O22" s="213" t="s">
        <v>89</v>
      </c>
      <c r="P22" s="47"/>
      <c r="Q22" s="214" t="s">
        <v>90</v>
      </c>
      <c r="R22" s="213" t="s">
        <v>89</v>
      </c>
      <c r="S22" s="47"/>
      <c r="T22" s="214" t="s">
        <v>90</v>
      </c>
      <c r="U22" s="213" t="s">
        <v>89</v>
      </c>
      <c r="V22" s="47"/>
      <c r="W22" s="214" t="s">
        <v>90</v>
      </c>
      <c r="X22" s="213" t="s">
        <v>89</v>
      </c>
      <c r="Y22" s="48">
        <f t="shared" si="0"/>
        <v>0</v>
      </c>
      <c r="Z22" s="215" t="s">
        <v>90</v>
      </c>
    </row>
    <row r="23" spans="2:26" s="4" customFormat="1" ht="18" customHeight="1">
      <c r="B23" s="149" t="s">
        <v>85</v>
      </c>
      <c r="C23" s="138"/>
      <c r="D23" s="150" t="s">
        <v>14</v>
      </c>
      <c r="E23" s="138"/>
      <c r="F23" s="209" t="s">
        <v>15</v>
      </c>
      <c r="G23" s="337" t="s">
        <v>91</v>
      </c>
      <c r="H23" s="334"/>
      <c r="I23" s="144"/>
      <c r="J23" s="38"/>
      <c r="K23" s="39"/>
      <c r="L23" s="144"/>
      <c r="M23" s="38"/>
      <c r="N23" s="39"/>
      <c r="O23" s="144"/>
      <c r="P23" s="38"/>
      <c r="Q23" s="39"/>
      <c r="R23" s="144"/>
      <c r="S23" s="38"/>
      <c r="T23" s="39"/>
      <c r="U23" s="144"/>
      <c r="V23" s="38"/>
      <c r="W23" s="39"/>
      <c r="X23" s="144"/>
      <c r="Y23" s="40">
        <f t="shared" si="0"/>
        <v>0</v>
      </c>
      <c r="Z23" s="41"/>
    </row>
    <row r="24" spans="2:26" s="4" customFormat="1" ht="18" customHeight="1">
      <c r="B24" s="335"/>
      <c r="C24" s="341"/>
      <c r="D24" s="341"/>
      <c r="E24" s="341"/>
      <c r="F24" s="336"/>
      <c r="G24" s="465" t="s">
        <v>55</v>
      </c>
      <c r="H24" s="466"/>
      <c r="I24" s="211"/>
      <c r="J24" s="40">
        <f>SUM(J20:J21,J23)</f>
        <v>0</v>
      </c>
      <c r="K24" s="49"/>
      <c r="L24" s="211"/>
      <c r="M24" s="40">
        <f>SUM(M20:M21,M23)</f>
        <v>0</v>
      </c>
      <c r="N24" s="49"/>
      <c r="O24" s="211"/>
      <c r="P24" s="40">
        <f>SUM(P20:P21,P23)</f>
        <v>0</v>
      </c>
      <c r="Q24" s="49"/>
      <c r="R24" s="211"/>
      <c r="S24" s="40">
        <f>SUM(S20:S21,S23)</f>
        <v>0</v>
      </c>
      <c r="T24" s="49"/>
      <c r="U24" s="211"/>
      <c r="V24" s="40">
        <f>SUM(V20:V21,V23)</f>
        <v>0</v>
      </c>
      <c r="W24" s="49"/>
      <c r="X24" s="211"/>
      <c r="Y24" s="40">
        <f t="shared" si="0"/>
        <v>0</v>
      </c>
      <c r="Z24" s="50"/>
    </row>
    <row r="25" spans="2:26" s="4" customFormat="1" ht="18" customHeight="1">
      <c r="B25" s="333"/>
      <c r="C25" s="338"/>
      <c r="D25" s="338"/>
      <c r="E25" s="338"/>
      <c r="F25" s="334"/>
      <c r="G25" s="467" t="s">
        <v>81</v>
      </c>
      <c r="H25" s="212" t="s">
        <v>82</v>
      </c>
      <c r="I25" s="208"/>
      <c r="J25" s="38"/>
      <c r="K25" s="39"/>
      <c r="L25" s="208"/>
      <c r="M25" s="38"/>
      <c r="N25" s="39"/>
      <c r="O25" s="208"/>
      <c r="P25" s="38"/>
      <c r="Q25" s="39"/>
      <c r="R25" s="208"/>
      <c r="S25" s="38"/>
      <c r="T25" s="39"/>
      <c r="U25" s="208"/>
      <c r="V25" s="38"/>
      <c r="W25" s="39"/>
      <c r="X25" s="208"/>
      <c r="Y25" s="40">
        <f t="shared" si="0"/>
        <v>0</v>
      </c>
      <c r="Z25" s="41"/>
    </row>
    <row r="26" spans="2:26" s="4" customFormat="1" ht="18" customHeight="1">
      <c r="B26" s="149" t="s">
        <v>83</v>
      </c>
      <c r="C26" s="138"/>
      <c r="D26" s="150" t="s">
        <v>14</v>
      </c>
      <c r="E26" s="138"/>
      <c r="F26" s="209" t="s">
        <v>15</v>
      </c>
      <c r="G26" s="468"/>
      <c r="H26" s="42" t="s">
        <v>88</v>
      </c>
      <c r="I26" s="213"/>
      <c r="J26" s="43"/>
      <c r="K26" s="44"/>
      <c r="L26" s="213"/>
      <c r="M26" s="43"/>
      <c r="N26" s="44"/>
      <c r="O26" s="213"/>
      <c r="P26" s="43"/>
      <c r="Q26" s="44"/>
      <c r="R26" s="213"/>
      <c r="S26" s="43"/>
      <c r="T26" s="44"/>
      <c r="U26" s="213"/>
      <c r="V26" s="43"/>
      <c r="W26" s="44"/>
      <c r="X26" s="213"/>
      <c r="Y26" s="45">
        <f t="shared" si="0"/>
        <v>0</v>
      </c>
      <c r="Z26" s="46"/>
    </row>
    <row r="27" spans="2:26" s="4" customFormat="1" ht="18" customHeight="1">
      <c r="B27" s="404"/>
      <c r="C27" s="405"/>
      <c r="D27" s="405"/>
      <c r="E27" s="405"/>
      <c r="F27" s="381"/>
      <c r="G27" s="469"/>
      <c r="H27" s="42" t="s">
        <v>84</v>
      </c>
      <c r="I27" s="213" t="s">
        <v>89</v>
      </c>
      <c r="J27" s="47"/>
      <c r="K27" s="214" t="s">
        <v>90</v>
      </c>
      <c r="L27" s="213" t="s">
        <v>89</v>
      </c>
      <c r="M27" s="47"/>
      <c r="N27" s="214" t="s">
        <v>90</v>
      </c>
      <c r="O27" s="213" t="s">
        <v>89</v>
      </c>
      <c r="P27" s="47"/>
      <c r="Q27" s="214" t="s">
        <v>90</v>
      </c>
      <c r="R27" s="213" t="s">
        <v>89</v>
      </c>
      <c r="S27" s="47"/>
      <c r="T27" s="214" t="s">
        <v>90</v>
      </c>
      <c r="U27" s="213" t="s">
        <v>89</v>
      </c>
      <c r="V27" s="47"/>
      <c r="W27" s="214" t="s">
        <v>90</v>
      </c>
      <c r="X27" s="213" t="s">
        <v>89</v>
      </c>
      <c r="Y27" s="48">
        <f t="shared" si="0"/>
        <v>0</v>
      </c>
      <c r="Z27" s="215" t="s">
        <v>90</v>
      </c>
    </row>
    <row r="28" spans="2:26" s="4" customFormat="1" ht="18" customHeight="1">
      <c r="B28" s="149" t="s">
        <v>85</v>
      </c>
      <c r="C28" s="138"/>
      <c r="D28" s="150" t="s">
        <v>14</v>
      </c>
      <c r="E28" s="138"/>
      <c r="F28" s="209" t="s">
        <v>15</v>
      </c>
      <c r="G28" s="337" t="s">
        <v>91</v>
      </c>
      <c r="H28" s="334"/>
      <c r="I28" s="144"/>
      <c r="J28" s="38"/>
      <c r="K28" s="39"/>
      <c r="L28" s="144"/>
      <c r="M28" s="38"/>
      <c r="N28" s="39"/>
      <c r="O28" s="144"/>
      <c r="P28" s="38"/>
      <c r="Q28" s="39"/>
      <c r="R28" s="144"/>
      <c r="S28" s="38"/>
      <c r="T28" s="39"/>
      <c r="U28" s="144"/>
      <c r="V28" s="38"/>
      <c r="W28" s="39"/>
      <c r="X28" s="144"/>
      <c r="Y28" s="40">
        <f t="shared" si="0"/>
        <v>0</v>
      </c>
      <c r="Z28" s="41"/>
    </row>
    <row r="29" spans="2:26" s="4" customFormat="1" ht="18" customHeight="1">
      <c r="B29" s="335"/>
      <c r="C29" s="341"/>
      <c r="D29" s="341"/>
      <c r="E29" s="341"/>
      <c r="F29" s="336"/>
      <c r="G29" s="465" t="s">
        <v>55</v>
      </c>
      <c r="H29" s="466"/>
      <c r="I29" s="211"/>
      <c r="J29" s="40">
        <f>SUM(J25:J26,J28)</f>
        <v>0</v>
      </c>
      <c r="K29" s="49"/>
      <c r="L29" s="211"/>
      <c r="M29" s="40">
        <f>SUM(M25:M26,M28)</f>
        <v>0</v>
      </c>
      <c r="N29" s="49"/>
      <c r="O29" s="211"/>
      <c r="P29" s="40">
        <f>SUM(P25:P26,P28)</f>
        <v>0</v>
      </c>
      <c r="Q29" s="49"/>
      <c r="R29" s="211"/>
      <c r="S29" s="40">
        <f>SUM(S25:S26,S28)</f>
        <v>0</v>
      </c>
      <c r="T29" s="49"/>
      <c r="U29" s="211"/>
      <c r="V29" s="40">
        <f>SUM(V25:V26,V28)</f>
        <v>0</v>
      </c>
      <c r="W29" s="49"/>
      <c r="X29" s="211"/>
      <c r="Y29" s="40">
        <f t="shared" si="0"/>
        <v>0</v>
      </c>
      <c r="Z29" s="50"/>
    </row>
    <row r="30" spans="2:26" s="4" customFormat="1" ht="18" customHeight="1">
      <c r="B30" s="333"/>
      <c r="C30" s="338"/>
      <c r="D30" s="338"/>
      <c r="E30" s="338"/>
      <c r="F30" s="334"/>
      <c r="G30" s="467" t="s">
        <v>81</v>
      </c>
      <c r="H30" s="51" t="s">
        <v>82</v>
      </c>
      <c r="I30" s="208"/>
      <c r="J30" s="38"/>
      <c r="K30" s="39"/>
      <c r="L30" s="208"/>
      <c r="M30" s="38"/>
      <c r="N30" s="39"/>
      <c r="O30" s="208"/>
      <c r="P30" s="38"/>
      <c r="Q30" s="39"/>
      <c r="R30" s="208"/>
      <c r="S30" s="38"/>
      <c r="T30" s="39"/>
      <c r="U30" s="208"/>
      <c r="V30" s="38"/>
      <c r="W30" s="39"/>
      <c r="X30" s="208"/>
      <c r="Y30" s="40">
        <f t="shared" si="0"/>
        <v>0</v>
      </c>
      <c r="Z30" s="41"/>
    </row>
    <row r="31" spans="2:26" s="4" customFormat="1" ht="18" customHeight="1">
      <c r="B31" s="149" t="s">
        <v>83</v>
      </c>
      <c r="C31" s="138"/>
      <c r="D31" s="150" t="s">
        <v>14</v>
      </c>
      <c r="E31" s="138"/>
      <c r="F31" s="209" t="s">
        <v>15</v>
      </c>
      <c r="G31" s="468"/>
      <c r="H31" s="42" t="s">
        <v>88</v>
      </c>
      <c r="I31" s="213"/>
      <c r="J31" s="43"/>
      <c r="K31" s="44"/>
      <c r="L31" s="213"/>
      <c r="M31" s="43"/>
      <c r="N31" s="44"/>
      <c r="O31" s="213"/>
      <c r="P31" s="43"/>
      <c r="Q31" s="44"/>
      <c r="R31" s="213"/>
      <c r="S31" s="43"/>
      <c r="T31" s="44"/>
      <c r="U31" s="213"/>
      <c r="V31" s="43"/>
      <c r="W31" s="44"/>
      <c r="X31" s="213"/>
      <c r="Y31" s="45">
        <f t="shared" si="0"/>
        <v>0</v>
      </c>
      <c r="Z31" s="46"/>
    </row>
    <row r="32" spans="2:26" s="4" customFormat="1" ht="18" customHeight="1">
      <c r="B32" s="404"/>
      <c r="C32" s="405"/>
      <c r="D32" s="405"/>
      <c r="E32" s="405"/>
      <c r="F32" s="381"/>
      <c r="G32" s="469"/>
      <c r="H32" s="42" t="s">
        <v>84</v>
      </c>
      <c r="I32" s="213" t="s">
        <v>89</v>
      </c>
      <c r="J32" s="47"/>
      <c r="K32" s="214" t="s">
        <v>90</v>
      </c>
      <c r="L32" s="213" t="s">
        <v>89</v>
      </c>
      <c r="M32" s="47"/>
      <c r="N32" s="214" t="s">
        <v>90</v>
      </c>
      <c r="O32" s="213" t="s">
        <v>89</v>
      </c>
      <c r="P32" s="47"/>
      <c r="Q32" s="214" t="s">
        <v>90</v>
      </c>
      <c r="R32" s="213" t="s">
        <v>89</v>
      </c>
      <c r="S32" s="47"/>
      <c r="T32" s="214" t="s">
        <v>90</v>
      </c>
      <c r="U32" s="213" t="s">
        <v>89</v>
      </c>
      <c r="V32" s="47"/>
      <c r="W32" s="214" t="s">
        <v>90</v>
      </c>
      <c r="X32" s="213" t="s">
        <v>89</v>
      </c>
      <c r="Y32" s="48">
        <f t="shared" si="0"/>
        <v>0</v>
      </c>
      <c r="Z32" s="215" t="s">
        <v>90</v>
      </c>
    </row>
    <row r="33" spans="2:26" s="4" customFormat="1" ht="18" customHeight="1">
      <c r="B33" s="149" t="s">
        <v>85</v>
      </c>
      <c r="C33" s="138"/>
      <c r="D33" s="150" t="s">
        <v>14</v>
      </c>
      <c r="E33" s="138"/>
      <c r="F33" s="209" t="s">
        <v>15</v>
      </c>
      <c r="G33" s="337" t="s">
        <v>91</v>
      </c>
      <c r="H33" s="334"/>
      <c r="I33" s="144"/>
      <c r="J33" s="38"/>
      <c r="K33" s="39"/>
      <c r="L33" s="144"/>
      <c r="M33" s="38"/>
      <c r="N33" s="39"/>
      <c r="O33" s="144"/>
      <c r="P33" s="38"/>
      <c r="Q33" s="39"/>
      <c r="R33" s="144"/>
      <c r="S33" s="38"/>
      <c r="T33" s="39"/>
      <c r="U33" s="144"/>
      <c r="V33" s="38"/>
      <c r="W33" s="39"/>
      <c r="X33" s="144"/>
      <c r="Y33" s="40">
        <f t="shared" si="0"/>
        <v>0</v>
      </c>
      <c r="Z33" s="41"/>
    </row>
    <row r="34" spans="2:26" s="4" customFormat="1" ht="18" customHeight="1" thickBot="1">
      <c r="B34" s="461"/>
      <c r="C34" s="462"/>
      <c r="D34" s="462"/>
      <c r="E34" s="462"/>
      <c r="F34" s="463"/>
      <c r="G34" s="464" t="s">
        <v>55</v>
      </c>
      <c r="H34" s="348"/>
      <c r="I34" s="10"/>
      <c r="J34" s="52">
        <f>SUM(J30:J31,J33)</f>
        <v>0</v>
      </c>
      <c r="K34" s="53"/>
      <c r="L34" s="10"/>
      <c r="M34" s="52">
        <f>SUM(M30:M31,M33)</f>
        <v>0</v>
      </c>
      <c r="N34" s="53"/>
      <c r="O34" s="10"/>
      <c r="P34" s="52">
        <f>SUM(P30:P31,P33)</f>
        <v>0</v>
      </c>
      <c r="Q34" s="53"/>
      <c r="R34" s="10"/>
      <c r="S34" s="52">
        <f>SUM(S30:S31,S33)</f>
        <v>0</v>
      </c>
      <c r="T34" s="53"/>
      <c r="U34" s="10"/>
      <c r="V34" s="52">
        <f>SUM(V30:V31,V33)</f>
        <v>0</v>
      </c>
      <c r="W34" s="53"/>
      <c r="X34" s="10"/>
      <c r="Y34" s="52">
        <f t="shared" si="0"/>
        <v>0</v>
      </c>
      <c r="Z34" s="54"/>
    </row>
    <row r="35" spans="2:26" ht="9" customHeight="1"/>
    <row r="36" spans="2:26">
      <c r="B36" s="2" t="s">
        <v>29</v>
      </c>
      <c r="C36" s="2"/>
      <c r="D36" s="2"/>
    </row>
    <row r="37" spans="2:26">
      <c r="B37" s="2" t="s">
        <v>362</v>
      </c>
      <c r="C37" s="2"/>
      <c r="D37" s="2"/>
    </row>
    <row r="38" spans="2:26">
      <c r="B38" s="2" t="s">
        <v>86</v>
      </c>
      <c r="C38" s="2"/>
      <c r="D38" s="2"/>
    </row>
    <row r="39" spans="2:26">
      <c r="B39" s="2" t="s">
        <v>87</v>
      </c>
      <c r="C39" s="2"/>
      <c r="D39" s="2"/>
    </row>
    <row r="40" spans="2:26">
      <c r="B40" s="2" t="s">
        <v>346</v>
      </c>
      <c r="C40" s="2"/>
      <c r="D40" s="2"/>
    </row>
  </sheetData>
  <sheetProtection formatCells="0" insertRows="0" selectLockedCells="1"/>
  <mergeCells count="47">
    <mergeCell ref="B5:F5"/>
    <mergeCell ref="G5:G7"/>
    <mergeCell ref="B7:F7"/>
    <mergeCell ref="B1:U1"/>
    <mergeCell ref="V1:Y1"/>
    <mergeCell ref="B2:Y2"/>
    <mergeCell ref="B3:Y3"/>
    <mergeCell ref="B4:H4"/>
    <mergeCell ref="I4:K4"/>
    <mergeCell ref="L4:N4"/>
    <mergeCell ref="O4:Q4"/>
    <mergeCell ref="R4:T4"/>
    <mergeCell ref="U4:W4"/>
    <mergeCell ref="X4:Z4"/>
    <mergeCell ref="G8:H8"/>
    <mergeCell ref="B10:F10"/>
    <mergeCell ref="G10:G12"/>
    <mergeCell ref="B12:F12"/>
    <mergeCell ref="G13:H13"/>
    <mergeCell ref="B9:F9"/>
    <mergeCell ref="G9:H9"/>
    <mergeCell ref="B14:F14"/>
    <mergeCell ref="G14:H14"/>
    <mergeCell ref="B15:F15"/>
    <mergeCell ref="G15:G17"/>
    <mergeCell ref="B17:F17"/>
    <mergeCell ref="G18:H18"/>
    <mergeCell ref="B19:F19"/>
    <mergeCell ref="G19:H19"/>
    <mergeCell ref="B20:F20"/>
    <mergeCell ref="G20:G22"/>
    <mergeCell ref="B22:F22"/>
    <mergeCell ref="G23:H23"/>
    <mergeCell ref="B24:F24"/>
    <mergeCell ref="G24:H24"/>
    <mergeCell ref="B25:F25"/>
    <mergeCell ref="G25:G27"/>
    <mergeCell ref="B27:F27"/>
    <mergeCell ref="G33:H33"/>
    <mergeCell ref="B34:F34"/>
    <mergeCell ref="G34:H34"/>
    <mergeCell ref="G28:H28"/>
    <mergeCell ref="B29:F29"/>
    <mergeCell ref="G29:H29"/>
    <mergeCell ref="B30:F30"/>
    <mergeCell ref="G30:G32"/>
    <mergeCell ref="B32:F32"/>
  </mergeCells>
  <phoneticPr fontId="2"/>
  <printOptions horizontalCentered="1" verticalCentered="1"/>
  <pageMargins left="0.78740157480314965" right="0.78740157480314965" top="0.98425196850393704" bottom="0.6692913385826772" header="0.51181102362204722" footer="0.51181102362204722"/>
  <pageSetup paperSize="25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F6C5-2F9C-4979-A67E-1CDE10FB3554}">
  <dimension ref="A1:AX1834"/>
  <sheetViews>
    <sheetView zoomScale="85" zoomScaleNormal="85" zoomScaleSheetLayoutView="85" workbookViewId="0">
      <selection activeCell="E12" sqref="E12:L12"/>
    </sheetView>
  </sheetViews>
  <sheetFormatPr defaultRowHeight="13"/>
  <cols>
    <col min="1" max="1" width="0.7265625" style="221" customWidth="1"/>
    <col min="2" max="2" width="6" style="221" customWidth="1"/>
    <col min="3" max="3" width="12.26953125" style="221" customWidth="1"/>
    <col min="4" max="4" width="3.90625" style="221" customWidth="1"/>
    <col min="5" max="5" width="11.08984375" style="221" customWidth="1"/>
    <col min="6" max="6" width="4.6328125" style="221" customWidth="1"/>
    <col min="7" max="7" width="11.08984375" style="221" customWidth="1"/>
    <col min="8" max="8" width="4.6328125" style="221" customWidth="1"/>
    <col min="9" max="9" width="11.08984375" style="221" customWidth="1"/>
    <col min="10" max="10" width="4.6328125" style="221" customWidth="1"/>
    <col min="11" max="11" width="11.26953125" style="221" customWidth="1"/>
    <col min="12" max="12" width="4.6328125" style="221" customWidth="1"/>
    <col min="13" max="13" width="0.7265625" style="221" customWidth="1"/>
    <col min="14" max="17" width="8.7265625" style="221"/>
    <col min="18" max="18" width="6.26953125" style="221" customWidth="1"/>
    <col min="19" max="16384" width="8.7265625" style="221"/>
  </cols>
  <sheetData>
    <row r="1" spans="1:50" ht="24" customHeight="1">
      <c r="A1" s="55"/>
      <c r="B1" s="489" t="s">
        <v>366</v>
      </c>
      <c r="C1" s="397"/>
      <c r="D1" s="397"/>
      <c r="E1" s="397"/>
      <c r="F1" s="397"/>
      <c r="G1" s="397"/>
      <c r="H1" s="397"/>
      <c r="I1" s="397"/>
      <c r="J1" s="397"/>
      <c r="K1" s="490" t="s">
        <v>32</v>
      </c>
      <c r="L1" s="490"/>
      <c r="M1" s="226"/>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row>
    <row r="2" spans="1:50" ht="32.25" customHeight="1">
      <c r="A2" s="55"/>
      <c r="B2" s="458" t="s">
        <v>367</v>
      </c>
      <c r="C2" s="458"/>
      <c r="D2" s="458"/>
      <c r="E2" s="458"/>
      <c r="F2" s="458"/>
      <c r="G2" s="458"/>
      <c r="H2" s="458"/>
      <c r="I2" s="458"/>
      <c r="J2" s="458"/>
      <c r="K2" s="458"/>
      <c r="L2" s="458"/>
      <c r="M2" s="227"/>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row>
    <row r="3" spans="1:50" s="1" customFormat="1" ht="49.5" customHeight="1">
      <c r="B3" s="491" t="s">
        <v>368</v>
      </c>
      <c r="C3" s="491"/>
      <c r="D3" s="491"/>
      <c r="E3" s="491" t="s">
        <v>80</v>
      </c>
      <c r="F3" s="491"/>
      <c r="G3" s="492" t="s">
        <v>369</v>
      </c>
      <c r="H3" s="492"/>
      <c r="I3" s="493" t="s">
        <v>370</v>
      </c>
      <c r="J3" s="491"/>
      <c r="K3" s="491" t="s">
        <v>92</v>
      </c>
      <c r="L3" s="491"/>
    </row>
    <row r="4" spans="1:50" s="1" customFormat="1" ht="49.5" customHeight="1">
      <c r="B4" s="491"/>
      <c r="C4" s="491"/>
      <c r="D4" s="491"/>
      <c r="E4" s="491"/>
      <c r="F4" s="491"/>
      <c r="G4" s="492"/>
      <c r="H4" s="492"/>
      <c r="I4" s="491"/>
      <c r="J4" s="491"/>
      <c r="K4" s="491"/>
      <c r="L4" s="491"/>
    </row>
    <row r="5" spans="1:50" s="1" customFormat="1" ht="49.5" customHeight="1">
      <c r="B5" s="491"/>
      <c r="C5" s="491"/>
      <c r="D5" s="491"/>
      <c r="E5" s="491"/>
      <c r="F5" s="491"/>
      <c r="G5" s="492"/>
      <c r="H5" s="492"/>
      <c r="I5" s="491"/>
      <c r="J5" s="491"/>
      <c r="K5" s="491"/>
      <c r="L5" s="491"/>
    </row>
    <row r="6" spans="1:50" s="1" customFormat="1" ht="45" customHeight="1">
      <c r="B6" s="488" t="s">
        <v>93</v>
      </c>
      <c r="C6" s="488"/>
      <c r="D6" s="488"/>
      <c r="E6" s="228" t="str">
        <f>IF(AND(E7="",E8=""),"",SUM(E7:E8))</f>
        <v/>
      </c>
      <c r="F6" s="219" t="s">
        <v>95</v>
      </c>
      <c r="G6" s="228" t="str">
        <f>IF(AND(G7="",G8=""),"",SUM(G7:G8))</f>
        <v/>
      </c>
      <c r="H6" s="219" t="s">
        <v>95</v>
      </c>
      <c r="I6" s="228" t="str">
        <f>IF(AND(I7="",I8=""),"",SUM(I7:I8))</f>
        <v/>
      </c>
      <c r="J6" s="219" t="s">
        <v>95</v>
      </c>
      <c r="K6" s="228" t="str">
        <f>IF(AND(K7="",K8=""),"",SUM(K7:K8))</f>
        <v/>
      </c>
      <c r="L6" s="219" t="s">
        <v>95</v>
      </c>
    </row>
    <row r="7" spans="1:50" s="1" customFormat="1" ht="45" customHeight="1">
      <c r="B7" s="494" t="s">
        <v>371</v>
      </c>
      <c r="C7" s="496" t="s">
        <v>96</v>
      </c>
      <c r="D7" s="497"/>
      <c r="E7" s="229" t="str">
        <f>IF(AND(G7="",I7="",K7=""),"",SUM(G7,I7,K7))</f>
        <v/>
      </c>
      <c r="F7" s="56"/>
      <c r="G7" s="230"/>
      <c r="H7" s="56"/>
      <c r="I7" s="230"/>
      <c r="J7" s="56"/>
      <c r="K7" s="230"/>
      <c r="L7" s="56"/>
    </row>
    <row r="8" spans="1:50" s="1" customFormat="1" ht="45" customHeight="1" thickBot="1">
      <c r="B8" s="495"/>
      <c r="C8" s="496" t="s">
        <v>98</v>
      </c>
      <c r="D8" s="497"/>
      <c r="E8" s="229" t="str">
        <f t="shared" ref="E8" si="0">IF(AND(G8="",I8="",K8=""),"",SUM(G8,I8,K8))</f>
        <v/>
      </c>
      <c r="F8" s="231"/>
      <c r="G8" s="232"/>
      <c r="H8" s="233"/>
      <c r="I8" s="232"/>
      <c r="J8" s="233"/>
      <c r="K8" s="232"/>
      <c r="L8" s="233"/>
    </row>
    <row r="9" spans="1:50" s="1" customFormat="1" ht="45" customHeight="1" thickTop="1" thickBot="1">
      <c r="B9" s="498" t="s">
        <v>100</v>
      </c>
      <c r="C9" s="498"/>
      <c r="D9" s="498"/>
      <c r="E9" s="234"/>
      <c r="F9" s="235"/>
      <c r="G9" s="482"/>
      <c r="H9" s="483"/>
      <c r="I9" s="483"/>
      <c r="J9" s="483"/>
      <c r="K9" s="483"/>
      <c r="L9" s="484"/>
    </row>
    <row r="10" spans="1:50" s="1" customFormat="1" ht="45" customHeight="1" thickTop="1">
      <c r="B10" s="488" t="s">
        <v>101</v>
      </c>
      <c r="C10" s="488"/>
      <c r="D10" s="488"/>
      <c r="E10" s="228" t="str">
        <f>IF(AND(E6="",E9=""),"",SUM(E6,E9))</f>
        <v/>
      </c>
      <c r="F10" s="236"/>
      <c r="G10" s="485"/>
      <c r="H10" s="486"/>
      <c r="I10" s="486"/>
      <c r="J10" s="486"/>
      <c r="K10" s="486"/>
      <c r="L10" s="487"/>
    </row>
    <row r="11" spans="1:50" ht="6.75" customHeigh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row>
    <row r="12" spans="1:50" ht="45" customHeight="1">
      <c r="A12" s="55"/>
      <c r="B12" s="499" t="s">
        <v>372</v>
      </c>
      <c r="C12" s="499"/>
      <c r="D12" s="500"/>
      <c r="E12" s="501"/>
      <c r="F12" s="502"/>
      <c r="G12" s="502"/>
      <c r="H12" s="502"/>
      <c r="I12" s="502"/>
      <c r="J12" s="502"/>
      <c r="K12" s="502"/>
      <c r="L12" s="503"/>
      <c r="M12" s="1"/>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row>
    <row r="13" spans="1:50" ht="7.5" customHeight="1">
      <c r="A13" s="55"/>
      <c r="B13" s="237"/>
      <c r="C13" s="237"/>
      <c r="D13" s="237"/>
      <c r="E13" s="220"/>
      <c r="F13" s="220"/>
      <c r="G13" s="220"/>
      <c r="H13" s="220"/>
      <c r="I13" s="220"/>
      <c r="J13" s="220"/>
      <c r="K13" s="220"/>
      <c r="L13" s="220"/>
      <c r="M13" s="1"/>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row>
    <row r="14" spans="1:50">
      <c r="A14" s="55"/>
      <c r="B14" s="2" t="s">
        <v>373</v>
      </c>
      <c r="C14" s="2"/>
      <c r="D14" s="2"/>
      <c r="E14" s="2"/>
      <c r="F14" s="2"/>
      <c r="G14" s="2"/>
      <c r="H14" s="2"/>
      <c r="I14" s="2"/>
      <c r="J14" s="2"/>
      <c r="K14" s="2"/>
      <c r="L14" s="2"/>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row>
    <row r="15" spans="1:50">
      <c r="A15" s="55"/>
      <c r="B15" s="2"/>
      <c r="C15" s="2" t="s">
        <v>374</v>
      </c>
      <c r="D15" s="2"/>
      <c r="E15" s="2"/>
      <c r="F15" s="2"/>
      <c r="G15" s="2"/>
      <c r="H15" s="2"/>
      <c r="I15" s="2"/>
      <c r="J15" s="2"/>
      <c r="K15" s="2"/>
      <c r="L15" s="2"/>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row>
    <row r="16" spans="1:50">
      <c r="A16" s="55"/>
      <c r="B16" s="2"/>
      <c r="C16" s="2" t="s">
        <v>375</v>
      </c>
      <c r="D16" s="2"/>
      <c r="E16" s="2"/>
      <c r="F16" s="2"/>
      <c r="G16" s="2"/>
      <c r="H16" s="2"/>
      <c r="I16" s="2"/>
      <c r="J16" s="2"/>
      <c r="K16" s="2"/>
      <c r="L16" s="2"/>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row>
    <row r="17" spans="1:49" ht="21" customHeight="1">
      <c r="A17" s="55"/>
      <c r="B17" s="2"/>
      <c r="C17" s="504" t="s">
        <v>376</v>
      </c>
      <c r="D17" s="504"/>
      <c r="E17" s="504"/>
      <c r="F17" s="504"/>
      <c r="G17" s="504"/>
      <c r="H17" s="504"/>
      <c r="I17" s="504"/>
      <c r="J17" s="504"/>
      <c r="K17" s="504"/>
      <c r="L17" s="504"/>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row>
    <row r="18" spans="1:49" ht="21" customHeight="1">
      <c r="A18" s="55"/>
      <c r="B18" s="2"/>
      <c r="C18" s="504" t="s">
        <v>377</v>
      </c>
      <c r="D18" s="504"/>
      <c r="E18" s="504"/>
      <c r="F18" s="504"/>
      <c r="G18" s="504"/>
      <c r="H18" s="504"/>
      <c r="I18" s="504"/>
      <c r="J18" s="504"/>
      <c r="K18" s="504"/>
      <c r="L18" s="504"/>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row>
    <row r="19" spans="1:49">
      <c r="A19" s="55"/>
      <c r="B19" s="2"/>
      <c r="C19" s="427" t="s">
        <v>378</v>
      </c>
      <c r="D19" s="427"/>
      <c r="E19" s="427"/>
      <c r="F19" s="427"/>
      <c r="G19" s="427"/>
      <c r="H19" s="427"/>
      <c r="I19" s="427"/>
      <c r="J19" s="427"/>
      <c r="K19" s="427"/>
      <c r="L19" s="427"/>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row>
    <row r="20" spans="1:49">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row>
    <row r="21" spans="1:49">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row>
    <row r="22" spans="1:49">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row>
    <row r="23" spans="1:49">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row>
    <row r="24" spans="1:49">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row>
    <row r="25" spans="1:49">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row>
    <row r="26" spans="1:49">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row>
    <row r="27" spans="1:49">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row>
    <row r="28" spans="1:49">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row>
    <row r="29" spans="1:49">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row>
    <row r="30" spans="1:49">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row>
    <row r="31" spans="1:49">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row>
    <row r="32" spans="1:49">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row>
    <row r="33" spans="1:49">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row>
    <row r="34" spans="1:49">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row>
    <row r="35" spans="1:49">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row>
    <row r="36" spans="1:49">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row>
    <row r="37" spans="1:49">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row>
    <row r="38" spans="1:49">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row>
    <row r="39" spans="1:49">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row>
    <row r="40" spans="1:49">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row>
    <row r="41" spans="1:49">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row>
    <row r="42" spans="1:49">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row>
    <row r="43" spans="1:49">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row>
    <row r="44" spans="1:49">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row>
    <row r="45" spans="1:49">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row>
    <row r="46" spans="1:49">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row>
    <row r="47" spans="1:49">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row>
    <row r="48" spans="1:49">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row>
    <row r="49" spans="1:49">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row>
    <row r="50" spans="1:49">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row>
    <row r="51" spans="1:49">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row>
    <row r="52" spans="1:49">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row>
    <row r="53" spans="1:49">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row>
    <row r="54" spans="1:49">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row>
    <row r="55" spans="1:49">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row>
    <row r="56" spans="1:49">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row>
    <row r="57" spans="1:49">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row>
    <row r="58" spans="1:49">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row>
    <row r="59" spans="1:49">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row>
    <row r="60" spans="1:49">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row>
    <row r="61" spans="1:49">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row>
    <row r="62" spans="1:49">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row>
    <row r="63" spans="1:49">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row>
    <row r="64" spans="1:49">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row>
    <row r="65" spans="1:49">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row>
    <row r="66" spans="1:49">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row>
    <row r="67" spans="1:49">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row>
    <row r="68" spans="1:49">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row>
    <row r="69" spans="1:49">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row>
    <row r="70" spans="1:49">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row>
    <row r="71" spans="1:49">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row>
    <row r="72" spans="1:49">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row>
    <row r="73" spans="1:49">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row>
    <row r="74" spans="1:49">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row>
    <row r="75" spans="1:49">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row>
    <row r="76" spans="1:49">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row>
    <row r="77" spans="1:49">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row>
    <row r="78" spans="1:49">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row>
    <row r="79" spans="1:49">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row>
    <row r="80" spans="1:49">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row>
    <row r="81" spans="1:49">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row>
    <row r="82" spans="1:49">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row>
    <row r="83" spans="1:49">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row>
    <row r="84" spans="1:49">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row>
    <row r="85" spans="1:49">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row>
    <row r="86" spans="1:49">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row>
    <row r="87" spans="1:49">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row>
    <row r="88" spans="1:49">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row>
    <row r="89" spans="1:49">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row>
    <row r="90" spans="1:49">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row>
    <row r="91" spans="1:49">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row>
    <row r="92" spans="1:49">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row>
    <row r="93" spans="1:49">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row>
    <row r="94" spans="1:49">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row>
    <row r="95" spans="1:49">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row>
    <row r="96" spans="1:49">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row>
    <row r="97" spans="1:49">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row>
    <row r="98" spans="1:49">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row>
    <row r="99" spans="1:49">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row>
    <row r="100" spans="1:49">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row>
    <row r="101" spans="1:49">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row>
    <row r="102" spans="1:49">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row>
    <row r="103" spans="1:49">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row>
    <row r="104" spans="1:49">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row>
    <row r="105" spans="1:49">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row>
    <row r="106" spans="1:49">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row>
    <row r="107" spans="1:49">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row>
    <row r="108" spans="1:49">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row>
    <row r="109" spans="1:49">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row>
    <row r="110" spans="1:49">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row>
    <row r="111" spans="1:49">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row>
    <row r="112" spans="1:49">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row>
    <row r="113" spans="1:49">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row>
    <row r="114" spans="1:49">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row>
    <row r="115" spans="1:49">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row>
    <row r="116" spans="1:49">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row>
    <row r="117" spans="1:49">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row>
    <row r="118" spans="1:49">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row>
    <row r="119" spans="1:49">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row>
    <row r="120" spans="1:49">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row>
    <row r="121" spans="1:49">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row>
    <row r="122" spans="1:49">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row>
    <row r="123" spans="1:49">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row>
    <row r="124" spans="1:49">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row>
    <row r="125" spans="1:49">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row>
    <row r="126" spans="1:49">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row>
    <row r="127" spans="1:49">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row>
    <row r="128" spans="1:49">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row>
    <row r="129" spans="1:49">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row>
    <row r="130" spans="1:49">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row>
    <row r="131" spans="1:49">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row>
    <row r="132" spans="1:49">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row>
    <row r="133" spans="1:49">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row>
    <row r="134" spans="1:49">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row>
    <row r="135" spans="1:49">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row>
    <row r="136" spans="1:49">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row>
    <row r="137" spans="1:49">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row>
    <row r="138" spans="1:49">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row>
    <row r="139" spans="1:49">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row>
    <row r="140" spans="1:49">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row>
    <row r="141" spans="1:49">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row>
    <row r="142" spans="1:49">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row>
    <row r="143" spans="1:49">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row>
    <row r="144" spans="1:49">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row>
    <row r="145" spans="1:49">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row>
    <row r="146" spans="1:49">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row>
    <row r="147" spans="1:49">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row>
    <row r="148" spans="1:49">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row>
    <row r="149" spans="1:49">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row>
    <row r="150" spans="1:49">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row>
    <row r="151" spans="1:49">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row>
    <row r="152" spans="1:49">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row>
    <row r="153" spans="1:49">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row>
    <row r="154" spans="1:49">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row>
    <row r="155" spans="1:49">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row>
    <row r="156" spans="1:49">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row>
    <row r="157" spans="1:49">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row>
    <row r="158" spans="1:49">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row>
    <row r="159" spans="1:49">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row>
    <row r="160" spans="1:49">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row>
    <row r="161" spans="1:49">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row>
    <row r="162" spans="1:49">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row>
    <row r="163" spans="1:49">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row>
    <row r="164" spans="1:49">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row>
    <row r="165" spans="1:49">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row>
    <row r="166" spans="1:49">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row>
    <row r="167" spans="1:49">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row>
    <row r="168" spans="1:49">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row>
    <row r="169" spans="1:49">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row>
    <row r="170" spans="1:49">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row>
    <row r="171" spans="1:49">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row>
    <row r="172" spans="1:49">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row>
    <row r="173" spans="1:49">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row>
    <row r="174" spans="1:49">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row>
    <row r="175" spans="1:49">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row>
    <row r="176" spans="1:49">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row>
    <row r="177" spans="1:49">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row>
    <row r="178" spans="1:49">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row>
    <row r="179" spans="1:49">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row>
    <row r="180" spans="1:49">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row>
    <row r="181" spans="1:49">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row>
    <row r="182" spans="1:49">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row>
    <row r="183" spans="1:49">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row>
    <row r="184" spans="1:49">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row>
    <row r="185" spans="1:49">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row>
    <row r="186" spans="1:49">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row>
    <row r="187" spans="1:49">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row>
    <row r="188" spans="1:49">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row>
    <row r="189" spans="1:49">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row>
    <row r="190" spans="1:49">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row>
    <row r="191" spans="1:49">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row>
    <row r="192" spans="1:49">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row>
    <row r="193" spans="1:49">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row>
    <row r="194" spans="1:49">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row>
    <row r="195" spans="1:49">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row>
    <row r="196" spans="1:49">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row>
    <row r="197" spans="1:49">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row>
    <row r="198" spans="1:49">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row>
    <row r="199" spans="1:49">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row>
    <row r="200" spans="1:49">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row>
    <row r="201" spans="1:49">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row>
    <row r="202" spans="1:49">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row>
    <row r="203" spans="1:49">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row>
    <row r="204" spans="1:49">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row>
    <row r="205" spans="1:49">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row>
    <row r="206" spans="1:49">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row>
    <row r="207" spans="1:49">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row>
    <row r="208" spans="1:49">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row>
    <row r="209" spans="1:49">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row>
    <row r="210" spans="1:49">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row>
    <row r="211" spans="1:49">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row>
    <row r="212" spans="1:49">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row>
    <row r="213" spans="1:49">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row>
    <row r="214" spans="1:49">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row>
    <row r="215" spans="1:49">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row>
    <row r="216" spans="1:49">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row>
    <row r="217" spans="1:49">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row>
    <row r="218" spans="1:49">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row>
    <row r="219" spans="1:49">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row>
    <row r="220" spans="1:49">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row>
    <row r="221" spans="1:49">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row>
    <row r="222" spans="1:49">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row>
    <row r="223" spans="1:49">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row>
    <row r="224" spans="1:49">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row>
    <row r="225" spans="1:49">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row>
    <row r="226" spans="1:49">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row>
    <row r="227" spans="1:49">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row>
    <row r="228" spans="1:49">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row>
    <row r="229" spans="1:49">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row>
    <row r="230" spans="1:49">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row>
    <row r="231" spans="1:49">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row>
    <row r="232" spans="1:49">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row>
    <row r="233" spans="1:49">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row>
    <row r="234" spans="1:49">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row>
    <row r="235" spans="1:49">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row>
    <row r="236" spans="1:49">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row>
    <row r="237" spans="1:49">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row>
    <row r="238" spans="1:49">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row>
    <row r="239" spans="1:49">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row>
    <row r="240" spans="1:49">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row>
    <row r="241" spans="1:49">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row>
    <row r="242" spans="1:49">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row>
    <row r="243" spans="1:49">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row>
    <row r="244" spans="1:49">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row>
    <row r="245" spans="1:49">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row>
    <row r="246" spans="1:49">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row>
    <row r="247" spans="1:49">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row>
    <row r="248" spans="1:49">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row>
    <row r="249" spans="1:49">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row>
    <row r="250" spans="1:49">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row>
    <row r="251" spans="1:49">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row>
    <row r="252" spans="1:49">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row>
    <row r="253" spans="1:49">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row>
    <row r="254" spans="1:49">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row>
    <row r="255" spans="1:49">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row>
    <row r="256" spans="1:49">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row>
    <row r="257" spans="1:49">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row>
    <row r="258" spans="1:49">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row>
    <row r="259" spans="1:49">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row>
    <row r="260" spans="1:49">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row>
    <row r="261" spans="1:49">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row>
    <row r="262" spans="1:49">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row>
    <row r="263" spans="1:49">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row>
    <row r="264" spans="1:49">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row>
    <row r="265" spans="1:49">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row>
    <row r="266" spans="1:49">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row>
    <row r="267" spans="1:49">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row>
    <row r="268" spans="1:49">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row>
    <row r="269" spans="1:49">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row>
    <row r="270" spans="1:49">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row>
    <row r="271" spans="1:49">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row>
    <row r="272" spans="1:49">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row>
    <row r="273" spans="1:49">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row>
    <row r="274" spans="1:49">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row>
    <row r="275" spans="1:49">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row>
    <row r="276" spans="1:49">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row>
    <row r="277" spans="1:49">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row>
    <row r="278" spans="1:49">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row>
    <row r="279" spans="1:49">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row>
    <row r="280" spans="1:49">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row>
    <row r="281" spans="1:49">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row>
    <row r="282" spans="1:49">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row>
    <row r="283" spans="1:49">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row>
    <row r="284" spans="1:49">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row>
    <row r="285" spans="1:49">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row>
    <row r="286" spans="1:49">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row>
    <row r="287" spans="1:49">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row>
    <row r="288" spans="1:49">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row>
    <row r="289" spans="1:49">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row>
    <row r="290" spans="1:49">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row>
    <row r="291" spans="1:49">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row>
    <row r="292" spans="1:49">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row>
    <row r="293" spans="1:49">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row>
    <row r="294" spans="1:49">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row>
    <row r="295" spans="1:49">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row>
    <row r="296" spans="1:49">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row>
    <row r="297" spans="1:49">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row>
    <row r="298" spans="1:49">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row>
    <row r="299" spans="1:49">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row>
    <row r="300" spans="1:49">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row>
    <row r="301" spans="1:49">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row>
    <row r="302" spans="1:49">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row>
    <row r="303" spans="1:49">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row>
    <row r="304" spans="1:49">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row>
    <row r="305" spans="1:49">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row>
    <row r="306" spans="1:49">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row>
    <row r="307" spans="1:49">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row>
    <row r="308" spans="1:49">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row>
    <row r="309" spans="1:49">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row>
    <row r="310" spans="1:49">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row>
    <row r="311" spans="1:49">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row>
    <row r="312" spans="1:49">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row>
    <row r="313" spans="1:49">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row>
    <row r="314" spans="1:49">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row>
    <row r="315" spans="1:49">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row>
    <row r="316" spans="1:49">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row>
    <row r="317" spans="1:49">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row>
    <row r="318" spans="1:49">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row>
    <row r="319" spans="1:49">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row>
    <row r="320" spans="1:49">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row>
    <row r="321" spans="1:49">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row>
    <row r="322" spans="1:49">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row>
    <row r="323" spans="1:49">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row>
    <row r="324" spans="1:49">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row>
    <row r="325" spans="1:49">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row>
    <row r="326" spans="1:49">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row>
    <row r="327" spans="1:49">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row>
    <row r="328" spans="1:49">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row>
    <row r="329" spans="1:49">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row>
    <row r="330" spans="1:49">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row>
    <row r="331" spans="1:49">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row>
    <row r="332" spans="1:49">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row>
    <row r="333" spans="1:49">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row>
    <row r="334" spans="1:49">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row>
    <row r="335" spans="1:49">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row>
    <row r="336" spans="1:49">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row>
    <row r="337" spans="1:49">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row>
    <row r="338" spans="1:49">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row>
    <row r="339" spans="1:49">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row>
    <row r="340" spans="1:49">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row>
    <row r="341" spans="1:49">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row>
    <row r="342" spans="1:49">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row>
    <row r="343" spans="1:49">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row>
    <row r="344" spans="1:49">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row>
    <row r="345" spans="1:49">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row>
    <row r="346" spans="1:49">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row>
    <row r="347" spans="1:49">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row>
    <row r="348" spans="1:49">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row>
    <row r="349" spans="1:49">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row>
    <row r="350" spans="1:49">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row>
    <row r="351" spans="1:49">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row>
    <row r="352" spans="1:49">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row>
    <row r="353" spans="1:49">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row>
    <row r="354" spans="1:49">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row>
    <row r="355" spans="1:49">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row>
    <row r="356" spans="1:49">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row>
    <row r="357" spans="1:49">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row>
    <row r="358" spans="1:49">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row>
    <row r="359" spans="1:49">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row>
    <row r="360" spans="1:49">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row>
    <row r="361" spans="1:49">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row>
    <row r="362" spans="1:49">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row>
    <row r="363" spans="1:49">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row>
    <row r="364" spans="1:49">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row>
    <row r="365" spans="1:49">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row>
    <row r="366" spans="1:49">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row>
    <row r="367" spans="1:49">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row>
    <row r="368" spans="1:49">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row>
    <row r="369" spans="1:49">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row>
    <row r="370" spans="1:49">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row>
    <row r="371" spans="1:49">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row>
    <row r="372" spans="1:49">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row>
    <row r="373" spans="1:49">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row>
    <row r="374" spans="1:49">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row>
    <row r="375" spans="1:49">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row>
    <row r="376" spans="1:49">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row>
    <row r="377" spans="1:49">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row>
    <row r="378" spans="1:49">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row>
    <row r="379" spans="1:49">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row>
    <row r="380" spans="1:49">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row>
    <row r="381" spans="1:49">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row>
    <row r="382" spans="1:49">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row>
    <row r="383" spans="1:49">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row>
    <row r="384" spans="1:49">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row>
    <row r="385" spans="1:49">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row>
    <row r="386" spans="1:49">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row>
    <row r="387" spans="1:49">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row>
    <row r="388" spans="1:49">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row>
    <row r="389" spans="1:49">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row>
    <row r="390" spans="1:49">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row>
    <row r="391" spans="1:49">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row>
    <row r="392" spans="1:49">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row>
    <row r="393" spans="1:49">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row>
    <row r="394" spans="1:49">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row>
    <row r="395" spans="1:49">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row>
    <row r="396" spans="1:49">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row>
    <row r="397" spans="1:49">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row>
    <row r="398" spans="1:49">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row>
    <row r="399" spans="1:49">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row>
    <row r="400" spans="1:49">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row>
    <row r="401" spans="1:49">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row>
    <row r="402" spans="1:49">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row>
    <row r="403" spans="1:49">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row>
    <row r="404" spans="1:49">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row>
    <row r="405" spans="1:49">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row>
    <row r="406" spans="1:49">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row>
    <row r="407" spans="1:49">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row>
    <row r="408" spans="1:49">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row>
    <row r="409" spans="1:49">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row>
    <row r="410" spans="1:49">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row>
    <row r="411" spans="1:49">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row>
    <row r="412" spans="1:49">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row>
    <row r="413" spans="1:49">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row>
    <row r="414" spans="1:49">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row>
    <row r="415" spans="1:49">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row>
    <row r="416" spans="1:49">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row>
    <row r="417" spans="1:49">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row>
    <row r="418" spans="1:49">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row>
    <row r="419" spans="1:49">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row>
    <row r="420" spans="1:49">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row>
    <row r="421" spans="1:49">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row>
    <row r="422" spans="1:49">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row>
    <row r="423" spans="1:49">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row>
    <row r="424" spans="1:49">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row>
    <row r="425" spans="1:49">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row>
    <row r="426" spans="1:49">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row>
    <row r="427" spans="1:49">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row>
    <row r="428" spans="1:49">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row>
    <row r="429" spans="1:49">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row>
    <row r="430" spans="1:49">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row>
    <row r="431" spans="1:49">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row>
    <row r="432" spans="1:49">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row>
    <row r="433" spans="1:49">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row>
    <row r="434" spans="1:49">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row>
    <row r="435" spans="1:49">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row>
    <row r="436" spans="1:49">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row>
    <row r="437" spans="1:49">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row>
    <row r="438" spans="1:49">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row>
    <row r="439" spans="1:49">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row>
    <row r="440" spans="1:49">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row>
    <row r="441" spans="1:49">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row>
    <row r="442" spans="1:49">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row>
    <row r="443" spans="1:49">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row>
    <row r="444" spans="1:49">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row>
    <row r="445" spans="1:49">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row>
    <row r="446" spans="1:49">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row>
    <row r="447" spans="1:49">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row>
    <row r="448" spans="1:49">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row>
    <row r="449" spans="1:49">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row>
    <row r="450" spans="1:49">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row>
    <row r="451" spans="1:49">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row>
    <row r="452" spans="1:49">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row>
    <row r="453" spans="1:49">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row>
    <row r="454" spans="1:49">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row>
    <row r="455" spans="1:49">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row>
    <row r="456" spans="1:49">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row>
    <row r="457" spans="1:49">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row>
    <row r="458" spans="1:49">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row>
    <row r="459" spans="1:49">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row>
    <row r="460" spans="1:49">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row>
    <row r="461" spans="1:49">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row>
    <row r="462" spans="1:49">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row>
    <row r="463" spans="1:49">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row>
    <row r="464" spans="1:49">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row>
    <row r="465" spans="1:49">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row>
    <row r="466" spans="1:49">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row>
    <row r="467" spans="1:49">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row>
    <row r="468" spans="1:49">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row>
    <row r="469" spans="1:49">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row>
    <row r="470" spans="1:49">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row>
    <row r="471" spans="1:49">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row>
    <row r="472" spans="1:49">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row>
    <row r="473" spans="1:49">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row>
    <row r="474" spans="1:49">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row>
    <row r="475" spans="1:49">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row>
    <row r="476" spans="1:49">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row>
    <row r="477" spans="1:49">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row>
    <row r="478" spans="1:49">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row>
    <row r="479" spans="1:49">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row>
    <row r="480" spans="1:49">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row>
    <row r="481" spans="1:49">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row>
    <row r="482" spans="1:49">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row>
    <row r="483" spans="1:49">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row>
    <row r="484" spans="1:49">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row>
    <row r="485" spans="1:49">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row>
    <row r="486" spans="1:49">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row>
    <row r="487" spans="1:49">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row>
    <row r="488" spans="1:49">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row>
    <row r="489" spans="1:49">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row>
    <row r="490" spans="1:49">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row>
    <row r="491" spans="1:49">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row>
    <row r="492" spans="1:49">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row>
    <row r="493" spans="1:49">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row>
    <row r="494" spans="1:49">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row>
    <row r="495" spans="1:49">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row>
    <row r="496" spans="1:49">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row>
    <row r="497" spans="1:49">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row>
    <row r="498" spans="1:49">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row>
    <row r="499" spans="1:49">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row>
    <row r="500" spans="1:49">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row>
    <row r="501" spans="1:49">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row>
    <row r="502" spans="1:49">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row>
    <row r="503" spans="1:49">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row>
    <row r="504" spans="1:49">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row>
    <row r="505" spans="1:49">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row>
    <row r="506" spans="1:49">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row>
    <row r="507" spans="1:49">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row>
    <row r="508" spans="1:49">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row>
    <row r="509" spans="1:49">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row>
    <row r="510" spans="1:49">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row>
    <row r="511" spans="1:49">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row>
    <row r="512" spans="1:49">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row>
    <row r="513" spans="1:49">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row>
    <row r="514" spans="1:49">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row>
    <row r="515" spans="1:49">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row>
    <row r="516" spans="1:49">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row>
    <row r="517" spans="1:49">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row>
    <row r="518" spans="1:49">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row>
    <row r="519" spans="1:49">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row>
    <row r="520" spans="1:49">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row>
    <row r="521" spans="1:49">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row>
    <row r="522" spans="1:49">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row>
    <row r="523" spans="1:49">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row>
    <row r="524" spans="1:49">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row>
    <row r="525" spans="1:49">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row>
    <row r="526" spans="1:49">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row>
    <row r="527" spans="1:49">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row>
    <row r="528" spans="1:49">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row>
    <row r="529" spans="1:49">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row>
    <row r="530" spans="1:49">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row>
    <row r="531" spans="1:49">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row>
    <row r="532" spans="1:49">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row>
    <row r="533" spans="1:49">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row>
    <row r="534" spans="1:49">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row>
    <row r="535" spans="1:49">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row>
    <row r="536" spans="1:49">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row>
    <row r="537" spans="1:49">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row>
    <row r="538" spans="1:49">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row>
    <row r="539" spans="1:49">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row>
    <row r="540" spans="1:49">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row>
    <row r="541" spans="1:49">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row>
    <row r="542" spans="1:49">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row>
    <row r="543" spans="1:49">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row>
    <row r="544" spans="1:49">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row>
    <row r="545" spans="1:49">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row>
    <row r="546" spans="1:49">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row>
    <row r="547" spans="1:49">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row>
    <row r="548" spans="1:49">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row>
    <row r="549" spans="1:49">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row>
    <row r="550" spans="1:49">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row>
    <row r="551" spans="1:49">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row>
    <row r="552" spans="1:49">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row>
    <row r="553" spans="1:49">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row>
    <row r="554" spans="1:49">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row>
    <row r="555" spans="1:49">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row>
    <row r="556" spans="1:49">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row>
    <row r="557" spans="1:49">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row>
    <row r="558" spans="1:49">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row>
    <row r="559" spans="1:49">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row>
    <row r="560" spans="1:49">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row>
    <row r="561" spans="1:49">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row>
    <row r="562" spans="1:49">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row>
    <row r="563" spans="1:49">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row>
    <row r="564" spans="1:49">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row>
    <row r="565" spans="1:49">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row>
    <row r="566" spans="1:49">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row>
    <row r="567" spans="1:49">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row>
    <row r="568" spans="1:49">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row>
    <row r="569" spans="1:49">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row>
    <row r="570" spans="1:49">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row>
    <row r="571" spans="1:49">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row>
    <row r="572" spans="1:49">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row>
    <row r="573" spans="1:49">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row>
    <row r="574" spans="1:49">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row>
    <row r="575" spans="1:49">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row>
    <row r="576" spans="1:49">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row>
    <row r="577" spans="1:49">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row>
    <row r="578" spans="1:49">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row>
    <row r="579" spans="1:49">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row>
    <row r="580" spans="1:49">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row>
    <row r="581" spans="1:49">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row>
    <row r="582" spans="1:49">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row>
    <row r="583" spans="1:49">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row>
    <row r="584" spans="1:49">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row>
    <row r="585" spans="1:49">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row>
    <row r="586" spans="1:49">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row>
    <row r="587" spans="1:49">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row>
    <row r="588" spans="1:49">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row>
    <row r="589" spans="1:49">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row>
    <row r="590" spans="1:49">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row>
    <row r="591" spans="1:49">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row>
    <row r="592" spans="1:49">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row>
    <row r="593" spans="1:49">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row>
    <row r="594" spans="1:49">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row>
    <row r="595" spans="1:49">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row>
    <row r="596" spans="1:49">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row>
    <row r="597" spans="1:49">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row>
    <row r="598" spans="1:49">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row>
    <row r="599" spans="1:49">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row>
    <row r="600" spans="1:49">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row>
    <row r="601" spans="1:49">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row>
    <row r="602" spans="1:49">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row>
    <row r="603" spans="1:49">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row>
    <row r="604" spans="1:49">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row>
    <row r="605" spans="1:49">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row>
    <row r="606" spans="1:49">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row>
    <row r="607" spans="1:49">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row>
    <row r="608" spans="1:49">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row>
    <row r="609" spans="1:49">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row>
    <row r="610" spans="1:49">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row>
    <row r="611" spans="1:49">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row>
    <row r="612" spans="1:49">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row>
    <row r="613" spans="1:49">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row>
    <row r="614" spans="1:49">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row>
    <row r="615" spans="1:49">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row>
    <row r="616" spans="1:49">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row>
    <row r="617" spans="1:49">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row>
    <row r="618" spans="1:49">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row>
    <row r="619" spans="1:49">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row>
    <row r="620" spans="1:49">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row>
    <row r="621" spans="1:49">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row>
    <row r="622" spans="1:49">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row>
    <row r="623" spans="1:49">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row>
    <row r="624" spans="1:49">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row>
    <row r="625" spans="1:49">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row>
    <row r="626" spans="1:49">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row>
    <row r="627" spans="1:49">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row>
    <row r="628" spans="1:49">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row>
    <row r="629" spans="1:49">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row>
    <row r="630" spans="1:49">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row>
    <row r="631" spans="1:49">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row>
    <row r="632" spans="1:49">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row>
    <row r="633" spans="1:49">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row>
    <row r="634" spans="1:49">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row>
    <row r="635" spans="1:49">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row>
    <row r="636" spans="1:49">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row>
    <row r="637" spans="1:49">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row>
    <row r="638" spans="1:49">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row>
    <row r="639" spans="1:49">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row>
    <row r="640" spans="1:49">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row>
    <row r="641" spans="1:49">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row>
    <row r="642" spans="1:49">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row>
    <row r="643" spans="1:49">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row>
    <row r="644" spans="1:49">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row>
    <row r="645" spans="1:49">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row>
    <row r="646" spans="1:49">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row>
    <row r="647" spans="1:49">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row>
    <row r="648" spans="1:49">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row>
    <row r="649" spans="1:49">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row>
    <row r="650" spans="1:49">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row>
    <row r="651" spans="1:49">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row>
    <row r="652" spans="1:49">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row>
    <row r="653" spans="1:49">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row>
    <row r="654" spans="1:49">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row>
    <row r="655" spans="1:49">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row>
    <row r="656" spans="1:49">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row>
    <row r="657" spans="1:49">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row>
    <row r="658" spans="1:49">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row>
    <row r="659" spans="1:49">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row>
    <row r="660" spans="1:49">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row>
    <row r="661" spans="1:49">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row>
    <row r="662" spans="1:49">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row>
    <row r="663" spans="1:49">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row>
    <row r="664" spans="1:49">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row>
    <row r="665" spans="1:49">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row>
    <row r="666" spans="1:49">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row>
    <row r="667" spans="1:49">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row>
    <row r="668" spans="1:49">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row>
    <row r="669" spans="1:49">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row>
    <row r="670" spans="1:49">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row>
    <row r="671" spans="1:49">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row>
    <row r="672" spans="1:49">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row>
    <row r="673" spans="1:49">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row>
    <row r="674" spans="1:49">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row>
    <row r="675" spans="1:49">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row>
    <row r="676" spans="1:49">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row>
    <row r="677" spans="1:49">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row>
    <row r="678" spans="1:49">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row>
    <row r="679" spans="1:49">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row>
    <row r="680" spans="1:49">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row>
    <row r="681" spans="1:49">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row>
    <row r="682" spans="1:49">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row>
    <row r="683" spans="1:49">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row>
    <row r="684" spans="1:49">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row>
    <row r="685" spans="1:49">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row>
    <row r="686" spans="1:49">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row>
    <row r="687" spans="1:49">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row>
    <row r="688" spans="1:49">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row>
    <row r="689" spans="1:49">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row>
    <row r="690" spans="1:49">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row>
    <row r="691" spans="1:49">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row>
    <row r="692" spans="1:49">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row>
    <row r="693" spans="1:49">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row>
    <row r="694" spans="1:49">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row>
    <row r="695" spans="1:49">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row>
    <row r="696" spans="1:49">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row>
    <row r="697" spans="1:49">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row>
    <row r="698" spans="1:49">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row>
    <row r="699" spans="1:49">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row>
    <row r="700" spans="1:49">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row>
    <row r="701" spans="1:49">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row>
    <row r="702" spans="1:49">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row>
    <row r="703" spans="1:49">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row>
    <row r="704" spans="1:49">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row>
    <row r="705" spans="1:49">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row>
    <row r="706" spans="1:49">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row>
    <row r="707" spans="1:49">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row>
    <row r="708" spans="1:49">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row>
    <row r="709" spans="1:49">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row>
    <row r="710" spans="1:49">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row>
    <row r="711" spans="1:49">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row>
    <row r="712" spans="1:49">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row>
    <row r="713" spans="1:49">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row>
    <row r="714" spans="1:49">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row>
    <row r="715" spans="1:49">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row>
    <row r="716" spans="1:49">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row>
    <row r="717" spans="1:49">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row>
    <row r="718" spans="1:49">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row>
    <row r="719" spans="1:49">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row>
    <row r="720" spans="1:49">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row>
    <row r="721" spans="1:49">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row>
    <row r="722" spans="1:49">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row>
    <row r="723" spans="1:49">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row>
    <row r="724" spans="1:49">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row>
    <row r="725" spans="1:49">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row>
    <row r="726" spans="1:49">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row>
    <row r="727" spans="1:49">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row>
    <row r="728" spans="1:49">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row>
    <row r="729" spans="1:49">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row>
    <row r="730" spans="1:49">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row>
    <row r="731" spans="1:49">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row>
    <row r="732" spans="1:49">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row>
    <row r="733" spans="1:49">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row>
    <row r="734" spans="1:49">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row>
    <row r="735" spans="1:49">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row>
    <row r="736" spans="1:49">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row>
    <row r="737" spans="1:49">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row>
    <row r="738" spans="1:49">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row>
    <row r="739" spans="1:49">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row>
    <row r="740" spans="1:49">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row>
    <row r="741" spans="1:49">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row>
    <row r="742" spans="1:49">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row>
    <row r="743" spans="1:49">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row>
    <row r="744" spans="1:49">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row>
    <row r="745" spans="1:49">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row>
    <row r="746" spans="1:49">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row>
    <row r="747" spans="1:49">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row>
    <row r="748" spans="1:49">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row>
    <row r="749" spans="1:49">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row>
    <row r="750" spans="1:49">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row>
    <row r="751" spans="1:49">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row>
    <row r="752" spans="1:49">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row>
    <row r="753" spans="1:49">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row>
    <row r="754" spans="1:49">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row>
    <row r="755" spans="1:49">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row>
    <row r="756" spans="1:49">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row>
    <row r="757" spans="1:49">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row>
    <row r="758" spans="1:49">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row>
    <row r="759" spans="1:49">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row>
    <row r="760" spans="1:49">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row>
    <row r="761" spans="1:49">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row>
    <row r="762" spans="1:49">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row>
    <row r="763" spans="1:49">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row>
    <row r="764" spans="1:49">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row>
    <row r="765" spans="1:49">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row>
    <row r="766" spans="1:49">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row>
    <row r="767" spans="1:49">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row>
    <row r="768" spans="1:49">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row>
    <row r="769" spans="1:49">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row>
    <row r="770" spans="1:49">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row>
    <row r="771" spans="1:49">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row>
    <row r="772" spans="1:49">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row>
    <row r="773" spans="1:49">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row>
    <row r="774" spans="1:49">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row>
    <row r="775" spans="1:49">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row>
    <row r="776" spans="1:49">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row>
    <row r="777" spans="1:49">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row>
    <row r="778" spans="1:49">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row>
    <row r="779" spans="1:49">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row>
    <row r="780" spans="1:49">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row>
    <row r="781" spans="1:49">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row>
    <row r="782" spans="1:49">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row>
    <row r="783" spans="1:49">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row>
    <row r="784" spans="1:49">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row>
    <row r="785" spans="1:49">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row>
    <row r="786" spans="1:49">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row>
    <row r="787" spans="1:49">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row>
    <row r="788" spans="1:49">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row>
    <row r="789" spans="1:49">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row>
    <row r="790" spans="1:49">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row>
    <row r="791" spans="1:49">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row>
    <row r="792" spans="1:49">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row>
    <row r="793" spans="1:49">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row>
    <row r="794" spans="1:49">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row>
    <row r="795" spans="1:49">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row>
    <row r="796" spans="1:49">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row>
    <row r="797" spans="1:49">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row>
    <row r="798" spans="1:49">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row>
    <row r="799" spans="1:49">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row>
    <row r="800" spans="1:49">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row>
    <row r="801" spans="1:49">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row>
    <row r="802" spans="1:49">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row>
    <row r="803" spans="1:49">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row>
    <row r="804" spans="1:49">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row>
    <row r="805" spans="1:49">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row>
    <row r="806" spans="1:49">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row>
    <row r="807" spans="1:49">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row>
    <row r="808" spans="1:49">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row>
    <row r="809" spans="1:49">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row>
    <row r="810" spans="1:49">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row>
    <row r="811" spans="1:49">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row>
    <row r="812" spans="1:49">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row>
    <row r="813" spans="1:49">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row>
    <row r="814" spans="1:49">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row>
    <row r="815" spans="1:49">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row>
    <row r="816" spans="1:49">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row>
    <row r="817" spans="1:49">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row>
    <row r="818" spans="1:49">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row>
    <row r="819" spans="1:49">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row>
    <row r="820" spans="1:49">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row>
    <row r="821" spans="1:49">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row>
    <row r="822" spans="1:49">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row>
    <row r="823" spans="1:49">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row>
    <row r="824" spans="1:49">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row>
    <row r="825" spans="1:49">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row>
    <row r="826" spans="1:49">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row>
    <row r="827" spans="1:49">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row>
    <row r="828" spans="1:49">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row>
    <row r="829" spans="1:49">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row>
    <row r="830" spans="1:49">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row>
    <row r="831" spans="1:49">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row>
    <row r="832" spans="1:49">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row>
    <row r="833" spans="1:49">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row>
    <row r="834" spans="1:49">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row>
    <row r="835" spans="1:49">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row>
    <row r="836" spans="1:49">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row>
    <row r="837" spans="1:49">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row>
    <row r="838" spans="1:49">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row>
    <row r="839" spans="1:49">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row>
    <row r="840" spans="1:49">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row>
    <row r="841" spans="1:49">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row>
    <row r="842" spans="1:49">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row>
    <row r="843" spans="1:49">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row>
    <row r="844" spans="1:49">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row>
    <row r="845" spans="1:49">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row>
    <row r="846" spans="1:49">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row>
    <row r="847" spans="1:49">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row>
    <row r="848" spans="1:49">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row>
    <row r="849" spans="1:49">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row>
    <row r="850" spans="1:49">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row>
    <row r="851" spans="1:49">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row>
    <row r="852" spans="1:49">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row>
    <row r="853" spans="1:49">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row>
    <row r="854" spans="1:49">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row>
    <row r="855" spans="1:49">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row>
    <row r="856" spans="1:49">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row>
    <row r="857" spans="1:49">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row>
    <row r="858" spans="1:49">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row>
    <row r="859" spans="1:49">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row>
    <row r="860" spans="1:49">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row>
    <row r="861" spans="1:49">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row>
    <row r="862" spans="1:49">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row>
    <row r="863" spans="1:49">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row>
    <row r="864" spans="1:49">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row>
    <row r="865" spans="1:49">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row>
    <row r="866" spans="1:49">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row>
    <row r="867" spans="1:49">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row>
    <row r="868" spans="1:49">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row>
    <row r="869" spans="1:49">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row>
    <row r="870" spans="1:49">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row>
    <row r="871" spans="1:49">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row>
    <row r="872" spans="1:49">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row>
    <row r="873" spans="1:49">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row>
    <row r="874" spans="1:49">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row>
    <row r="875" spans="1:49">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row>
    <row r="876" spans="1:49">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row>
    <row r="877" spans="1:49">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row>
    <row r="878" spans="1:49">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row>
    <row r="879" spans="1:49">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row>
    <row r="880" spans="1:49">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row>
    <row r="881" spans="1:49">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row>
    <row r="882" spans="1:49">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row>
    <row r="883" spans="1:49">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row>
    <row r="884" spans="1:49">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row>
    <row r="885" spans="1:49">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row>
    <row r="886" spans="1:49">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row>
    <row r="887" spans="1:49">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row>
    <row r="888" spans="1:49">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row>
    <row r="889" spans="1:49">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row>
    <row r="890" spans="1:49">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row>
    <row r="891" spans="1:49">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row>
    <row r="892" spans="1:49">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row>
    <row r="893" spans="1:49">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row>
    <row r="894" spans="1:49">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row>
    <row r="895" spans="1:49">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row>
    <row r="896" spans="1:49">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row>
    <row r="897" spans="1:49">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row>
    <row r="898" spans="1:49">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row>
    <row r="899" spans="1:49">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row>
    <row r="900" spans="1:49">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row>
    <row r="901" spans="1:49">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row>
    <row r="902" spans="1:49">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row>
    <row r="903" spans="1:49">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row>
    <row r="904" spans="1:49">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row>
    <row r="905" spans="1:49">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row>
    <row r="906" spans="1:49">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row>
    <row r="907" spans="1:49">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row>
    <row r="908" spans="1:49">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row>
    <row r="909" spans="1:49">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row>
    <row r="910" spans="1:49">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row>
    <row r="911" spans="1:49">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row>
    <row r="912" spans="1:49">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row>
    <row r="913" spans="1:49">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row>
    <row r="914" spans="1:49">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row>
    <row r="915" spans="1:49">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row>
    <row r="916" spans="1:49">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row>
    <row r="917" spans="1:49">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row>
    <row r="918" spans="1:49">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row>
    <row r="919" spans="1:49">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row>
    <row r="920" spans="1:49">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row>
    <row r="921" spans="1:49">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row>
    <row r="922" spans="1:49">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row>
    <row r="923" spans="1:49">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row>
    <row r="924" spans="1:49">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row>
    <row r="925" spans="1:49">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row>
    <row r="926" spans="1:49">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row>
    <row r="927" spans="1:49">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row>
    <row r="928" spans="1:49">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row>
    <row r="929" spans="1:49">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row>
    <row r="930" spans="1:49">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row>
    <row r="931" spans="1:49">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row>
    <row r="932" spans="1:49">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row>
    <row r="933" spans="1:49">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row>
    <row r="934" spans="1:49">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row>
    <row r="935" spans="1:49">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row>
    <row r="936" spans="1:49">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row>
    <row r="937" spans="1:49">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row>
    <row r="938" spans="1:49">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row>
    <row r="939" spans="1:49">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row>
    <row r="940" spans="1:49">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row>
    <row r="941" spans="1:49">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row>
    <row r="942" spans="1:49">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row>
    <row r="943" spans="1:49">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row>
    <row r="944" spans="1:49">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row>
    <row r="945" spans="1:49">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row>
    <row r="946" spans="1:49">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row>
    <row r="947" spans="1:49">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row>
    <row r="948" spans="1:49">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row>
    <row r="949" spans="1:49">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row>
    <row r="950" spans="1:49">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row>
    <row r="951" spans="1:49">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row>
    <row r="952" spans="1:49">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row>
    <row r="953" spans="1:49">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row>
    <row r="954" spans="1:49">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row>
    <row r="955" spans="1:49">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row>
    <row r="956" spans="1:49">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row>
    <row r="957" spans="1:49">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row>
    <row r="958" spans="1:49">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row>
    <row r="959" spans="1:49">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row>
    <row r="960" spans="1:49">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row>
    <row r="961" spans="1:49">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row>
    <row r="962" spans="1:49">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row>
    <row r="963" spans="1:49">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row>
    <row r="964" spans="1:49">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row>
    <row r="965" spans="1:49">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row>
    <row r="966" spans="1:49">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row>
    <row r="967" spans="1:49">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row>
    <row r="968" spans="1:49">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row>
    <row r="969" spans="1:49">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row>
    <row r="970" spans="1:49">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row>
    <row r="971" spans="1:49">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row>
    <row r="972" spans="1:49">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row>
    <row r="973" spans="1:49">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row>
    <row r="974" spans="1:49">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row>
    <row r="975" spans="1:49">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row>
    <row r="976" spans="1:49">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row>
    <row r="977" spans="1:49">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row>
    <row r="978" spans="1:49">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row>
    <row r="979" spans="1:49">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row>
    <row r="980" spans="1:49">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row>
    <row r="981" spans="1:49">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row>
    <row r="982" spans="1:49">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row>
    <row r="983" spans="1:49">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row>
    <row r="984" spans="1:49">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row>
    <row r="985" spans="1:49">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row>
    <row r="986" spans="1:49">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row>
    <row r="987" spans="1:49">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row>
    <row r="988" spans="1:49">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row>
    <row r="989" spans="1:49">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row>
    <row r="990" spans="1:49">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row>
    <row r="991" spans="1:49">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row>
    <row r="992" spans="1:49">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row>
    <row r="993" spans="1:49">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row>
    <row r="994" spans="1:49">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row>
    <row r="995" spans="1:49">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row>
    <row r="996" spans="1:49">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row>
    <row r="997" spans="1:49">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row>
    <row r="998" spans="1:49">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row>
    <row r="999" spans="1:49">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row>
    <row r="1000" spans="1:49">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row>
    <row r="1001" spans="1:49">
      <c r="A1001" s="55"/>
      <c r="B1001" s="55"/>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row>
    <row r="1002" spans="1:49">
      <c r="A1002" s="55"/>
      <c r="B1002" s="55"/>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row>
    <row r="1003" spans="1:49">
      <c r="A1003" s="55"/>
      <c r="B1003" s="55"/>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row>
    <row r="1004" spans="1:49">
      <c r="A1004" s="55"/>
      <c r="B1004" s="55"/>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row>
    <row r="1005" spans="1:49">
      <c r="A1005" s="55"/>
      <c r="B1005" s="55"/>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row>
    <row r="1006" spans="1:49">
      <c r="A1006" s="55"/>
      <c r="B1006" s="55"/>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row>
    <row r="1007" spans="1:49">
      <c r="A1007" s="55"/>
      <c r="B1007" s="55"/>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row>
    <row r="1008" spans="1:49">
      <c r="A1008" s="55"/>
      <c r="B1008" s="55"/>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row>
    <row r="1009" spans="1:49">
      <c r="A1009" s="55"/>
      <c r="B1009" s="55"/>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row>
    <row r="1010" spans="1:49">
      <c r="A1010" s="55"/>
      <c r="B1010" s="55"/>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row>
    <row r="1011" spans="1:49">
      <c r="A1011" s="55"/>
      <c r="B1011" s="55"/>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row>
    <row r="1012" spans="1:49">
      <c r="A1012" s="55"/>
      <c r="B1012" s="55"/>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row>
    <row r="1013" spans="1:49">
      <c r="A1013" s="55"/>
      <c r="B1013" s="55"/>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row>
    <row r="1014" spans="1:49">
      <c r="A1014" s="55"/>
      <c r="B1014" s="55"/>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row>
    <row r="1015" spans="1:49">
      <c r="A1015" s="55"/>
      <c r="B1015" s="55"/>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row>
    <row r="1016" spans="1:49">
      <c r="A1016" s="55"/>
      <c r="B1016" s="55"/>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row>
    <row r="1017" spans="1:49">
      <c r="A1017" s="55"/>
      <c r="B1017" s="55"/>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row>
    <row r="1018" spans="1:49">
      <c r="A1018" s="55"/>
      <c r="B1018" s="55"/>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row>
    <row r="1019" spans="1:49">
      <c r="A1019" s="55"/>
      <c r="B1019" s="55"/>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row>
    <row r="1020" spans="1:49">
      <c r="A1020" s="55"/>
      <c r="B1020" s="55"/>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row>
    <row r="1021" spans="1:49">
      <c r="A1021" s="55"/>
      <c r="B1021" s="55"/>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row>
    <row r="1022" spans="1:49">
      <c r="A1022" s="55"/>
      <c r="B1022" s="55"/>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row>
    <row r="1023" spans="1:49">
      <c r="A1023" s="55"/>
      <c r="B1023" s="55"/>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row>
    <row r="1024" spans="1:49">
      <c r="A1024" s="55"/>
      <c r="B1024" s="55"/>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row>
    <row r="1025" spans="1:49">
      <c r="A1025" s="55"/>
      <c r="B1025" s="55"/>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row>
    <row r="1026" spans="1:49">
      <c r="A1026" s="55"/>
      <c r="B1026" s="55"/>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row>
    <row r="1027" spans="1:49">
      <c r="A1027" s="55"/>
      <c r="B1027" s="55"/>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row>
    <row r="1028" spans="1:49">
      <c r="A1028" s="55"/>
      <c r="B1028" s="55"/>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row>
    <row r="1029" spans="1:49">
      <c r="A1029" s="55"/>
      <c r="B1029" s="55"/>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row>
    <row r="1030" spans="1:49">
      <c r="A1030" s="55"/>
      <c r="B1030" s="55"/>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row>
    <row r="1031" spans="1:49">
      <c r="A1031" s="55"/>
      <c r="B1031" s="55"/>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row>
    <row r="1032" spans="1:49">
      <c r="A1032" s="55"/>
      <c r="B1032" s="55"/>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row>
    <row r="1033" spans="1:49">
      <c r="A1033" s="55"/>
      <c r="B1033" s="55"/>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row>
    <row r="1034" spans="1:49">
      <c r="A1034" s="55"/>
      <c r="B1034" s="55"/>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row>
    <row r="1035" spans="1:49">
      <c r="A1035" s="55"/>
      <c r="B1035" s="55"/>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row>
    <row r="1036" spans="1:49">
      <c r="A1036" s="55"/>
      <c r="B1036" s="55"/>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row>
    <row r="1037" spans="1:49">
      <c r="A1037" s="55"/>
      <c r="B1037" s="55"/>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row>
    <row r="1038" spans="1:49">
      <c r="A1038" s="55"/>
      <c r="B1038" s="55"/>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row>
    <row r="1039" spans="1:49">
      <c r="A1039" s="55"/>
      <c r="B1039" s="55"/>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row>
    <row r="1040" spans="1:49">
      <c r="A1040" s="55"/>
      <c r="B1040" s="55"/>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row>
    <row r="1041" spans="1:49">
      <c r="A1041" s="55"/>
      <c r="B1041" s="55"/>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row>
    <row r="1042" spans="1:49">
      <c r="A1042" s="55"/>
      <c r="B1042" s="55"/>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row>
    <row r="1043" spans="1:49">
      <c r="A1043" s="55"/>
      <c r="B1043" s="55"/>
      <c r="C1043" s="55"/>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row>
    <row r="1044" spans="1:49">
      <c r="A1044" s="55"/>
      <c r="B1044" s="55"/>
      <c r="C1044" s="55"/>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row>
    <row r="1045" spans="1:49">
      <c r="A1045" s="55"/>
      <c r="B1045" s="55"/>
      <c r="C1045" s="55"/>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row>
    <row r="1046" spans="1:49">
      <c r="A1046" s="55"/>
      <c r="B1046" s="55"/>
      <c r="C1046" s="55"/>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row>
    <row r="1047" spans="1:49">
      <c r="A1047" s="55"/>
      <c r="B1047" s="55"/>
      <c r="C1047" s="55"/>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row>
    <row r="1048" spans="1:49">
      <c r="A1048" s="55"/>
      <c r="B1048" s="55"/>
      <c r="C1048" s="55"/>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row>
    <row r="1049" spans="1:49">
      <c r="A1049" s="55"/>
      <c r="B1049" s="55"/>
      <c r="C1049" s="55"/>
      <c r="D1049" s="55"/>
      <c r="E1049" s="55"/>
      <c r="F1049" s="55"/>
      <c r="G1049" s="55"/>
      <c r="H1049" s="55"/>
      <c r="I1049" s="55"/>
      <c r="J1049" s="55"/>
      <c r="K1049" s="55"/>
      <c r="L1049" s="55"/>
      <c r="M1049" s="55"/>
      <c r="N1049" s="55"/>
      <c r="O1049" s="55"/>
      <c r="P1049" s="55"/>
      <c r="Q1049" s="55"/>
      <c r="R1049" s="55"/>
      <c r="S1049" s="55"/>
      <c r="T1049" s="55"/>
      <c r="U1049" s="55"/>
      <c r="V1049" s="55"/>
      <c r="W1049" s="55"/>
      <c r="X1049" s="55"/>
      <c r="Y1049" s="55"/>
      <c r="Z1049" s="55"/>
      <c r="AA1049" s="55"/>
      <c r="AB1049" s="55"/>
      <c r="AC1049" s="55"/>
      <c r="AD1049" s="55"/>
      <c r="AE1049" s="55"/>
      <c r="AF1049" s="55"/>
      <c r="AG1049" s="55"/>
      <c r="AH1049" s="55"/>
      <c r="AI1049" s="55"/>
      <c r="AJ1049" s="55"/>
      <c r="AK1049" s="55"/>
      <c r="AL1049" s="55"/>
      <c r="AM1049" s="55"/>
      <c r="AN1049" s="55"/>
      <c r="AO1049" s="55"/>
      <c r="AP1049" s="55"/>
      <c r="AQ1049" s="55"/>
      <c r="AR1049" s="55"/>
      <c r="AS1049" s="55"/>
      <c r="AT1049" s="55"/>
      <c r="AU1049" s="55"/>
      <c r="AV1049" s="55"/>
      <c r="AW1049" s="55"/>
    </row>
    <row r="1050" spans="1:49">
      <c r="A1050" s="55"/>
      <c r="B1050" s="55"/>
      <c r="C1050" s="55"/>
      <c r="D1050" s="55"/>
      <c r="E1050" s="55"/>
      <c r="F1050" s="55"/>
      <c r="G1050" s="55"/>
      <c r="H1050" s="55"/>
      <c r="I1050" s="55"/>
      <c r="J1050" s="55"/>
      <c r="K1050" s="55"/>
      <c r="L1050" s="55"/>
      <c r="M1050" s="55"/>
      <c r="N1050" s="55"/>
      <c r="O1050" s="55"/>
      <c r="P1050" s="55"/>
      <c r="Q1050" s="55"/>
      <c r="R1050" s="55"/>
      <c r="S1050" s="55"/>
      <c r="T1050" s="55"/>
      <c r="U1050" s="55"/>
      <c r="V1050" s="55"/>
      <c r="W1050" s="55"/>
      <c r="X1050" s="55"/>
      <c r="Y1050" s="55"/>
      <c r="Z1050" s="55"/>
      <c r="AA1050" s="55"/>
      <c r="AB1050" s="55"/>
      <c r="AC1050" s="55"/>
      <c r="AD1050" s="55"/>
      <c r="AE1050" s="55"/>
      <c r="AF1050" s="55"/>
      <c r="AG1050" s="55"/>
      <c r="AH1050" s="55"/>
      <c r="AI1050" s="55"/>
      <c r="AJ1050" s="55"/>
      <c r="AK1050" s="55"/>
      <c r="AL1050" s="55"/>
      <c r="AM1050" s="55"/>
      <c r="AN1050" s="55"/>
      <c r="AO1050" s="55"/>
      <c r="AP1050" s="55"/>
      <c r="AQ1050" s="55"/>
      <c r="AR1050" s="55"/>
      <c r="AS1050" s="55"/>
      <c r="AT1050" s="55"/>
      <c r="AU1050" s="55"/>
      <c r="AV1050" s="55"/>
      <c r="AW1050" s="55"/>
    </row>
    <row r="1051" spans="1:49">
      <c r="A1051" s="55"/>
      <c r="B1051" s="55"/>
      <c r="C1051" s="55"/>
      <c r="D1051" s="55"/>
      <c r="E1051" s="55"/>
      <c r="F1051" s="55"/>
      <c r="G1051" s="55"/>
      <c r="H1051" s="55"/>
      <c r="I1051" s="55"/>
      <c r="J1051" s="55"/>
      <c r="K1051" s="55"/>
      <c r="L1051" s="55"/>
      <c r="M1051" s="55"/>
      <c r="N1051" s="55"/>
      <c r="O1051" s="55"/>
      <c r="P1051" s="55"/>
      <c r="Q1051" s="55"/>
      <c r="R1051" s="55"/>
      <c r="S1051" s="55"/>
      <c r="T1051" s="55"/>
      <c r="U1051" s="55"/>
      <c r="V1051" s="55"/>
      <c r="W1051" s="55"/>
      <c r="X1051" s="55"/>
      <c r="Y1051" s="55"/>
      <c r="Z1051" s="55"/>
      <c r="AA1051" s="55"/>
      <c r="AB1051" s="55"/>
      <c r="AC1051" s="55"/>
      <c r="AD1051" s="55"/>
      <c r="AE1051" s="55"/>
      <c r="AF1051" s="55"/>
      <c r="AG1051" s="55"/>
      <c r="AH1051" s="55"/>
      <c r="AI1051" s="55"/>
      <c r="AJ1051" s="55"/>
      <c r="AK1051" s="55"/>
      <c r="AL1051" s="55"/>
      <c r="AM1051" s="55"/>
      <c r="AN1051" s="55"/>
      <c r="AO1051" s="55"/>
      <c r="AP1051" s="55"/>
      <c r="AQ1051" s="55"/>
      <c r="AR1051" s="55"/>
      <c r="AS1051" s="55"/>
      <c r="AT1051" s="55"/>
      <c r="AU1051" s="55"/>
      <c r="AV1051" s="55"/>
      <c r="AW1051" s="55"/>
    </row>
    <row r="1052" spans="1:49">
      <c r="A1052" s="55"/>
      <c r="B1052" s="55"/>
      <c r="C1052" s="55"/>
      <c r="D1052" s="55"/>
      <c r="E1052" s="55"/>
      <c r="F1052" s="55"/>
      <c r="G1052" s="55"/>
      <c r="H1052" s="55"/>
      <c r="I1052" s="55"/>
      <c r="J1052" s="55"/>
      <c r="K1052" s="55"/>
      <c r="L1052" s="55"/>
      <c r="M1052" s="55"/>
      <c r="N1052" s="55"/>
      <c r="O1052" s="55"/>
      <c r="P1052" s="55"/>
      <c r="Q1052" s="55"/>
      <c r="R1052" s="55"/>
      <c r="S1052" s="55"/>
      <c r="T1052" s="55"/>
      <c r="U1052" s="55"/>
      <c r="V1052" s="55"/>
      <c r="W1052" s="55"/>
      <c r="X1052" s="55"/>
      <c r="Y1052" s="55"/>
      <c r="Z1052" s="55"/>
      <c r="AA1052" s="55"/>
      <c r="AB1052" s="55"/>
      <c r="AC1052" s="55"/>
      <c r="AD1052" s="55"/>
      <c r="AE1052" s="55"/>
      <c r="AF1052" s="55"/>
      <c r="AG1052" s="55"/>
      <c r="AH1052" s="55"/>
      <c r="AI1052" s="55"/>
      <c r="AJ1052" s="55"/>
      <c r="AK1052" s="55"/>
      <c r="AL1052" s="55"/>
      <c r="AM1052" s="55"/>
      <c r="AN1052" s="55"/>
      <c r="AO1052" s="55"/>
      <c r="AP1052" s="55"/>
      <c r="AQ1052" s="55"/>
      <c r="AR1052" s="55"/>
      <c r="AS1052" s="55"/>
      <c r="AT1052" s="55"/>
      <c r="AU1052" s="55"/>
      <c r="AV1052" s="55"/>
      <c r="AW1052" s="55"/>
    </row>
    <row r="1053" spans="1:49">
      <c r="A1053" s="55"/>
      <c r="B1053" s="55"/>
      <c r="C1053" s="55"/>
      <c r="D1053" s="55"/>
      <c r="E1053" s="55"/>
      <c r="F1053" s="55"/>
      <c r="G1053" s="55"/>
      <c r="H1053" s="55"/>
      <c r="I1053" s="55"/>
      <c r="J1053" s="55"/>
      <c r="K1053" s="55"/>
      <c r="L1053" s="55"/>
      <c r="M1053" s="55"/>
      <c r="N1053" s="55"/>
      <c r="O1053" s="55"/>
      <c r="P1053" s="55"/>
      <c r="Q1053" s="55"/>
      <c r="R1053" s="55"/>
      <c r="S1053" s="55"/>
      <c r="T1053" s="55"/>
      <c r="U1053" s="55"/>
      <c r="V1053" s="55"/>
      <c r="W1053" s="55"/>
      <c r="X1053" s="55"/>
      <c r="Y1053" s="55"/>
      <c r="Z1053" s="55"/>
      <c r="AA1053" s="55"/>
      <c r="AB1053" s="55"/>
      <c r="AC1053" s="55"/>
      <c r="AD1053" s="55"/>
      <c r="AE1053" s="55"/>
      <c r="AF1053" s="55"/>
      <c r="AG1053" s="55"/>
      <c r="AH1053" s="55"/>
      <c r="AI1053" s="55"/>
      <c r="AJ1053" s="55"/>
      <c r="AK1053" s="55"/>
      <c r="AL1053" s="55"/>
      <c r="AM1053" s="55"/>
      <c r="AN1053" s="55"/>
      <c r="AO1053" s="55"/>
      <c r="AP1053" s="55"/>
      <c r="AQ1053" s="55"/>
      <c r="AR1053" s="55"/>
      <c r="AS1053" s="55"/>
      <c r="AT1053" s="55"/>
      <c r="AU1053" s="55"/>
      <c r="AV1053" s="55"/>
      <c r="AW1053" s="55"/>
    </row>
    <row r="1054" spans="1:49">
      <c r="A1054" s="55"/>
      <c r="B1054" s="55"/>
      <c r="C1054" s="55"/>
      <c r="D1054" s="55"/>
      <c r="E1054" s="55"/>
      <c r="F1054" s="55"/>
      <c r="G1054" s="55"/>
      <c r="H1054" s="55"/>
      <c r="I1054" s="55"/>
      <c r="J1054" s="55"/>
      <c r="K1054" s="55"/>
      <c r="L1054" s="55"/>
      <c r="M1054" s="55"/>
      <c r="N1054" s="55"/>
      <c r="O1054" s="55"/>
      <c r="P1054" s="55"/>
      <c r="Q1054" s="55"/>
      <c r="R1054" s="55"/>
      <c r="S1054" s="55"/>
      <c r="T1054" s="55"/>
      <c r="U1054" s="55"/>
      <c r="V1054" s="55"/>
      <c r="W1054" s="55"/>
      <c r="X1054" s="55"/>
      <c r="Y1054" s="55"/>
      <c r="Z1054" s="55"/>
      <c r="AA1054" s="55"/>
      <c r="AB1054" s="55"/>
      <c r="AC1054" s="55"/>
      <c r="AD1054" s="55"/>
      <c r="AE1054" s="55"/>
      <c r="AF1054" s="55"/>
      <c r="AG1054" s="55"/>
      <c r="AH1054" s="55"/>
      <c r="AI1054" s="55"/>
      <c r="AJ1054" s="55"/>
      <c r="AK1054" s="55"/>
      <c r="AL1054" s="55"/>
      <c r="AM1054" s="55"/>
      <c r="AN1054" s="55"/>
      <c r="AO1054" s="55"/>
      <c r="AP1054" s="55"/>
      <c r="AQ1054" s="55"/>
      <c r="AR1054" s="55"/>
      <c r="AS1054" s="55"/>
      <c r="AT1054" s="55"/>
      <c r="AU1054" s="55"/>
      <c r="AV1054" s="55"/>
      <c r="AW1054" s="55"/>
    </row>
    <row r="1055" spans="1:49">
      <c r="A1055" s="55"/>
      <c r="B1055" s="55"/>
      <c r="C1055" s="55"/>
      <c r="D1055" s="55"/>
      <c r="E1055" s="55"/>
      <c r="F1055" s="55"/>
      <c r="G1055" s="55"/>
      <c r="H1055" s="55"/>
      <c r="I1055" s="55"/>
      <c r="J1055" s="55"/>
      <c r="K1055" s="55"/>
      <c r="L1055" s="55"/>
      <c r="M1055" s="55"/>
      <c r="N1055" s="55"/>
      <c r="O1055" s="55"/>
      <c r="P1055" s="55"/>
      <c r="Q1055" s="55"/>
      <c r="R1055" s="55"/>
      <c r="S1055" s="55"/>
      <c r="T1055" s="55"/>
      <c r="U1055" s="55"/>
      <c r="V1055" s="55"/>
      <c r="W1055" s="55"/>
      <c r="X1055" s="55"/>
      <c r="Y1055" s="55"/>
      <c r="Z1055" s="55"/>
      <c r="AA1055" s="55"/>
      <c r="AB1055" s="55"/>
      <c r="AC1055" s="55"/>
      <c r="AD1055" s="55"/>
      <c r="AE1055" s="55"/>
      <c r="AF1055" s="55"/>
      <c r="AG1055" s="55"/>
      <c r="AH1055" s="55"/>
      <c r="AI1055" s="55"/>
      <c r="AJ1055" s="55"/>
      <c r="AK1055" s="55"/>
      <c r="AL1055" s="55"/>
      <c r="AM1055" s="55"/>
      <c r="AN1055" s="55"/>
      <c r="AO1055" s="55"/>
      <c r="AP1055" s="55"/>
      <c r="AQ1055" s="55"/>
      <c r="AR1055" s="55"/>
      <c r="AS1055" s="55"/>
      <c r="AT1055" s="55"/>
      <c r="AU1055" s="55"/>
      <c r="AV1055" s="55"/>
      <c r="AW1055" s="55"/>
    </row>
    <row r="1056" spans="1:49">
      <c r="A1056" s="55"/>
      <c r="B1056" s="55"/>
      <c r="C1056" s="55"/>
      <c r="D1056" s="55"/>
      <c r="E1056" s="55"/>
      <c r="F1056" s="55"/>
      <c r="G1056" s="55"/>
      <c r="H1056" s="55"/>
      <c r="I1056" s="55"/>
      <c r="J1056" s="55"/>
      <c r="K1056" s="55"/>
      <c r="L1056" s="55"/>
      <c r="M1056" s="55"/>
      <c r="N1056" s="55"/>
      <c r="O1056" s="55"/>
      <c r="P1056" s="55"/>
      <c r="Q1056" s="55"/>
      <c r="R1056" s="55"/>
      <c r="S1056" s="55"/>
      <c r="T1056" s="55"/>
      <c r="U1056" s="55"/>
      <c r="V1056" s="55"/>
      <c r="W1056" s="55"/>
      <c r="X1056" s="55"/>
      <c r="Y1056" s="55"/>
      <c r="Z1056" s="55"/>
      <c r="AA1056" s="55"/>
      <c r="AB1056" s="55"/>
      <c r="AC1056" s="55"/>
      <c r="AD1056" s="55"/>
      <c r="AE1056" s="55"/>
      <c r="AF1056" s="55"/>
      <c r="AG1056" s="55"/>
      <c r="AH1056" s="55"/>
      <c r="AI1056" s="55"/>
      <c r="AJ1056" s="55"/>
      <c r="AK1056" s="55"/>
      <c r="AL1056" s="55"/>
      <c r="AM1056" s="55"/>
      <c r="AN1056" s="55"/>
      <c r="AO1056" s="55"/>
      <c r="AP1056" s="55"/>
      <c r="AQ1056" s="55"/>
      <c r="AR1056" s="55"/>
      <c r="AS1056" s="55"/>
      <c r="AT1056" s="55"/>
      <c r="AU1056" s="55"/>
      <c r="AV1056" s="55"/>
      <c r="AW1056" s="55"/>
    </row>
    <row r="1057" spans="1:49">
      <c r="A1057" s="55"/>
      <c r="B1057" s="55"/>
      <c r="C1057" s="55"/>
      <c r="D1057" s="55"/>
      <c r="E1057" s="55"/>
      <c r="F1057" s="55"/>
      <c r="G1057" s="55"/>
      <c r="H1057" s="55"/>
      <c r="I1057" s="55"/>
      <c r="J1057" s="55"/>
      <c r="K1057" s="55"/>
      <c r="L1057" s="55"/>
      <c r="M1057" s="55"/>
      <c r="N1057" s="55"/>
      <c r="O1057" s="55"/>
      <c r="P1057" s="55"/>
      <c r="Q1057" s="55"/>
      <c r="R1057" s="55"/>
      <c r="S1057" s="55"/>
      <c r="T1057" s="55"/>
      <c r="U1057" s="55"/>
      <c r="V1057" s="55"/>
      <c r="W1057" s="55"/>
      <c r="X1057" s="55"/>
      <c r="Y1057" s="55"/>
      <c r="Z1057" s="55"/>
      <c r="AA1057" s="55"/>
      <c r="AB1057" s="55"/>
      <c r="AC1057" s="55"/>
      <c r="AD1057" s="55"/>
      <c r="AE1057" s="55"/>
      <c r="AF1057" s="55"/>
      <c r="AG1057" s="55"/>
      <c r="AH1057" s="55"/>
      <c r="AI1057" s="55"/>
      <c r="AJ1057" s="55"/>
      <c r="AK1057" s="55"/>
      <c r="AL1057" s="55"/>
      <c r="AM1057" s="55"/>
      <c r="AN1057" s="55"/>
      <c r="AO1057" s="55"/>
      <c r="AP1057" s="55"/>
      <c r="AQ1057" s="55"/>
      <c r="AR1057" s="55"/>
      <c r="AS1057" s="55"/>
      <c r="AT1057" s="55"/>
      <c r="AU1057" s="55"/>
      <c r="AV1057" s="55"/>
      <c r="AW1057" s="55"/>
    </row>
    <row r="1058" spans="1:49">
      <c r="A1058" s="55"/>
      <c r="B1058" s="55"/>
      <c r="C1058" s="55"/>
      <c r="D1058" s="55"/>
      <c r="E1058" s="55"/>
      <c r="F1058" s="55"/>
      <c r="G1058" s="55"/>
      <c r="H1058" s="55"/>
      <c r="I1058" s="55"/>
      <c r="J1058" s="55"/>
      <c r="K1058" s="55"/>
      <c r="L1058" s="55"/>
      <c r="M1058" s="55"/>
      <c r="N1058" s="55"/>
      <c r="O1058" s="55"/>
      <c r="P1058" s="55"/>
      <c r="Q1058" s="55"/>
      <c r="R1058" s="55"/>
      <c r="S1058" s="55"/>
      <c r="T1058" s="55"/>
      <c r="U1058" s="55"/>
      <c r="V1058" s="55"/>
      <c r="W1058" s="55"/>
      <c r="X1058" s="55"/>
      <c r="Y1058" s="55"/>
      <c r="Z1058" s="55"/>
      <c r="AA1058" s="55"/>
      <c r="AB1058" s="55"/>
      <c r="AC1058" s="55"/>
      <c r="AD1058" s="55"/>
      <c r="AE1058" s="55"/>
      <c r="AF1058" s="55"/>
      <c r="AG1058" s="55"/>
      <c r="AH1058" s="55"/>
      <c r="AI1058" s="55"/>
      <c r="AJ1058" s="55"/>
      <c r="AK1058" s="55"/>
      <c r="AL1058" s="55"/>
      <c r="AM1058" s="55"/>
      <c r="AN1058" s="55"/>
      <c r="AO1058" s="55"/>
      <c r="AP1058" s="55"/>
      <c r="AQ1058" s="55"/>
      <c r="AR1058" s="55"/>
      <c r="AS1058" s="55"/>
      <c r="AT1058" s="55"/>
      <c r="AU1058" s="55"/>
      <c r="AV1058" s="55"/>
      <c r="AW1058" s="55"/>
    </row>
    <row r="1059" spans="1:49">
      <c r="A1059" s="55"/>
      <c r="B1059" s="55"/>
      <c r="C1059" s="55"/>
      <c r="D1059" s="55"/>
      <c r="E1059" s="55"/>
      <c r="F1059" s="55"/>
      <c r="G1059" s="55"/>
      <c r="H1059" s="55"/>
      <c r="I1059" s="55"/>
      <c r="J1059" s="55"/>
      <c r="K1059" s="55"/>
      <c r="L1059" s="55"/>
      <c r="M1059" s="55"/>
      <c r="N1059" s="55"/>
      <c r="O1059" s="55"/>
      <c r="P1059" s="55"/>
      <c r="Q1059" s="55"/>
      <c r="R1059" s="55"/>
      <c r="S1059" s="55"/>
      <c r="T1059" s="55"/>
      <c r="U1059" s="55"/>
      <c r="V1059" s="55"/>
      <c r="W1059" s="55"/>
      <c r="X1059" s="55"/>
      <c r="Y1059" s="55"/>
      <c r="Z1059" s="55"/>
      <c r="AA1059" s="55"/>
      <c r="AB1059" s="55"/>
      <c r="AC1059" s="55"/>
      <c r="AD1059" s="55"/>
      <c r="AE1059" s="55"/>
      <c r="AF1059" s="55"/>
      <c r="AG1059" s="55"/>
      <c r="AH1059" s="55"/>
      <c r="AI1059" s="55"/>
      <c r="AJ1059" s="55"/>
      <c r="AK1059" s="55"/>
      <c r="AL1059" s="55"/>
      <c r="AM1059" s="55"/>
      <c r="AN1059" s="55"/>
      <c r="AO1059" s="55"/>
      <c r="AP1059" s="55"/>
      <c r="AQ1059" s="55"/>
      <c r="AR1059" s="55"/>
      <c r="AS1059" s="55"/>
      <c r="AT1059" s="55"/>
      <c r="AU1059" s="55"/>
      <c r="AV1059" s="55"/>
      <c r="AW1059" s="55"/>
    </row>
    <row r="1060" spans="1:49">
      <c r="A1060" s="55"/>
      <c r="B1060" s="55"/>
      <c r="C1060" s="55"/>
      <c r="D1060" s="55"/>
      <c r="E1060" s="55"/>
      <c r="F1060" s="55"/>
      <c r="G1060" s="55"/>
      <c r="H1060" s="55"/>
      <c r="I1060" s="55"/>
      <c r="J1060" s="55"/>
      <c r="K1060" s="55"/>
      <c r="L1060" s="55"/>
      <c r="M1060" s="55"/>
      <c r="N1060" s="55"/>
      <c r="O1060" s="55"/>
      <c r="P1060" s="55"/>
      <c r="Q1060" s="55"/>
      <c r="R1060" s="55"/>
      <c r="S1060" s="55"/>
      <c r="T1060" s="55"/>
      <c r="U1060" s="55"/>
      <c r="V1060" s="55"/>
      <c r="W1060" s="55"/>
      <c r="X1060" s="55"/>
      <c r="Y1060" s="55"/>
      <c r="Z1060" s="55"/>
      <c r="AA1060" s="55"/>
      <c r="AB1060" s="55"/>
      <c r="AC1060" s="55"/>
      <c r="AD1060" s="55"/>
      <c r="AE1060" s="55"/>
      <c r="AF1060" s="55"/>
      <c r="AG1060" s="55"/>
      <c r="AH1060" s="55"/>
      <c r="AI1060" s="55"/>
      <c r="AJ1060" s="55"/>
      <c r="AK1060" s="55"/>
      <c r="AL1060" s="55"/>
      <c r="AM1060" s="55"/>
      <c r="AN1060" s="55"/>
      <c r="AO1060" s="55"/>
      <c r="AP1060" s="55"/>
      <c r="AQ1060" s="55"/>
      <c r="AR1060" s="55"/>
      <c r="AS1060" s="55"/>
      <c r="AT1060" s="55"/>
      <c r="AU1060" s="55"/>
      <c r="AV1060" s="55"/>
      <c r="AW1060" s="55"/>
    </row>
    <row r="1061" spans="1:49">
      <c r="A1061" s="55"/>
      <c r="B1061" s="55"/>
      <c r="C1061" s="55"/>
      <c r="D1061" s="55"/>
      <c r="E1061" s="55"/>
      <c r="F1061" s="55"/>
      <c r="G1061" s="55"/>
      <c r="H1061" s="55"/>
      <c r="I1061" s="55"/>
      <c r="J1061" s="55"/>
      <c r="K1061" s="55"/>
      <c r="L1061" s="55"/>
      <c r="M1061" s="55"/>
      <c r="N1061" s="55"/>
      <c r="O1061" s="55"/>
      <c r="P1061" s="55"/>
      <c r="Q1061" s="55"/>
      <c r="R1061" s="55"/>
      <c r="S1061" s="55"/>
      <c r="T1061" s="55"/>
      <c r="U1061" s="55"/>
      <c r="V1061" s="55"/>
      <c r="W1061" s="55"/>
      <c r="X1061" s="55"/>
      <c r="Y1061" s="55"/>
      <c r="Z1061" s="55"/>
      <c r="AA1061" s="55"/>
      <c r="AB1061" s="55"/>
      <c r="AC1061" s="55"/>
      <c r="AD1061" s="55"/>
      <c r="AE1061" s="55"/>
      <c r="AF1061" s="55"/>
      <c r="AG1061" s="55"/>
      <c r="AH1061" s="55"/>
      <c r="AI1061" s="55"/>
      <c r="AJ1061" s="55"/>
      <c r="AK1061" s="55"/>
      <c r="AL1061" s="55"/>
      <c r="AM1061" s="55"/>
      <c r="AN1061" s="55"/>
      <c r="AO1061" s="55"/>
      <c r="AP1061" s="55"/>
      <c r="AQ1061" s="55"/>
      <c r="AR1061" s="55"/>
      <c r="AS1061" s="55"/>
      <c r="AT1061" s="55"/>
      <c r="AU1061" s="55"/>
      <c r="AV1061" s="55"/>
      <c r="AW1061" s="55"/>
    </row>
    <row r="1062" spans="1:49">
      <c r="A1062" s="55"/>
      <c r="B1062" s="55"/>
      <c r="C1062" s="55"/>
      <c r="D1062" s="55"/>
      <c r="E1062" s="55"/>
      <c r="F1062" s="55"/>
      <c r="G1062" s="55"/>
      <c r="H1062" s="55"/>
      <c r="I1062" s="55"/>
      <c r="J1062" s="55"/>
      <c r="K1062" s="55"/>
      <c r="L1062" s="55"/>
      <c r="M1062" s="55"/>
      <c r="N1062" s="55"/>
      <c r="O1062" s="55"/>
      <c r="P1062" s="55"/>
      <c r="Q1062" s="55"/>
      <c r="R1062" s="55"/>
      <c r="S1062" s="55"/>
      <c r="T1062" s="55"/>
      <c r="U1062" s="55"/>
      <c r="V1062" s="55"/>
      <c r="W1062" s="55"/>
      <c r="X1062" s="55"/>
      <c r="Y1062" s="55"/>
      <c r="Z1062" s="55"/>
      <c r="AA1062" s="55"/>
      <c r="AB1062" s="55"/>
      <c r="AC1062" s="55"/>
      <c r="AD1062" s="55"/>
      <c r="AE1062" s="55"/>
      <c r="AF1062" s="55"/>
      <c r="AG1062" s="55"/>
      <c r="AH1062" s="55"/>
      <c r="AI1062" s="55"/>
      <c r="AJ1062" s="55"/>
      <c r="AK1062" s="55"/>
      <c r="AL1062" s="55"/>
      <c r="AM1062" s="55"/>
      <c r="AN1062" s="55"/>
      <c r="AO1062" s="55"/>
      <c r="AP1062" s="55"/>
      <c r="AQ1062" s="55"/>
      <c r="AR1062" s="55"/>
      <c r="AS1062" s="55"/>
      <c r="AT1062" s="55"/>
      <c r="AU1062" s="55"/>
      <c r="AV1062" s="55"/>
      <c r="AW1062" s="55"/>
    </row>
    <row r="1063" spans="1:49">
      <c r="A1063" s="55"/>
      <c r="B1063" s="55"/>
      <c r="C1063" s="55"/>
      <c r="D1063" s="55"/>
      <c r="E1063" s="55"/>
      <c r="F1063" s="55"/>
      <c r="G1063" s="55"/>
      <c r="H1063" s="55"/>
      <c r="I1063" s="55"/>
      <c r="J1063" s="55"/>
      <c r="K1063" s="55"/>
      <c r="L1063" s="55"/>
      <c r="M1063" s="55"/>
      <c r="N1063" s="55"/>
      <c r="O1063" s="55"/>
      <c r="P1063" s="55"/>
      <c r="Q1063" s="55"/>
      <c r="R1063" s="55"/>
      <c r="S1063" s="55"/>
      <c r="T1063" s="55"/>
      <c r="U1063" s="55"/>
      <c r="V1063" s="55"/>
      <c r="W1063" s="55"/>
      <c r="X1063" s="55"/>
      <c r="Y1063" s="55"/>
      <c r="Z1063" s="55"/>
      <c r="AA1063" s="55"/>
      <c r="AB1063" s="55"/>
      <c r="AC1063" s="55"/>
      <c r="AD1063" s="55"/>
      <c r="AE1063" s="55"/>
      <c r="AF1063" s="55"/>
      <c r="AG1063" s="55"/>
      <c r="AH1063" s="55"/>
      <c r="AI1063" s="55"/>
      <c r="AJ1063" s="55"/>
      <c r="AK1063" s="55"/>
      <c r="AL1063" s="55"/>
      <c r="AM1063" s="55"/>
      <c r="AN1063" s="55"/>
      <c r="AO1063" s="55"/>
      <c r="AP1063" s="55"/>
      <c r="AQ1063" s="55"/>
      <c r="AR1063" s="55"/>
      <c r="AS1063" s="55"/>
      <c r="AT1063" s="55"/>
      <c r="AU1063" s="55"/>
      <c r="AV1063" s="55"/>
      <c r="AW1063" s="55"/>
    </row>
    <row r="1064" spans="1:49">
      <c r="A1064" s="55"/>
      <c r="B1064" s="55"/>
      <c r="C1064" s="55"/>
      <c r="D1064" s="55"/>
      <c r="E1064" s="55"/>
      <c r="F1064" s="55"/>
      <c r="G1064" s="55"/>
      <c r="H1064" s="55"/>
      <c r="I1064" s="55"/>
      <c r="J1064" s="55"/>
      <c r="K1064" s="55"/>
      <c r="L1064" s="55"/>
      <c r="M1064" s="55"/>
      <c r="N1064" s="55"/>
      <c r="O1064" s="55"/>
      <c r="P1064" s="55"/>
      <c r="Q1064" s="55"/>
      <c r="R1064" s="55"/>
      <c r="S1064" s="55"/>
      <c r="T1064" s="55"/>
      <c r="U1064" s="55"/>
      <c r="V1064" s="55"/>
      <c r="W1064" s="55"/>
      <c r="X1064" s="55"/>
      <c r="Y1064" s="55"/>
      <c r="Z1064" s="55"/>
      <c r="AA1064" s="55"/>
      <c r="AB1064" s="55"/>
      <c r="AC1064" s="55"/>
      <c r="AD1064" s="55"/>
      <c r="AE1064" s="55"/>
      <c r="AF1064" s="55"/>
      <c r="AG1064" s="55"/>
      <c r="AH1064" s="55"/>
      <c r="AI1064" s="55"/>
      <c r="AJ1064" s="55"/>
      <c r="AK1064" s="55"/>
      <c r="AL1064" s="55"/>
      <c r="AM1064" s="55"/>
      <c r="AN1064" s="55"/>
      <c r="AO1064" s="55"/>
      <c r="AP1064" s="55"/>
      <c r="AQ1064" s="55"/>
      <c r="AR1064" s="55"/>
      <c r="AS1064" s="55"/>
      <c r="AT1064" s="55"/>
      <c r="AU1064" s="55"/>
      <c r="AV1064" s="55"/>
      <c r="AW1064" s="55"/>
    </row>
    <row r="1065" spans="1:49">
      <c r="A1065" s="55"/>
      <c r="B1065" s="55"/>
      <c r="C1065" s="55"/>
      <c r="D1065" s="55"/>
      <c r="E1065" s="55"/>
      <c r="F1065" s="55"/>
      <c r="G1065" s="55"/>
      <c r="H1065" s="55"/>
      <c r="I1065" s="55"/>
      <c r="J1065" s="55"/>
      <c r="K1065" s="55"/>
      <c r="L1065" s="55"/>
      <c r="M1065" s="55"/>
      <c r="N1065" s="55"/>
      <c r="O1065" s="55"/>
      <c r="P1065" s="55"/>
      <c r="Q1065" s="55"/>
      <c r="R1065" s="55"/>
      <c r="S1065" s="55"/>
      <c r="T1065" s="55"/>
      <c r="U1065" s="55"/>
      <c r="V1065" s="55"/>
      <c r="W1065" s="55"/>
      <c r="X1065" s="55"/>
      <c r="Y1065" s="55"/>
      <c r="Z1065" s="55"/>
      <c r="AA1065" s="55"/>
      <c r="AB1065" s="55"/>
      <c r="AC1065" s="55"/>
      <c r="AD1065" s="55"/>
      <c r="AE1065" s="55"/>
      <c r="AF1065" s="55"/>
      <c r="AG1065" s="55"/>
      <c r="AH1065" s="55"/>
      <c r="AI1065" s="55"/>
      <c r="AJ1065" s="55"/>
      <c r="AK1065" s="55"/>
      <c r="AL1065" s="55"/>
      <c r="AM1065" s="55"/>
      <c r="AN1065" s="55"/>
      <c r="AO1065" s="55"/>
      <c r="AP1065" s="55"/>
      <c r="AQ1065" s="55"/>
      <c r="AR1065" s="55"/>
      <c r="AS1065" s="55"/>
      <c r="AT1065" s="55"/>
      <c r="AU1065" s="55"/>
      <c r="AV1065" s="55"/>
      <c r="AW1065" s="55"/>
    </row>
    <row r="1066" spans="1:49">
      <c r="A1066" s="55"/>
      <c r="B1066" s="55"/>
      <c r="C1066" s="55"/>
      <c r="D1066" s="55"/>
      <c r="E1066" s="55"/>
      <c r="F1066" s="55"/>
      <c r="G1066" s="55"/>
      <c r="H1066" s="55"/>
      <c r="I1066" s="55"/>
      <c r="J1066" s="55"/>
      <c r="K1066" s="55"/>
      <c r="L1066" s="55"/>
      <c r="M1066" s="55"/>
      <c r="N1066" s="55"/>
      <c r="O1066" s="55"/>
      <c r="P1066" s="55"/>
      <c r="Q1066" s="55"/>
      <c r="R1066" s="55"/>
      <c r="S1066" s="55"/>
      <c r="T1066" s="55"/>
      <c r="U1066" s="55"/>
      <c r="V1066" s="55"/>
      <c r="W1066" s="55"/>
      <c r="X1066" s="55"/>
      <c r="Y1066" s="55"/>
      <c r="Z1066" s="55"/>
      <c r="AA1066" s="55"/>
      <c r="AB1066" s="55"/>
      <c r="AC1066" s="55"/>
      <c r="AD1066" s="55"/>
      <c r="AE1066" s="55"/>
      <c r="AF1066" s="55"/>
      <c r="AG1066" s="55"/>
      <c r="AH1066" s="55"/>
      <c r="AI1066" s="55"/>
      <c r="AJ1066" s="55"/>
      <c r="AK1066" s="55"/>
      <c r="AL1066" s="55"/>
      <c r="AM1066" s="55"/>
      <c r="AN1066" s="55"/>
      <c r="AO1066" s="55"/>
      <c r="AP1066" s="55"/>
      <c r="AQ1066" s="55"/>
      <c r="AR1066" s="55"/>
      <c r="AS1066" s="55"/>
      <c r="AT1066" s="55"/>
      <c r="AU1066" s="55"/>
      <c r="AV1066" s="55"/>
      <c r="AW1066" s="55"/>
    </row>
    <row r="1067" spans="1:49">
      <c r="A1067" s="55"/>
      <c r="B1067" s="55"/>
      <c r="C1067" s="55"/>
      <c r="D1067" s="55"/>
      <c r="E1067" s="55"/>
      <c r="F1067" s="55"/>
      <c r="G1067" s="55"/>
      <c r="H1067" s="55"/>
      <c r="I1067" s="55"/>
      <c r="J1067" s="55"/>
      <c r="K1067" s="55"/>
      <c r="L1067" s="55"/>
      <c r="M1067" s="55"/>
      <c r="N1067" s="55"/>
      <c r="O1067" s="55"/>
      <c r="P1067" s="55"/>
      <c r="Q1067" s="55"/>
      <c r="R1067" s="55"/>
      <c r="S1067" s="55"/>
      <c r="T1067" s="55"/>
      <c r="U1067" s="55"/>
      <c r="V1067" s="55"/>
      <c r="W1067" s="55"/>
      <c r="X1067" s="55"/>
      <c r="Y1067" s="55"/>
      <c r="Z1067" s="55"/>
      <c r="AA1067" s="55"/>
      <c r="AB1067" s="55"/>
      <c r="AC1067" s="55"/>
      <c r="AD1067" s="55"/>
      <c r="AE1067" s="55"/>
      <c r="AF1067" s="55"/>
      <c r="AG1067" s="55"/>
      <c r="AH1067" s="55"/>
      <c r="AI1067" s="55"/>
      <c r="AJ1067" s="55"/>
      <c r="AK1067" s="55"/>
      <c r="AL1067" s="55"/>
      <c r="AM1067" s="55"/>
      <c r="AN1067" s="55"/>
      <c r="AO1067" s="55"/>
      <c r="AP1067" s="55"/>
      <c r="AQ1067" s="55"/>
      <c r="AR1067" s="55"/>
      <c r="AS1067" s="55"/>
      <c r="AT1067" s="55"/>
      <c r="AU1067" s="55"/>
      <c r="AV1067" s="55"/>
      <c r="AW1067" s="55"/>
    </row>
    <row r="1068" spans="1:49">
      <c r="A1068" s="55"/>
      <c r="B1068" s="55"/>
      <c r="C1068" s="55"/>
      <c r="D1068" s="55"/>
      <c r="E1068" s="55"/>
      <c r="F1068" s="55"/>
      <c r="G1068" s="55"/>
      <c r="H1068" s="55"/>
      <c r="I1068" s="55"/>
      <c r="J1068" s="55"/>
      <c r="K1068" s="55"/>
      <c r="L1068" s="55"/>
      <c r="M1068" s="55"/>
      <c r="N1068" s="55"/>
      <c r="O1068" s="55"/>
      <c r="P1068" s="55"/>
      <c r="Q1068" s="55"/>
      <c r="R1068" s="55"/>
      <c r="S1068" s="55"/>
      <c r="T1068" s="55"/>
      <c r="U1068" s="55"/>
      <c r="V1068" s="55"/>
      <c r="W1068" s="55"/>
      <c r="X1068" s="55"/>
      <c r="Y1068" s="55"/>
      <c r="Z1068" s="55"/>
      <c r="AA1068" s="55"/>
      <c r="AB1068" s="55"/>
      <c r="AC1068" s="55"/>
      <c r="AD1068" s="55"/>
      <c r="AE1068" s="55"/>
      <c r="AF1068" s="55"/>
      <c r="AG1068" s="55"/>
      <c r="AH1068" s="55"/>
      <c r="AI1068" s="55"/>
      <c r="AJ1068" s="55"/>
      <c r="AK1068" s="55"/>
      <c r="AL1068" s="55"/>
      <c r="AM1068" s="55"/>
      <c r="AN1068" s="55"/>
      <c r="AO1068" s="55"/>
      <c r="AP1068" s="55"/>
      <c r="AQ1068" s="55"/>
      <c r="AR1068" s="55"/>
      <c r="AS1068" s="55"/>
      <c r="AT1068" s="55"/>
      <c r="AU1068" s="55"/>
      <c r="AV1068" s="55"/>
      <c r="AW1068" s="55"/>
    </row>
    <row r="1069" spans="1:49">
      <c r="A1069" s="55"/>
      <c r="B1069" s="55"/>
      <c r="C1069" s="55"/>
      <c r="D1069" s="55"/>
      <c r="E1069" s="55"/>
      <c r="F1069" s="55"/>
      <c r="G1069" s="55"/>
      <c r="H1069" s="55"/>
      <c r="I1069" s="55"/>
      <c r="J1069" s="55"/>
      <c r="K1069" s="55"/>
      <c r="L1069" s="55"/>
      <c r="M1069" s="55"/>
      <c r="N1069" s="55"/>
      <c r="O1069" s="55"/>
      <c r="P1069" s="55"/>
      <c r="Q1069" s="55"/>
      <c r="R1069" s="55"/>
      <c r="S1069" s="55"/>
      <c r="T1069" s="55"/>
      <c r="U1069" s="55"/>
      <c r="V1069" s="55"/>
      <c r="W1069" s="55"/>
      <c r="X1069" s="55"/>
      <c r="Y1069" s="55"/>
      <c r="Z1069" s="55"/>
      <c r="AA1069" s="55"/>
      <c r="AB1069" s="55"/>
      <c r="AC1069" s="55"/>
      <c r="AD1069" s="55"/>
      <c r="AE1069" s="55"/>
      <c r="AF1069" s="55"/>
      <c r="AG1069" s="55"/>
      <c r="AH1069" s="55"/>
      <c r="AI1069" s="55"/>
      <c r="AJ1069" s="55"/>
      <c r="AK1069" s="55"/>
      <c r="AL1069" s="55"/>
      <c r="AM1069" s="55"/>
      <c r="AN1069" s="55"/>
      <c r="AO1069" s="55"/>
      <c r="AP1069" s="55"/>
      <c r="AQ1069" s="55"/>
      <c r="AR1069" s="55"/>
      <c r="AS1069" s="55"/>
      <c r="AT1069" s="55"/>
      <c r="AU1069" s="55"/>
      <c r="AV1069" s="55"/>
      <c r="AW1069" s="55"/>
    </row>
    <row r="1070" spans="1:49">
      <c r="A1070" s="55"/>
      <c r="B1070" s="55"/>
      <c r="C1070" s="55"/>
      <c r="D1070" s="55"/>
      <c r="E1070" s="55"/>
      <c r="F1070" s="55"/>
      <c r="G1070" s="55"/>
      <c r="H1070" s="55"/>
      <c r="I1070" s="55"/>
      <c r="J1070" s="55"/>
      <c r="K1070" s="55"/>
      <c r="L1070" s="55"/>
      <c r="M1070" s="55"/>
      <c r="N1070" s="55"/>
      <c r="O1070" s="55"/>
      <c r="P1070" s="55"/>
      <c r="Q1070" s="55"/>
      <c r="R1070" s="55"/>
      <c r="S1070" s="55"/>
      <c r="T1070" s="55"/>
      <c r="U1070" s="55"/>
      <c r="V1070" s="55"/>
      <c r="W1070" s="55"/>
      <c r="X1070" s="55"/>
      <c r="Y1070" s="55"/>
      <c r="Z1070" s="55"/>
      <c r="AA1070" s="55"/>
      <c r="AB1070" s="55"/>
      <c r="AC1070" s="55"/>
      <c r="AD1070" s="55"/>
      <c r="AE1070" s="55"/>
      <c r="AF1070" s="55"/>
      <c r="AG1070" s="55"/>
      <c r="AH1070" s="55"/>
      <c r="AI1070" s="55"/>
      <c r="AJ1070" s="55"/>
      <c r="AK1070" s="55"/>
      <c r="AL1070" s="55"/>
      <c r="AM1070" s="55"/>
      <c r="AN1070" s="55"/>
      <c r="AO1070" s="55"/>
      <c r="AP1070" s="55"/>
      <c r="AQ1070" s="55"/>
      <c r="AR1070" s="55"/>
      <c r="AS1070" s="55"/>
      <c r="AT1070" s="55"/>
      <c r="AU1070" s="55"/>
      <c r="AV1070" s="55"/>
      <c r="AW1070" s="55"/>
    </row>
    <row r="1071" spans="1:49">
      <c r="A1071" s="55"/>
      <c r="B1071" s="55"/>
      <c r="C1071" s="55"/>
      <c r="D1071" s="55"/>
      <c r="E1071" s="55"/>
      <c r="F1071" s="55"/>
      <c r="G1071" s="55"/>
      <c r="H1071" s="55"/>
      <c r="I1071" s="55"/>
      <c r="J1071" s="55"/>
      <c r="K1071" s="55"/>
      <c r="L1071" s="55"/>
      <c r="M1071" s="55"/>
      <c r="N1071" s="55"/>
      <c r="O1071" s="55"/>
      <c r="P1071" s="55"/>
      <c r="Q1071" s="55"/>
      <c r="R1071" s="55"/>
      <c r="S1071" s="55"/>
      <c r="T1071" s="55"/>
      <c r="U1071" s="55"/>
      <c r="V1071" s="55"/>
      <c r="W1071" s="55"/>
      <c r="X1071" s="55"/>
      <c r="Y1071" s="55"/>
      <c r="Z1071" s="55"/>
      <c r="AA1071" s="55"/>
      <c r="AB1071" s="55"/>
      <c r="AC1071" s="55"/>
      <c r="AD1071" s="55"/>
      <c r="AE1071" s="55"/>
      <c r="AF1071" s="55"/>
      <c r="AG1071" s="55"/>
      <c r="AH1071" s="55"/>
      <c r="AI1071" s="55"/>
      <c r="AJ1071" s="55"/>
      <c r="AK1071" s="55"/>
      <c r="AL1071" s="55"/>
      <c r="AM1071" s="55"/>
      <c r="AN1071" s="55"/>
      <c r="AO1071" s="55"/>
      <c r="AP1071" s="55"/>
      <c r="AQ1071" s="55"/>
      <c r="AR1071" s="55"/>
      <c r="AS1071" s="55"/>
      <c r="AT1071" s="55"/>
      <c r="AU1071" s="55"/>
      <c r="AV1071" s="55"/>
      <c r="AW1071" s="55"/>
    </row>
    <row r="1072" spans="1:49">
      <c r="A1072" s="55"/>
      <c r="B1072" s="55"/>
      <c r="C1072" s="55"/>
      <c r="D1072" s="55"/>
      <c r="E1072" s="55"/>
      <c r="F1072" s="55"/>
      <c r="G1072" s="55"/>
      <c r="H1072" s="55"/>
      <c r="I1072" s="55"/>
      <c r="J1072" s="55"/>
      <c r="K1072" s="55"/>
      <c r="L1072" s="55"/>
      <c r="M1072" s="55"/>
      <c r="N1072" s="55"/>
      <c r="O1072" s="55"/>
      <c r="P1072" s="55"/>
      <c r="Q1072" s="55"/>
      <c r="R1072" s="55"/>
      <c r="S1072" s="55"/>
      <c r="T1072" s="55"/>
      <c r="U1072" s="55"/>
      <c r="V1072" s="55"/>
      <c r="W1072" s="55"/>
      <c r="X1072" s="55"/>
      <c r="Y1072" s="55"/>
      <c r="Z1072" s="55"/>
      <c r="AA1072" s="55"/>
      <c r="AB1072" s="55"/>
      <c r="AC1072" s="55"/>
      <c r="AD1072" s="55"/>
      <c r="AE1072" s="55"/>
      <c r="AF1072" s="55"/>
      <c r="AG1072" s="55"/>
      <c r="AH1072" s="55"/>
      <c r="AI1072" s="55"/>
      <c r="AJ1072" s="55"/>
      <c r="AK1072" s="55"/>
      <c r="AL1072" s="55"/>
      <c r="AM1072" s="55"/>
      <c r="AN1072" s="55"/>
      <c r="AO1072" s="55"/>
      <c r="AP1072" s="55"/>
      <c r="AQ1072" s="55"/>
      <c r="AR1072" s="55"/>
      <c r="AS1072" s="55"/>
      <c r="AT1072" s="55"/>
      <c r="AU1072" s="55"/>
      <c r="AV1072" s="55"/>
      <c r="AW1072" s="55"/>
    </row>
    <row r="1073" spans="1:49">
      <c r="A1073" s="55"/>
      <c r="B1073" s="55"/>
      <c r="C1073" s="55"/>
      <c r="D1073" s="55"/>
      <c r="E1073" s="55"/>
      <c r="F1073" s="55"/>
      <c r="G1073" s="55"/>
      <c r="H1073" s="55"/>
      <c r="I1073" s="55"/>
      <c r="J1073" s="55"/>
      <c r="K1073" s="55"/>
      <c r="L1073" s="55"/>
      <c r="M1073" s="55"/>
      <c r="N1073" s="55"/>
      <c r="O1073" s="55"/>
      <c r="P1073" s="55"/>
      <c r="Q1073" s="55"/>
      <c r="R1073" s="55"/>
      <c r="S1073" s="55"/>
      <c r="T1073" s="55"/>
      <c r="U1073" s="55"/>
      <c r="V1073" s="55"/>
      <c r="W1073" s="55"/>
      <c r="X1073" s="55"/>
      <c r="Y1073" s="55"/>
      <c r="Z1073" s="55"/>
      <c r="AA1073" s="55"/>
      <c r="AB1073" s="55"/>
      <c r="AC1073" s="55"/>
      <c r="AD1073" s="55"/>
      <c r="AE1073" s="55"/>
      <c r="AF1073" s="55"/>
      <c r="AG1073" s="55"/>
      <c r="AH1073" s="55"/>
      <c r="AI1073" s="55"/>
      <c r="AJ1073" s="55"/>
      <c r="AK1073" s="55"/>
      <c r="AL1073" s="55"/>
      <c r="AM1073" s="55"/>
      <c r="AN1073" s="55"/>
      <c r="AO1073" s="55"/>
      <c r="AP1073" s="55"/>
      <c r="AQ1073" s="55"/>
      <c r="AR1073" s="55"/>
      <c r="AS1073" s="55"/>
      <c r="AT1073" s="55"/>
      <c r="AU1073" s="55"/>
      <c r="AV1073" s="55"/>
      <c r="AW1073" s="55"/>
    </row>
    <row r="1074" spans="1:49">
      <c r="A1074" s="55"/>
      <c r="B1074" s="55"/>
      <c r="C1074" s="55"/>
      <c r="D1074" s="55"/>
      <c r="E1074" s="55"/>
      <c r="F1074" s="55"/>
      <c r="G1074" s="55"/>
      <c r="H1074" s="55"/>
      <c r="I1074" s="55"/>
      <c r="J1074" s="55"/>
      <c r="K1074" s="55"/>
      <c r="L1074" s="55"/>
      <c r="M1074" s="55"/>
      <c r="N1074" s="55"/>
      <c r="O1074" s="55"/>
      <c r="P1074" s="55"/>
      <c r="Q1074" s="55"/>
      <c r="R1074" s="55"/>
      <c r="S1074" s="55"/>
      <c r="T1074" s="55"/>
      <c r="U1074" s="55"/>
      <c r="V1074" s="55"/>
      <c r="W1074" s="55"/>
      <c r="X1074" s="55"/>
      <c r="Y1074" s="55"/>
      <c r="Z1074" s="55"/>
      <c r="AA1074" s="55"/>
      <c r="AB1074" s="55"/>
      <c r="AC1074" s="55"/>
      <c r="AD1074" s="55"/>
      <c r="AE1074" s="55"/>
      <c r="AF1074" s="55"/>
      <c r="AG1074" s="55"/>
      <c r="AH1074" s="55"/>
      <c r="AI1074" s="55"/>
      <c r="AJ1074" s="55"/>
      <c r="AK1074" s="55"/>
      <c r="AL1074" s="55"/>
      <c r="AM1074" s="55"/>
      <c r="AN1074" s="55"/>
      <c r="AO1074" s="55"/>
      <c r="AP1074" s="55"/>
      <c r="AQ1074" s="55"/>
      <c r="AR1074" s="55"/>
      <c r="AS1074" s="55"/>
      <c r="AT1074" s="55"/>
      <c r="AU1074" s="55"/>
      <c r="AV1074" s="55"/>
      <c r="AW1074" s="55"/>
    </row>
    <row r="1075" spans="1:49">
      <c r="A1075" s="55"/>
      <c r="B1075" s="55"/>
      <c r="C1075" s="55"/>
      <c r="D1075" s="55"/>
      <c r="E1075" s="55"/>
      <c r="F1075" s="55"/>
      <c r="G1075" s="55"/>
      <c r="H1075" s="55"/>
      <c r="I1075" s="55"/>
      <c r="J1075" s="55"/>
      <c r="K1075" s="55"/>
      <c r="L1075" s="55"/>
      <c r="M1075" s="55"/>
      <c r="N1075" s="55"/>
      <c r="O1075" s="55"/>
      <c r="P1075" s="55"/>
      <c r="Q1075" s="55"/>
      <c r="R1075" s="55"/>
      <c r="S1075" s="55"/>
      <c r="T1075" s="55"/>
      <c r="U1075" s="55"/>
      <c r="V1075" s="55"/>
      <c r="W1075" s="55"/>
      <c r="X1075" s="55"/>
      <c r="Y1075" s="55"/>
      <c r="Z1075" s="55"/>
      <c r="AA1075" s="55"/>
      <c r="AB1075" s="55"/>
      <c r="AC1075" s="55"/>
      <c r="AD1075" s="55"/>
      <c r="AE1075" s="55"/>
      <c r="AF1075" s="55"/>
      <c r="AG1075" s="55"/>
      <c r="AH1075" s="55"/>
      <c r="AI1075" s="55"/>
      <c r="AJ1075" s="55"/>
      <c r="AK1075" s="55"/>
      <c r="AL1075" s="55"/>
      <c r="AM1075" s="55"/>
      <c r="AN1075" s="55"/>
      <c r="AO1075" s="55"/>
      <c r="AP1075" s="55"/>
      <c r="AQ1075" s="55"/>
      <c r="AR1075" s="55"/>
      <c r="AS1075" s="55"/>
      <c r="AT1075" s="55"/>
      <c r="AU1075" s="55"/>
      <c r="AV1075" s="55"/>
      <c r="AW1075" s="55"/>
    </row>
    <row r="1076" spans="1:49">
      <c r="A1076" s="55"/>
      <c r="B1076" s="55"/>
      <c r="C1076" s="55"/>
      <c r="D1076" s="55"/>
      <c r="E1076" s="55"/>
      <c r="F1076" s="55"/>
      <c r="G1076" s="55"/>
      <c r="H1076" s="55"/>
      <c r="I1076" s="55"/>
      <c r="J1076" s="55"/>
      <c r="K1076" s="55"/>
      <c r="L1076" s="55"/>
      <c r="M1076" s="55"/>
      <c r="N1076" s="55"/>
      <c r="O1076" s="55"/>
      <c r="P1076" s="55"/>
      <c r="Q1076" s="55"/>
      <c r="R1076" s="55"/>
      <c r="S1076" s="55"/>
      <c r="T1076" s="55"/>
      <c r="U1076" s="55"/>
      <c r="V1076" s="55"/>
      <c r="W1076" s="55"/>
      <c r="X1076" s="55"/>
      <c r="Y1076" s="55"/>
      <c r="Z1076" s="55"/>
      <c r="AA1076" s="55"/>
      <c r="AB1076" s="55"/>
      <c r="AC1076" s="55"/>
      <c r="AD1076" s="55"/>
      <c r="AE1076" s="55"/>
      <c r="AF1076" s="55"/>
      <c r="AG1076" s="55"/>
      <c r="AH1076" s="55"/>
      <c r="AI1076" s="55"/>
      <c r="AJ1076" s="55"/>
      <c r="AK1076" s="55"/>
      <c r="AL1076" s="55"/>
      <c r="AM1076" s="55"/>
      <c r="AN1076" s="55"/>
      <c r="AO1076" s="55"/>
      <c r="AP1076" s="55"/>
      <c r="AQ1076" s="55"/>
      <c r="AR1076" s="55"/>
      <c r="AS1076" s="55"/>
      <c r="AT1076" s="55"/>
      <c r="AU1076" s="55"/>
      <c r="AV1076" s="55"/>
      <c r="AW1076" s="55"/>
    </row>
    <row r="1077" spans="1:49">
      <c r="A1077" s="55"/>
      <c r="B1077" s="55"/>
      <c r="C1077" s="55"/>
      <c r="D1077" s="55"/>
      <c r="E1077" s="55"/>
      <c r="F1077" s="55"/>
      <c r="G1077" s="55"/>
      <c r="H1077" s="55"/>
      <c r="I1077" s="55"/>
      <c r="J1077" s="55"/>
      <c r="K1077" s="55"/>
      <c r="L1077" s="55"/>
      <c r="M1077" s="55"/>
      <c r="N1077" s="55"/>
      <c r="O1077" s="55"/>
      <c r="P1077" s="55"/>
      <c r="Q1077" s="55"/>
      <c r="R1077" s="55"/>
      <c r="S1077" s="55"/>
      <c r="T1077" s="55"/>
      <c r="U1077" s="55"/>
      <c r="V1077" s="55"/>
      <c r="W1077" s="55"/>
      <c r="X1077" s="55"/>
      <c r="Y1077" s="55"/>
      <c r="Z1077" s="55"/>
      <c r="AA1077" s="55"/>
      <c r="AB1077" s="55"/>
      <c r="AC1077" s="55"/>
      <c r="AD1077" s="55"/>
      <c r="AE1077" s="55"/>
      <c r="AF1077" s="55"/>
      <c r="AG1077" s="55"/>
      <c r="AH1077" s="55"/>
      <c r="AI1077" s="55"/>
      <c r="AJ1077" s="55"/>
      <c r="AK1077" s="55"/>
      <c r="AL1077" s="55"/>
      <c r="AM1077" s="55"/>
      <c r="AN1077" s="55"/>
      <c r="AO1077" s="55"/>
      <c r="AP1077" s="55"/>
      <c r="AQ1077" s="55"/>
      <c r="AR1077" s="55"/>
      <c r="AS1077" s="55"/>
      <c r="AT1077" s="55"/>
      <c r="AU1077" s="55"/>
      <c r="AV1077" s="55"/>
      <c r="AW1077" s="55"/>
    </row>
    <row r="1078" spans="1:49">
      <c r="A1078" s="55"/>
      <c r="B1078" s="55"/>
      <c r="C1078" s="55"/>
      <c r="D1078" s="55"/>
      <c r="E1078" s="55"/>
      <c r="F1078" s="55"/>
      <c r="G1078" s="55"/>
      <c r="H1078" s="55"/>
      <c r="I1078" s="55"/>
      <c r="J1078" s="55"/>
      <c r="K1078" s="55"/>
      <c r="L1078" s="55"/>
      <c r="M1078" s="55"/>
      <c r="N1078" s="55"/>
      <c r="O1078" s="55"/>
      <c r="P1078" s="55"/>
      <c r="Q1078" s="55"/>
      <c r="R1078" s="55"/>
      <c r="S1078" s="55"/>
      <c r="T1078" s="55"/>
      <c r="U1078" s="55"/>
      <c r="V1078" s="55"/>
      <c r="W1078" s="55"/>
      <c r="X1078" s="55"/>
      <c r="Y1078" s="55"/>
      <c r="Z1078" s="55"/>
      <c r="AA1078" s="55"/>
      <c r="AB1078" s="55"/>
      <c r="AC1078" s="55"/>
      <c r="AD1078" s="55"/>
      <c r="AE1078" s="55"/>
      <c r="AF1078" s="55"/>
      <c r="AG1078" s="55"/>
      <c r="AH1078" s="55"/>
      <c r="AI1078" s="55"/>
      <c r="AJ1078" s="55"/>
      <c r="AK1078" s="55"/>
      <c r="AL1078" s="55"/>
      <c r="AM1078" s="55"/>
      <c r="AN1078" s="55"/>
      <c r="AO1078" s="55"/>
      <c r="AP1078" s="55"/>
      <c r="AQ1078" s="55"/>
      <c r="AR1078" s="55"/>
      <c r="AS1078" s="55"/>
      <c r="AT1078" s="55"/>
      <c r="AU1078" s="55"/>
      <c r="AV1078" s="55"/>
      <c r="AW1078" s="55"/>
    </row>
    <row r="1079" spans="1:49">
      <c r="A1079" s="55"/>
      <c r="B1079" s="55"/>
      <c r="C1079" s="55"/>
      <c r="D1079" s="55"/>
      <c r="E1079" s="55"/>
      <c r="F1079" s="55"/>
      <c r="G1079" s="55"/>
      <c r="H1079" s="55"/>
      <c r="I1079" s="55"/>
      <c r="J1079" s="55"/>
      <c r="K1079" s="55"/>
      <c r="L1079" s="55"/>
      <c r="M1079" s="55"/>
      <c r="N1079" s="55"/>
      <c r="O1079" s="55"/>
      <c r="P1079" s="55"/>
      <c r="Q1079" s="55"/>
      <c r="R1079" s="55"/>
      <c r="S1079" s="55"/>
      <c r="T1079" s="55"/>
      <c r="U1079" s="55"/>
      <c r="V1079" s="55"/>
      <c r="W1079" s="55"/>
      <c r="X1079" s="55"/>
      <c r="Y1079" s="55"/>
      <c r="Z1079" s="55"/>
      <c r="AA1079" s="55"/>
      <c r="AB1079" s="55"/>
      <c r="AC1079" s="55"/>
      <c r="AD1079" s="55"/>
      <c r="AE1079" s="55"/>
      <c r="AF1079" s="55"/>
      <c r="AG1079" s="55"/>
      <c r="AH1079" s="55"/>
      <c r="AI1079" s="55"/>
      <c r="AJ1079" s="55"/>
      <c r="AK1079" s="55"/>
      <c r="AL1079" s="55"/>
      <c r="AM1079" s="55"/>
      <c r="AN1079" s="55"/>
      <c r="AO1079" s="55"/>
      <c r="AP1079" s="55"/>
      <c r="AQ1079" s="55"/>
      <c r="AR1079" s="55"/>
      <c r="AS1079" s="55"/>
      <c r="AT1079" s="55"/>
      <c r="AU1079" s="55"/>
      <c r="AV1079" s="55"/>
      <c r="AW1079" s="55"/>
    </row>
    <row r="1080" spans="1:49">
      <c r="A1080" s="55"/>
      <c r="B1080" s="55"/>
      <c r="C1080" s="55"/>
      <c r="D1080" s="55"/>
      <c r="E1080" s="55"/>
      <c r="F1080" s="55"/>
      <c r="G1080" s="55"/>
      <c r="H1080" s="55"/>
      <c r="I1080" s="55"/>
      <c r="J1080" s="55"/>
      <c r="K1080" s="55"/>
      <c r="L1080" s="55"/>
      <c r="M1080" s="55"/>
      <c r="N1080" s="55"/>
      <c r="O1080" s="55"/>
      <c r="P1080" s="55"/>
      <c r="Q1080" s="55"/>
      <c r="R1080" s="55"/>
      <c r="S1080" s="55"/>
      <c r="T1080" s="55"/>
      <c r="U1080" s="55"/>
      <c r="V1080" s="55"/>
      <c r="W1080" s="55"/>
      <c r="X1080" s="55"/>
      <c r="Y1080" s="55"/>
      <c r="Z1080" s="55"/>
      <c r="AA1080" s="55"/>
      <c r="AB1080" s="55"/>
      <c r="AC1080" s="55"/>
      <c r="AD1080" s="55"/>
      <c r="AE1080" s="55"/>
      <c r="AF1080" s="55"/>
      <c r="AG1080" s="55"/>
      <c r="AH1080" s="55"/>
      <c r="AI1080" s="55"/>
      <c r="AJ1080" s="55"/>
      <c r="AK1080" s="55"/>
      <c r="AL1080" s="55"/>
      <c r="AM1080" s="55"/>
      <c r="AN1080" s="55"/>
      <c r="AO1080" s="55"/>
      <c r="AP1080" s="55"/>
      <c r="AQ1080" s="55"/>
      <c r="AR1080" s="55"/>
      <c r="AS1080" s="55"/>
      <c r="AT1080" s="55"/>
      <c r="AU1080" s="55"/>
      <c r="AV1080" s="55"/>
      <c r="AW1080" s="55"/>
    </row>
    <row r="1081" spans="1:49">
      <c r="A1081" s="55"/>
      <c r="B1081" s="55"/>
      <c r="C1081" s="55"/>
      <c r="D1081" s="55"/>
      <c r="E1081" s="55"/>
      <c r="F1081" s="55"/>
      <c r="G1081" s="55"/>
      <c r="H1081" s="55"/>
      <c r="I1081" s="55"/>
      <c r="J1081" s="55"/>
      <c r="K1081" s="55"/>
      <c r="L1081" s="55"/>
      <c r="M1081" s="55"/>
      <c r="N1081" s="55"/>
      <c r="O1081" s="55"/>
      <c r="P1081" s="55"/>
      <c r="Q1081" s="55"/>
      <c r="R1081" s="55"/>
      <c r="S1081" s="55"/>
      <c r="T1081" s="55"/>
      <c r="U1081" s="55"/>
      <c r="V1081" s="55"/>
      <c r="W1081" s="55"/>
      <c r="X1081" s="55"/>
      <c r="Y1081" s="55"/>
      <c r="Z1081" s="55"/>
      <c r="AA1081" s="55"/>
      <c r="AB1081" s="55"/>
      <c r="AC1081" s="55"/>
      <c r="AD1081" s="55"/>
      <c r="AE1081" s="55"/>
      <c r="AF1081" s="55"/>
      <c r="AG1081" s="55"/>
      <c r="AH1081" s="55"/>
      <c r="AI1081" s="55"/>
      <c r="AJ1081" s="55"/>
      <c r="AK1081" s="55"/>
      <c r="AL1081" s="55"/>
      <c r="AM1081" s="55"/>
      <c r="AN1081" s="55"/>
      <c r="AO1081" s="55"/>
      <c r="AP1081" s="55"/>
      <c r="AQ1081" s="55"/>
      <c r="AR1081" s="55"/>
      <c r="AS1081" s="55"/>
      <c r="AT1081" s="55"/>
      <c r="AU1081" s="55"/>
      <c r="AV1081" s="55"/>
      <c r="AW1081" s="55"/>
    </row>
    <row r="1082" spans="1:49">
      <c r="A1082" s="55"/>
      <c r="B1082" s="55"/>
      <c r="C1082" s="55"/>
      <c r="D1082" s="55"/>
      <c r="E1082" s="55"/>
      <c r="F1082" s="55"/>
      <c r="G1082" s="55"/>
      <c r="H1082" s="55"/>
      <c r="I1082" s="55"/>
      <c r="J1082" s="55"/>
      <c r="K1082" s="55"/>
      <c r="L1082" s="55"/>
      <c r="M1082" s="55"/>
      <c r="N1082" s="55"/>
      <c r="O1082" s="55"/>
      <c r="P1082" s="55"/>
      <c r="Q1082" s="55"/>
      <c r="R1082" s="55"/>
      <c r="S1082" s="55"/>
      <c r="T1082" s="55"/>
      <c r="U1082" s="55"/>
      <c r="V1082" s="55"/>
      <c r="W1082" s="55"/>
      <c r="X1082" s="55"/>
      <c r="Y1082" s="55"/>
      <c r="Z1082" s="55"/>
      <c r="AA1082" s="55"/>
      <c r="AB1082" s="55"/>
      <c r="AC1082" s="55"/>
      <c r="AD1082" s="55"/>
      <c r="AE1082" s="55"/>
      <c r="AF1082" s="55"/>
      <c r="AG1082" s="55"/>
      <c r="AH1082" s="55"/>
      <c r="AI1082" s="55"/>
      <c r="AJ1082" s="55"/>
      <c r="AK1082" s="55"/>
      <c r="AL1082" s="55"/>
      <c r="AM1082" s="55"/>
      <c r="AN1082" s="55"/>
      <c r="AO1082" s="55"/>
      <c r="AP1082" s="55"/>
      <c r="AQ1082" s="55"/>
      <c r="AR1082" s="55"/>
      <c r="AS1082" s="55"/>
      <c r="AT1082" s="55"/>
      <c r="AU1082" s="55"/>
      <c r="AV1082" s="55"/>
      <c r="AW1082" s="55"/>
    </row>
    <row r="1083" spans="1:49">
      <c r="A1083" s="55"/>
      <c r="B1083" s="55"/>
      <c r="C1083" s="55"/>
      <c r="D1083" s="55"/>
      <c r="E1083" s="55"/>
      <c r="F1083" s="55"/>
      <c r="G1083" s="55"/>
      <c r="H1083" s="55"/>
      <c r="I1083" s="55"/>
      <c r="J1083" s="55"/>
      <c r="K1083" s="55"/>
      <c r="L1083" s="55"/>
      <c r="M1083" s="55"/>
      <c r="N1083" s="55"/>
      <c r="O1083" s="55"/>
      <c r="P1083" s="55"/>
      <c r="Q1083" s="55"/>
      <c r="R1083" s="55"/>
      <c r="S1083" s="55"/>
      <c r="T1083" s="55"/>
      <c r="U1083" s="55"/>
      <c r="V1083" s="55"/>
      <c r="W1083" s="55"/>
      <c r="X1083" s="55"/>
      <c r="Y1083" s="55"/>
      <c r="Z1083" s="55"/>
      <c r="AA1083" s="55"/>
      <c r="AB1083" s="55"/>
      <c r="AC1083" s="55"/>
      <c r="AD1083" s="55"/>
      <c r="AE1083" s="55"/>
      <c r="AF1083" s="55"/>
      <c r="AG1083" s="55"/>
      <c r="AH1083" s="55"/>
      <c r="AI1083" s="55"/>
      <c r="AJ1083" s="55"/>
      <c r="AK1083" s="55"/>
      <c r="AL1083" s="55"/>
      <c r="AM1083" s="55"/>
      <c r="AN1083" s="55"/>
      <c r="AO1083" s="55"/>
      <c r="AP1083" s="55"/>
      <c r="AQ1083" s="55"/>
      <c r="AR1083" s="55"/>
      <c r="AS1083" s="55"/>
      <c r="AT1083" s="55"/>
      <c r="AU1083" s="55"/>
      <c r="AV1083" s="55"/>
      <c r="AW1083" s="55"/>
    </row>
    <row r="1084" spans="1:49">
      <c r="A1084" s="55"/>
      <c r="B1084" s="55"/>
      <c r="C1084" s="55"/>
      <c r="D1084" s="55"/>
      <c r="E1084" s="55"/>
      <c r="F1084" s="55"/>
      <c r="G1084" s="55"/>
      <c r="H1084" s="55"/>
      <c r="I1084" s="55"/>
      <c r="J1084" s="55"/>
      <c r="K1084" s="55"/>
      <c r="L1084" s="55"/>
      <c r="M1084" s="55"/>
      <c r="N1084" s="55"/>
      <c r="O1084" s="55"/>
      <c r="P1084" s="55"/>
      <c r="Q1084" s="55"/>
      <c r="R1084" s="55"/>
      <c r="S1084" s="55"/>
      <c r="T1084" s="55"/>
      <c r="U1084" s="55"/>
      <c r="V1084" s="55"/>
      <c r="W1084" s="55"/>
      <c r="X1084" s="55"/>
      <c r="Y1084" s="55"/>
      <c r="Z1084" s="55"/>
      <c r="AA1084" s="55"/>
      <c r="AB1084" s="55"/>
      <c r="AC1084" s="55"/>
      <c r="AD1084" s="55"/>
      <c r="AE1084" s="55"/>
      <c r="AF1084" s="55"/>
      <c r="AG1084" s="55"/>
      <c r="AH1084" s="55"/>
      <c r="AI1084" s="55"/>
      <c r="AJ1084" s="55"/>
      <c r="AK1084" s="55"/>
      <c r="AL1084" s="55"/>
      <c r="AM1084" s="55"/>
      <c r="AN1084" s="55"/>
      <c r="AO1084" s="55"/>
      <c r="AP1084" s="55"/>
      <c r="AQ1084" s="55"/>
      <c r="AR1084" s="55"/>
      <c r="AS1084" s="55"/>
      <c r="AT1084" s="55"/>
      <c r="AU1084" s="55"/>
      <c r="AV1084" s="55"/>
      <c r="AW1084" s="55"/>
    </row>
    <row r="1085" spans="1:49">
      <c r="A1085" s="55"/>
      <c r="B1085" s="55"/>
      <c r="C1085" s="55"/>
      <c r="D1085" s="55"/>
      <c r="E1085" s="55"/>
      <c r="F1085" s="55"/>
      <c r="G1085" s="55"/>
      <c r="H1085" s="55"/>
      <c r="I1085" s="55"/>
      <c r="J1085" s="55"/>
      <c r="K1085" s="55"/>
      <c r="L1085" s="55"/>
      <c r="M1085" s="55"/>
      <c r="N1085" s="55"/>
      <c r="O1085" s="55"/>
      <c r="P1085" s="55"/>
      <c r="Q1085" s="55"/>
      <c r="R1085" s="55"/>
      <c r="S1085" s="55"/>
      <c r="T1085" s="55"/>
      <c r="U1085" s="55"/>
      <c r="V1085" s="55"/>
      <c r="W1085" s="55"/>
      <c r="X1085" s="55"/>
      <c r="Y1085" s="55"/>
      <c r="Z1085" s="55"/>
      <c r="AA1085" s="55"/>
      <c r="AB1085" s="55"/>
      <c r="AC1085" s="55"/>
      <c r="AD1085" s="55"/>
      <c r="AE1085" s="55"/>
      <c r="AF1085" s="55"/>
      <c r="AG1085" s="55"/>
      <c r="AH1085" s="55"/>
      <c r="AI1085" s="55"/>
      <c r="AJ1085" s="55"/>
      <c r="AK1085" s="55"/>
      <c r="AL1085" s="55"/>
      <c r="AM1085" s="55"/>
      <c r="AN1085" s="55"/>
      <c r="AO1085" s="55"/>
      <c r="AP1085" s="55"/>
      <c r="AQ1085" s="55"/>
      <c r="AR1085" s="55"/>
      <c r="AS1085" s="55"/>
      <c r="AT1085" s="55"/>
      <c r="AU1085" s="55"/>
      <c r="AV1085" s="55"/>
      <c r="AW1085" s="55"/>
    </row>
    <row r="1086" spans="1:49">
      <c r="A1086" s="55"/>
      <c r="B1086" s="55"/>
      <c r="C1086" s="55"/>
      <c r="D1086" s="55"/>
      <c r="E1086" s="55"/>
      <c r="F1086" s="55"/>
      <c r="G1086" s="55"/>
      <c r="H1086" s="55"/>
      <c r="I1086" s="55"/>
      <c r="J1086" s="55"/>
      <c r="K1086" s="55"/>
      <c r="L1086" s="55"/>
      <c r="M1086" s="55"/>
      <c r="N1086" s="55"/>
      <c r="O1086" s="55"/>
      <c r="P1086" s="55"/>
      <c r="Q1086" s="55"/>
      <c r="R1086" s="55"/>
      <c r="S1086" s="55"/>
      <c r="T1086" s="55"/>
      <c r="U1086" s="55"/>
      <c r="V1086" s="55"/>
      <c r="W1086" s="55"/>
      <c r="X1086" s="55"/>
      <c r="Y1086" s="55"/>
      <c r="Z1086" s="55"/>
      <c r="AA1086" s="55"/>
      <c r="AB1086" s="55"/>
      <c r="AC1086" s="55"/>
      <c r="AD1086" s="55"/>
      <c r="AE1086" s="55"/>
      <c r="AF1086" s="55"/>
      <c r="AG1086" s="55"/>
      <c r="AH1086" s="55"/>
      <c r="AI1086" s="55"/>
      <c r="AJ1086" s="55"/>
      <c r="AK1086" s="55"/>
      <c r="AL1086" s="55"/>
      <c r="AM1086" s="55"/>
      <c r="AN1086" s="55"/>
      <c r="AO1086" s="55"/>
      <c r="AP1086" s="55"/>
      <c r="AQ1086" s="55"/>
      <c r="AR1086" s="55"/>
      <c r="AS1086" s="55"/>
      <c r="AT1086" s="55"/>
      <c r="AU1086" s="55"/>
      <c r="AV1086" s="55"/>
      <c r="AW1086" s="55"/>
    </row>
    <row r="1087" spans="1:49">
      <c r="A1087" s="55"/>
      <c r="B1087" s="55"/>
      <c r="C1087" s="55"/>
      <c r="D1087" s="55"/>
      <c r="E1087" s="55"/>
      <c r="F1087" s="55"/>
      <c r="G1087" s="55"/>
      <c r="H1087" s="55"/>
      <c r="I1087" s="55"/>
      <c r="J1087" s="55"/>
      <c r="K1087" s="55"/>
      <c r="L1087" s="55"/>
      <c r="M1087" s="55"/>
      <c r="N1087" s="55"/>
      <c r="O1087" s="55"/>
      <c r="P1087" s="55"/>
      <c r="Q1087" s="55"/>
      <c r="R1087" s="55"/>
      <c r="S1087" s="55"/>
      <c r="T1087" s="55"/>
      <c r="U1087" s="55"/>
      <c r="V1087" s="55"/>
      <c r="W1087" s="55"/>
      <c r="X1087" s="55"/>
      <c r="Y1087" s="55"/>
      <c r="Z1087" s="55"/>
      <c r="AA1087" s="55"/>
      <c r="AB1087" s="55"/>
      <c r="AC1087" s="55"/>
      <c r="AD1087" s="55"/>
      <c r="AE1087" s="55"/>
      <c r="AF1087" s="55"/>
      <c r="AG1087" s="55"/>
      <c r="AH1087" s="55"/>
      <c r="AI1087" s="55"/>
      <c r="AJ1087" s="55"/>
      <c r="AK1087" s="55"/>
      <c r="AL1087" s="55"/>
      <c r="AM1087" s="55"/>
      <c r="AN1087" s="55"/>
      <c r="AO1087" s="55"/>
      <c r="AP1087" s="55"/>
      <c r="AQ1087" s="55"/>
      <c r="AR1087" s="55"/>
      <c r="AS1087" s="55"/>
      <c r="AT1087" s="55"/>
      <c r="AU1087" s="55"/>
      <c r="AV1087" s="55"/>
      <c r="AW1087" s="55"/>
    </row>
    <row r="1088" spans="1:49">
      <c r="A1088" s="55"/>
      <c r="B1088" s="55"/>
      <c r="C1088" s="55"/>
      <c r="D1088" s="55"/>
      <c r="E1088" s="55"/>
      <c r="F1088" s="55"/>
      <c r="G1088" s="55"/>
      <c r="H1088" s="55"/>
      <c r="I1088" s="55"/>
      <c r="J1088" s="55"/>
      <c r="K1088" s="55"/>
      <c r="L1088" s="55"/>
      <c r="M1088" s="55"/>
      <c r="N1088" s="55"/>
      <c r="O1088" s="55"/>
      <c r="P1088" s="55"/>
      <c r="Q1088" s="55"/>
      <c r="R1088" s="55"/>
      <c r="S1088" s="55"/>
      <c r="T1088" s="55"/>
      <c r="U1088" s="55"/>
      <c r="V1088" s="55"/>
      <c r="W1088" s="55"/>
      <c r="X1088" s="55"/>
      <c r="Y1088" s="55"/>
      <c r="Z1088" s="55"/>
      <c r="AA1088" s="55"/>
      <c r="AB1088" s="55"/>
      <c r="AC1088" s="55"/>
      <c r="AD1088" s="55"/>
      <c r="AE1088" s="55"/>
      <c r="AF1088" s="55"/>
      <c r="AG1088" s="55"/>
      <c r="AH1088" s="55"/>
      <c r="AI1088" s="55"/>
      <c r="AJ1088" s="55"/>
      <c r="AK1088" s="55"/>
      <c r="AL1088" s="55"/>
      <c r="AM1088" s="55"/>
      <c r="AN1088" s="55"/>
      <c r="AO1088" s="55"/>
      <c r="AP1088" s="55"/>
      <c r="AQ1088" s="55"/>
      <c r="AR1088" s="55"/>
      <c r="AS1088" s="55"/>
      <c r="AT1088" s="55"/>
      <c r="AU1088" s="55"/>
      <c r="AV1088" s="55"/>
      <c r="AW1088" s="55"/>
    </row>
    <row r="1089" spans="1:49">
      <c r="A1089" s="55"/>
      <c r="B1089" s="55"/>
      <c r="C1089" s="55"/>
      <c r="D1089" s="55"/>
      <c r="E1089" s="55"/>
      <c r="F1089" s="55"/>
      <c r="G1089" s="55"/>
      <c r="H1089" s="55"/>
      <c r="I1089" s="55"/>
      <c r="J1089" s="55"/>
      <c r="K1089" s="55"/>
      <c r="L1089" s="55"/>
      <c r="M1089" s="55"/>
      <c r="N1089" s="55"/>
      <c r="O1089" s="55"/>
      <c r="P1089" s="55"/>
      <c r="Q1089" s="55"/>
      <c r="R1089" s="55"/>
      <c r="S1089" s="55"/>
      <c r="T1089" s="55"/>
      <c r="U1089" s="55"/>
      <c r="V1089" s="55"/>
      <c r="W1089" s="55"/>
      <c r="X1089" s="55"/>
      <c r="Y1089" s="55"/>
      <c r="Z1089" s="55"/>
      <c r="AA1089" s="55"/>
      <c r="AB1089" s="55"/>
      <c r="AC1089" s="55"/>
      <c r="AD1089" s="55"/>
      <c r="AE1089" s="55"/>
      <c r="AF1089" s="55"/>
      <c r="AG1089" s="55"/>
      <c r="AH1089" s="55"/>
      <c r="AI1089" s="55"/>
      <c r="AJ1089" s="55"/>
      <c r="AK1089" s="55"/>
      <c r="AL1089" s="55"/>
      <c r="AM1089" s="55"/>
      <c r="AN1089" s="55"/>
      <c r="AO1089" s="55"/>
      <c r="AP1089" s="55"/>
      <c r="AQ1089" s="55"/>
      <c r="AR1089" s="55"/>
      <c r="AS1089" s="55"/>
      <c r="AT1089" s="55"/>
      <c r="AU1089" s="55"/>
      <c r="AV1089" s="55"/>
      <c r="AW1089" s="55"/>
    </row>
    <row r="1090" spans="1:49">
      <c r="A1090" s="55"/>
      <c r="B1090" s="55"/>
      <c r="C1090" s="55"/>
      <c r="D1090" s="55"/>
      <c r="E1090" s="55"/>
      <c r="F1090" s="55"/>
      <c r="G1090" s="55"/>
      <c r="H1090" s="55"/>
      <c r="I1090" s="55"/>
      <c r="J1090" s="55"/>
      <c r="K1090" s="55"/>
      <c r="L1090" s="55"/>
      <c r="M1090" s="55"/>
      <c r="N1090" s="55"/>
      <c r="O1090" s="55"/>
      <c r="P1090" s="55"/>
      <c r="Q1090" s="55"/>
      <c r="R1090" s="55"/>
      <c r="S1090" s="55"/>
      <c r="T1090" s="55"/>
      <c r="U1090" s="55"/>
      <c r="V1090" s="55"/>
      <c r="W1090" s="55"/>
      <c r="X1090" s="55"/>
      <c r="Y1090" s="55"/>
      <c r="Z1090" s="55"/>
      <c r="AA1090" s="55"/>
      <c r="AB1090" s="55"/>
      <c r="AC1090" s="55"/>
      <c r="AD1090" s="55"/>
      <c r="AE1090" s="55"/>
      <c r="AF1090" s="55"/>
      <c r="AG1090" s="55"/>
      <c r="AH1090" s="55"/>
      <c r="AI1090" s="55"/>
      <c r="AJ1090" s="55"/>
      <c r="AK1090" s="55"/>
      <c r="AL1090" s="55"/>
      <c r="AM1090" s="55"/>
      <c r="AN1090" s="55"/>
      <c r="AO1090" s="55"/>
      <c r="AP1090" s="55"/>
      <c r="AQ1090" s="55"/>
      <c r="AR1090" s="55"/>
      <c r="AS1090" s="55"/>
      <c r="AT1090" s="55"/>
      <c r="AU1090" s="55"/>
      <c r="AV1090" s="55"/>
      <c r="AW1090" s="55"/>
    </row>
    <row r="1091" spans="1:49">
      <c r="A1091" s="55"/>
      <c r="B1091" s="55"/>
      <c r="C1091" s="55"/>
      <c r="D1091" s="55"/>
      <c r="E1091" s="55"/>
      <c r="F1091" s="55"/>
      <c r="G1091" s="55"/>
      <c r="H1091" s="55"/>
      <c r="I1091" s="55"/>
      <c r="J1091" s="55"/>
      <c r="K1091" s="55"/>
      <c r="L1091" s="55"/>
      <c r="M1091" s="55"/>
      <c r="N1091" s="55"/>
      <c r="O1091" s="55"/>
      <c r="P1091" s="55"/>
      <c r="Q1091" s="55"/>
      <c r="R1091" s="55"/>
      <c r="S1091" s="55"/>
      <c r="T1091" s="55"/>
      <c r="U1091" s="55"/>
      <c r="V1091" s="55"/>
      <c r="W1091" s="55"/>
      <c r="X1091" s="55"/>
      <c r="Y1091" s="55"/>
      <c r="Z1091" s="55"/>
      <c r="AA1091" s="55"/>
      <c r="AB1091" s="55"/>
      <c r="AC1091" s="55"/>
      <c r="AD1091" s="55"/>
      <c r="AE1091" s="55"/>
      <c r="AF1091" s="55"/>
      <c r="AG1091" s="55"/>
      <c r="AH1091" s="55"/>
      <c r="AI1091" s="55"/>
      <c r="AJ1091" s="55"/>
      <c r="AK1091" s="55"/>
      <c r="AL1091" s="55"/>
      <c r="AM1091" s="55"/>
      <c r="AN1091" s="55"/>
      <c r="AO1091" s="55"/>
      <c r="AP1091" s="55"/>
      <c r="AQ1091" s="55"/>
      <c r="AR1091" s="55"/>
      <c r="AS1091" s="55"/>
      <c r="AT1091" s="55"/>
      <c r="AU1091" s="55"/>
      <c r="AV1091" s="55"/>
      <c r="AW1091" s="55"/>
    </row>
    <row r="1092" spans="1:49">
      <c r="A1092" s="55"/>
      <c r="B1092" s="55"/>
      <c r="C1092" s="55"/>
      <c r="D1092" s="55"/>
      <c r="E1092" s="55"/>
      <c r="F1092" s="55"/>
      <c r="G1092" s="55"/>
      <c r="H1092" s="55"/>
      <c r="I1092" s="55"/>
      <c r="J1092" s="55"/>
      <c r="K1092" s="55"/>
      <c r="L1092" s="55"/>
      <c r="M1092" s="55"/>
      <c r="N1092" s="55"/>
      <c r="O1092" s="55"/>
      <c r="P1092" s="55"/>
      <c r="Q1092" s="55"/>
      <c r="R1092" s="55"/>
      <c r="S1092" s="55"/>
      <c r="T1092" s="55"/>
      <c r="U1092" s="55"/>
      <c r="V1092" s="55"/>
      <c r="W1092" s="55"/>
      <c r="X1092" s="55"/>
      <c r="Y1092" s="55"/>
      <c r="Z1092" s="55"/>
      <c r="AA1092" s="55"/>
      <c r="AB1092" s="55"/>
      <c r="AC1092" s="55"/>
      <c r="AD1092" s="55"/>
      <c r="AE1092" s="55"/>
      <c r="AF1092" s="55"/>
      <c r="AG1092" s="55"/>
      <c r="AH1092" s="55"/>
      <c r="AI1092" s="55"/>
      <c r="AJ1092" s="55"/>
      <c r="AK1092" s="55"/>
      <c r="AL1092" s="55"/>
      <c r="AM1092" s="55"/>
      <c r="AN1092" s="55"/>
      <c r="AO1092" s="55"/>
      <c r="AP1092" s="55"/>
      <c r="AQ1092" s="55"/>
      <c r="AR1092" s="55"/>
      <c r="AS1092" s="55"/>
      <c r="AT1092" s="55"/>
      <c r="AU1092" s="55"/>
      <c r="AV1092" s="55"/>
      <c r="AW1092" s="55"/>
    </row>
    <row r="1093" spans="1:49">
      <c r="A1093" s="55"/>
      <c r="B1093" s="55"/>
      <c r="C1093" s="55"/>
      <c r="D1093" s="55"/>
      <c r="E1093" s="55"/>
      <c r="F1093" s="55"/>
      <c r="G1093" s="55"/>
      <c r="H1093" s="55"/>
      <c r="I1093" s="55"/>
      <c r="J1093" s="55"/>
      <c r="K1093" s="55"/>
      <c r="L1093" s="55"/>
      <c r="M1093" s="55"/>
      <c r="N1093" s="55"/>
      <c r="O1093" s="55"/>
      <c r="P1093" s="55"/>
      <c r="Q1093" s="55"/>
      <c r="R1093" s="55"/>
      <c r="S1093" s="55"/>
      <c r="T1093" s="55"/>
      <c r="U1093" s="55"/>
      <c r="V1093" s="55"/>
      <c r="W1093" s="55"/>
      <c r="X1093" s="55"/>
      <c r="Y1093" s="55"/>
      <c r="Z1093" s="55"/>
      <c r="AA1093" s="55"/>
      <c r="AB1093" s="55"/>
      <c r="AC1093" s="55"/>
      <c r="AD1093" s="55"/>
      <c r="AE1093" s="55"/>
      <c r="AF1093" s="55"/>
      <c r="AG1093" s="55"/>
      <c r="AH1093" s="55"/>
      <c r="AI1093" s="55"/>
      <c r="AJ1093" s="55"/>
      <c r="AK1093" s="55"/>
      <c r="AL1093" s="55"/>
      <c r="AM1093" s="55"/>
      <c r="AN1093" s="55"/>
      <c r="AO1093" s="55"/>
      <c r="AP1093" s="55"/>
      <c r="AQ1093" s="55"/>
      <c r="AR1093" s="55"/>
      <c r="AS1093" s="55"/>
      <c r="AT1093" s="55"/>
      <c r="AU1093" s="55"/>
      <c r="AV1093" s="55"/>
      <c r="AW1093" s="55"/>
    </row>
    <row r="1094" spans="1:49">
      <c r="A1094" s="55"/>
      <c r="B1094" s="55"/>
      <c r="C1094" s="55"/>
      <c r="D1094" s="55"/>
      <c r="E1094" s="55"/>
      <c r="F1094" s="55"/>
      <c r="G1094" s="55"/>
      <c r="H1094" s="55"/>
      <c r="I1094" s="55"/>
      <c r="J1094" s="55"/>
      <c r="K1094" s="55"/>
      <c r="L1094" s="55"/>
      <c r="M1094" s="55"/>
      <c r="N1094" s="55"/>
      <c r="O1094" s="55"/>
      <c r="P1094" s="55"/>
      <c r="Q1094" s="55"/>
      <c r="R1094" s="55"/>
      <c r="S1094" s="55"/>
      <c r="T1094" s="55"/>
      <c r="U1094" s="55"/>
      <c r="V1094" s="55"/>
      <c r="W1094" s="55"/>
      <c r="X1094" s="55"/>
      <c r="Y1094" s="55"/>
      <c r="Z1094" s="55"/>
      <c r="AA1094" s="55"/>
      <c r="AB1094" s="55"/>
      <c r="AC1094" s="55"/>
      <c r="AD1094" s="55"/>
      <c r="AE1094" s="55"/>
      <c r="AF1094" s="55"/>
      <c r="AG1094" s="55"/>
      <c r="AH1094" s="55"/>
      <c r="AI1094" s="55"/>
      <c r="AJ1094" s="55"/>
      <c r="AK1094" s="55"/>
      <c r="AL1094" s="55"/>
      <c r="AM1094" s="55"/>
      <c r="AN1094" s="55"/>
      <c r="AO1094" s="55"/>
      <c r="AP1094" s="55"/>
      <c r="AQ1094" s="55"/>
      <c r="AR1094" s="55"/>
      <c r="AS1094" s="55"/>
      <c r="AT1094" s="55"/>
      <c r="AU1094" s="55"/>
      <c r="AV1094" s="55"/>
      <c r="AW1094" s="55"/>
    </row>
    <row r="1095" spans="1:49">
      <c r="A1095" s="55"/>
      <c r="B1095" s="55"/>
      <c r="C1095" s="55"/>
      <c r="D1095" s="55"/>
      <c r="E1095" s="55"/>
      <c r="F1095" s="55"/>
      <c r="G1095" s="55"/>
      <c r="H1095" s="55"/>
      <c r="I1095" s="55"/>
      <c r="J1095" s="55"/>
      <c r="K1095" s="55"/>
      <c r="L1095" s="55"/>
      <c r="M1095" s="55"/>
      <c r="N1095" s="55"/>
      <c r="O1095" s="55"/>
      <c r="P1095" s="55"/>
      <c r="Q1095" s="55"/>
      <c r="R1095" s="55"/>
      <c r="S1095" s="55"/>
      <c r="T1095" s="55"/>
      <c r="U1095" s="55"/>
      <c r="V1095" s="55"/>
      <c r="W1095" s="55"/>
      <c r="X1095" s="55"/>
      <c r="Y1095" s="55"/>
      <c r="Z1095" s="55"/>
      <c r="AA1095" s="55"/>
      <c r="AB1095" s="55"/>
      <c r="AC1095" s="55"/>
      <c r="AD1095" s="55"/>
      <c r="AE1095" s="55"/>
      <c r="AF1095" s="55"/>
      <c r="AG1095" s="55"/>
      <c r="AH1095" s="55"/>
      <c r="AI1095" s="55"/>
      <c r="AJ1095" s="55"/>
      <c r="AK1095" s="55"/>
      <c r="AL1095" s="55"/>
      <c r="AM1095" s="55"/>
      <c r="AN1095" s="55"/>
      <c r="AO1095" s="55"/>
      <c r="AP1095" s="55"/>
      <c r="AQ1095" s="55"/>
      <c r="AR1095" s="55"/>
      <c r="AS1095" s="55"/>
      <c r="AT1095" s="55"/>
      <c r="AU1095" s="55"/>
      <c r="AV1095" s="55"/>
      <c r="AW1095" s="55"/>
    </row>
    <row r="1096" spans="1:49">
      <c r="A1096" s="55"/>
      <c r="B1096" s="55"/>
      <c r="C1096" s="55"/>
      <c r="D1096" s="55"/>
      <c r="E1096" s="55"/>
      <c r="F1096" s="55"/>
      <c r="G1096" s="55"/>
      <c r="H1096" s="55"/>
      <c r="I1096" s="55"/>
      <c r="J1096" s="55"/>
      <c r="K1096" s="55"/>
      <c r="L1096" s="55"/>
      <c r="M1096" s="55"/>
      <c r="N1096" s="55"/>
      <c r="O1096" s="55"/>
      <c r="P1096" s="55"/>
      <c r="Q1096" s="55"/>
      <c r="R1096" s="55"/>
      <c r="S1096" s="55"/>
      <c r="T1096" s="55"/>
      <c r="U1096" s="55"/>
      <c r="V1096" s="55"/>
      <c r="W1096" s="55"/>
      <c r="X1096" s="55"/>
      <c r="Y1096" s="55"/>
      <c r="Z1096" s="55"/>
      <c r="AA1096" s="55"/>
      <c r="AB1096" s="55"/>
      <c r="AC1096" s="55"/>
      <c r="AD1096" s="55"/>
      <c r="AE1096" s="55"/>
      <c r="AF1096" s="55"/>
      <c r="AG1096" s="55"/>
      <c r="AH1096" s="55"/>
      <c r="AI1096" s="55"/>
      <c r="AJ1096" s="55"/>
      <c r="AK1096" s="55"/>
      <c r="AL1096" s="55"/>
      <c r="AM1096" s="55"/>
      <c r="AN1096" s="55"/>
      <c r="AO1096" s="55"/>
      <c r="AP1096" s="55"/>
      <c r="AQ1096" s="55"/>
      <c r="AR1096" s="55"/>
      <c r="AS1096" s="55"/>
      <c r="AT1096" s="55"/>
      <c r="AU1096" s="55"/>
      <c r="AV1096" s="55"/>
      <c r="AW1096" s="55"/>
    </row>
    <row r="1097" spans="1:49">
      <c r="A1097" s="55"/>
      <c r="B1097" s="55"/>
      <c r="C1097" s="55"/>
      <c r="D1097" s="55"/>
      <c r="E1097" s="55"/>
      <c r="F1097" s="55"/>
      <c r="G1097" s="55"/>
      <c r="H1097" s="55"/>
      <c r="I1097" s="55"/>
      <c r="J1097" s="55"/>
      <c r="K1097" s="55"/>
      <c r="L1097" s="55"/>
      <c r="M1097" s="55"/>
      <c r="N1097" s="55"/>
      <c r="O1097" s="55"/>
      <c r="P1097" s="55"/>
      <c r="Q1097" s="55"/>
      <c r="R1097" s="55"/>
      <c r="S1097" s="55"/>
      <c r="T1097" s="55"/>
      <c r="U1097" s="55"/>
      <c r="V1097" s="55"/>
      <c r="W1097" s="55"/>
      <c r="X1097" s="55"/>
      <c r="Y1097" s="55"/>
      <c r="Z1097" s="55"/>
      <c r="AA1097" s="55"/>
      <c r="AB1097" s="55"/>
      <c r="AC1097" s="55"/>
      <c r="AD1097" s="55"/>
      <c r="AE1097" s="55"/>
      <c r="AF1097" s="55"/>
      <c r="AG1097" s="55"/>
      <c r="AH1097" s="55"/>
      <c r="AI1097" s="55"/>
      <c r="AJ1097" s="55"/>
      <c r="AK1097" s="55"/>
      <c r="AL1097" s="55"/>
      <c r="AM1097" s="55"/>
      <c r="AN1097" s="55"/>
      <c r="AO1097" s="55"/>
      <c r="AP1097" s="55"/>
      <c r="AQ1097" s="55"/>
      <c r="AR1097" s="55"/>
      <c r="AS1097" s="55"/>
      <c r="AT1097" s="55"/>
      <c r="AU1097" s="55"/>
      <c r="AV1097" s="55"/>
      <c r="AW1097" s="55"/>
    </row>
    <row r="1098" spans="1:49">
      <c r="A1098" s="55"/>
      <c r="B1098" s="55"/>
      <c r="C1098" s="55"/>
      <c r="D1098" s="55"/>
      <c r="E1098" s="55"/>
      <c r="F1098" s="55"/>
      <c r="G1098" s="55"/>
      <c r="H1098" s="55"/>
      <c r="I1098" s="55"/>
      <c r="J1098" s="55"/>
      <c r="K1098" s="55"/>
      <c r="L1098" s="55"/>
      <c r="M1098" s="55"/>
      <c r="N1098" s="55"/>
      <c r="O1098" s="55"/>
      <c r="P1098" s="55"/>
      <c r="Q1098" s="55"/>
      <c r="R1098" s="55"/>
      <c r="S1098" s="55"/>
      <c r="T1098" s="55"/>
      <c r="U1098" s="55"/>
      <c r="V1098" s="55"/>
      <c r="W1098" s="55"/>
      <c r="X1098" s="55"/>
      <c r="Y1098" s="55"/>
      <c r="Z1098" s="55"/>
      <c r="AA1098" s="55"/>
      <c r="AB1098" s="55"/>
      <c r="AC1098" s="55"/>
      <c r="AD1098" s="55"/>
      <c r="AE1098" s="55"/>
      <c r="AF1098" s="55"/>
      <c r="AG1098" s="55"/>
      <c r="AH1098" s="55"/>
      <c r="AI1098" s="55"/>
      <c r="AJ1098" s="55"/>
      <c r="AK1098" s="55"/>
      <c r="AL1098" s="55"/>
      <c r="AM1098" s="55"/>
      <c r="AN1098" s="55"/>
      <c r="AO1098" s="55"/>
      <c r="AP1098" s="55"/>
      <c r="AQ1098" s="55"/>
      <c r="AR1098" s="55"/>
      <c r="AS1098" s="55"/>
      <c r="AT1098" s="55"/>
      <c r="AU1098" s="55"/>
      <c r="AV1098" s="55"/>
      <c r="AW1098" s="55"/>
    </row>
    <row r="1099" spans="1:49">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55"/>
      <c r="AM1099" s="55"/>
      <c r="AN1099" s="55"/>
      <c r="AO1099" s="55"/>
      <c r="AP1099" s="55"/>
      <c r="AQ1099" s="55"/>
      <c r="AR1099" s="55"/>
      <c r="AS1099" s="55"/>
      <c r="AT1099" s="55"/>
      <c r="AU1099" s="55"/>
      <c r="AV1099" s="55"/>
      <c r="AW1099" s="55"/>
    </row>
    <row r="1100" spans="1:49">
      <c r="A1100" s="55"/>
      <c r="B1100" s="55"/>
      <c r="C1100" s="55"/>
      <c r="D1100" s="55"/>
      <c r="E1100" s="55"/>
      <c r="F1100" s="55"/>
      <c r="G1100" s="55"/>
      <c r="H1100" s="55"/>
      <c r="I1100" s="55"/>
      <c r="J1100" s="55"/>
      <c r="K1100" s="55"/>
      <c r="L1100" s="55"/>
      <c r="M1100" s="55"/>
      <c r="N1100" s="55"/>
      <c r="O1100" s="55"/>
      <c r="P1100" s="55"/>
      <c r="Q1100" s="55"/>
      <c r="R1100" s="55"/>
      <c r="S1100" s="55"/>
      <c r="T1100" s="55"/>
      <c r="U1100" s="55"/>
      <c r="V1100" s="55"/>
      <c r="W1100" s="55"/>
      <c r="X1100" s="55"/>
      <c r="Y1100" s="55"/>
      <c r="Z1100" s="55"/>
      <c r="AA1100" s="55"/>
      <c r="AB1100" s="55"/>
      <c r="AC1100" s="55"/>
      <c r="AD1100" s="55"/>
      <c r="AE1100" s="55"/>
      <c r="AF1100" s="55"/>
      <c r="AG1100" s="55"/>
      <c r="AH1100" s="55"/>
      <c r="AI1100" s="55"/>
      <c r="AJ1100" s="55"/>
      <c r="AK1100" s="55"/>
      <c r="AL1100" s="55"/>
      <c r="AM1100" s="55"/>
      <c r="AN1100" s="55"/>
      <c r="AO1100" s="55"/>
      <c r="AP1100" s="55"/>
      <c r="AQ1100" s="55"/>
      <c r="AR1100" s="55"/>
      <c r="AS1100" s="55"/>
      <c r="AT1100" s="55"/>
      <c r="AU1100" s="55"/>
      <c r="AV1100" s="55"/>
      <c r="AW1100" s="55"/>
    </row>
    <row r="1101" spans="1:49">
      <c r="A1101" s="55"/>
      <c r="B1101" s="55"/>
      <c r="C1101" s="55"/>
      <c r="D1101" s="55"/>
      <c r="E1101" s="55"/>
      <c r="F1101" s="55"/>
      <c r="G1101" s="55"/>
      <c r="H1101" s="55"/>
      <c r="I1101" s="55"/>
      <c r="J1101" s="55"/>
      <c r="K1101" s="55"/>
      <c r="L1101" s="55"/>
      <c r="M1101" s="55"/>
      <c r="N1101" s="55"/>
      <c r="O1101" s="55"/>
      <c r="P1101" s="55"/>
      <c r="Q1101" s="55"/>
      <c r="R1101" s="55"/>
      <c r="S1101" s="55"/>
      <c r="T1101" s="55"/>
      <c r="U1101" s="55"/>
      <c r="V1101" s="55"/>
      <c r="W1101" s="55"/>
      <c r="X1101" s="55"/>
      <c r="Y1101" s="55"/>
      <c r="Z1101" s="55"/>
      <c r="AA1101" s="55"/>
      <c r="AB1101" s="55"/>
      <c r="AC1101" s="55"/>
      <c r="AD1101" s="55"/>
      <c r="AE1101" s="55"/>
      <c r="AF1101" s="55"/>
      <c r="AG1101" s="55"/>
      <c r="AH1101" s="55"/>
      <c r="AI1101" s="55"/>
      <c r="AJ1101" s="55"/>
      <c r="AK1101" s="55"/>
      <c r="AL1101" s="55"/>
      <c r="AM1101" s="55"/>
      <c r="AN1101" s="55"/>
      <c r="AO1101" s="55"/>
      <c r="AP1101" s="55"/>
      <c r="AQ1101" s="55"/>
      <c r="AR1101" s="55"/>
      <c r="AS1101" s="55"/>
      <c r="AT1101" s="55"/>
      <c r="AU1101" s="55"/>
      <c r="AV1101" s="55"/>
      <c r="AW1101" s="55"/>
    </row>
    <row r="1102" spans="1:49">
      <c r="A1102" s="55"/>
      <c r="B1102" s="55"/>
      <c r="C1102" s="55"/>
      <c r="D1102" s="55"/>
      <c r="E1102" s="55"/>
      <c r="F1102" s="55"/>
      <c r="G1102" s="55"/>
      <c r="H1102" s="55"/>
      <c r="I1102" s="55"/>
      <c r="J1102" s="55"/>
      <c r="K1102" s="55"/>
      <c r="L1102" s="55"/>
      <c r="M1102" s="55"/>
      <c r="N1102" s="55"/>
      <c r="O1102" s="55"/>
      <c r="P1102" s="55"/>
      <c r="Q1102" s="55"/>
      <c r="R1102" s="55"/>
      <c r="S1102" s="55"/>
      <c r="T1102" s="55"/>
      <c r="U1102" s="55"/>
      <c r="V1102" s="55"/>
      <c r="W1102" s="55"/>
      <c r="X1102" s="55"/>
      <c r="Y1102" s="55"/>
      <c r="Z1102" s="55"/>
      <c r="AA1102" s="55"/>
      <c r="AB1102" s="55"/>
      <c r="AC1102" s="55"/>
      <c r="AD1102" s="55"/>
      <c r="AE1102" s="55"/>
      <c r="AF1102" s="55"/>
      <c r="AG1102" s="55"/>
      <c r="AH1102" s="55"/>
      <c r="AI1102" s="55"/>
      <c r="AJ1102" s="55"/>
      <c r="AK1102" s="55"/>
      <c r="AL1102" s="55"/>
      <c r="AM1102" s="55"/>
      <c r="AN1102" s="55"/>
      <c r="AO1102" s="55"/>
      <c r="AP1102" s="55"/>
      <c r="AQ1102" s="55"/>
      <c r="AR1102" s="55"/>
      <c r="AS1102" s="55"/>
      <c r="AT1102" s="55"/>
      <c r="AU1102" s="55"/>
      <c r="AV1102" s="55"/>
      <c r="AW1102" s="55"/>
    </row>
    <row r="1103" spans="1:49">
      <c r="A1103" s="55"/>
      <c r="B1103" s="55"/>
      <c r="C1103" s="55"/>
      <c r="D1103" s="55"/>
      <c r="E1103" s="55"/>
      <c r="F1103" s="55"/>
      <c r="G1103" s="55"/>
      <c r="H1103" s="55"/>
      <c r="I1103" s="55"/>
      <c r="J1103" s="55"/>
      <c r="K1103" s="55"/>
      <c r="L1103" s="55"/>
      <c r="M1103" s="55"/>
      <c r="N1103" s="55"/>
      <c r="O1103" s="55"/>
      <c r="P1103" s="55"/>
      <c r="Q1103" s="55"/>
      <c r="R1103" s="55"/>
      <c r="S1103" s="55"/>
      <c r="T1103" s="55"/>
      <c r="U1103" s="55"/>
      <c r="V1103" s="55"/>
      <c r="W1103" s="55"/>
      <c r="X1103" s="55"/>
      <c r="Y1103" s="55"/>
      <c r="Z1103" s="55"/>
      <c r="AA1103" s="55"/>
      <c r="AB1103" s="55"/>
      <c r="AC1103" s="55"/>
      <c r="AD1103" s="55"/>
      <c r="AE1103" s="55"/>
      <c r="AF1103" s="55"/>
      <c r="AG1103" s="55"/>
      <c r="AH1103" s="55"/>
      <c r="AI1103" s="55"/>
      <c r="AJ1103" s="55"/>
      <c r="AK1103" s="55"/>
      <c r="AL1103" s="55"/>
      <c r="AM1103" s="55"/>
      <c r="AN1103" s="55"/>
      <c r="AO1103" s="55"/>
      <c r="AP1103" s="55"/>
      <c r="AQ1103" s="55"/>
      <c r="AR1103" s="55"/>
      <c r="AS1103" s="55"/>
      <c r="AT1103" s="55"/>
      <c r="AU1103" s="55"/>
      <c r="AV1103" s="55"/>
      <c r="AW1103" s="55"/>
    </row>
    <row r="1104" spans="1:49">
      <c r="A1104" s="55"/>
      <c r="B1104" s="55"/>
      <c r="C1104" s="55"/>
      <c r="D1104" s="55"/>
      <c r="E1104" s="55"/>
      <c r="F1104" s="55"/>
      <c r="G1104" s="55"/>
      <c r="H1104" s="55"/>
      <c r="I1104" s="55"/>
      <c r="J1104" s="55"/>
      <c r="K1104" s="55"/>
      <c r="L1104" s="55"/>
      <c r="M1104" s="55"/>
      <c r="N1104" s="55"/>
      <c r="O1104" s="55"/>
      <c r="P1104" s="55"/>
      <c r="Q1104" s="55"/>
      <c r="R1104" s="55"/>
      <c r="S1104" s="55"/>
      <c r="T1104" s="55"/>
      <c r="U1104" s="55"/>
      <c r="V1104" s="55"/>
      <c r="W1104" s="55"/>
      <c r="X1104" s="55"/>
      <c r="Y1104" s="55"/>
      <c r="Z1104" s="55"/>
      <c r="AA1104" s="55"/>
      <c r="AB1104" s="55"/>
      <c r="AC1104" s="55"/>
      <c r="AD1104" s="55"/>
      <c r="AE1104" s="55"/>
      <c r="AF1104" s="55"/>
      <c r="AG1104" s="55"/>
      <c r="AH1104" s="55"/>
      <c r="AI1104" s="55"/>
      <c r="AJ1104" s="55"/>
      <c r="AK1104" s="55"/>
      <c r="AL1104" s="55"/>
      <c r="AM1104" s="55"/>
      <c r="AN1104" s="55"/>
      <c r="AO1104" s="55"/>
      <c r="AP1104" s="55"/>
      <c r="AQ1104" s="55"/>
      <c r="AR1104" s="55"/>
      <c r="AS1104" s="55"/>
      <c r="AT1104" s="55"/>
      <c r="AU1104" s="55"/>
      <c r="AV1104" s="55"/>
      <c r="AW1104" s="55"/>
    </row>
    <row r="1105" spans="1:49">
      <c r="A1105" s="55"/>
      <c r="B1105" s="55"/>
      <c r="C1105" s="55"/>
      <c r="D1105" s="55"/>
      <c r="E1105" s="55"/>
      <c r="F1105" s="55"/>
      <c r="G1105" s="55"/>
      <c r="H1105" s="55"/>
      <c r="I1105" s="55"/>
      <c r="J1105" s="55"/>
      <c r="K1105" s="55"/>
      <c r="L1105" s="55"/>
      <c r="M1105" s="55"/>
      <c r="N1105" s="55"/>
      <c r="O1105" s="55"/>
      <c r="P1105" s="55"/>
      <c r="Q1105" s="55"/>
      <c r="R1105" s="55"/>
      <c r="S1105" s="55"/>
      <c r="T1105" s="55"/>
      <c r="U1105" s="55"/>
      <c r="V1105" s="55"/>
      <c r="W1105" s="55"/>
      <c r="X1105" s="55"/>
      <c r="Y1105" s="55"/>
      <c r="Z1105" s="55"/>
      <c r="AA1105" s="55"/>
      <c r="AB1105" s="55"/>
      <c r="AC1105" s="55"/>
      <c r="AD1105" s="55"/>
      <c r="AE1105" s="55"/>
      <c r="AF1105" s="55"/>
      <c r="AG1105" s="55"/>
      <c r="AH1105" s="55"/>
      <c r="AI1105" s="55"/>
      <c r="AJ1105" s="55"/>
      <c r="AK1105" s="55"/>
      <c r="AL1105" s="55"/>
      <c r="AM1105" s="55"/>
      <c r="AN1105" s="55"/>
      <c r="AO1105" s="55"/>
      <c r="AP1105" s="55"/>
      <c r="AQ1105" s="55"/>
      <c r="AR1105" s="55"/>
      <c r="AS1105" s="55"/>
      <c r="AT1105" s="55"/>
      <c r="AU1105" s="55"/>
      <c r="AV1105" s="55"/>
      <c r="AW1105" s="55"/>
    </row>
    <row r="1106" spans="1:49">
      <c r="A1106" s="55"/>
      <c r="B1106" s="55"/>
      <c r="C1106" s="55"/>
      <c r="D1106" s="55"/>
      <c r="E1106" s="55"/>
      <c r="F1106" s="55"/>
      <c r="G1106" s="55"/>
      <c r="H1106" s="55"/>
      <c r="I1106" s="55"/>
      <c r="J1106" s="55"/>
      <c r="K1106" s="55"/>
      <c r="L1106" s="55"/>
      <c r="M1106" s="55"/>
      <c r="N1106" s="55"/>
      <c r="O1106" s="55"/>
      <c r="P1106" s="55"/>
      <c r="Q1106" s="55"/>
      <c r="R1106" s="55"/>
      <c r="S1106" s="55"/>
      <c r="T1106" s="55"/>
      <c r="U1106" s="55"/>
      <c r="V1106" s="55"/>
      <c r="W1106" s="55"/>
      <c r="X1106" s="55"/>
      <c r="Y1106" s="55"/>
      <c r="Z1106" s="55"/>
      <c r="AA1106" s="55"/>
      <c r="AB1106" s="55"/>
      <c r="AC1106" s="55"/>
      <c r="AD1106" s="55"/>
      <c r="AE1106" s="55"/>
      <c r="AF1106" s="55"/>
      <c r="AG1106" s="55"/>
      <c r="AH1106" s="55"/>
      <c r="AI1106" s="55"/>
      <c r="AJ1106" s="55"/>
      <c r="AK1106" s="55"/>
      <c r="AL1106" s="55"/>
      <c r="AM1106" s="55"/>
      <c r="AN1106" s="55"/>
      <c r="AO1106" s="55"/>
      <c r="AP1106" s="55"/>
      <c r="AQ1106" s="55"/>
      <c r="AR1106" s="55"/>
      <c r="AS1106" s="55"/>
      <c r="AT1106" s="55"/>
      <c r="AU1106" s="55"/>
      <c r="AV1106" s="55"/>
      <c r="AW1106" s="55"/>
    </row>
    <row r="1107" spans="1:49">
      <c r="A1107" s="55"/>
      <c r="B1107" s="55"/>
      <c r="C1107" s="55"/>
      <c r="D1107" s="55"/>
      <c r="E1107" s="55"/>
      <c r="F1107" s="55"/>
      <c r="G1107" s="55"/>
      <c r="H1107" s="55"/>
      <c r="I1107" s="55"/>
      <c r="J1107" s="55"/>
      <c r="K1107" s="55"/>
      <c r="L1107" s="55"/>
      <c r="M1107" s="55"/>
      <c r="N1107" s="55"/>
      <c r="O1107" s="55"/>
      <c r="P1107" s="55"/>
      <c r="Q1107" s="55"/>
      <c r="R1107" s="55"/>
      <c r="S1107" s="55"/>
      <c r="T1107" s="55"/>
      <c r="U1107" s="55"/>
      <c r="V1107" s="55"/>
      <c r="W1107" s="55"/>
      <c r="X1107" s="55"/>
      <c r="Y1107" s="55"/>
      <c r="Z1107" s="55"/>
      <c r="AA1107" s="55"/>
      <c r="AB1107" s="55"/>
      <c r="AC1107" s="55"/>
      <c r="AD1107" s="55"/>
      <c r="AE1107" s="55"/>
      <c r="AF1107" s="55"/>
      <c r="AG1107" s="55"/>
      <c r="AH1107" s="55"/>
      <c r="AI1107" s="55"/>
      <c r="AJ1107" s="55"/>
      <c r="AK1107" s="55"/>
      <c r="AL1107" s="55"/>
      <c r="AM1107" s="55"/>
      <c r="AN1107" s="55"/>
      <c r="AO1107" s="55"/>
      <c r="AP1107" s="55"/>
      <c r="AQ1107" s="55"/>
      <c r="AR1107" s="55"/>
      <c r="AS1107" s="55"/>
      <c r="AT1107" s="55"/>
      <c r="AU1107" s="55"/>
      <c r="AV1107" s="55"/>
      <c r="AW1107" s="55"/>
    </row>
    <row r="1108" spans="1:49">
      <c r="A1108" s="55"/>
      <c r="B1108" s="55"/>
      <c r="C1108" s="55"/>
      <c r="D1108" s="55"/>
      <c r="E1108" s="55"/>
      <c r="F1108" s="55"/>
      <c r="G1108" s="55"/>
      <c r="H1108" s="55"/>
      <c r="I1108" s="55"/>
      <c r="J1108" s="55"/>
      <c r="K1108" s="55"/>
      <c r="L1108" s="55"/>
      <c r="M1108" s="55"/>
      <c r="N1108" s="55"/>
      <c r="O1108" s="55"/>
      <c r="P1108" s="55"/>
      <c r="Q1108" s="55"/>
      <c r="R1108" s="55"/>
      <c r="S1108" s="55"/>
      <c r="T1108" s="55"/>
      <c r="U1108" s="55"/>
      <c r="V1108" s="55"/>
      <c r="W1108" s="55"/>
      <c r="X1108" s="55"/>
      <c r="Y1108" s="55"/>
      <c r="Z1108" s="55"/>
      <c r="AA1108" s="55"/>
      <c r="AB1108" s="55"/>
      <c r="AC1108" s="55"/>
      <c r="AD1108" s="55"/>
      <c r="AE1108" s="55"/>
      <c r="AF1108" s="55"/>
      <c r="AG1108" s="55"/>
      <c r="AH1108" s="55"/>
      <c r="AI1108" s="55"/>
      <c r="AJ1108" s="55"/>
      <c r="AK1108" s="55"/>
      <c r="AL1108" s="55"/>
      <c r="AM1108" s="55"/>
      <c r="AN1108" s="55"/>
      <c r="AO1108" s="55"/>
      <c r="AP1108" s="55"/>
      <c r="AQ1108" s="55"/>
      <c r="AR1108" s="55"/>
      <c r="AS1108" s="55"/>
      <c r="AT1108" s="55"/>
      <c r="AU1108" s="55"/>
      <c r="AV1108" s="55"/>
      <c r="AW1108" s="55"/>
    </row>
    <row r="1109" spans="1:49">
      <c r="A1109" s="55"/>
      <c r="B1109" s="55"/>
      <c r="C1109" s="55"/>
      <c r="D1109" s="55"/>
      <c r="E1109" s="55"/>
      <c r="F1109" s="55"/>
      <c r="G1109" s="55"/>
      <c r="H1109" s="55"/>
      <c r="I1109" s="55"/>
      <c r="J1109" s="55"/>
      <c r="K1109" s="55"/>
      <c r="L1109" s="55"/>
      <c r="M1109" s="55"/>
      <c r="N1109" s="55"/>
      <c r="O1109" s="55"/>
      <c r="P1109" s="55"/>
      <c r="Q1109" s="55"/>
      <c r="R1109" s="55"/>
      <c r="S1109" s="55"/>
      <c r="T1109" s="55"/>
      <c r="U1109" s="55"/>
      <c r="V1109" s="55"/>
      <c r="W1109" s="55"/>
      <c r="X1109" s="55"/>
      <c r="Y1109" s="55"/>
      <c r="Z1109" s="55"/>
      <c r="AA1109" s="55"/>
      <c r="AB1109" s="55"/>
      <c r="AC1109" s="55"/>
      <c r="AD1109" s="55"/>
      <c r="AE1109" s="55"/>
      <c r="AF1109" s="55"/>
      <c r="AG1109" s="55"/>
      <c r="AH1109" s="55"/>
      <c r="AI1109" s="55"/>
      <c r="AJ1109" s="55"/>
      <c r="AK1109" s="55"/>
      <c r="AL1109" s="55"/>
      <c r="AM1109" s="55"/>
      <c r="AN1109" s="55"/>
      <c r="AO1109" s="55"/>
      <c r="AP1109" s="55"/>
      <c r="AQ1109" s="55"/>
      <c r="AR1109" s="55"/>
      <c r="AS1109" s="55"/>
      <c r="AT1109" s="55"/>
      <c r="AU1109" s="55"/>
      <c r="AV1109" s="55"/>
      <c r="AW1109" s="55"/>
    </row>
    <row r="1110" spans="1:49">
      <c r="A1110" s="55"/>
      <c r="B1110" s="55"/>
      <c r="C1110" s="55"/>
      <c r="D1110" s="55"/>
      <c r="E1110" s="55"/>
      <c r="F1110" s="55"/>
      <c r="G1110" s="55"/>
      <c r="H1110" s="55"/>
      <c r="I1110" s="55"/>
      <c r="J1110" s="55"/>
      <c r="K1110" s="55"/>
      <c r="L1110" s="55"/>
      <c r="M1110" s="55"/>
      <c r="N1110" s="55"/>
      <c r="O1110" s="55"/>
      <c r="P1110" s="55"/>
      <c r="Q1110" s="55"/>
      <c r="R1110" s="55"/>
      <c r="S1110" s="55"/>
      <c r="T1110" s="55"/>
      <c r="U1110" s="55"/>
      <c r="V1110" s="55"/>
      <c r="W1110" s="55"/>
      <c r="X1110" s="55"/>
      <c r="Y1110" s="55"/>
      <c r="Z1110" s="55"/>
      <c r="AA1110" s="55"/>
      <c r="AB1110" s="55"/>
      <c r="AC1110" s="55"/>
      <c r="AD1110" s="55"/>
      <c r="AE1110" s="55"/>
      <c r="AF1110" s="55"/>
      <c r="AG1110" s="55"/>
      <c r="AH1110" s="55"/>
      <c r="AI1110" s="55"/>
      <c r="AJ1110" s="55"/>
      <c r="AK1110" s="55"/>
      <c r="AL1110" s="55"/>
      <c r="AM1110" s="55"/>
      <c r="AN1110" s="55"/>
      <c r="AO1110" s="55"/>
      <c r="AP1110" s="55"/>
      <c r="AQ1110" s="55"/>
      <c r="AR1110" s="55"/>
      <c r="AS1110" s="55"/>
      <c r="AT1110" s="55"/>
      <c r="AU1110" s="55"/>
      <c r="AV1110" s="55"/>
      <c r="AW1110" s="55"/>
    </row>
    <row r="1111" spans="1:49">
      <c r="A1111" s="55"/>
      <c r="B1111" s="55"/>
      <c r="C1111" s="55"/>
      <c r="D1111" s="55"/>
      <c r="E1111" s="55"/>
      <c r="F1111" s="55"/>
      <c r="G1111" s="55"/>
      <c r="H1111" s="55"/>
      <c r="I1111" s="55"/>
      <c r="J1111" s="55"/>
      <c r="K1111" s="55"/>
      <c r="L1111" s="55"/>
      <c r="M1111" s="55"/>
      <c r="N1111" s="55"/>
      <c r="O1111" s="55"/>
      <c r="P1111" s="55"/>
      <c r="Q1111" s="55"/>
      <c r="R1111" s="55"/>
      <c r="S1111" s="55"/>
      <c r="T1111" s="55"/>
      <c r="U1111" s="55"/>
      <c r="V1111" s="55"/>
      <c r="W1111" s="55"/>
      <c r="X1111" s="55"/>
      <c r="Y1111" s="55"/>
      <c r="Z1111" s="55"/>
      <c r="AA1111" s="55"/>
      <c r="AB1111" s="55"/>
      <c r="AC1111" s="55"/>
      <c r="AD1111" s="55"/>
      <c r="AE1111" s="55"/>
      <c r="AF1111" s="55"/>
      <c r="AG1111" s="55"/>
      <c r="AH1111" s="55"/>
      <c r="AI1111" s="55"/>
      <c r="AJ1111" s="55"/>
      <c r="AK1111" s="55"/>
      <c r="AL1111" s="55"/>
      <c r="AM1111" s="55"/>
      <c r="AN1111" s="55"/>
      <c r="AO1111" s="55"/>
      <c r="AP1111" s="55"/>
      <c r="AQ1111" s="55"/>
      <c r="AR1111" s="55"/>
      <c r="AS1111" s="55"/>
      <c r="AT1111" s="55"/>
      <c r="AU1111" s="55"/>
      <c r="AV1111" s="55"/>
      <c r="AW1111" s="55"/>
    </row>
    <row r="1112" spans="1:49">
      <c r="A1112" s="55"/>
      <c r="B1112" s="55"/>
      <c r="C1112" s="55"/>
      <c r="D1112" s="55"/>
      <c r="E1112" s="55"/>
      <c r="F1112" s="55"/>
      <c r="G1112" s="55"/>
      <c r="H1112" s="55"/>
      <c r="I1112" s="55"/>
      <c r="J1112" s="55"/>
      <c r="K1112" s="55"/>
      <c r="L1112" s="55"/>
      <c r="M1112" s="55"/>
      <c r="N1112" s="55"/>
      <c r="O1112" s="55"/>
      <c r="P1112" s="55"/>
      <c r="Q1112" s="55"/>
      <c r="R1112" s="55"/>
      <c r="S1112" s="55"/>
      <c r="T1112" s="55"/>
      <c r="U1112" s="55"/>
      <c r="V1112" s="55"/>
      <c r="W1112" s="55"/>
      <c r="X1112" s="55"/>
      <c r="Y1112" s="55"/>
      <c r="Z1112" s="55"/>
      <c r="AA1112" s="55"/>
      <c r="AB1112" s="55"/>
      <c r="AC1112" s="55"/>
      <c r="AD1112" s="55"/>
      <c r="AE1112" s="55"/>
      <c r="AF1112" s="55"/>
      <c r="AG1112" s="55"/>
      <c r="AH1112" s="55"/>
      <c r="AI1112" s="55"/>
      <c r="AJ1112" s="55"/>
      <c r="AK1112" s="55"/>
      <c r="AL1112" s="55"/>
      <c r="AM1112" s="55"/>
      <c r="AN1112" s="55"/>
      <c r="AO1112" s="55"/>
      <c r="AP1112" s="55"/>
      <c r="AQ1112" s="55"/>
      <c r="AR1112" s="55"/>
      <c r="AS1112" s="55"/>
      <c r="AT1112" s="55"/>
      <c r="AU1112" s="55"/>
      <c r="AV1112" s="55"/>
      <c r="AW1112" s="55"/>
    </row>
    <row r="1113" spans="1:49">
      <c r="A1113" s="55"/>
      <c r="B1113" s="55"/>
      <c r="C1113" s="55"/>
      <c r="D1113" s="55"/>
      <c r="E1113" s="55"/>
      <c r="F1113" s="55"/>
      <c r="G1113" s="55"/>
      <c r="H1113" s="55"/>
      <c r="I1113" s="55"/>
      <c r="J1113" s="55"/>
      <c r="K1113" s="55"/>
      <c r="L1113" s="55"/>
      <c r="M1113" s="55"/>
      <c r="N1113" s="55"/>
      <c r="O1113" s="55"/>
      <c r="P1113" s="55"/>
      <c r="Q1113" s="55"/>
      <c r="R1113" s="55"/>
      <c r="S1113" s="55"/>
      <c r="T1113" s="55"/>
      <c r="U1113" s="55"/>
      <c r="V1113" s="55"/>
      <c r="W1113" s="55"/>
      <c r="X1113" s="55"/>
      <c r="Y1113" s="55"/>
      <c r="Z1113" s="55"/>
      <c r="AA1113" s="55"/>
      <c r="AB1113" s="55"/>
      <c r="AC1113" s="55"/>
      <c r="AD1113" s="55"/>
      <c r="AE1113" s="55"/>
      <c r="AF1113" s="55"/>
      <c r="AG1113" s="55"/>
      <c r="AH1113" s="55"/>
      <c r="AI1113" s="55"/>
      <c r="AJ1113" s="55"/>
      <c r="AK1113" s="55"/>
      <c r="AL1113" s="55"/>
      <c r="AM1113" s="55"/>
      <c r="AN1113" s="55"/>
      <c r="AO1113" s="55"/>
      <c r="AP1113" s="55"/>
      <c r="AQ1113" s="55"/>
      <c r="AR1113" s="55"/>
      <c r="AS1113" s="55"/>
      <c r="AT1113" s="55"/>
      <c r="AU1113" s="55"/>
      <c r="AV1113" s="55"/>
      <c r="AW1113" s="55"/>
    </row>
    <row r="1114" spans="1:49">
      <c r="A1114" s="55"/>
      <c r="B1114" s="55"/>
      <c r="C1114" s="55"/>
      <c r="D1114" s="55"/>
      <c r="E1114" s="55"/>
      <c r="F1114" s="55"/>
      <c r="G1114" s="55"/>
      <c r="H1114" s="55"/>
      <c r="I1114" s="55"/>
      <c r="J1114" s="55"/>
      <c r="K1114" s="55"/>
      <c r="L1114" s="55"/>
      <c r="M1114" s="55"/>
      <c r="N1114" s="55"/>
      <c r="O1114" s="55"/>
      <c r="P1114" s="55"/>
      <c r="Q1114" s="55"/>
      <c r="R1114" s="55"/>
      <c r="S1114" s="55"/>
      <c r="T1114" s="55"/>
      <c r="U1114" s="55"/>
      <c r="V1114" s="55"/>
      <c r="W1114" s="55"/>
      <c r="X1114" s="55"/>
      <c r="Y1114" s="55"/>
      <c r="Z1114" s="55"/>
      <c r="AA1114" s="55"/>
      <c r="AB1114" s="55"/>
      <c r="AC1114" s="55"/>
      <c r="AD1114" s="55"/>
      <c r="AE1114" s="55"/>
      <c r="AF1114" s="55"/>
      <c r="AG1114" s="55"/>
      <c r="AH1114" s="55"/>
      <c r="AI1114" s="55"/>
      <c r="AJ1114" s="55"/>
      <c r="AK1114" s="55"/>
      <c r="AL1114" s="55"/>
      <c r="AM1114" s="55"/>
      <c r="AN1114" s="55"/>
      <c r="AO1114" s="55"/>
      <c r="AP1114" s="55"/>
      <c r="AQ1114" s="55"/>
      <c r="AR1114" s="55"/>
      <c r="AS1114" s="55"/>
      <c r="AT1114" s="55"/>
      <c r="AU1114" s="55"/>
      <c r="AV1114" s="55"/>
      <c r="AW1114" s="55"/>
    </row>
    <row r="1115" spans="1:49">
      <c r="A1115" s="55"/>
      <c r="B1115" s="55"/>
      <c r="C1115" s="55"/>
      <c r="D1115" s="55"/>
      <c r="E1115" s="55"/>
      <c r="F1115" s="55"/>
      <c r="G1115" s="55"/>
      <c r="H1115" s="55"/>
      <c r="I1115" s="55"/>
      <c r="J1115" s="55"/>
      <c r="K1115" s="55"/>
      <c r="L1115" s="55"/>
      <c r="M1115" s="55"/>
      <c r="N1115" s="55"/>
      <c r="O1115" s="55"/>
      <c r="P1115" s="55"/>
      <c r="Q1115" s="55"/>
      <c r="R1115" s="55"/>
      <c r="S1115" s="55"/>
      <c r="T1115" s="55"/>
      <c r="U1115" s="55"/>
      <c r="V1115" s="55"/>
      <c r="W1115" s="55"/>
      <c r="X1115" s="55"/>
      <c r="Y1115" s="55"/>
      <c r="Z1115" s="55"/>
      <c r="AA1115" s="55"/>
      <c r="AB1115" s="55"/>
      <c r="AC1115" s="55"/>
      <c r="AD1115" s="55"/>
      <c r="AE1115" s="55"/>
      <c r="AF1115" s="55"/>
      <c r="AG1115" s="55"/>
      <c r="AH1115" s="55"/>
      <c r="AI1115" s="55"/>
      <c r="AJ1115" s="55"/>
      <c r="AK1115" s="55"/>
      <c r="AL1115" s="55"/>
      <c r="AM1115" s="55"/>
      <c r="AN1115" s="55"/>
      <c r="AO1115" s="55"/>
      <c r="AP1115" s="55"/>
      <c r="AQ1115" s="55"/>
      <c r="AR1115" s="55"/>
      <c r="AS1115" s="55"/>
      <c r="AT1115" s="55"/>
      <c r="AU1115" s="55"/>
      <c r="AV1115" s="55"/>
      <c r="AW1115" s="55"/>
    </row>
    <row r="1116" spans="1:49">
      <c r="A1116" s="55"/>
      <c r="B1116" s="55"/>
      <c r="C1116" s="55"/>
      <c r="D1116" s="55"/>
      <c r="E1116" s="55"/>
      <c r="F1116" s="55"/>
      <c r="G1116" s="55"/>
      <c r="H1116" s="55"/>
      <c r="I1116" s="55"/>
      <c r="J1116" s="55"/>
      <c r="K1116" s="55"/>
      <c r="L1116" s="55"/>
      <c r="M1116" s="55"/>
      <c r="N1116" s="55"/>
      <c r="O1116" s="55"/>
      <c r="P1116" s="55"/>
      <c r="Q1116" s="55"/>
      <c r="R1116" s="55"/>
      <c r="S1116" s="55"/>
      <c r="T1116" s="55"/>
      <c r="U1116" s="55"/>
      <c r="V1116" s="55"/>
      <c r="W1116" s="55"/>
      <c r="X1116" s="55"/>
      <c r="Y1116" s="55"/>
      <c r="Z1116" s="55"/>
      <c r="AA1116" s="55"/>
      <c r="AB1116" s="55"/>
      <c r="AC1116" s="55"/>
      <c r="AD1116" s="55"/>
      <c r="AE1116" s="55"/>
      <c r="AF1116" s="55"/>
      <c r="AG1116" s="55"/>
      <c r="AH1116" s="55"/>
      <c r="AI1116" s="55"/>
      <c r="AJ1116" s="55"/>
      <c r="AK1116" s="55"/>
      <c r="AL1116" s="55"/>
      <c r="AM1116" s="55"/>
      <c r="AN1116" s="55"/>
      <c r="AO1116" s="55"/>
      <c r="AP1116" s="55"/>
      <c r="AQ1116" s="55"/>
      <c r="AR1116" s="55"/>
      <c r="AS1116" s="55"/>
      <c r="AT1116" s="55"/>
      <c r="AU1116" s="55"/>
      <c r="AV1116" s="55"/>
      <c r="AW1116" s="55"/>
    </row>
    <row r="1117" spans="1:49">
      <c r="A1117" s="55"/>
      <c r="B1117" s="55"/>
      <c r="C1117" s="55"/>
      <c r="D1117" s="55"/>
      <c r="E1117" s="55"/>
      <c r="F1117" s="55"/>
      <c r="G1117" s="55"/>
      <c r="H1117" s="55"/>
      <c r="I1117" s="55"/>
      <c r="J1117" s="55"/>
      <c r="K1117" s="55"/>
      <c r="L1117" s="55"/>
      <c r="M1117" s="55"/>
      <c r="N1117" s="55"/>
      <c r="O1117" s="55"/>
      <c r="P1117" s="55"/>
      <c r="Q1117" s="55"/>
      <c r="R1117" s="55"/>
      <c r="S1117" s="55"/>
      <c r="T1117" s="55"/>
      <c r="U1117" s="55"/>
      <c r="V1117" s="55"/>
      <c r="W1117" s="55"/>
      <c r="X1117" s="55"/>
      <c r="Y1117" s="55"/>
      <c r="Z1117" s="55"/>
      <c r="AA1117" s="55"/>
      <c r="AB1117" s="55"/>
      <c r="AC1117" s="55"/>
      <c r="AD1117" s="55"/>
      <c r="AE1117" s="55"/>
      <c r="AF1117" s="55"/>
      <c r="AG1117" s="55"/>
      <c r="AH1117" s="55"/>
      <c r="AI1117" s="55"/>
      <c r="AJ1117" s="55"/>
      <c r="AK1117" s="55"/>
      <c r="AL1117" s="55"/>
      <c r="AM1117" s="55"/>
      <c r="AN1117" s="55"/>
      <c r="AO1117" s="55"/>
      <c r="AP1117" s="55"/>
      <c r="AQ1117" s="55"/>
      <c r="AR1117" s="55"/>
      <c r="AS1117" s="55"/>
      <c r="AT1117" s="55"/>
      <c r="AU1117" s="55"/>
      <c r="AV1117" s="55"/>
      <c r="AW1117" s="55"/>
    </row>
    <row r="1118" spans="1:49">
      <c r="A1118" s="55"/>
      <c r="B1118" s="55"/>
      <c r="C1118" s="55"/>
      <c r="D1118" s="55"/>
      <c r="E1118" s="55"/>
      <c r="F1118" s="55"/>
      <c r="G1118" s="55"/>
      <c r="H1118" s="55"/>
      <c r="I1118" s="55"/>
      <c r="J1118" s="55"/>
      <c r="K1118" s="55"/>
      <c r="L1118" s="55"/>
      <c r="M1118" s="55"/>
      <c r="N1118" s="55"/>
      <c r="O1118" s="55"/>
      <c r="P1118" s="55"/>
      <c r="Q1118" s="55"/>
      <c r="R1118" s="55"/>
      <c r="S1118" s="55"/>
      <c r="T1118" s="55"/>
      <c r="U1118" s="55"/>
      <c r="V1118" s="55"/>
      <c r="W1118" s="55"/>
      <c r="X1118" s="55"/>
      <c r="Y1118" s="55"/>
      <c r="Z1118" s="55"/>
      <c r="AA1118" s="55"/>
      <c r="AB1118" s="55"/>
      <c r="AC1118" s="55"/>
      <c r="AD1118" s="55"/>
      <c r="AE1118" s="55"/>
      <c r="AF1118" s="55"/>
      <c r="AG1118" s="55"/>
      <c r="AH1118" s="55"/>
      <c r="AI1118" s="55"/>
      <c r="AJ1118" s="55"/>
      <c r="AK1118" s="55"/>
      <c r="AL1118" s="55"/>
      <c r="AM1118" s="55"/>
      <c r="AN1118" s="55"/>
      <c r="AO1118" s="55"/>
      <c r="AP1118" s="55"/>
      <c r="AQ1118" s="55"/>
      <c r="AR1118" s="55"/>
      <c r="AS1118" s="55"/>
      <c r="AT1118" s="55"/>
      <c r="AU1118" s="55"/>
      <c r="AV1118" s="55"/>
      <c r="AW1118" s="55"/>
    </row>
    <row r="1119" spans="1:49">
      <c r="A1119" s="55"/>
      <c r="B1119" s="55"/>
      <c r="C1119" s="55"/>
      <c r="D1119" s="55"/>
      <c r="E1119" s="55"/>
      <c r="F1119" s="55"/>
      <c r="G1119" s="55"/>
      <c r="H1119" s="55"/>
      <c r="I1119" s="55"/>
      <c r="J1119" s="55"/>
      <c r="K1119" s="55"/>
      <c r="L1119" s="55"/>
      <c r="M1119" s="55"/>
      <c r="N1119" s="55"/>
      <c r="O1119" s="55"/>
      <c r="P1119" s="55"/>
      <c r="Q1119" s="55"/>
      <c r="R1119" s="55"/>
      <c r="S1119" s="55"/>
      <c r="T1119" s="55"/>
      <c r="U1119" s="55"/>
      <c r="V1119" s="55"/>
      <c r="W1119" s="55"/>
      <c r="X1119" s="55"/>
      <c r="Y1119" s="55"/>
      <c r="Z1119" s="55"/>
      <c r="AA1119" s="55"/>
      <c r="AB1119" s="55"/>
      <c r="AC1119" s="55"/>
      <c r="AD1119" s="55"/>
      <c r="AE1119" s="55"/>
      <c r="AF1119" s="55"/>
      <c r="AG1119" s="55"/>
      <c r="AH1119" s="55"/>
      <c r="AI1119" s="55"/>
      <c r="AJ1119" s="55"/>
      <c r="AK1119" s="55"/>
      <c r="AL1119" s="55"/>
      <c r="AM1119" s="55"/>
      <c r="AN1119" s="55"/>
      <c r="AO1119" s="55"/>
      <c r="AP1119" s="55"/>
      <c r="AQ1119" s="55"/>
      <c r="AR1119" s="55"/>
      <c r="AS1119" s="55"/>
      <c r="AT1119" s="55"/>
      <c r="AU1119" s="55"/>
      <c r="AV1119" s="55"/>
      <c r="AW1119" s="55"/>
    </row>
    <row r="1120" spans="1:49">
      <c r="A1120" s="55"/>
      <c r="B1120" s="55"/>
      <c r="C1120" s="55"/>
      <c r="D1120" s="55"/>
      <c r="E1120" s="55"/>
      <c r="F1120" s="55"/>
      <c r="G1120" s="55"/>
      <c r="H1120" s="55"/>
      <c r="I1120" s="55"/>
      <c r="J1120" s="55"/>
      <c r="K1120" s="55"/>
      <c r="L1120" s="55"/>
      <c r="M1120" s="55"/>
      <c r="N1120" s="55"/>
      <c r="O1120" s="55"/>
      <c r="P1120" s="55"/>
      <c r="Q1120" s="55"/>
      <c r="R1120" s="55"/>
      <c r="S1120" s="55"/>
      <c r="T1120" s="55"/>
      <c r="U1120" s="55"/>
      <c r="V1120" s="55"/>
      <c r="W1120" s="55"/>
      <c r="X1120" s="55"/>
      <c r="Y1120" s="55"/>
      <c r="Z1120" s="55"/>
      <c r="AA1120" s="55"/>
      <c r="AB1120" s="55"/>
      <c r="AC1120" s="55"/>
      <c r="AD1120" s="55"/>
      <c r="AE1120" s="55"/>
      <c r="AF1120" s="55"/>
      <c r="AG1120" s="55"/>
      <c r="AH1120" s="55"/>
      <c r="AI1120" s="55"/>
      <c r="AJ1120" s="55"/>
      <c r="AK1120" s="55"/>
      <c r="AL1120" s="55"/>
      <c r="AM1120" s="55"/>
      <c r="AN1120" s="55"/>
      <c r="AO1120" s="55"/>
      <c r="AP1120" s="55"/>
      <c r="AQ1120" s="55"/>
      <c r="AR1120" s="55"/>
      <c r="AS1120" s="55"/>
      <c r="AT1120" s="55"/>
      <c r="AU1120" s="55"/>
      <c r="AV1120" s="55"/>
      <c r="AW1120" s="55"/>
    </row>
    <row r="1121" spans="1:49">
      <c r="A1121" s="55"/>
      <c r="B1121" s="55"/>
      <c r="C1121" s="55"/>
      <c r="D1121" s="55"/>
      <c r="E1121" s="55"/>
      <c r="F1121" s="55"/>
      <c r="G1121" s="55"/>
      <c r="H1121" s="55"/>
      <c r="I1121" s="55"/>
      <c r="J1121" s="55"/>
      <c r="K1121" s="55"/>
      <c r="L1121" s="55"/>
      <c r="M1121" s="55"/>
      <c r="N1121" s="55"/>
      <c r="O1121" s="55"/>
      <c r="P1121" s="55"/>
      <c r="Q1121" s="55"/>
      <c r="R1121" s="55"/>
      <c r="S1121" s="55"/>
      <c r="T1121" s="55"/>
      <c r="U1121" s="55"/>
      <c r="V1121" s="55"/>
      <c r="W1121" s="55"/>
      <c r="X1121" s="55"/>
      <c r="Y1121" s="55"/>
      <c r="Z1121" s="55"/>
      <c r="AA1121" s="55"/>
      <c r="AB1121" s="55"/>
      <c r="AC1121" s="55"/>
      <c r="AD1121" s="55"/>
      <c r="AE1121" s="55"/>
      <c r="AF1121" s="55"/>
      <c r="AG1121" s="55"/>
      <c r="AH1121" s="55"/>
      <c r="AI1121" s="55"/>
      <c r="AJ1121" s="55"/>
      <c r="AK1121" s="55"/>
      <c r="AL1121" s="55"/>
      <c r="AM1121" s="55"/>
      <c r="AN1121" s="55"/>
      <c r="AO1121" s="55"/>
      <c r="AP1121" s="55"/>
      <c r="AQ1121" s="55"/>
      <c r="AR1121" s="55"/>
      <c r="AS1121" s="55"/>
      <c r="AT1121" s="55"/>
      <c r="AU1121" s="55"/>
      <c r="AV1121" s="55"/>
      <c r="AW1121" s="55"/>
    </row>
    <row r="1122" spans="1:49">
      <c r="A1122" s="55"/>
      <c r="B1122" s="55"/>
      <c r="C1122" s="55"/>
      <c r="D1122" s="55"/>
      <c r="E1122" s="55"/>
      <c r="F1122" s="55"/>
      <c r="G1122" s="55"/>
      <c r="H1122" s="55"/>
      <c r="I1122" s="55"/>
      <c r="J1122" s="55"/>
      <c r="K1122" s="55"/>
      <c r="L1122" s="55"/>
      <c r="M1122" s="55"/>
      <c r="N1122" s="55"/>
      <c r="O1122" s="55"/>
      <c r="P1122" s="55"/>
      <c r="Q1122" s="55"/>
      <c r="R1122" s="55"/>
      <c r="S1122" s="55"/>
      <c r="T1122" s="55"/>
      <c r="U1122" s="55"/>
      <c r="V1122" s="55"/>
      <c r="W1122" s="55"/>
      <c r="X1122" s="55"/>
      <c r="Y1122" s="55"/>
      <c r="Z1122" s="55"/>
      <c r="AA1122" s="55"/>
      <c r="AB1122" s="55"/>
      <c r="AC1122" s="55"/>
      <c r="AD1122" s="55"/>
      <c r="AE1122" s="55"/>
      <c r="AF1122" s="55"/>
      <c r="AG1122" s="55"/>
      <c r="AH1122" s="55"/>
      <c r="AI1122" s="55"/>
      <c r="AJ1122" s="55"/>
      <c r="AK1122" s="55"/>
      <c r="AL1122" s="55"/>
      <c r="AM1122" s="55"/>
      <c r="AN1122" s="55"/>
      <c r="AO1122" s="55"/>
      <c r="AP1122" s="55"/>
      <c r="AQ1122" s="55"/>
      <c r="AR1122" s="55"/>
      <c r="AS1122" s="55"/>
      <c r="AT1122" s="55"/>
      <c r="AU1122" s="55"/>
      <c r="AV1122" s="55"/>
      <c r="AW1122" s="55"/>
    </row>
    <row r="1123" spans="1:49">
      <c r="A1123" s="55"/>
      <c r="B1123" s="55"/>
      <c r="C1123" s="55"/>
      <c r="D1123" s="55"/>
      <c r="E1123" s="55"/>
      <c r="F1123" s="55"/>
      <c r="G1123" s="55"/>
      <c r="H1123" s="55"/>
      <c r="I1123" s="55"/>
      <c r="J1123" s="55"/>
      <c r="K1123" s="55"/>
      <c r="L1123" s="55"/>
      <c r="M1123" s="55"/>
      <c r="N1123" s="55"/>
      <c r="O1123" s="55"/>
      <c r="P1123" s="55"/>
      <c r="Q1123" s="55"/>
      <c r="R1123" s="55"/>
      <c r="S1123" s="55"/>
      <c r="T1123" s="55"/>
      <c r="U1123" s="55"/>
      <c r="V1123" s="55"/>
      <c r="W1123" s="55"/>
      <c r="X1123" s="55"/>
      <c r="Y1123" s="55"/>
      <c r="Z1123" s="55"/>
      <c r="AA1123" s="55"/>
      <c r="AB1123" s="55"/>
      <c r="AC1123" s="55"/>
      <c r="AD1123" s="55"/>
      <c r="AE1123" s="55"/>
      <c r="AF1123" s="55"/>
      <c r="AG1123" s="55"/>
      <c r="AH1123" s="55"/>
      <c r="AI1123" s="55"/>
      <c r="AJ1123" s="55"/>
      <c r="AK1123" s="55"/>
      <c r="AL1123" s="55"/>
      <c r="AM1123" s="55"/>
      <c r="AN1123" s="55"/>
      <c r="AO1123" s="55"/>
      <c r="AP1123" s="55"/>
      <c r="AQ1123" s="55"/>
      <c r="AR1123" s="55"/>
      <c r="AS1123" s="55"/>
      <c r="AT1123" s="55"/>
      <c r="AU1123" s="55"/>
      <c r="AV1123" s="55"/>
      <c r="AW1123" s="55"/>
    </row>
    <row r="1124" spans="1:49">
      <c r="A1124" s="55"/>
      <c r="B1124" s="55"/>
      <c r="C1124" s="55"/>
      <c r="D1124" s="55"/>
      <c r="E1124" s="55"/>
      <c r="F1124" s="55"/>
      <c r="G1124" s="55"/>
      <c r="H1124" s="55"/>
      <c r="I1124" s="55"/>
      <c r="J1124" s="55"/>
      <c r="K1124" s="55"/>
      <c r="L1124" s="55"/>
      <c r="M1124" s="55"/>
      <c r="N1124" s="55"/>
      <c r="O1124" s="55"/>
      <c r="P1124" s="55"/>
      <c r="Q1124" s="55"/>
      <c r="R1124" s="55"/>
      <c r="S1124" s="55"/>
      <c r="T1124" s="55"/>
      <c r="U1124" s="55"/>
      <c r="V1124" s="55"/>
      <c r="W1124" s="55"/>
      <c r="X1124" s="55"/>
      <c r="Y1124" s="55"/>
      <c r="Z1124" s="55"/>
      <c r="AA1124" s="55"/>
      <c r="AB1124" s="55"/>
      <c r="AC1124" s="55"/>
      <c r="AD1124" s="55"/>
      <c r="AE1124" s="55"/>
      <c r="AF1124" s="55"/>
      <c r="AG1124" s="55"/>
      <c r="AH1124" s="55"/>
      <c r="AI1124" s="55"/>
      <c r="AJ1124" s="55"/>
      <c r="AK1124" s="55"/>
      <c r="AL1124" s="55"/>
      <c r="AM1124" s="55"/>
      <c r="AN1124" s="55"/>
      <c r="AO1124" s="55"/>
      <c r="AP1124" s="55"/>
      <c r="AQ1124" s="55"/>
      <c r="AR1124" s="55"/>
      <c r="AS1124" s="55"/>
      <c r="AT1124" s="55"/>
      <c r="AU1124" s="55"/>
      <c r="AV1124" s="55"/>
      <c r="AW1124" s="55"/>
    </row>
    <row r="1125" spans="1:49">
      <c r="A1125" s="55"/>
      <c r="B1125" s="55"/>
      <c r="C1125" s="55"/>
      <c r="D1125" s="55"/>
      <c r="E1125" s="55"/>
      <c r="F1125" s="55"/>
      <c r="G1125" s="55"/>
      <c r="H1125" s="55"/>
      <c r="I1125" s="55"/>
      <c r="J1125" s="55"/>
      <c r="K1125" s="55"/>
      <c r="L1125" s="55"/>
      <c r="M1125" s="55"/>
      <c r="N1125" s="55"/>
      <c r="O1125" s="55"/>
      <c r="P1125" s="55"/>
      <c r="Q1125" s="55"/>
      <c r="R1125" s="55"/>
      <c r="S1125" s="55"/>
      <c r="T1125" s="55"/>
      <c r="U1125" s="55"/>
      <c r="V1125" s="55"/>
      <c r="W1125" s="55"/>
      <c r="X1125" s="55"/>
      <c r="Y1125" s="55"/>
      <c r="Z1125" s="55"/>
      <c r="AA1125" s="55"/>
      <c r="AB1125" s="55"/>
      <c r="AC1125" s="55"/>
      <c r="AD1125" s="55"/>
      <c r="AE1125" s="55"/>
      <c r="AF1125" s="55"/>
      <c r="AG1125" s="55"/>
      <c r="AH1125" s="55"/>
      <c r="AI1125" s="55"/>
      <c r="AJ1125" s="55"/>
      <c r="AK1125" s="55"/>
      <c r="AL1125" s="55"/>
      <c r="AM1125" s="55"/>
      <c r="AN1125" s="55"/>
      <c r="AO1125" s="55"/>
      <c r="AP1125" s="55"/>
      <c r="AQ1125" s="55"/>
      <c r="AR1125" s="55"/>
      <c r="AS1125" s="55"/>
      <c r="AT1125" s="55"/>
      <c r="AU1125" s="55"/>
      <c r="AV1125" s="55"/>
      <c r="AW1125" s="55"/>
    </row>
    <row r="1126" spans="1:49">
      <c r="A1126" s="55"/>
      <c r="B1126" s="55"/>
      <c r="C1126" s="55"/>
      <c r="D1126" s="55"/>
      <c r="E1126" s="55"/>
      <c r="F1126" s="55"/>
      <c r="G1126" s="55"/>
      <c r="H1126" s="55"/>
      <c r="I1126" s="55"/>
      <c r="J1126" s="55"/>
      <c r="K1126" s="55"/>
      <c r="L1126" s="55"/>
      <c r="M1126" s="55"/>
      <c r="N1126" s="55"/>
      <c r="O1126" s="55"/>
      <c r="P1126" s="55"/>
      <c r="Q1126" s="55"/>
      <c r="R1126" s="55"/>
      <c r="S1126" s="55"/>
      <c r="T1126" s="55"/>
      <c r="U1126" s="55"/>
      <c r="V1126" s="55"/>
      <c r="W1126" s="55"/>
      <c r="X1126" s="55"/>
      <c r="Y1126" s="55"/>
      <c r="Z1126" s="55"/>
      <c r="AA1126" s="55"/>
      <c r="AB1126" s="55"/>
      <c r="AC1126" s="55"/>
      <c r="AD1126" s="55"/>
      <c r="AE1126" s="55"/>
      <c r="AF1126" s="55"/>
      <c r="AG1126" s="55"/>
      <c r="AH1126" s="55"/>
      <c r="AI1126" s="55"/>
      <c r="AJ1126" s="55"/>
      <c r="AK1126" s="55"/>
      <c r="AL1126" s="55"/>
      <c r="AM1126" s="55"/>
      <c r="AN1126" s="55"/>
      <c r="AO1126" s="55"/>
      <c r="AP1126" s="55"/>
      <c r="AQ1126" s="55"/>
      <c r="AR1126" s="55"/>
      <c r="AS1126" s="55"/>
      <c r="AT1126" s="55"/>
      <c r="AU1126" s="55"/>
      <c r="AV1126" s="55"/>
      <c r="AW1126" s="55"/>
    </row>
    <row r="1127" spans="1:49">
      <c r="A1127" s="55"/>
      <c r="B1127" s="55"/>
      <c r="C1127" s="55"/>
      <c r="D1127" s="55"/>
      <c r="E1127" s="55"/>
      <c r="F1127" s="55"/>
      <c r="G1127" s="55"/>
      <c r="H1127" s="55"/>
      <c r="I1127" s="55"/>
      <c r="J1127" s="55"/>
      <c r="K1127" s="55"/>
      <c r="L1127" s="55"/>
      <c r="M1127" s="55"/>
      <c r="N1127" s="55"/>
      <c r="O1127" s="55"/>
      <c r="P1127" s="55"/>
      <c r="Q1127" s="55"/>
      <c r="R1127" s="55"/>
      <c r="S1127" s="55"/>
      <c r="T1127" s="55"/>
      <c r="U1127" s="55"/>
      <c r="V1127" s="55"/>
      <c r="W1127" s="55"/>
      <c r="X1127" s="55"/>
      <c r="Y1127" s="55"/>
      <c r="Z1127" s="55"/>
      <c r="AA1127" s="55"/>
      <c r="AB1127" s="55"/>
      <c r="AC1127" s="55"/>
      <c r="AD1127" s="55"/>
      <c r="AE1127" s="55"/>
      <c r="AF1127" s="55"/>
      <c r="AG1127" s="55"/>
      <c r="AH1127" s="55"/>
      <c r="AI1127" s="55"/>
      <c r="AJ1127" s="55"/>
      <c r="AK1127" s="55"/>
      <c r="AL1127" s="55"/>
      <c r="AM1127" s="55"/>
      <c r="AN1127" s="55"/>
      <c r="AO1127" s="55"/>
      <c r="AP1127" s="55"/>
      <c r="AQ1127" s="55"/>
      <c r="AR1127" s="55"/>
      <c r="AS1127" s="55"/>
      <c r="AT1127" s="55"/>
      <c r="AU1127" s="55"/>
      <c r="AV1127" s="55"/>
      <c r="AW1127" s="55"/>
    </row>
    <row r="1128" spans="1:49">
      <c r="A1128" s="55"/>
      <c r="B1128" s="55"/>
      <c r="C1128" s="55"/>
      <c r="D1128" s="55"/>
      <c r="E1128" s="55"/>
      <c r="F1128" s="55"/>
      <c r="G1128" s="55"/>
      <c r="H1128" s="55"/>
      <c r="I1128" s="55"/>
      <c r="J1128" s="55"/>
      <c r="K1128" s="55"/>
      <c r="L1128" s="55"/>
      <c r="M1128" s="55"/>
      <c r="N1128" s="55"/>
      <c r="O1128" s="55"/>
      <c r="P1128" s="55"/>
      <c r="Q1128" s="55"/>
      <c r="R1128" s="55"/>
      <c r="S1128" s="55"/>
      <c r="T1128" s="55"/>
      <c r="U1128" s="55"/>
      <c r="V1128" s="55"/>
      <c r="W1128" s="55"/>
      <c r="X1128" s="55"/>
      <c r="Y1128" s="55"/>
      <c r="Z1128" s="55"/>
      <c r="AA1128" s="55"/>
      <c r="AB1128" s="55"/>
      <c r="AC1128" s="55"/>
      <c r="AD1128" s="55"/>
      <c r="AE1128" s="55"/>
      <c r="AF1128" s="55"/>
      <c r="AG1128" s="55"/>
      <c r="AH1128" s="55"/>
      <c r="AI1128" s="55"/>
      <c r="AJ1128" s="55"/>
      <c r="AK1128" s="55"/>
      <c r="AL1128" s="55"/>
      <c r="AM1128" s="55"/>
      <c r="AN1128" s="55"/>
      <c r="AO1128" s="55"/>
      <c r="AP1128" s="55"/>
      <c r="AQ1128" s="55"/>
      <c r="AR1128" s="55"/>
      <c r="AS1128" s="55"/>
      <c r="AT1128" s="55"/>
      <c r="AU1128" s="55"/>
      <c r="AV1128" s="55"/>
      <c r="AW1128" s="55"/>
    </row>
    <row r="1129" spans="1:49">
      <c r="A1129" s="55"/>
      <c r="B1129" s="55"/>
      <c r="C1129" s="55"/>
      <c r="D1129" s="55"/>
      <c r="E1129" s="55"/>
      <c r="F1129" s="55"/>
      <c r="G1129" s="55"/>
      <c r="H1129" s="55"/>
      <c r="I1129" s="55"/>
      <c r="J1129" s="55"/>
      <c r="K1129" s="55"/>
      <c r="L1129" s="55"/>
      <c r="M1129" s="55"/>
      <c r="N1129" s="55"/>
      <c r="O1129" s="55"/>
      <c r="P1129" s="55"/>
      <c r="Q1129" s="55"/>
      <c r="R1129" s="55"/>
      <c r="S1129" s="55"/>
      <c r="T1129" s="55"/>
      <c r="U1129" s="55"/>
      <c r="V1129" s="55"/>
      <c r="W1129" s="55"/>
      <c r="X1129" s="55"/>
      <c r="Y1129" s="55"/>
      <c r="Z1129" s="55"/>
      <c r="AA1129" s="55"/>
      <c r="AB1129" s="55"/>
      <c r="AC1129" s="55"/>
      <c r="AD1129" s="55"/>
      <c r="AE1129" s="55"/>
      <c r="AF1129" s="55"/>
      <c r="AG1129" s="55"/>
      <c r="AH1129" s="55"/>
      <c r="AI1129" s="55"/>
      <c r="AJ1129" s="55"/>
      <c r="AK1129" s="55"/>
      <c r="AL1129" s="55"/>
      <c r="AM1129" s="55"/>
      <c r="AN1129" s="55"/>
      <c r="AO1129" s="55"/>
      <c r="AP1129" s="55"/>
      <c r="AQ1129" s="55"/>
      <c r="AR1129" s="55"/>
      <c r="AS1129" s="55"/>
      <c r="AT1129" s="55"/>
      <c r="AU1129" s="55"/>
      <c r="AV1129" s="55"/>
      <c r="AW1129" s="55"/>
    </row>
    <row r="1130" spans="1:49">
      <c r="A1130" s="55"/>
      <c r="B1130" s="55"/>
      <c r="C1130" s="55"/>
      <c r="D1130" s="55"/>
      <c r="E1130" s="55"/>
      <c r="F1130" s="55"/>
      <c r="G1130" s="55"/>
      <c r="H1130" s="55"/>
      <c r="I1130" s="55"/>
      <c r="J1130" s="55"/>
      <c r="K1130" s="55"/>
      <c r="L1130" s="55"/>
      <c r="M1130" s="55"/>
      <c r="N1130" s="55"/>
      <c r="O1130" s="55"/>
      <c r="P1130" s="55"/>
      <c r="Q1130" s="55"/>
      <c r="R1130" s="55"/>
      <c r="S1130" s="55"/>
      <c r="T1130" s="55"/>
      <c r="U1130" s="55"/>
      <c r="V1130" s="55"/>
      <c r="W1130" s="55"/>
      <c r="X1130" s="55"/>
      <c r="Y1130" s="55"/>
      <c r="Z1130" s="55"/>
      <c r="AA1130" s="55"/>
      <c r="AB1130" s="55"/>
      <c r="AC1130" s="55"/>
      <c r="AD1130" s="55"/>
      <c r="AE1130" s="55"/>
      <c r="AF1130" s="55"/>
      <c r="AG1130" s="55"/>
      <c r="AH1130" s="55"/>
      <c r="AI1130" s="55"/>
      <c r="AJ1130" s="55"/>
      <c r="AK1130" s="55"/>
      <c r="AL1130" s="55"/>
      <c r="AM1130" s="55"/>
      <c r="AN1130" s="55"/>
      <c r="AO1130" s="55"/>
      <c r="AP1130" s="55"/>
      <c r="AQ1130" s="55"/>
      <c r="AR1130" s="55"/>
      <c r="AS1130" s="55"/>
      <c r="AT1130" s="55"/>
      <c r="AU1130" s="55"/>
      <c r="AV1130" s="55"/>
      <c r="AW1130" s="55"/>
    </row>
    <row r="1131" spans="1:49">
      <c r="A1131" s="55"/>
      <c r="B1131" s="55"/>
      <c r="C1131" s="55"/>
      <c r="D1131" s="55"/>
      <c r="E1131" s="55"/>
      <c r="F1131" s="55"/>
      <c r="G1131" s="55"/>
      <c r="H1131" s="55"/>
      <c r="I1131" s="55"/>
      <c r="J1131" s="55"/>
      <c r="K1131" s="55"/>
      <c r="L1131" s="55"/>
      <c r="M1131" s="55"/>
      <c r="N1131" s="55"/>
      <c r="O1131" s="55"/>
      <c r="P1131" s="55"/>
      <c r="Q1131" s="55"/>
      <c r="R1131" s="55"/>
      <c r="S1131" s="55"/>
      <c r="T1131" s="55"/>
      <c r="U1131" s="55"/>
      <c r="V1131" s="55"/>
      <c r="W1131" s="55"/>
      <c r="X1131" s="55"/>
      <c r="Y1131" s="55"/>
      <c r="Z1131" s="55"/>
      <c r="AA1131" s="55"/>
      <c r="AB1131" s="55"/>
      <c r="AC1131" s="55"/>
      <c r="AD1131" s="55"/>
      <c r="AE1131" s="55"/>
      <c r="AF1131" s="55"/>
      <c r="AG1131" s="55"/>
      <c r="AH1131" s="55"/>
      <c r="AI1131" s="55"/>
      <c r="AJ1131" s="55"/>
      <c r="AK1131" s="55"/>
      <c r="AL1131" s="55"/>
      <c r="AM1131" s="55"/>
      <c r="AN1131" s="55"/>
      <c r="AO1131" s="55"/>
      <c r="AP1131" s="55"/>
      <c r="AQ1131" s="55"/>
      <c r="AR1131" s="55"/>
      <c r="AS1131" s="55"/>
      <c r="AT1131" s="55"/>
      <c r="AU1131" s="55"/>
      <c r="AV1131" s="55"/>
      <c r="AW1131" s="55"/>
    </row>
    <row r="1132" spans="1:49">
      <c r="A1132" s="55"/>
      <c r="B1132" s="55"/>
      <c r="C1132" s="55"/>
      <c r="D1132" s="55"/>
      <c r="E1132" s="55"/>
      <c r="F1132" s="55"/>
      <c r="G1132" s="55"/>
      <c r="H1132" s="55"/>
      <c r="I1132" s="55"/>
      <c r="J1132" s="55"/>
      <c r="K1132" s="55"/>
      <c r="L1132" s="55"/>
      <c r="M1132" s="55"/>
      <c r="N1132" s="55"/>
      <c r="O1132" s="55"/>
      <c r="P1132" s="55"/>
      <c r="Q1132" s="55"/>
      <c r="R1132" s="55"/>
      <c r="S1132" s="55"/>
      <c r="T1132" s="55"/>
      <c r="U1132" s="55"/>
      <c r="V1132" s="55"/>
      <c r="W1132" s="55"/>
      <c r="X1132" s="55"/>
      <c r="Y1132" s="55"/>
      <c r="Z1132" s="55"/>
      <c r="AA1132" s="55"/>
      <c r="AB1132" s="55"/>
      <c r="AC1132" s="55"/>
      <c r="AD1132" s="55"/>
      <c r="AE1132" s="55"/>
      <c r="AF1132" s="55"/>
      <c r="AG1132" s="55"/>
      <c r="AH1132" s="55"/>
      <c r="AI1132" s="55"/>
      <c r="AJ1132" s="55"/>
      <c r="AK1132" s="55"/>
      <c r="AL1132" s="55"/>
      <c r="AM1132" s="55"/>
      <c r="AN1132" s="55"/>
      <c r="AO1132" s="55"/>
      <c r="AP1132" s="55"/>
      <c r="AQ1132" s="55"/>
      <c r="AR1132" s="55"/>
      <c r="AS1132" s="55"/>
      <c r="AT1132" s="55"/>
      <c r="AU1132" s="55"/>
      <c r="AV1132" s="55"/>
      <c r="AW1132" s="55"/>
    </row>
    <row r="1133" spans="1:49">
      <c r="A1133" s="55"/>
      <c r="B1133" s="55"/>
      <c r="C1133" s="55"/>
      <c r="D1133" s="55"/>
      <c r="E1133" s="55"/>
      <c r="F1133" s="55"/>
      <c r="G1133" s="55"/>
      <c r="H1133" s="55"/>
      <c r="I1133" s="55"/>
      <c r="J1133" s="55"/>
      <c r="K1133" s="55"/>
      <c r="L1133" s="55"/>
      <c r="M1133" s="55"/>
      <c r="N1133" s="55"/>
      <c r="O1133" s="55"/>
      <c r="P1133" s="55"/>
      <c r="Q1133" s="55"/>
      <c r="R1133" s="55"/>
      <c r="S1133" s="55"/>
      <c r="T1133" s="55"/>
      <c r="U1133" s="55"/>
      <c r="V1133" s="55"/>
      <c r="W1133" s="55"/>
      <c r="X1133" s="55"/>
      <c r="Y1133" s="55"/>
      <c r="Z1133" s="55"/>
      <c r="AA1133" s="55"/>
      <c r="AB1133" s="55"/>
      <c r="AC1133" s="55"/>
      <c r="AD1133" s="55"/>
      <c r="AE1133" s="55"/>
      <c r="AF1133" s="55"/>
      <c r="AG1133" s="55"/>
      <c r="AH1133" s="55"/>
      <c r="AI1133" s="55"/>
      <c r="AJ1133" s="55"/>
      <c r="AK1133" s="55"/>
      <c r="AL1133" s="55"/>
      <c r="AM1133" s="55"/>
      <c r="AN1133" s="55"/>
      <c r="AO1133" s="55"/>
      <c r="AP1133" s="55"/>
      <c r="AQ1133" s="55"/>
      <c r="AR1133" s="55"/>
      <c r="AS1133" s="55"/>
      <c r="AT1133" s="55"/>
      <c r="AU1133" s="55"/>
      <c r="AV1133" s="55"/>
      <c r="AW1133" s="55"/>
    </row>
    <row r="1134" spans="1:49">
      <c r="A1134" s="55"/>
      <c r="B1134" s="55"/>
      <c r="C1134" s="55"/>
      <c r="D1134" s="55"/>
      <c r="E1134" s="55"/>
      <c r="F1134" s="55"/>
      <c r="G1134" s="55"/>
      <c r="H1134" s="55"/>
      <c r="I1134" s="55"/>
      <c r="J1134" s="55"/>
      <c r="K1134" s="55"/>
      <c r="L1134" s="55"/>
      <c r="M1134" s="55"/>
      <c r="N1134" s="55"/>
      <c r="O1134" s="55"/>
      <c r="P1134" s="55"/>
      <c r="Q1134" s="55"/>
      <c r="R1134" s="55"/>
      <c r="S1134" s="55"/>
      <c r="T1134" s="55"/>
      <c r="U1134" s="55"/>
      <c r="V1134" s="55"/>
      <c r="W1134" s="55"/>
      <c r="X1134" s="55"/>
      <c r="Y1134" s="55"/>
      <c r="Z1134" s="55"/>
      <c r="AA1134" s="55"/>
      <c r="AB1134" s="55"/>
      <c r="AC1134" s="55"/>
      <c r="AD1134" s="55"/>
      <c r="AE1134" s="55"/>
      <c r="AF1134" s="55"/>
      <c r="AG1134" s="55"/>
      <c r="AH1134" s="55"/>
      <c r="AI1134" s="55"/>
      <c r="AJ1134" s="55"/>
      <c r="AK1134" s="55"/>
      <c r="AL1134" s="55"/>
      <c r="AM1134" s="55"/>
      <c r="AN1134" s="55"/>
      <c r="AO1134" s="55"/>
      <c r="AP1134" s="55"/>
      <c r="AQ1134" s="55"/>
      <c r="AR1134" s="55"/>
      <c r="AS1134" s="55"/>
      <c r="AT1134" s="55"/>
      <c r="AU1134" s="55"/>
      <c r="AV1134" s="55"/>
      <c r="AW1134" s="55"/>
    </row>
    <row r="1135" spans="1:49">
      <c r="A1135" s="55"/>
      <c r="B1135" s="55"/>
      <c r="C1135" s="55"/>
      <c r="D1135" s="55"/>
      <c r="E1135" s="55"/>
      <c r="F1135" s="55"/>
      <c r="G1135" s="55"/>
      <c r="H1135" s="55"/>
      <c r="I1135" s="55"/>
      <c r="J1135" s="55"/>
      <c r="K1135" s="55"/>
      <c r="L1135" s="55"/>
      <c r="M1135" s="55"/>
      <c r="N1135" s="55"/>
      <c r="O1135" s="55"/>
      <c r="P1135" s="55"/>
      <c r="Q1135" s="55"/>
      <c r="R1135" s="55"/>
      <c r="S1135" s="55"/>
      <c r="T1135" s="55"/>
      <c r="U1135" s="55"/>
      <c r="V1135" s="55"/>
      <c r="W1135" s="55"/>
      <c r="X1135" s="55"/>
      <c r="Y1135" s="55"/>
      <c r="Z1135" s="55"/>
      <c r="AA1135" s="55"/>
      <c r="AB1135" s="55"/>
      <c r="AC1135" s="55"/>
      <c r="AD1135" s="55"/>
      <c r="AE1135" s="55"/>
      <c r="AF1135" s="55"/>
      <c r="AG1135" s="55"/>
      <c r="AH1135" s="55"/>
      <c r="AI1135" s="55"/>
      <c r="AJ1135" s="55"/>
      <c r="AK1135" s="55"/>
      <c r="AL1135" s="55"/>
      <c r="AM1135" s="55"/>
      <c r="AN1135" s="55"/>
      <c r="AO1135" s="55"/>
      <c r="AP1135" s="55"/>
      <c r="AQ1135" s="55"/>
      <c r="AR1135" s="55"/>
      <c r="AS1135" s="55"/>
      <c r="AT1135" s="55"/>
      <c r="AU1135" s="55"/>
      <c r="AV1135" s="55"/>
      <c r="AW1135" s="55"/>
    </row>
    <row r="1136" spans="1:49">
      <c r="A1136" s="55"/>
      <c r="B1136" s="55"/>
      <c r="C1136" s="55"/>
      <c r="D1136" s="55"/>
      <c r="E1136" s="55"/>
      <c r="F1136" s="55"/>
      <c r="G1136" s="55"/>
      <c r="H1136" s="55"/>
      <c r="I1136" s="55"/>
      <c r="J1136" s="55"/>
      <c r="K1136" s="55"/>
      <c r="L1136" s="55"/>
      <c r="M1136" s="55"/>
      <c r="N1136" s="55"/>
      <c r="O1136" s="55"/>
      <c r="P1136" s="55"/>
      <c r="Q1136" s="55"/>
      <c r="R1136" s="55"/>
      <c r="S1136" s="55"/>
      <c r="T1136" s="55"/>
      <c r="U1136" s="55"/>
      <c r="V1136" s="55"/>
      <c r="W1136" s="55"/>
      <c r="X1136" s="55"/>
      <c r="Y1136" s="55"/>
      <c r="Z1136" s="55"/>
      <c r="AA1136" s="55"/>
      <c r="AB1136" s="55"/>
      <c r="AC1136" s="55"/>
      <c r="AD1136" s="55"/>
      <c r="AE1136" s="55"/>
      <c r="AF1136" s="55"/>
      <c r="AG1136" s="55"/>
      <c r="AH1136" s="55"/>
      <c r="AI1136" s="55"/>
      <c r="AJ1136" s="55"/>
      <c r="AK1136" s="55"/>
      <c r="AL1136" s="55"/>
      <c r="AM1136" s="55"/>
      <c r="AN1136" s="55"/>
      <c r="AO1136" s="55"/>
      <c r="AP1136" s="55"/>
      <c r="AQ1136" s="55"/>
      <c r="AR1136" s="55"/>
      <c r="AS1136" s="55"/>
      <c r="AT1136" s="55"/>
      <c r="AU1136" s="55"/>
      <c r="AV1136" s="55"/>
      <c r="AW1136" s="55"/>
    </row>
    <row r="1137" spans="1:49">
      <c r="A1137" s="55"/>
      <c r="B1137" s="55"/>
      <c r="C1137" s="55"/>
      <c r="D1137" s="55"/>
      <c r="E1137" s="55"/>
      <c r="F1137" s="55"/>
      <c r="G1137" s="55"/>
      <c r="H1137" s="55"/>
      <c r="I1137" s="55"/>
      <c r="J1137" s="55"/>
      <c r="K1137" s="55"/>
      <c r="L1137" s="55"/>
      <c r="M1137" s="55"/>
      <c r="N1137" s="55"/>
      <c r="O1137" s="55"/>
      <c r="P1137" s="55"/>
      <c r="Q1137" s="55"/>
      <c r="R1137" s="55"/>
      <c r="S1137" s="55"/>
      <c r="T1137" s="55"/>
      <c r="U1137" s="55"/>
      <c r="V1137" s="55"/>
      <c r="W1137" s="55"/>
      <c r="X1137" s="55"/>
      <c r="Y1137" s="55"/>
      <c r="Z1137" s="55"/>
      <c r="AA1137" s="55"/>
      <c r="AB1137" s="55"/>
      <c r="AC1137" s="55"/>
      <c r="AD1137" s="55"/>
      <c r="AE1137" s="55"/>
      <c r="AF1137" s="55"/>
      <c r="AG1137" s="55"/>
      <c r="AH1137" s="55"/>
      <c r="AI1137" s="55"/>
      <c r="AJ1137" s="55"/>
      <c r="AK1137" s="55"/>
      <c r="AL1137" s="55"/>
      <c r="AM1137" s="55"/>
      <c r="AN1137" s="55"/>
      <c r="AO1137" s="55"/>
      <c r="AP1137" s="55"/>
      <c r="AQ1137" s="55"/>
      <c r="AR1137" s="55"/>
      <c r="AS1137" s="55"/>
      <c r="AT1137" s="55"/>
      <c r="AU1137" s="55"/>
      <c r="AV1137" s="55"/>
      <c r="AW1137" s="55"/>
    </row>
    <row r="1138" spans="1:49">
      <c r="A1138" s="55"/>
      <c r="B1138" s="55"/>
      <c r="C1138" s="55"/>
      <c r="D1138" s="55"/>
      <c r="E1138" s="55"/>
      <c r="F1138" s="55"/>
      <c r="G1138" s="55"/>
      <c r="H1138" s="55"/>
      <c r="I1138" s="55"/>
      <c r="J1138" s="55"/>
      <c r="K1138" s="55"/>
      <c r="L1138" s="55"/>
      <c r="M1138" s="55"/>
      <c r="N1138" s="55"/>
      <c r="O1138" s="55"/>
      <c r="P1138" s="55"/>
      <c r="Q1138" s="55"/>
      <c r="R1138" s="55"/>
      <c r="S1138" s="55"/>
      <c r="T1138" s="55"/>
      <c r="U1138" s="55"/>
      <c r="V1138" s="55"/>
      <c r="W1138" s="55"/>
      <c r="X1138" s="55"/>
      <c r="Y1138" s="55"/>
      <c r="Z1138" s="55"/>
      <c r="AA1138" s="55"/>
      <c r="AB1138" s="55"/>
      <c r="AC1138" s="55"/>
      <c r="AD1138" s="55"/>
      <c r="AE1138" s="55"/>
      <c r="AF1138" s="55"/>
      <c r="AG1138" s="55"/>
      <c r="AH1138" s="55"/>
      <c r="AI1138" s="55"/>
      <c r="AJ1138" s="55"/>
      <c r="AK1138" s="55"/>
      <c r="AL1138" s="55"/>
      <c r="AM1138" s="55"/>
      <c r="AN1138" s="55"/>
      <c r="AO1138" s="55"/>
      <c r="AP1138" s="55"/>
      <c r="AQ1138" s="55"/>
      <c r="AR1138" s="55"/>
      <c r="AS1138" s="55"/>
      <c r="AT1138" s="55"/>
      <c r="AU1138" s="55"/>
      <c r="AV1138" s="55"/>
      <c r="AW1138" s="55"/>
    </row>
    <row r="1139" spans="1:49">
      <c r="A1139" s="55"/>
      <c r="B1139" s="55"/>
      <c r="C1139" s="55"/>
      <c r="D1139" s="55"/>
      <c r="E1139" s="55"/>
      <c r="F1139" s="55"/>
      <c r="G1139" s="55"/>
      <c r="H1139" s="55"/>
      <c r="I1139" s="55"/>
      <c r="J1139" s="55"/>
      <c r="K1139" s="55"/>
      <c r="L1139" s="55"/>
      <c r="M1139" s="55"/>
      <c r="N1139" s="55"/>
      <c r="O1139" s="55"/>
      <c r="P1139" s="55"/>
      <c r="Q1139" s="55"/>
      <c r="R1139" s="55"/>
      <c r="S1139" s="55"/>
      <c r="T1139" s="55"/>
      <c r="U1139" s="55"/>
      <c r="V1139" s="55"/>
      <c r="W1139" s="55"/>
      <c r="X1139" s="55"/>
      <c r="Y1139" s="55"/>
      <c r="Z1139" s="55"/>
      <c r="AA1139" s="55"/>
      <c r="AB1139" s="55"/>
      <c r="AC1139" s="55"/>
      <c r="AD1139" s="55"/>
      <c r="AE1139" s="55"/>
      <c r="AF1139" s="55"/>
      <c r="AG1139" s="55"/>
      <c r="AH1139" s="55"/>
      <c r="AI1139" s="55"/>
      <c r="AJ1139" s="55"/>
      <c r="AK1139" s="55"/>
      <c r="AL1139" s="55"/>
      <c r="AM1139" s="55"/>
      <c r="AN1139" s="55"/>
      <c r="AO1139" s="55"/>
      <c r="AP1139" s="55"/>
      <c r="AQ1139" s="55"/>
      <c r="AR1139" s="55"/>
      <c r="AS1139" s="55"/>
      <c r="AT1139" s="55"/>
      <c r="AU1139" s="55"/>
      <c r="AV1139" s="55"/>
      <c r="AW1139" s="55"/>
    </row>
    <row r="1140" spans="1:49">
      <c r="A1140" s="55"/>
      <c r="B1140" s="55"/>
      <c r="C1140" s="55"/>
      <c r="D1140" s="55"/>
      <c r="E1140" s="55"/>
      <c r="F1140" s="55"/>
      <c r="G1140" s="55"/>
      <c r="H1140" s="55"/>
      <c r="I1140" s="55"/>
      <c r="J1140" s="55"/>
      <c r="K1140" s="55"/>
      <c r="L1140" s="55"/>
      <c r="M1140" s="55"/>
      <c r="N1140" s="55"/>
      <c r="O1140" s="55"/>
      <c r="P1140" s="55"/>
      <c r="Q1140" s="55"/>
      <c r="R1140" s="55"/>
      <c r="S1140" s="55"/>
      <c r="T1140" s="55"/>
      <c r="U1140" s="55"/>
      <c r="V1140" s="55"/>
      <c r="W1140" s="55"/>
      <c r="X1140" s="55"/>
      <c r="Y1140" s="55"/>
      <c r="Z1140" s="55"/>
      <c r="AA1140" s="55"/>
      <c r="AB1140" s="55"/>
      <c r="AC1140" s="55"/>
      <c r="AD1140" s="55"/>
      <c r="AE1140" s="55"/>
      <c r="AF1140" s="55"/>
      <c r="AG1140" s="55"/>
      <c r="AH1140" s="55"/>
      <c r="AI1140" s="55"/>
      <c r="AJ1140" s="55"/>
      <c r="AK1140" s="55"/>
      <c r="AL1140" s="55"/>
      <c r="AM1140" s="55"/>
      <c r="AN1140" s="55"/>
      <c r="AO1140" s="55"/>
      <c r="AP1140" s="55"/>
      <c r="AQ1140" s="55"/>
      <c r="AR1140" s="55"/>
      <c r="AS1140" s="55"/>
      <c r="AT1140" s="55"/>
      <c r="AU1140" s="55"/>
      <c r="AV1140" s="55"/>
      <c r="AW1140" s="55"/>
    </row>
    <row r="1141" spans="1:49">
      <c r="A1141" s="55"/>
      <c r="B1141" s="55"/>
      <c r="C1141" s="55"/>
      <c r="D1141" s="55"/>
      <c r="E1141" s="55"/>
      <c r="F1141" s="55"/>
      <c r="G1141" s="55"/>
      <c r="H1141" s="55"/>
      <c r="I1141" s="55"/>
      <c r="J1141" s="55"/>
      <c r="K1141" s="55"/>
      <c r="L1141" s="55"/>
      <c r="M1141" s="55"/>
      <c r="N1141" s="55"/>
      <c r="O1141" s="55"/>
      <c r="P1141" s="55"/>
      <c r="Q1141" s="55"/>
      <c r="R1141" s="55"/>
      <c r="S1141" s="55"/>
      <c r="T1141" s="55"/>
      <c r="U1141" s="55"/>
      <c r="V1141" s="55"/>
      <c r="W1141" s="55"/>
      <c r="X1141" s="55"/>
      <c r="Y1141" s="55"/>
      <c r="Z1141" s="55"/>
      <c r="AA1141" s="55"/>
      <c r="AB1141" s="55"/>
      <c r="AC1141" s="55"/>
      <c r="AD1141" s="55"/>
      <c r="AE1141" s="55"/>
      <c r="AF1141" s="55"/>
      <c r="AG1141" s="55"/>
      <c r="AH1141" s="55"/>
      <c r="AI1141" s="55"/>
      <c r="AJ1141" s="55"/>
      <c r="AK1141" s="55"/>
      <c r="AL1141" s="55"/>
      <c r="AM1141" s="55"/>
      <c r="AN1141" s="55"/>
      <c r="AO1141" s="55"/>
      <c r="AP1141" s="55"/>
      <c r="AQ1141" s="55"/>
      <c r="AR1141" s="55"/>
      <c r="AS1141" s="55"/>
      <c r="AT1141" s="55"/>
      <c r="AU1141" s="55"/>
      <c r="AV1141" s="55"/>
      <c r="AW1141" s="55"/>
    </row>
    <row r="1142" spans="1:49">
      <c r="A1142" s="55"/>
      <c r="B1142" s="55"/>
      <c r="C1142" s="55"/>
      <c r="D1142" s="55"/>
      <c r="E1142" s="55"/>
      <c r="F1142" s="55"/>
      <c r="G1142" s="55"/>
      <c r="H1142" s="55"/>
      <c r="I1142" s="55"/>
      <c r="J1142" s="55"/>
      <c r="K1142" s="55"/>
      <c r="L1142" s="55"/>
      <c r="M1142" s="55"/>
      <c r="N1142" s="55"/>
      <c r="O1142" s="55"/>
      <c r="P1142" s="55"/>
      <c r="Q1142" s="55"/>
      <c r="R1142" s="55"/>
      <c r="S1142" s="55"/>
      <c r="T1142" s="55"/>
      <c r="U1142" s="55"/>
      <c r="V1142" s="55"/>
      <c r="W1142" s="55"/>
      <c r="X1142" s="55"/>
      <c r="Y1142" s="55"/>
      <c r="Z1142" s="55"/>
      <c r="AA1142" s="55"/>
      <c r="AB1142" s="55"/>
      <c r="AC1142" s="55"/>
      <c r="AD1142" s="55"/>
      <c r="AE1142" s="55"/>
      <c r="AF1142" s="55"/>
      <c r="AG1142" s="55"/>
      <c r="AH1142" s="55"/>
      <c r="AI1142" s="55"/>
      <c r="AJ1142" s="55"/>
      <c r="AK1142" s="55"/>
      <c r="AL1142" s="55"/>
      <c r="AM1142" s="55"/>
      <c r="AN1142" s="55"/>
      <c r="AO1142" s="55"/>
      <c r="AP1142" s="55"/>
      <c r="AQ1142" s="55"/>
      <c r="AR1142" s="55"/>
      <c r="AS1142" s="55"/>
      <c r="AT1142" s="55"/>
      <c r="AU1142" s="55"/>
      <c r="AV1142" s="55"/>
      <c r="AW1142" s="55"/>
    </row>
    <row r="1143" spans="1:49">
      <c r="A1143" s="55"/>
      <c r="B1143" s="55"/>
      <c r="C1143" s="55"/>
      <c r="D1143" s="55"/>
      <c r="E1143" s="55"/>
      <c r="F1143" s="55"/>
      <c r="G1143" s="55"/>
      <c r="H1143" s="55"/>
      <c r="I1143" s="55"/>
      <c r="J1143" s="55"/>
      <c r="K1143" s="55"/>
      <c r="L1143" s="55"/>
      <c r="M1143" s="55"/>
      <c r="N1143" s="55"/>
      <c r="O1143" s="55"/>
      <c r="P1143" s="55"/>
      <c r="Q1143" s="55"/>
      <c r="R1143" s="55"/>
      <c r="S1143" s="55"/>
      <c r="T1143" s="55"/>
      <c r="U1143" s="55"/>
      <c r="V1143" s="55"/>
      <c r="W1143" s="55"/>
      <c r="X1143" s="55"/>
      <c r="Y1143" s="55"/>
      <c r="Z1143" s="55"/>
      <c r="AA1143" s="55"/>
      <c r="AB1143" s="55"/>
      <c r="AC1143" s="55"/>
      <c r="AD1143" s="55"/>
      <c r="AE1143" s="55"/>
      <c r="AF1143" s="55"/>
      <c r="AG1143" s="55"/>
      <c r="AH1143" s="55"/>
      <c r="AI1143" s="55"/>
      <c r="AJ1143" s="55"/>
      <c r="AK1143" s="55"/>
      <c r="AL1143" s="55"/>
      <c r="AM1143" s="55"/>
      <c r="AN1143" s="55"/>
      <c r="AO1143" s="55"/>
      <c r="AP1143" s="55"/>
      <c r="AQ1143" s="55"/>
      <c r="AR1143" s="55"/>
      <c r="AS1143" s="55"/>
      <c r="AT1143" s="55"/>
      <c r="AU1143" s="55"/>
      <c r="AV1143" s="55"/>
      <c r="AW1143" s="55"/>
    </row>
    <row r="1144" spans="1:49">
      <c r="A1144" s="55"/>
      <c r="B1144" s="55"/>
      <c r="C1144" s="55"/>
      <c r="D1144" s="55"/>
      <c r="E1144" s="55"/>
      <c r="F1144" s="55"/>
      <c r="G1144" s="55"/>
      <c r="H1144" s="55"/>
      <c r="I1144" s="55"/>
      <c r="J1144" s="55"/>
      <c r="K1144" s="55"/>
      <c r="L1144" s="55"/>
      <c r="M1144" s="55"/>
      <c r="N1144" s="55"/>
      <c r="O1144" s="55"/>
      <c r="P1144" s="55"/>
      <c r="Q1144" s="55"/>
      <c r="R1144" s="55"/>
      <c r="S1144" s="55"/>
      <c r="T1144" s="55"/>
      <c r="U1144" s="55"/>
      <c r="V1144" s="55"/>
      <c r="W1144" s="55"/>
      <c r="X1144" s="55"/>
      <c r="Y1144" s="55"/>
      <c r="Z1144" s="55"/>
      <c r="AA1144" s="55"/>
      <c r="AB1144" s="55"/>
      <c r="AC1144" s="55"/>
      <c r="AD1144" s="55"/>
      <c r="AE1144" s="55"/>
      <c r="AF1144" s="55"/>
      <c r="AG1144" s="55"/>
      <c r="AH1144" s="55"/>
      <c r="AI1144" s="55"/>
      <c r="AJ1144" s="55"/>
      <c r="AK1144" s="55"/>
      <c r="AL1144" s="55"/>
      <c r="AM1144" s="55"/>
      <c r="AN1144" s="55"/>
      <c r="AO1144" s="55"/>
      <c r="AP1144" s="55"/>
      <c r="AQ1144" s="55"/>
      <c r="AR1144" s="55"/>
      <c r="AS1144" s="55"/>
      <c r="AT1144" s="55"/>
      <c r="AU1144" s="55"/>
      <c r="AV1144" s="55"/>
      <c r="AW1144" s="55"/>
    </row>
    <row r="1145" spans="1:49">
      <c r="A1145" s="55"/>
      <c r="B1145" s="55"/>
      <c r="C1145" s="55"/>
      <c r="D1145" s="55"/>
      <c r="E1145" s="55"/>
      <c r="F1145" s="55"/>
      <c r="G1145" s="55"/>
      <c r="H1145" s="55"/>
      <c r="I1145" s="55"/>
      <c r="J1145" s="55"/>
      <c r="K1145" s="55"/>
      <c r="L1145" s="55"/>
      <c r="M1145" s="55"/>
      <c r="N1145" s="55"/>
      <c r="O1145" s="55"/>
      <c r="P1145" s="55"/>
      <c r="Q1145" s="55"/>
      <c r="R1145" s="55"/>
      <c r="S1145" s="55"/>
      <c r="T1145" s="55"/>
      <c r="U1145" s="55"/>
      <c r="V1145" s="55"/>
      <c r="W1145" s="55"/>
      <c r="X1145" s="55"/>
      <c r="Y1145" s="55"/>
      <c r="Z1145" s="55"/>
      <c r="AA1145" s="55"/>
      <c r="AB1145" s="55"/>
      <c r="AC1145" s="55"/>
      <c r="AD1145" s="55"/>
      <c r="AE1145" s="55"/>
      <c r="AF1145" s="55"/>
      <c r="AG1145" s="55"/>
      <c r="AH1145" s="55"/>
      <c r="AI1145" s="55"/>
      <c r="AJ1145" s="55"/>
      <c r="AK1145" s="55"/>
      <c r="AL1145" s="55"/>
      <c r="AM1145" s="55"/>
      <c r="AN1145" s="55"/>
      <c r="AO1145" s="55"/>
      <c r="AP1145" s="55"/>
      <c r="AQ1145" s="55"/>
      <c r="AR1145" s="55"/>
      <c r="AS1145" s="55"/>
      <c r="AT1145" s="55"/>
      <c r="AU1145" s="55"/>
      <c r="AV1145" s="55"/>
      <c r="AW1145" s="55"/>
    </row>
    <row r="1146" spans="1:49">
      <c r="A1146" s="55"/>
      <c r="B1146" s="55"/>
      <c r="C1146" s="55"/>
      <c r="D1146" s="55"/>
      <c r="E1146" s="55"/>
      <c r="F1146" s="55"/>
      <c r="G1146" s="55"/>
      <c r="H1146" s="55"/>
      <c r="I1146" s="55"/>
      <c r="J1146" s="55"/>
      <c r="K1146" s="55"/>
      <c r="L1146" s="55"/>
      <c r="M1146" s="55"/>
      <c r="N1146" s="55"/>
      <c r="O1146" s="55"/>
      <c r="P1146" s="55"/>
      <c r="Q1146" s="55"/>
      <c r="R1146" s="55"/>
      <c r="S1146" s="55"/>
      <c r="T1146" s="55"/>
      <c r="U1146" s="55"/>
      <c r="V1146" s="55"/>
      <c r="W1146" s="55"/>
      <c r="X1146" s="55"/>
      <c r="Y1146" s="55"/>
      <c r="Z1146" s="55"/>
      <c r="AA1146" s="55"/>
      <c r="AB1146" s="55"/>
      <c r="AC1146" s="55"/>
      <c r="AD1146" s="55"/>
      <c r="AE1146" s="55"/>
      <c r="AF1146" s="55"/>
      <c r="AG1146" s="55"/>
      <c r="AH1146" s="55"/>
      <c r="AI1146" s="55"/>
      <c r="AJ1146" s="55"/>
      <c r="AK1146" s="55"/>
      <c r="AL1146" s="55"/>
      <c r="AM1146" s="55"/>
      <c r="AN1146" s="55"/>
      <c r="AO1146" s="55"/>
      <c r="AP1146" s="55"/>
      <c r="AQ1146" s="55"/>
      <c r="AR1146" s="55"/>
      <c r="AS1146" s="55"/>
      <c r="AT1146" s="55"/>
      <c r="AU1146" s="55"/>
      <c r="AV1146" s="55"/>
      <c r="AW1146" s="55"/>
    </row>
    <row r="1147" spans="1:49">
      <c r="A1147" s="55"/>
      <c r="B1147" s="55"/>
      <c r="C1147" s="55"/>
      <c r="D1147" s="55"/>
      <c r="E1147" s="55"/>
      <c r="F1147" s="55"/>
      <c r="G1147" s="55"/>
      <c r="H1147" s="55"/>
      <c r="I1147" s="55"/>
      <c r="J1147" s="55"/>
      <c r="K1147" s="55"/>
      <c r="L1147" s="55"/>
      <c r="M1147" s="55"/>
      <c r="N1147" s="55"/>
      <c r="O1147" s="55"/>
      <c r="P1147" s="55"/>
      <c r="Q1147" s="55"/>
      <c r="R1147" s="55"/>
      <c r="S1147" s="55"/>
      <c r="T1147" s="55"/>
      <c r="U1147" s="55"/>
      <c r="V1147" s="55"/>
      <c r="W1147" s="55"/>
      <c r="X1147" s="55"/>
      <c r="Y1147" s="55"/>
      <c r="Z1147" s="55"/>
      <c r="AA1147" s="55"/>
      <c r="AB1147" s="55"/>
      <c r="AC1147" s="55"/>
      <c r="AD1147" s="55"/>
      <c r="AE1147" s="55"/>
      <c r="AF1147" s="55"/>
      <c r="AG1147" s="55"/>
      <c r="AH1147" s="55"/>
      <c r="AI1147" s="55"/>
      <c r="AJ1147" s="55"/>
      <c r="AK1147" s="55"/>
      <c r="AL1147" s="55"/>
      <c r="AM1147" s="55"/>
      <c r="AN1147" s="55"/>
      <c r="AO1147" s="55"/>
      <c r="AP1147" s="55"/>
      <c r="AQ1147" s="55"/>
      <c r="AR1147" s="55"/>
      <c r="AS1147" s="55"/>
      <c r="AT1147" s="55"/>
      <c r="AU1147" s="55"/>
      <c r="AV1147" s="55"/>
      <c r="AW1147" s="55"/>
    </row>
    <row r="1148" spans="1:49">
      <c r="A1148" s="55"/>
      <c r="B1148" s="55"/>
      <c r="C1148" s="55"/>
      <c r="D1148" s="55"/>
      <c r="E1148" s="55"/>
      <c r="F1148" s="55"/>
      <c r="G1148" s="55"/>
      <c r="H1148" s="55"/>
      <c r="I1148" s="55"/>
      <c r="J1148" s="55"/>
      <c r="K1148" s="55"/>
      <c r="L1148" s="55"/>
      <c r="M1148" s="55"/>
      <c r="N1148" s="55"/>
      <c r="O1148" s="55"/>
      <c r="P1148" s="55"/>
      <c r="Q1148" s="55"/>
      <c r="R1148" s="55"/>
      <c r="S1148" s="55"/>
      <c r="T1148" s="55"/>
      <c r="U1148" s="55"/>
      <c r="V1148" s="55"/>
      <c r="W1148" s="55"/>
      <c r="X1148" s="55"/>
      <c r="Y1148" s="55"/>
      <c r="Z1148" s="55"/>
      <c r="AA1148" s="55"/>
      <c r="AB1148" s="55"/>
      <c r="AC1148" s="55"/>
      <c r="AD1148" s="55"/>
      <c r="AE1148" s="55"/>
      <c r="AF1148" s="55"/>
      <c r="AG1148" s="55"/>
      <c r="AH1148" s="55"/>
      <c r="AI1148" s="55"/>
      <c r="AJ1148" s="55"/>
      <c r="AK1148" s="55"/>
      <c r="AL1148" s="55"/>
      <c r="AM1148" s="55"/>
      <c r="AN1148" s="55"/>
      <c r="AO1148" s="55"/>
      <c r="AP1148" s="55"/>
      <c r="AQ1148" s="55"/>
      <c r="AR1148" s="55"/>
      <c r="AS1148" s="55"/>
      <c r="AT1148" s="55"/>
      <c r="AU1148" s="55"/>
      <c r="AV1148" s="55"/>
      <c r="AW1148" s="55"/>
    </row>
    <row r="1149" spans="1:49">
      <c r="A1149" s="55"/>
      <c r="B1149" s="55"/>
      <c r="C1149" s="55"/>
      <c r="D1149" s="55"/>
      <c r="E1149" s="55"/>
      <c r="F1149" s="55"/>
      <c r="G1149" s="55"/>
      <c r="H1149" s="55"/>
      <c r="I1149" s="55"/>
      <c r="J1149" s="55"/>
      <c r="K1149" s="55"/>
      <c r="L1149" s="55"/>
      <c r="M1149" s="55"/>
      <c r="N1149" s="55"/>
      <c r="O1149" s="55"/>
      <c r="P1149" s="55"/>
      <c r="Q1149" s="55"/>
      <c r="R1149" s="55"/>
      <c r="S1149" s="55"/>
      <c r="T1149" s="55"/>
      <c r="U1149" s="55"/>
      <c r="V1149" s="55"/>
      <c r="W1149" s="55"/>
      <c r="X1149" s="55"/>
      <c r="Y1149" s="55"/>
      <c r="Z1149" s="55"/>
      <c r="AA1149" s="55"/>
      <c r="AB1149" s="55"/>
      <c r="AC1149" s="55"/>
      <c r="AD1149" s="55"/>
      <c r="AE1149" s="55"/>
      <c r="AF1149" s="55"/>
      <c r="AG1149" s="55"/>
      <c r="AH1149" s="55"/>
      <c r="AI1149" s="55"/>
      <c r="AJ1149" s="55"/>
      <c r="AK1149" s="55"/>
      <c r="AL1149" s="55"/>
      <c r="AM1149" s="55"/>
      <c r="AN1149" s="55"/>
      <c r="AO1149" s="55"/>
      <c r="AP1149" s="55"/>
      <c r="AQ1149" s="55"/>
      <c r="AR1149" s="55"/>
      <c r="AS1149" s="55"/>
      <c r="AT1149" s="55"/>
      <c r="AU1149" s="55"/>
      <c r="AV1149" s="55"/>
      <c r="AW1149" s="55"/>
    </row>
    <row r="1150" spans="1:49">
      <c r="A1150" s="55"/>
      <c r="B1150" s="55"/>
      <c r="C1150" s="55"/>
      <c r="D1150" s="55"/>
      <c r="E1150" s="55"/>
      <c r="F1150" s="55"/>
      <c r="G1150" s="55"/>
      <c r="H1150" s="55"/>
      <c r="I1150" s="55"/>
      <c r="J1150" s="55"/>
      <c r="K1150" s="55"/>
      <c r="L1150" s="55"/>
      <c r="M1150" s="55"/>
      <c r="N1150" s="55"/>
      <c r="O1150" s="55"/>
      <c r="P1150" s="55"/>
      <c r="Q1150" s="55"/>
      <c r="R1150" s="55"/>
      <c r="S1150" s="55"/>
      <c r="T1150" s="55"/>
      <c r="U1150" s="55"/>
      <c r="V1150" s="55"/>
      <c r="W1150" s="55"/>
      <c r="X1150" s="55"/>
      <c r="Y1150" s="55"/>
      <c r="Z1150" s="55"/>
      <c r="AA1150" s="55"/>
      <c r="AB1150" s="55"/>
      <c r="AC1150" s="55"/>
      <c r="AD1150" s="55"/>
      <c r="AE1150" s="55"/>
      <c r="AF1150" s="55"/>
      <c r="AG1150" s="55"/>
      <c r="AH1150" s="55"/>
      <c r="AI1150" s="55"/>
      <c r="AJ1150" s="55"/>
      <c r="AK1150" s="55"/>
      <c r="AL1150" s="55"/>
      <c r="AM1150" s="55"/>
      <c r="AN1150" s="55"/>
      <c r="AO1150" s="55"/>
      <c r="AP1150" s="55"/>
      <c r="AQ1150" s="55"/>
      <c r="AR1150" s="55"/>
      <c r="AS1150" s="55"/>
      <c r="AT1150" s="55"/>
      <c r="AU1150" s="55"/>
      <c r="AV1150" s="55"/>
      <c r="AW1150" s="55"/>
    </row>
    <row r="1151" spans="1:49">
      <c r="A1151" s="55"/>
      <c r="B1151" s="55"/>
      <c r="C1151" s="55"/>
      <c r="D1151" s="55"/>
      <c r="E1151" s="55"/>
      <c r="F1151" s="55"/>
      <c r="G1151" s="55"/>
      <c r="H1151" s="55"/>
      <c r="I1151" s="55"/>
      <c r="J1151" s="55"/>
      <c r="K1151" s="55"/>
      <c r="L1151" s="55"/>
      <c r="M1151" s="55"/>
      <c r="N1151" s="55"/>
      <c r="O1151" s="55"/>
      <c r="P1151" s="55"/>
      <c r="Q1151" s="55"/>
      <c r="R1151" s="55"/>
      <c r="S1151" s="55"/>
      <c r="T1151" s="55"/>
      <c r="U1151" s="55"/>
      <c r="V1151" s="55"/>
      <c r="W1151" s="55"/>
      <c r="X1151" s="55"/>
      <c r="Y1151" s="55"/>
      <c r="Z1151" s="55"/>
      <c r="AA1151" s="55"/>
      <c r="AB1151" s="55"/>
      <c r="AC1151" s="55"/>
      <c r="AD1151" s="55"/>
      <c r="AE1151" s="55"/>
      <c r="AF1151" s="55"/>
      <c r="AG1151" s="55"/>
      <c r="AH1151" s="55"/>
      <c r="AI1151" s="55"/>
      <c r="AJ1151" s="55"/>
      <c r="AK1151" s="55"/>
      <c r="AL1151" s="55"/>
      <c r="AM1151" s="55"/>
      <c r="AN1151" s="55"/>
      <c r="AO1151" s="55"/>
      <c r="AP1151" s="55"/>
      <c r="AQ1151" s="55"/>
      <c r="AR1151" s="55"/>
      <c r="AS1151" s="55"/>
      <c r="AT1151" s="55"/>
      <c r="AU1151" s="55"/>
      <c r="AV1151" s="55"/>
      <c r="AW1151" s="55"/>
    </row>
    <row r="1152" spans="1:49">
      <c r="A1152" s="55"/>
      <c r="B1152" s="55"/>
      <c r="C1152" s="55"/>
      <c r="D1152" s="55"/>
      <c r="E1152" s="55"/>
      <c r="F1152" s="55"/>
      <c r="G1152" s="55"/>
      <c r="H1152" s="55"/>
      <c r="I1152" s="55"/>
      <c r="J1152" s="55"/>
      <c r="K1152" s="55"/>
      <c r="L1152" s="55"/>
      <c r="M1152" s="55"/>
      <c r="N1152" s="55"/>
      <c r="O1152" s="55"/>
      <c r="P1152" s="55"/>
      <c r="Q1152" s="55"/>
      <c r="R1152" s="55"/>
      <c r="S1152" s="55"/>
      <c r="T1152" s="55"/>
      <c r="U1152" s="55"/>
      <c r="V1152" s="55"/>
      <c r="W1152" s="55"/>
      <c r="X1152" s="55"/>
      <c r="Y1152" s="55"/>
      <c r="Z1152" s="55"/>
      <c r="AA1152" s="55"/>
      <c r="AB1152" s="55"/>
      <c r="AC1152" s="55"/>
      <c r="AD1152" s="55"/>
      <c r="AE1152" s="55"/>
      <c r="AF1152" s="55"/>
      <c r="AG1152" s="55"/>
      <c r="AH1152" s="55"/>
      <c r="AI1152" s="55"/>
      <c r="AJ1152" s="55"/>
      <c r="AK1152" s="55"/>
      <c r="AL1152" s="55"/>
      <c r="AM1152" s="55"/>
      <c r="AN1152" s="55"/>
      <c r="AO1152" s="55"/>
      <c r="AP1152" s="55"/>
      <c r="AQ1152" s="55"/>
      <c r="AR1152" s="55"/>
      <c r="AS1152" s="55"/>
      <c r="AT1152" s="55"/>
      <c r="AU1152" s="55"/>
      <c r="AV1152" s="55"/>
      <c r="AW1152" s="55"/>
    </row>
    <row r="1153" spans="1:49">
      <c r="A1153" s="55"/>
      <c r="B1153" s="55"/>
      <c r="C1153" s="55"/>
      <c r="D1153" s="55"/>
      <c r="E1153" s="55"/>
      <c r="F1153" s="55"/>
      <c r="G1153" s="55"/>
      <c r="H1153" s="55"/>
      <c r="I1153" s="55"/>
      <c r="J1153" s="55"/>
      <c r="K1153" s="55"/>
      <c r="L1153" s="55"/>
      <c r="M1153" s="55"/>
      <c r="N1153" s="55"/>
      <c r="O1153" s="55"/>
      <c r="P1153" s="55"/>
      <c r="Q1153" s="55"/>
      <c r="R1153" s="55"/>
      <c r="S1153" s="55"/>
      <c r="T1153" s="55"/>
      <c r="U1153" s="55"/>
      <c r="V1153" s="55"/>
      <c r="W1153" s="55"/>
      <c r="X1153" s="55"/>
      <c r="Y1153" s="55"/>
      <c r="Z1153" s="55"/>
      <c r="AA1153" s="55"/>
      <c r="AB1153" s="55"/>
      <c r="AC1153" s="55"/>
      <c r="AD1153" s="55"/>
      <c r="AE1153" s="55"/>
      <c r="AF1153" s="55"/>
      <c r="AG1153" s="55"/>
      <c r="AH1153" s="55"/>
      <c r="AI1153" s="55"/>
      <c r="AJ1153" s="55"/>
      <c r="AK1153" s="55"/>
      <c r="AL1153" s="55"/>
      <c r="AM1153" s="55"/>
      <c r="AN1153" s="55"/>
      <c r="AO1153" s="55"/>
      <c r="AP1153" s="55"/>
      <c r="AQ1153" s="55"/>
      <c r="AR1153" s="55"/>
      <c r="AS1153" s="55"/>
      <c r="AT1153" s="55"/>
      <c r="AU1153" s="55"/>
      <c r="AV1153" s="55"/>
      <c r="AW1153" s="55"/>
    </row>
    <row r="1154" spans="1:49">
      <c r="A1154" s="55"/>
      <c r="B1154" s="55"/>
      <c r="C1154" s="55"/>
      <c r="D1154" s="55"/>
      <c r="E1154" s="55"/>
      <c r="F1154" s="55"/>
      <c r="G1154" s="55"/>
      <c r="H1154" s="55"/>
      <c r="I1154" s="55"/>
      <c r="J1154" s="55"/>
      <c r="K1154" s="55"/>
      <c r="L1154" s="55"/>
      <c r="M1154" s="55"/>
      <c r="N1154" s="55"/>
      <c r="O1154" s="55"/>
      <c r="P1154" s="55"/>
      <c r="Q1154" s="55"/>
      <c r="R1154" s="55"/>
      <c r="S1154" s="55"/>
      <c r="T1154" s="55"/>
      <c r="U1154" s="55"/>
      <c r="V1154" s="55"/>
      <c r="W1154" s="55"/>
      <c r="X1154" s="55"/>
      <c r="Y1154" s="55"/>
      <c r="Z1154" s="55"/>
      <c r="AA1154" s="55"/>
      <c r="AB1154" s="55"/>
      <c r="AC1154" s="55"/>
      <c r="AD1154" s="55"/>
      <c r="AE1154" s="55"/>
      <c r="AF1154" s="55"/>
      <c r="AG1154" s="55"/>
      <c r="AH1154" s="55"/>
      <c r="AI1154" s="55"/>
      <c r="AJ1154" s="55"/>
      <c r="AK1154" s="55"/>
      <c r="AL1154" s="55"/>
      <c r="AM1154" s="55"/>
      <c r="AN1154" s="55"/>
      <c r="AO1154" s="55"/>
      <c r="AP1154" s="55"/>
      <c r="AQ1154" s="55"/>
      <c r="AR1154" s="55"/>
      <c r="AS1154" s="55"/>
      <c r="AT1154" s="55"/>
      <c r="AU1154" s="55"/>
      <c r="AV1154" s="55"/>
      <c r="AW1154" s="55"/>
    </row>
    <row r="1155" spans="1:49">
      <c r="A1155" s="55"/>
      <c r="B1155" s="55"/>
      <c r="C1155" s="55"/>
      <c r="D1155" s="55"/>
      <c r="E1155" s="55"/>
      <c r="F1155" s="55"/>
      <c r="G1155" s="55"/>
      <c r="H1155" s="55"/>
      <c r="I1155" s="55"/>
      <c r="J1155" s="55"/>
      <c r="K1155" s="55"/>
      <c r="L1155" s="55"/>
      <c r="M1155" s="55"/>
      <c r="N1155" s="55"/>
      <c r="O1155" s="55"/>
      <c r="P1155" s="55"/>
      <c r="Q1155" s="55"/>
      <c r="R1155" s="55"/>
      <c r="S1155" s="55"/>
      <c r="T1155" s="55"/>
      <c r="U1155" s="55"/>
      <c r="V1155" s="55"/>
      <c r="W1155" s="55"/>
      <c r="X1155" s="55"/>
      <c r="Y1155" s="55"/>
      <c r="Z1155" s="55"/>
      <c r="AA1155" s="55"/>
      <c r="AB1155" s="55"/>
      <c r="AC1155" s="55"/>
      <c r="AD1155" s="55"/>
      <c r="AE1155" s="55"/>
      <c r="AF1155" s="55"/>
      <c r="AG1155" s="55"/>
      <c r="AH1155" s="55"/>
      <c r="AI1155" s="55"/>
      <c r="AJ1155" s="55"/>
      <c r="AK1155" s="55"/>
      <c r="AL1155" s="55"/>
      <c r="AM1155" s="55"/>
      <c r="AN1155" s="55"/>
      <c r="AO1155" s="55"/>
      <c r="AP1155" s="55"/>
      <c r="AQ1155" s="55"/>
      <c r="AR1155" s="55"/>
      <c r="AS1155" s="55"/>
      <c r="AT1155" s="55"/>
      <c r="AU1155" s="55"/>
      <c r="AV1155" s="55"/>
      <c r="AW1155" s="55"/>
    </row>
    <row r="1156" spans="1:49">
      <c r="A1156" s="55"/>
      <c r="B1156" s="55"/>
      <c r="C1156" s="55"/>
      <c r="D1156" s="55"/>
      <c r="E1156" s="55"/>
      <c r="F1156" s="55"/>
      <c r="G1156" s="55"/>
      <c r="H1156" s="55"/>
      <c r="I1156" s="55"/>
      <c r="J1156" s="55"/>
      <c r="K1156" s="55"/>
      <c r="L1156" s="55"/>
      <c r="M1156" s="55"/>
      <c r="N1156" s="55"/>
      <c r="O1156" s="55"/>
      <c r="P1156" s="55"/>
      <c r="Q1156" s="55"/>
      <c r="R1156" s="55"/>
      <c r="S1156" s="55"/>
      <c r="T1156" s="55"/>
      <c r="U1156" s="55"/>
      <c r="V1156" s="55"/>
      <c r="W1156" s="55"/>
      <c r="X1156" s="55"/>
      <c r="Y1156" s="55"/>
      <c r="Z1156" s="55"/>
      <c r="AA1156" s="55"/>
      <c r="AB1156" s="55"/>
      <c r="AC1156" s="55"/>
      <c r="AD1156" s="55"/>
      <c r="AE1156" s="55"/>
      <c r="AF1156" s="55"/>
      <c r="AG1156" s="55"/>
      <c r="AH1156" s="55"/>
      <c r="AI1156" s="55"/>
      <c r="AJ1156" s="55"/>
      <c r="AK1156" s="55"/>
      <c r="AL1156" s="55"/>
      <c r="AM1156" s="55"/>
      <c r="AN1156" s="55"/>
      <c r="AO1156" s="55"/>
      <c r="AP1156" s="55"/>
      <c r="AQ1156" s="55"/>
      <c r="AR1156" s="55"/>
      <c r="AS1156" s="55"/>
      <c r="AT1156" s="55"/>
      <c r="AU1156" s="55"/>
      <c r="AV1156" s="55"/>
      <c r="AW1156" s="55"/>
    </row>
    <row r="1157" spans="1:49">
      <c r="A1157" s="55"/>
      <c r="B1157" s="55"/>
      <c r="C1157" s="55"/>
      <c r="D1157" s="55"/>
      <c r="E1157" s="55"/>
      <c r="F1157" s="55"/>
      <c r="G1157" s="55"/>
      <c r="H1157" s="55"/>
      <c r="I1157" s="55"/>
      <c r="J1157" s="55"/>
      <c r="K1157" s="55"/>
      <c r="L1157" s="55"/>
      <c r="M1157" s="55"/>
      <c r="N1157" s="55"/>
      <c r="O1157" s="55"/>
      <c r="P1157" s="55"/>
      <c r="Q1157" s="55"/>
      <c r="R1157" s="55"/>
      <c r="S1157" s="55"/>
      <c r="T1157" s="55"/>
      <c r="U1157" s="55"/>
      <c r="V1157" s="55"/>
      <c r="W1157" s="55"/>
      <c r="X1157" s="55"/>
      <c r="Y1157" s="55"/>
      <c r="Z1157" s="55"/>
      <c r="AA1157" s="55"/>
      <c r="AB1157" s="55"/>
      <c r="AC1157" s="55"/>
      <c r="AD1157" s="55"/>
      <c r="AE1157" s="55"/>
      <c r="AF1157" s="55"/>
      <c r="AG1157" s="55"/>
      <c r="AH1157" s="55"/>
      <c r="AI1157" s="55"/>
      <c r="AJ1157" s="55"/>
      <c r="AK1157" s="55"/>
      <c r="AL1157" s="55"/>
      <c r="AM1157" s="55"/>
      <c r="AN1157" s="55"/>
      <c r="AO1157" s="55"/>
      <c r="AP1157" s="55"/>
      <c r="AQ1157" s="55"/>
      <c r="AR1157" s="55"/>
      <c r="AS1157" s="55"/>
      <c r="AT1157" s="55"/>
      <c r="AU1157" s="55"/>
      <c r="AV1157" s="55"/>
      <c r="AW1157" s="55"/>
    </row>
    <row r="1158" spans="1:49">
      <c r="A1158" s="55"/>
      <c r="B1158" s="55"/>
      <c r="C1158" s="55"/>
      <c r="D1158" s="55"/>
      <c r="E1158" s="55"/>
      <c r="F1158" s="55"/>
      <c r="G1158" s="55"/>
      <c r="H1158" s="55"/>
      <c r="I1158" s="55"/>
      <c r="J1158" s="55"/>
      <c r="K1158" s="55"/>
      <c r="L1158" s="55"/>
      <c r="M1158" s="55"/>
      <c r="N1158" s="55"/>
      <c r="O1158" s="55"/>
      <c r="P1158" s="55"/>
      <c r="Q1158" s="55"/>
      <c r="R1158" s="55"/>
      <c r="S1158" s="55"/>
      <c r="T1158" s="55"/>
      <c r="U1158" s="55"/>
      <c r="V1158" s="55"/>
      <c r="W1158" s="55"/>
      <c r="X1158" s="55"/>
      <c r="Y1158" s="55"/>
      <c r="Z1158" s="55"/>
      <c r="AA1158" s="55"/>
      <c r="AB1158" s="55"/>
      <c r="AC1158" s="55"/>
      <c r="AD1158" s="55"/>
      <c r="AE1158" s="55"/>
      <c r="AF1158" s="55"/>
      <c r="AG1158" s="55"/>
      <c r="AH1158" s="55"/>
      <c r="AI1158" s="55"/>
      <c r="AJ1158" s="55"/>
      <c r="AK1158" s="55"/>
      <c r="AL1158" s="55"/>
      <c r="AM1158" s="55"/>
      <c r="AN1158" s="55"/>
      <c r="AO1158" s="55"/>
      <c r="AP1158" s="55"/>
      <c r="AQ1158" s="55"/>
      <c r="AR1158" s="55"/>
      <c r="AS1158" s="55"/>
      <c r="AT1158" s="55"/>
      <c r="AU1158" s="55"/>
      <c r="AV1158" s="55"/>
      <c r="AW1158" s="55"/>
    </row>
    <row r="1159" spans="1:49">
      <c r="A1159" s="55"/>
      <c r="B1159" s="55"/>
      <c r="C1159" s="55"/>
      <c r="D1159" s="55"/>
      <c r="E1159" s="55"/>
      <c r="F1159" s="55"/>
      <c r="G1159" s="55"/>
      <c r="H1159" s="55"/>
      <c r="I1159" s="55"/>
      <c r="J1159" s="55"/>
      <c r="K1159" s="55"/>
      <c r="L1159" s="55"/>
      <c r="M1159" s="55"/>
      <c r="N1159" s="55"/>
      <c r="O1159" s="55"/>
      <c r="P1159" s="55"/>
      <c r="Q1159" s="55"/>
      <c r="R1159" s="55"/>
      <c r="S1159" s="55"/>
      <c r="T1159" s="55"/>
      <c r="U1159" s="55"/>
      <c r="V1159" s="55"/>
      <c r="W1159" s="55"/>
      <c r="X1159" s="55"/>
      <c r="Y1159" s="55"/>
      <c r="Z1159" s="55"/>
      <c r="AA1159" s="55"/>
      <c r="AB1159" s="55"/>
      <c r="AC1159" s="55"/>
      <c r="AD1159" s="55"/>
      <c r="AE1159" s="55"/>
      <c r="AF1159" s="55"/>
      <c r="AG1159" s="55"/>
      <c r="AH1159" s="55"/>
      <c r="AI1159" s="55"/>
      <c r="AJ1159" s="55"/>
      <c r="AK1159" s="55"/>
      <c r="AL1159" s="55"/>
      <c r="AM1159" s="55"/>
      <c r="AN1159" s="55"/>
      <c r="AO1159" s="55"/>
      <c r="AP1159" s="55"/>
      <c r="AQ1159" s="55"/>
      <c r="AR1159" s="55"/>
      <c r="AS1159" s="55"/>
      <c r="AT1159" s="55"/>
      <c r="AU1159" s="55"/>
      <c r="AV1159" s="55"/>
      <c r="AW1159" s="55"/>
    </row>
    <row r="1160" spans="1:49">
      <c r="A1160" s="55"/>
      <c r="B1160" s="55"/>
      <c r="C1160" s="55"/>
      <c r="D1160" s="55"/>
      <c r="E1160" s="55"/>
      <c r="F1160" s="55"/>
      <c r="G1160" s="55"/>
      <c r="H1160" s="55"/>
      <c r="I1160" s="55"/>
      <c r="J1160" s="55"/>
      <c r="K1160" s="55"/>
      <c r="L1160" s="55"/>
      <c r="M1160" s="55"/>
      <c r="N1160" s="55"/>
      <c r="O1160" s="55"/>
      <c r="P1160" s="55"/>
      <c r="Q1160" s="55"/>
      <c r="R1160" s="55"/>
      <c r="S1160" s="55"/>
      <c r="T1160" s="55"/>
      <c r="U1160" s="55"/>
      <c r="V1160" s="55"/>
      <c r="W1160" s="55"/>
      <c r="X1160" s="55"/>
      <c r="Y1160" s="55"/>
      <c r="Z1160" s="55"/>
      <c r="AA1160" s="55"/>
      <c r="AB1160" s="55"/>
      <c r="AC1160" s="55"/>
      <c r="AD1160" s="55"/>
      <c r="AE1160" s="55"/>
      <c r="AF1160" s="55"/>
      <c r="AG1160" s="55"/>
      <c r="AH1160" s="55"/>
      <c r="AI1160" s="55"/>
      <c r="AJ1160" s="55"/>
      <c r="AK1160" s="55"/>
      <c r="AL1160" s="55"/>
      <c r="AM1160" s="55"/>
      <c r="AN1160" s="55"/>
      <c r="AO1160" s="55"/>
      <c r="AP1160" s="55"/>
      <c r="AQ1160" s="55"/>
      <c r="AR1160" s="55"/>
      <c r="AS1160" s="55"/>
      <c r="AT1160" s="55"/>
      <c r="AU1160" s="55"/>
      <c r="AV1160" s="55"/>
      <c r="AW1160" s="55"/>
    </row>
    <row r="1161" spans="1:49">
      <c r="A1161" s="55"/>
      <c r="B1161" s="55"/>
      <c r="C1161" s="55"/>
      <c r="D1161" s="55"/>
      <c r="E1161" s="55"/>
      <c r="F1161" s="55"/>
      <c r="G1161" s="55"/>
      <c r="H1161" s="55"/>
      <c r="I1161" s="55"/>
      <c r="J1161" s="55"/>
      <c r="K1161" s="55"/>
      <c r="L1161" s="55"/>
      <c r="M1161" s="55"/>
      <c r="N1161" s="55"/>
      <c r="O1161" s="55"/>
      <c r="P1161" s="55"/>
      <c r="Q1161" s="55"/>
      <c r="R1161" s="55"/>
      <c r="S1161" s="55"/>
      <c r="T1161" s="55"/>
      <c r="U1161" s="55"/>
      <c r="V1161" s="55"/>
      <c r="W1161" s="55"/>
      <c r="X1161" s="55"/>
      <c r="Y1161" s="55"/>
      <c r="Z1161" s="55"/>
      <c r="AA1161" s="55"/>
      <c r="AB1161" s="55"/>
      <c r="AC1161" s="55"/>
      <c r="AD1161" s="55"/>
      <c r="AE1161" s="55"/>
      <c r="AF1161" s="55"/>
      <c r="AG1161" s="55"/>
      <c r="AH1161" s="55"/>
      <c r="AI1161" s="55"/>
      <c r="AJ1161" s="55"/>
      <c r="AK1161" s="55"/>
      <c r="AL1161" s="55"/>
      <c r="AM1161" s="55"/>
      <c r="AN1161" s="55"/>
      <c r="AO1161" s="55"/>
      <c r="AP1161" s="55"/>
      <c r="AQ1161" s="55"/>
      <c r="AR1161" s="55"/>
      <c r="AS1161" s="55"/>
      <c r="AT1161" s="55"/>
      <c r="AU1161" s="55"/>
      <c r="AV1161" s="55"/>
      <c r="AW1161" s="55"/>
    </row>
    <row r="1162" spans="1:49">
      <c r="A1162" s="55"/>
      <c r="B1162" s="55"/>
      <c r="C1162" s="55"/>
      <c r="D1162" s="55"/>
      <c r="E1162" s="55"/>
      <c r="F1162" s="55"/>
      <c r="G1162" s="55"/>
      <c r="H1162" s="55"/>
      <c r="I1162" s="55"/>
      <c r="J1162" s="55"/>
      <c r="K1162" s="55"/>
      <c r="L1162" s="55"/>
      <c r="M1162" s="55"/>
      <c r="N1162" s="55"/>
      <c r="O1162" s="55"/>
      <c r="P1162" s="55"/>
      <c r="Q1162" s="55"/>
      <c r="R1162" s="55"/>
      <c r="S1162" s="55"/>
      <c r="T1162" s="55"/>
      <c r="U1162" s="55"/>
      <c r="V1162" s="55"/>
      <c r="W1162" s="55"/>
      <c r="X1162" s="55"/>
      <c r="Y1162" s="55"/>
      <c r="Z1162" s="55"/>
      <c r="AA1162" s="55"/>
      <c r="AB1162" s="55"/>
      <c r="AC1162" s="55"/>
      <c r="AD1162" s="55"/>
      <c r="AE1162" s="55"/>
      <c r="AF1162" s="55"/>
      <c r="AG1162" s="55"/>
      <c r="AH1162" s="55"/>
      <c r="AI1162" s="55"/>
      <c r="AJ1162" s="55"/>
      <c r="AK1162" s="55"/>
      <c r="AL1162" s="55"/>
      <c r="AM1162" s="55"/>
      <c r="AN1162" s="55"/>
      <c r="AO1162" s="55"/>
      <c r="AP1162" s="55"/>
      <c r="AQ1162" s="55"/>
      <c r="AR1162" s="55"/>
      <c r="AS1162" s="55"/>
      <c r="AT1162" s="55"/>
      <c r="AU1162" s="55"/>
      <c r="AV1162" s="55"/>
      <c r="AW1162" s="55"/>
    </row>
    <row r="1163" spans="1:49">
      <c r="A1163" s="55"/>
      <c r="B1163" s="55"/>
      <c r="C1163" s="55"/>
      <c r="D1163" s="55"/>
      <c r="E1163" s="55"/>
      <c r="F1163" s="55"/>
      <c r="G1163" s="55"/>
      <c r="H1163" s="55"/>
      <c r="I1163" s="55"/>
      <c r="J1163" s="55"/>
      <c r="K1163" s="55"/>
      <c r="L1163" s="55"/>
      <c r="M1163" s="55"/>
      <c r="N1163" s="55"/>
      <c r="O1163" s="55"/>
      <c r="P1163" s="55"/>
      <c r="Q1163" s="55"/>
      <c r="R1163" s="55"/>
      <c r="S1163" s="55"/>
      <c r="T1163" s="55"/>
      <c r="U1163" s="55"/>
      <c r="V1163" s="55"/>
      <c r="W1163" s="55"/>
      <c r="X1163" s="55"/>
      <c r="Y1163" s="55"/>
      <c r="Z1163" s="55"/>
      <c r="AA1163" s="55"/>
      <c r="AB1163" s="55"/>
      <c r="AC1163" s="55"/>
      <c r="AD1163" s="55"/>
      <c r="AE1163" s="55"/>
      <c r="AF1163" s="55"/>
      <c r="AG1163" s="55"/>
      <c r="AH1163" s="55"/>
      <c r="AI1163" s="55"/>
      <c r="AJ1163" s="55"/>
      <c r="AK1163" s="55"/>
      <c r="AL1163" s="55"/>
      <c r="AM1163" s="55"/>
      <c r="AN1163" s="55"/>
      <c r="AO1163" s="55"/>
      <c r="AP1163" s="55"/>
      <c r="AQ1163" s="55"/>
      <c r="AR1163" s="55"/>
      <c r="AS1163" s="55"/>
      <c r="AT1163" s="55"/>
      <c r="AU1163" s="55"/>
      <c r="AV1163" s="55"/>
      <c r="AW1163" s="55"/>
    </row>
    <row r="1164" spans="1:49">
      <c r="A1164" s="55"/>
      <c r="B1164" s="55"/>
      <c r="C1164" s="55"/>
      <c r="D1164" s="55"/>
      <c r="E1164" s="55"/>
      <c r="F1164" s="55"/>
      <c r="G1164" s="55"/>
      <c r="H1164" s="55"/>
      <c r="I1164" s="55"/>
      <c r="J1164" s="55"/>
      <c r="K1164" s="55"/>
      <c r="L1164" s="55"/>
      <c r="M1164" s="55"/>
      <c r="N1164" s="55"/>
      <c r="O1164" s="55"/>
      <c r="P1164" s="55"/>
      <c r="Q1164" s="55"/>
      <c r="R1164" s="55"/>
      <c r="S1164" s="55"/>
      <c r="T1164" s="55"/>
      <c r="U1164" s="55"/>
      <c r="V1164" s="55"/>
      <c r="W1164" s="55"/>
      <c r="X1164" s="55"/>
      <c r="Y1164" s="55"/>
      <c r="Z1164" s="55"/>
      <c r="AA1164" s="55"/>
      <c r="AB1164" s="55"/>
      <c r="AC1164" s="55"/>
      <c r="AD1164" s="55"/>
      <c r="AE1164" s="55"/>
      <c r="AF1164" s="55"/>
      <c r="AG1164" s="55"/>
      <c r="AH1164" s="55"/>
      <c r="AI1164" s="55"/>
      <c r="AJ1164" s="55"/>
      <c r="AK1164" s="55"/>
      <c r="AL1164" s="55"/>
      <c r="AM1164" s="55"/>
      <c r="AN1164" s="55"/>
      <c r="AO1164" s="55"/>
      <c r="AP1164" s="55"/>
      <c r="AQ1164" s="55"/>
      <c r="AR1164" s="55"/>
      <c r="AS1164" s="55"/>
      <c r="AT1164" s="55"/>
      <c r="AU1164" s="55"/>
      <c r="AV1164" s="55"/>
      <c r="AW1164" s="55"/>
    </row>
    <row r="1165" spans="1:49">
      <c r="A1165" s="55"/>
      <c r="B1165" s="55"/>
      <c r="C1165" s="55"/>
      <c r="D1165" s="55"/>
      <c r="E1165" s="55"/>
      <c r="F1165" s="55"/>
      <c r="G1165" s="55"/>
      <c r="H1165" s="55"/>
      <c r="I1165" s="55"/>
      <c r="J1165" s="55"/>
      <c r="K1165" s="55"/>
      <c r="L1165" s="55"/>
      <c r="M1165" s="55"/>
      <c r="N1165" s="55"/>
      <c r="O1165" s="55"/>
      <c r="P1165" s="55"/>
      <c r="Q1165" s="55"/>
      <c r="R1165" s="55"/>
      <c r="S1165" s="55"/>
      <c r="T1165" s="55"/>
      <c r="U1165" s="55"/>
      <c r="V1165" s="55"/>
      <c r="W1165" s="55"/>
      <c r="X1165" s="55"/>
      <c r="Y1165" s="55"/>
      <c r="Z1165" s="55"/>
      <c r="AA1165" s="55"/>
      <c r="AB1165" s="55"/>
      <c r="AC1165" s="55"/>
      <c r="AD1165" s="55"/>
      <c r="AE1165" s="55"/>
      <c r="AF1165" s="55"/>
      <c r="AG1165" s="55"/>
      <c r="AH1165" s="55"/>
      <c r="AI1165" s="55"/>
      <c r="AJ1165" s="55"/>
      <c r="AK1165" s="55"/>
      <c r="AL1165" s="55"/>
      <c r="AM1165" s="55"/>
      <c r="AN1165" s="55"/>
      <c r="AO1165" s="55"/>
      <c r="AP1165" s="55"/>
      <c r="AQ1165" s="55"/>
      <c r="AR1165" s="55"/>
      <c r="AS1165" s="55"/>
      <c r="AT1165" s="55"/>
      <c r="AU1165" s="55"/>
      <c r="AV1165" s="55"/>
      <c r="AW1165" s="55"/>
    </row>
    <row r="1166" spans="1:49">
      <c r="A1166" s="55"/>
      <c r="B1166" s="55"/>
      <c r="C1166" s="55"/>
      <c r="D1166" s="55"/>
      <c r="E1166" s="55"/>
      <c r="F1166" s="55"/>
      <c r="G1166" s="55"/>
      <c r="H1166" s="55"/>
      <c r="I1166" s="55"/>
      <c r="J1166" s="55"/>
      <c r="K1166" s="55"/>
      <c r="L1166" s="55"/>
      <c r="M1166" s="55"/>
      <c r="N1166" s="55"/>
      <c r="O1166" s="55"/>
      <c r="P1166" s="55"/>
      <c r="Q1166" s="55"/>
      <c r="R1166" s="55"/>
      <c r="S1166" s="55"/>
      <c r="T1166" s="55"/>
      <c r="U1166" s="55"/>
      <c r="V1166" s="55"/>
      <c r="W1166" s="55"/>
      <c r="X1166" s="55"/>
      <c r="Y1166" s="55"/>
      <c r="Z1166" s="55"/>
      <c r="AA1166" s="55"/>
      <c r="AB1166" s="55"/>
      <c r="AC1166" s="55"/>
      <c r="AD1166" s="55"/>
      <c r="AE1166" s="55"/>
      <c r="AF1166" s="55"/>
      <c r="AG1166" s="55"/>
      <c r="AH1166" s="55"/>
      <c r="AI1166" s="55"/>
      <c r="AJ1166" s="55"/>
      <c r="AK1166" s="55"/>
      <c r="AL1166" s="55"/>
      <c r="AM1166" s="55"/>
      <c r="AN1166" s="55"/>
      <c r="AO1166" s="55"/>
      <c r="AP1166" s="55"/>
      <c r="AQ1166" s="55"/>
      <c r="AR1166" s="55"/>
      <c r="AS1166" s="55"/>
      <c r="AT1166" s="55"/>
      <c r="AU1166" s="55"/>
      <c r="AV1166" s="55"/>
      <c r="AW1166" s="55"/>
    </row>
    <row r="1167" spans="1:49">
      <c r="A1167" s="55"/>
      <c r="B1167" s="55"/>
      <c r="C1167" s="55"/>
      <c r="D1167" s="55"/>
      <c r="E1167" s="55"/>
      <c r="F1167" s="55"/>
      <c r="G1167" s="55"/>
      <c r="H1167" s="55"/>
      <c r="I1167" s="55"/>
      <c r="J1167" s="55"/>
      <c r="K1167" s="55"/>
      <c r="L1167" s="55"/>
      <c r="M1167" s="55"/>
      <c r="N1167" s="55"/>
      <c r="O1167" s="55"/>
      <c r="P1167" s="55"/>
      <c r="Q1167" s="55"/>
      <c r="R1167" s="55"/>
      <c r="S1167" s="55"/>
      <c r="T1167" s="55"/>
      <c r="U1167" s="55"/>
      <c r="V1167" s="55"/>
      <c r="W1167" s="55"/>
      <c r="X1167" s="55"/>
      <c r="Y1167" s="55"/>
      <c r="Z1167" s="55"/>
      <c r="AA1167" s="55"/>
      <c r="AB1167" s="55"/>
      <c r="AC1167" s="55"/>
      <c r="AD1167" s="55"/>
      <c r="AE1167" s="55"/>
      <c r="AF1167" s="55"/>
      <c r="AG1167" s="55"/>
      <c r="AH1167" s="55"/>
      <c r="AI1167" s="55"/>
      <c r="AJ1167" s="55"/>
      <c r="AK1167" s="55"/>
      <c r="AL1167" s="55"/>
      <c r="AM1167" s="55"/>
      <c r="AN1167" s="55"/>
      <c r="AO1167" s="55"/>
      <c r="AP1167" s="55"/>
      <c r="AQ1167" s="55"/>
      <c r="AR1167" s="55"/>
      <c r="AS1167" s="55"/>
      <c r="AT1167" s="55"/>
      <c r="AU1167" s="55"/>
      <c r="AV1167" s="55"/>
      <c r="AW1167" s="55"/>
    </row>
    <row r="1168" spans="1:49">
      <c r="A1168" s="55"/>
      <c r="B1168" s="55"/>
      <c r="C1168" s="55"/>
      <c r="D1168" s="55"/>
      <c r="E1168" s="55"/>
      <c r="F1168" s="55"/>
      <c r="G1168" s="55"/>
      <c r="H1168" s="55"/>
      <c r="I1168" s="55"/>
      <c r="J1168" s="55"/>
      <c r="K1168" s="55"/>
      <c r="L1168" s="55"/>
      <c r="M1168" s="55"/>
      <c r="N1168" s="55"/>
      <c r="O1168" s="55"/>
      <c r="P1168" s="55"/>
      <c r="Q1168" s="55"/>
      <c r="R1168" s="55"/>
      <c r="S1168" s="55"/>
      <c r="T1168" s="55"/>
      <c r="U1168" s="55"/>
      <c r="V1168" s="55"/>
      <c r="W1168" s="55"/>
      <c r="X1168" s="55"/>
      <c r="Y1168" s="55"/>
      <c r="Z1168" s="55"/>
      <c r="AA1168" s="55"/>
      <c r="AB1168" s="55"/>
      <c r="AC1168" s="55"/>
      <c r="AD1168" s="55"/>
      <c r="AE1168" s="55"/>
      <c r="AF1168" s="55"/>
      <c r="AG1168" s="55"/>
      <c r="AH1168" s="55"/>
      <c r="AI1168" s="55"/>
      <c r="AJ1168" s="55"/>
      <c r="AK1168" s="55"/>
      <c r="AL1168" s="55"/>
      <c r="AM1168" s="55"/>
      <c r="AN1168" s="55"/>
      <c r="AO1168" s="55"/>
      <c r="AP1168" s="55"/>
      <c r="AQ1168" s="55"/>
      <c r="AR1168" s="55"/>
      <c r="AS1168" s="55"/>
      <c r="AT1168" s="55"/>
      <c r="AU1168" s="55"/>
      <c r="AV1168" s="55"/>
      <c r="AW1168" s="55"/>
    </row>
    <row r="1169" spans="1:49">
      <c r="A1169" s="55"/>
      <c r="B1169" s="55"/>
      <c r="C1169" s="55"/>
      <c r="D1169" s="55"/>
      <c r="E1169" s="55"/>
      <c r="F1169" s="55"/>
      <c r="G1169" s="55"/>
      <c r="H1169" s="55"/>
      <c r="I1169" s="55"/>
      <c r="J1169" s="55"/>
      <c r="K1169" s="55"/>
      <c r="L1169" s="55"/>
      <c r="M1169" s="55"/>
      <c r="N1169" s="55"/>
      <c r="O1169" s="55"/>
      <c r="P1169" s="55"/>
      <c r="Q1169" s="55"/>
      <c r="R1169" s="55"/>
      <c r="S1169" s="55"/>
      <c r="T1169" s="55"/>
      <c r="U1169" s="55"/>
      <c r="V1169" s="55"/>
      <c r="W1169" s="55"/>
      <c r="X1169" s="55"/>
      <c r="Y1169" s="55"/>
      <c r="Z1169" s="55"/>
      <c r="AA1169" s="55"/>
      <c r="AB1169" s="55"/>
      <c r="AC1169" s="55"/>
      <c r="AD1169" s="55"/>
      <c r="AE1169" s="55"/>
      <c r="AF1169" s="55"/>
      <c r="AG1169" s="55"/>
      <c r="AH1169" s="55"/>
      <c r="AI1169" s="55"/>
      <c r="AJ1169" s="55"/>
      <c r="AK1169" s="55"/>
      <c r="AL1169" s="55"/>
      <c r="AM1169" s="55"/>
      <c r="AN1169" s="55"/>
      <c r="AO1169" s="55"/>
      <c r="AP1169" s="55"/>
      <c r="AQ1169" s="55"/>
      <c r="AR1169" s="55"/>
      <c r="AS1169" s="55"/>
      <c r="AT1169" s="55"/>
      <c r="AU1169" s="55"/>
      <c r="AV1169" s="55"/>
      <c r="AW1169" s="55"/>
    </row>
    <row r="1170" spans="1:49">
      <c r="A1170" s="55"/>
      <c r="B1170" s="55"/>
      <c r="C1170" s="55"/>
      <c r="D1170" s="55"/>
      <c r="E1170" s="55"/>
      <c r="F1170" s="55"/>
      <c r="G1170" s="55"/>
      <c r="H1170" s="55"/>
      <c r="I1170" s="55"/>
      <c r="J1170" s="55"/>
      <c r="K1170" s="55"/>
      <c r="L1170" s="55"/>
      <c r="M1170" s="55"/>
      <c r="N1170" s="55"/>
      <c r="O1170" s="55"/>
      <c r="P1170" s="55"/>
      <c r="Q1170" s="55"/>
      <c r="R1170" s="55"/>
      <c r="S1170" s="55"/>
      <c r="T1170" s="55"/>
      <c r="U1170" s="55"/>
      <c r="V1170" s="55"/>
      <c r="W1170" s="55"/>
      <c r="X1170" s="55"/>
      <c r="Y1170" s="55"/>
      <c r="Z1170" s="55"/>
      <c r="AA1170" s="55"/>
      <c r="AB1170" s="55"/>
      <c r="AC1170" s="55"/>
      <c r="AD1170" s="55"/>
      <c r="AE1170" s="55"/>
      <c r="AF1170" s="55"/>
      <c r="AG1170" s="55"/>
      <c r="AH1170" s="55"/>
      <c r="AI1170" s="55"/>
      <c r="AJ1170" s="55"/>
      <c r="AK1170" s="55"/>
      <c r="AL1170" s="55"/>
      <c r="AM1170" s="55"/>
      <c r="AN1170" s="55"/>
      <c r="AO1170" s="55"/>
      <c r="AP1170" s="55"/>
      <c r="AQ1170" s="55"/>
      <c r="AR1170" s="55"/>
      <c r="AS1170" s="55"/>
      <c r="AT1170" s="55"/>
      <c r="AU1170" s="55"/>
      <c r="AV1170" s="55"/>
      <c r="AW1170" s="55"/>
    </row>
    <row r="1171" spans="1:49">
      <c r="A1171" s="55"/>
      <c r="B1171" s="55"/>
      <c r="C1171" s="55"/>
      <c r="D1171" s="55"/>
      <c r="E1171" s="55"/>
      <c r="F1171" s="55"/>
      <c r="G1171" s="55"/>
      <c r="H1171" s="55"/>
      <c r="I1171" s="55"/>
      <c r="J1171" s="55"/>
      <c r="K1171" s="55"/>
      <c r="L1171" s="55"/>
      <c r="M1171" s="55"/>
      <c r="N1171" s="55"/>
      <c r="O1171" s="55"/>
      <c r="P1171" s="55"/>
      <c r="Q1171" s="55"/>
      <c r="R1171" s="55"/>
      <c r="S1171" s="55"/>
      <c r="T1171" s="55"/>
      <c r="U1171" s="55"/>
      <c r="V1171" s="55"/>
      <c r="W1171" s="55"/>
      <c r="X1171" s="55"/>
      <c r="Y1171" s="55"/>
      <c r="Z1171" s="55"/>
      <c r="AA1171" s="55"/>
      <c r="AB1171" s="55"/>
      <c r="AC1171" s="55"/>
      <c r="AD1171" s="55"/>
      <c r="AE1171" s="55"/>
      <c r="AF1171" s="55"/>
      <c r="AG1171" s="55"/>
      <c r="AH1171" s="55"/>
      <c r="AI1171" s="55"/>
      <c r="AJ1171" s="55"/>
      <c r="AK1171" s="55"/>
      <c r="AL1171" s="55"/>
      <c r="AM1171" s="55"/>
      <c r="AN1171" s="55"/>
      <c r="AO1171" s="55"/>
      <c r="AP1171" s="55"/>
      <c r="AQ1171" s="55"/>
      <c r="AR1171" s="55"/>
      <c r="AS1171" s="55"/>
      <c r="AT1171" s="55"/>
      <c r="AU1171" s="55"/>
      <c r="AV1171" s="55"/>
      <c r="AW1171" s="55"/>
    </row>
    <row r="1172" spans="1:49">
      <c r="A1172" s="55"/>
      <c r="B1172" s="55"/>
      <c r="C1172" s="55"/>
      <c r="D1172" s="55"/>
      <c r="E1172" s="55"/>
      <c r="F1172" s="55"/>
      <c r="G1172" s="55"/>
      <c r="H1172" s="55"/>
      <c r="I1172" s="55"/>
      <c r="J1172" s="55"/>
      <c r="K1172" s="55"/>
      <c r="L1172" s="55"/>
      <c r="M1172" s="55"/>
      <c r="N1172" s="55"/>
      <c r="O1172" s="55"/>
      <c r="P1172" s="55"/>
      <c r="Q1172" s="55"/>
      <c r="R1172" s="55"/>
      <c r="S1172" s="55"/>
      <c r="T1172" s="55"/>
      <c r="U1172" s="55"/>
      <c r="V1172" s="55"/>
      <c r="W1172" s="55"/>
      <c r="X1172" s="55"/>
      <c r="Y1172" s="55"/>
      <c r="Z1172" s="55"/>
      <c r="AA1172" s="55"/>
      <c r="AB1172" s="55"/>
      <c r="AC1172" s="55"/>
      <c r="AD1172" s="55"/>
      <c r="AE1172" s="55"/>
      <c r="AF1172" s="55"/>
      <c r="AG1172" s="55"/>
      <c r="AH1172" s="55"/>
      <c r="AI1172" s="55"/>
      <c r="AJ1172" s="55"/>
      <c r="AK1172" s="55"/>
      <c r="AL1172" s="55"/>
      <c r="AM1172" s="55"/>
      <c r="AN1172" s="55"/>
      <c r="AO1172" s="55"/>
      <c r="AP1172" s="55"/>
      <c r="AQ1172" s="55"/>
      <c r="AR1172" s="55"/>
      <c r="AS1172" s="55"/>
      <c r="AT1172" s="55"/>
      <c r="AU1172" s="55"/>
      <c r="AV1172" s="55"/>
      <c r="AW1172" s="55"/>
    </row>
    <row r="1173" spans="1:49">
      <c r="A1173" s="55"/>
      <c r="B1173" s="55"/>
      <c r="C1173" s="55"/>
      <c r="D1173" s="55"/>
      <c r="E1173" s="55"/>
      <c r="F1173" s="55"/>
      <c r="G1173" s="55"/>
      <c r="H1173" s="55"/>
      <c r="I1173" s="55"/>
      <c r="J1173" s="55"/>
      <c r="K1173" s="55"/>
      <c r="L1173" s="55"/>
      <c r="M1173" s="55"/>
      <c r="N1173" s="55"/>
      <c r="O1173" s="55"/>
      <c r="P1173" s="55"/>
      <c r="Q1173" s="55"/>
      <c r="R1173" s="55"/>
      <c r="S1173" s="55"/>
      <c r="T1173" s="55"/>
      <c r="U1173" s="55"/>
      <c r="V1173" s="55"/>
      <c r="W1173" s="55"/>
      <c r="X1173" s="55"/>
      <c r="Y1173" s="55"/>
      <c r="Z1173" s="55"/>
      <c r="AA1173" s="55"/>
      <c r="AB1173" s="55"/>
      <c r="AC1173" s="55"/>
      <c r="AD1173" s="55"/>
      <c r="AE1173" s="55"/>
      <c r="AF1173" s="55"/>
      <c r="AG1173" s="55"/>
      <c r="AH1173" s="55"/>
      <c r="AI1173" s="55"/>
      <c r="AJ1173" s="55"/>
      <c r="AK1173" s="55"/>
      <c r="AL1173" s="55"/>
      <c r="AM1173" s="55"/>
      <c r="AN1173" s="55"/>
      <c r="AO1173" s="55"/>
      <c r="AP1173" s="55"/>
      <c r="AQ1173" s="55"/>
      <c r="AR1173" s="55"/>
      <c r="AS1173" s="55"/>
      <c r="AT1173" s="55"/>
      <c r="AU1173" s="55"/>
      <c r="AV1173" s="55"/>
      <c r="AW1173" s="55"/>
    </row>
    <row r="1174" spans="1:49">
      <c r="A1174" s="55"/>
      <c r="B1174" s="55"/>
      <c r="C1174" s="55"/>
      <c r="D1174" s="55"/>
      <c r="E1174" s="55"/>
      <c r="F1174" s="55"/>
      <c r="G1174" s="55"/>
      <c r="H1174" s="55"/>
      <c r="I1174" s="55"/>
      <c r="J1174" s="55"/>
      <c r="K1174" s="55"/>
      <c r="L1174" s="55"/>
      <c r="M1174" s="55"/>
      <c r="N1174" s="55"/>
      <c r="O1174" s="55"/>
      <c r="P1174" s="55"/>
      <c r="Q1174" s="55"/>
      <c r="R1174" s="55"/>
      <c r="S1174" s="55"/>
      <c r="T1174" s="55"/>
      <c r="U1174" s="55"/>
      <c r="V1174" s="55"/>
      <c r="W1174" s="55"/>
      <c r="X1174" s="55"/>
      <c r="Y1174" s="55"/>
      <c r="Z1174" s="55"/>
      <c r="AA1174" s="55"/>
      <c r="AB1174" s="55"/>
      <c r="AC1174" s="55"/>
      <c r="AD1174" s="55"/>
      <c r="AE1174" s="55"/>
      <c r="AF1174" s="55"/>
      <c r="AG1174" s="55"/>
      <c r="AH1174" s="55"/>
      <c r="AI1174" s="55"/>
      <c r="AJ1174" s="55"/>
      <c r="AK1174" s="55"/>
      <c r="AL1174" s="55"/>
      <c r="AM1174" s="55"/>
      <c r="AN1174" s="55"/>
      <c r="AO1174" s="55"/>
      <c r="AP1174" s="55"/>
      <c r="AQ1174" s="55"/>
      <c r="AR1174" s="55"/>
      <c r="AS1174" s="55"/>
      <c r="AT1174" s="55"/>
      <c r="AU1174" s="55"/>
      <c r="AV1174" s="55"/>
      <c r="AW1174" s="55"/>
    </row>
    <row r="1175" spans="1:49">
      <c r="A1175" s="55"/>
      <c r="B1175" s="55"/>
      <c r="C1175" s="55"/>
      <c r="D1175" s="55"/>
      <c r="E1175" s="55"/>
      <c r="F1175" s="55"/>
      <c r="G1175" s="55"/>
      <c r="H1175" s="55"/>
      <c r="I1175" s="55"/>
      <c r="J1175" s="55"/>
      <c r="K1175" s="55"/>
      <c r="L1175" s="55"/>
      <c r="M1175" s="55"/>
      <c r="N1175" s="55"/>
      <c r="O1175" s="55"/>
      <c r="P1175" s="55"/>
      <c r="Q1175" s="55"/>
      <c r="R1175" s="55"/>
      <c r="S1175" s="55"/>
      <c r="T1175" s="55"/>
      <c r="U1175" s="55"/>
      <c r="V1175" s="55"/>
      <c r="W1175" s="55"/>
      <c r="X1175" s="55"/>
      <c r="Y1175" s="55"/>
      <c r="Z1175" s="55"/>
      <c r="AA1175" s="55"/>
      <c r="AB1175" s="55"/>
      <c r="AC1175" s="55"/>
      <c r="AD1175" s="55"/>
      <c r="AE1175" s="55"/>
      <c r="AF1175" s="55"/>
      <c r="AG1175" s="55"/>
      <c r="AH1175" s="55"/>
      <c r="AI1175" s="55"/>
      <c r="AJ1175" s="55"/>
      <c r="AK1175" s="55"/>
      <c r="AL1175" s="55"/>
      <c r="AM1175" s="55"/>
      <c r="AN1175" s="55"/>
      <c r="AO1175" s="55"/>
      <c r="AP1175" s="55"/>
      <c r="AQ1175" s="55"/>
      <c r="AR1175" s="55"/>
      <c r="AS1175" s="55"/>
      <c r="AT1175" s="55"/>
      <c r="AU1175" s="55"/>
      <c r="AV1175" s="55"/>
      <c r="AW1175" s="55"/>
    </row>
    <row r="1176" spans="1:49">
      <c r="A1176" s="55"/>
      <c r="B1176" s="55"/>
      <c r="C1176" s="55"/>
      <c r="D1176" s="55"/>
      <c r="E1176" s="55"/>
      <c r="F1176" s="55"/>
      <c r="G1176" s="55"/>
      <c r="H1176" s="55"/>
      <c r="I1176" s="55"/>
      <c r="J1176" s="55"/>
      <c r="K1176" s="55"/>
      <c r="L1176" s="55"/>
      <c r="M1176" s="55"/>
      <c r="N1176" s="55"/>
      <c r="O1176" s="55"/>
      <c r="P1176" s="55"/>
      <c r="Q1176" s="55"/>
      <c r="R1176" s="55"/>
      <c r="S1176" s="55"/>
      <c r="T1176" s="55"/>
      <c r="U1176" s="55"/>
      <c r="V1176" s="55"/>
      <c r="W1176" s="55"/>
      <c r="X1176" s="55"/>
      <c r="Y1176" s="55"/>
      <c r="Z1176" s="55"/>
      <c r="AA1176" s="55"/>
      <c r="AB1176" s="55"/>
      <c r="AC1176" s="55"/>
      <c r="AD1176" s="55"/>
      <c r="AE1176" s="55"/>
      <c r="AF1176" s="55"/>
      <c r="AG1176" s="55"/>
      <c r="AH1176" s="55"/>
      <c r="AI1176" s="55"/>
      <c r="AJ1176" s="55"/>
      <c r="AK1176" s="55"/>
      <c r="AL1176" s="55"/>
      <c r="AM1176" s="55"/>
      <c r="AN1176" s="55"/>
      <c r="AO1176" s="55"/>
      <c r="AP1176" s="55"/>
      <c r="AQ1176" s="55"/>
      <c r="AR1176" s="55"/>
      <c r="AS1176" s="55"/>
      <c r="AT1176" s="55"/>
      <c r="AU1176" s="55"/>
      <c r="AV1176" s="55"/>
      <c r="AW1176" s="55"/>
    </row>
    <row r="1177" spans="1:49">
      <c r="A1177" s="55"/>
      <c r="B1177" s="55"/>
      <c r="C1177" s="55"/>
      <c r="D1177" s="55"/>
      <c r="E1177" s="55"/>
      <c r="F1177" s="55"/>
      <c r="G1177" s="55"/>
      <c r="H1177" s="55"/>
      <c r="I1177" s="55"/>
      <c r="J1177" s="55"/>
      <c r="K1177" s="55"/>
      <c r="L1177" s="55"/>
      <c r="M1177" s="55"/>
      <c r="N1177" s="55"/>
      <c r="O1177" s="55"/>
      <c r="P1177" s="55"/>
      <c r="Q1177" s="55"/>
      <c r="R1177" s="55"/>
      <c r="S1177" s="55"/>
      <c r="T1177" s="55"/>
      <c r="U1177" s="55"/>
      <c r="V1177" s="55"/>
      <c r="W1177" s="55"/>
      <c r="X1177" s="55"/>
      <c r="Y1177" s="55"/>
      <c r="Z1177" s="55"/>
      <c r="AA1177" s="55"/>
      <c r="AB1177" s="55"/>
      <c r="AC1177" s="55"/>
      <c r="AD1177" s="55"/>
      <c r="AE1177" s="55"/>
      <c r="AF1177" s="55"/>
      <c r="AG1177" s="55"/>
      <c r="AH1177" s="55"/>
      <c r="AI1177" s="55"/>
      <c r="AJ1177" s="55"/>
      <c r="AK1177" s="55"/>
      <c r="AL1177" s="55"/>
      <c r="AM1177" s="55"/>
      <c r="AN1177" s="55"/>
      <c r="AO1177" s="55"/>
      <c r="AP1177" s="55"/>
      <c r="AQ1177" s="55"/>
      <c r="AR1177" s="55"/>
      <c r="AS1177" s="55"/>
      <c r="AT1177" s="55"/>
      <c r="AU1177" s="55"/>
      <c r="AV1177" s="55"/>
      <c r="AW1177" s="55"/>
    </row>
    <row r="1178" spans="1:49">
      <c r="A1178" s="55"/>
      <c r="B1178" s="55"/>
      <c r="C1178" s="55"/>
      <c r="D1178" s="55"/>
      <c r="E1178" s="55"/>
      <c r="F1178" s="55"/>
      <c r="G1178" s="55"/>
      <c r="H1178" s="55"/>
      <c r="I1178" s="55"/>
      <c r="J1178" s="55"/>
      <c r="K1178" s="55"/>
      <c r="L1178" s="55"/>
      <c r="M1178" s="55"/>
      <c r="N1178" s="55"/>
      <c r="O1178" s="55"/>
      <c r="P1178" s="55"/>
      <c r="Q1178" s="55"/>
      <c r="R1178" s="55"/>
      <c r="S1178" s="55"/>
      <c r="T1178" s="55"/>
      <c r="U1178" s="55"/>
      <c r="V1178" s="55"/>
      <c r="W1178" s="55"/>
      <c r="X1178" s="55"/>
      <c r="Y1178" s="55"/>
      <c r="Z1178" s="55"/>
      <c r="AA1178" s="55"/>
      <c r="AB1178" s="55"/>
      <c r="AC1178" s="55"/>
      <c r="AD1178" s="55"/>
      <c r="AE1178" s="55"/>
      <c r="AF1178" s="55"/>
      <c r="AG1178" s="55"/>
      <c r="AH1178" s="55"/>
      <c r="AI1178" s="55"/>
      <c r="AJ1178" s="55"/>
      <c r="AK1178" s="55"/>
      <c r="AL1178" s="55"/>
      <c r="AM1178" s="55"/>
      <c r="AN1178" s="55"/>
      <c r="AO1178" s="55"/>
      <c r="AP1178" s="55"/>
      <c r="AQ1178" s="55"/>
      <c r="AR1178" s="55"/>
      <c r="AS1178" s="55"/>
      <c r="AT1178" s="55"/>
      <c r="AU1178" s="55"/>
      <c r="AV1178" s="55"/>
      <c r="AW1178" s="55"/>
    </row>
    <row r="1179" spans="1:49">
      <c r="A1179" s="55"/>
      <c r="B1179" s="55"/>
      <c r="C1179" s="55"/>
      <c r="D1179" s="55"/>
      <c r="E1179" s="55"/>
      <c r="F1179" s="55"/>
      <c r="G1179" s="55"/>
      <c r="H1179" s="55"/>
      <c r="I1179" s="55"/>
      <c r="J1179" s="55"/>
      <c r="K1179" s="55"/>
      <c r="L1179" s="55"/>
      <c r="M1179" s="55"/>
      <c r="N1179" s="55"/>
      <c r="O1179" s="55"/>
      <c r="P1179" s="55"/>
      <c r="Q1179" s="55"/>
      <c r="R1179" s="55"/>
      <c r="S1179" s="55"/>
      <c r="T1179" s="55"/>
      <c r="U1179" s="55"/>
      <c r="V1179" s="55"/>
      <c r="W1179" s="55"/>
      <c r="X1179" s="55"/>
      <c r="Y1179" s="55"/>
      <c r="Z1179" s="55"/>
      <c r="AA1179" s="55"/>
      <c r="AB1179" s="55"/>
      <c r="AC1179" s="55"/>
      <c r="AD1179" s="55"/>
      <c r="AE1179" s="55"/>
      <c r="AF1179" s="55"/>
      <c r="AG1179" s="55"/>
      <c r="AH1179" s="55"/>
      <c r="AI1179" s="55"/>
      <c r="AJ1179" s="55"/>
      <c r="AK1179" s="55"/>
      <c r="AL1179" s="55"/>
      <c r="AM1179" s="55"/>
      <c r="AN1179" s="55"/>
      <c r="AO1179" s="55"/>
      <c r="AP1179" s="55"/>
      <c r="AQ1179" s="55"/>
      <c r="AR1179" s="55"/>
      <c r="AS1179" s="55"/>
      <c r="AT1179" s="55"/>
      <c r="AU1179" s="55"/>
      <c r="AV1179" s="55"/>
      <c r="AW1179" s="55"/>
    </row>
    <row r="1180" spans="1:49">
      <c r="A1180" s="55"/>
      <c r="B1180" s="55"/>
      <c r="C1180" s="55"/>
      <c r="D1180" s="55"/>
      <c r="E1180" s="55"/>
      <c r="F1180" s="55"/>
      <c r="G1180" s="55"/>
      <c r="H1180" s="55"/>
      <c r="I1180" s="55"/>
      <c r="J1180" s="55"/>
      <c r="K1180" s="55"/>
      <c r="L1180" s="55"/>
      <c r="M1180" s="55"/>
      <c r="N1180" s="55"/>
      <c r="O1180" s="55"/>
      <c r="P1180" s="55"/>
      <c r="Q1180" s="55"/>
      <c r="R1180" s="55"/>
      <c r="S1180" s="55"/>
      <c r="T1180" s="55"/>
      <c r="U1180" s="55"/>
      <c r="V1180" s="55"/>
      <c r="W1180" s="55"/>
      <c r="X1180" s="55"/>
      <c r="Y1180" s="55"/>
      <c r="Z1180" s="55"/>
      <c r="AA1180" s="55"/>
      <c r="AB1180" s="55"/>
      <c r="AC1180" s="55"/>
      <c r="AD1180" s="55"/>
      <c r="AE1180" s="55"/>
      <c r="AF1180" s="55"/>
      <c r="AG1180" s="55"/>
      <c r="AH1180" s="55"/>
      <c r="AI1180" s="55"/>
      <c r="AJ1180" s="55"/>
      <c r="AK1180" s="55"/>
      <c r="AL1180" s="55"/>
      <c r="AM1180" s="55"/>
      <c r="AN1180" s="55"/>
      <c r="AO1180" s="55"/>
      <c r="AP1180" s="55"/>
      <c r="AQ1180" s="55"/>
      <c r="AR1180" s="55"/>
      <c r="AS1180" s="55"/>
      <c r="AT1180" s="55"/>
      <c r="AU1180" s="55"/>
      <c r="AV1180" s="55"/>
      <c r="AW1180" s="55"/>
    </row>
    <row r="1181" spans="1:49">
      <c r="A1181" s="55"/>
      <c r="B1181" s="55"/>
      <c r="C1181" s="55"/>
      <c r="D1181" s="55"/>
      <c r="E1181" s="55"/>
      <c r="F1181" s="55"/>
      <c r="G1181" s="55"/>
      <c r="H1181" s="55"/>
      <c r="I1181" s="55"/>
      <c r="J1181" s="55"/>
      <c r="K1181" s="55"/>
      <c r="L1181" s="55"/>
      <c r="M1181" s="55"/>
      <c r="N1181" s="55"/>
      <c r="O1181" s="55"/>
      <c r="P1181" s="55"/>
      <c r="Q1181" s="55"/>
      <c r="R1181" s="55"/>
      <c r="S1181" s="55"/>
      <c r="T1181" s="55"/>
      <c r="U1181" s="55"/>
      <c r="V1181" s="55"/>
      <c r="W1181" s="55"/>
      <c r="X1181" s="55"/>
      <c r="Y1181" s="55"/>
      <c r="Z1181" s="55"/>
      <c r="AA1181" s="55"/>
      <c r="AB1181" s="55"/>
      <c r="AC1181" s="55"/>
      <c r="AD1181" s="55"/>
      <c r="AE1181" s="55"/>
      <c r="AF1181" s="55"/>
      <c r="AG1181" s="55"/>
      <c r="AH1181" s="55"/>
      <c r="AI1181" s="55"/>
      <c r="AJ1181" s="55"/>
      <c r="AK1181" s="55"/>
      <c r="AL1181" s="55"/>
      <c r="AM1181" s="55"/>
      <c r="AN1181" s="55"/>
      <c r="AO1181" s="55"/>
      <c r="AP1181" s="55"/>
      <c r="AQ1181" s="55"/>
      <c r="AR1181" s="55"/>
      <c r="AS1181" s="55"/>
      <c r="AT1181" s="55"/>
      <c r="AU1181" s="55"/>
      <c r="AV1181" s="55"/>
      <c r="AW1181" s="55"/>
    </row>
    <row r="1182" spans="1:49">
      <c r="A1182" s="55"/>
      <c r="B1182" s="55"/>
      <c r="C1182" s="55"/>
      <c r="D1182" s="55"/>
      <c r="E1182" s="55"/>
      <c r="F1182" s="55"/>
      <c r="G1182" s="55"/>
      <c r="H1182" s="55"/>
      <c r="I1182" s="55"/>
      <c r="J1182" s="55"/>
      <c r="K1182" s="55"/>
      <c r="L1182" s="55"/>
      <c r="M1182" s="55"/>
      <c r="N1182" s="55"/>
      <c r="O1182" s="55"/>
      <c r="P1182" s="55"/>
      <c r="Q1182" s="55"/>
      <c r="R1182" s="55"/>
      <c r="S1182" s="55"/>
      <c r="T1182" s="55"/>
      <c r="U1182" s="55"/>
      <c r="V1182" s="55"/>
      <c r="W1182" s="55"/>
      <c r="X1182" s="55"/>
      <c r="Y1182" s="55"/>
      <c r="Z1182" s="55"/>
      <c r="AA1182" s="55"/>
      <c r="AB1182" s="55"/>
      <c r="AC1182" s="55"/>
      <c r="AD1182" s="55"/>
      <c r="AE1182" s="55"/>
      <c r="AF1182" s="55"/>
      <c r="AG1182" s="55"/>
      <c r="AH1182" s="55"/>
      <c r="AI1182" s="55"/>
      <c r="AJ1182" s="55"/>
      <c r="AK1182" s="55"/>
      <c r="AL1182" s="55"/>
      <c r="AM1182" s="55"/>
      <c r="AN1182" s="55"/>
      <c r="AO1182" s="55"/>
      <c r="AP1182" s="55"/>
      <c r="AQ1182" s="55"/>
      <c r="AR1182" s="55"/>
      <c r="AS1182" s="55"/>
      <c r="AT1182" s="55"/>
      <c r="AU1182" s="55"/>
      <c r="AV1182" s="55"/>
      <c r="AW1182" s="55"/>
    </row>
    <row r="1183" spans="1:49">
      <c r="A1183" s="55"/>
      <c r="B1183" s="55"/>
      <c r="C1183" s="55"/>
      <c r="D1183" s="55"/>
      <c r="E1183" s="55"/>
      <c r="F1183" s="55"/>
      <c r="G1183" s="55"/>
      <c r="H1183" s="55"/>
      <c r="I1183" s="55"/>
      <c r="J1183" s="55"/>
      <c r="K1183" s="55"/>
      <c r="L1183" s="55"/>
      <c r="M1183" s="55"/>
      <c r="N1183" s="55"/>
      <c r="O1183" s="55"/>
      <c r="P1183" s="55"/>
      <c r="Q1183" s="55"/>
      <c r="R1183" s="55"/>
      <c r="S1183" s="55"/>
      <c r="T1183" s="55"/>
      <c r="U1183" s="55"/>
      <c r="V1183" s="55"/>
      <c r="W1183" s="55"/>
      <c r="X1183" s="55"/>
      <c r="Y1183" s="55"/>
      <c r="Z1183" s="55"/>
      <c r="AA1183" s="55"/>
      <c r="AB1183" s="55"/>
      <c r="AC1183" s="55"/>
      <c r="AD1183" s="55"/>
      <c r="AE1183" s="55"/>
      <c r="AF1183" s="55"/>
      <c r="AG1183" s="55"/>
      <c r="AH1183" s="55"/>
      <c r="AI1183" s="55"/>
      <c r="AJ1183" s="55"/>
      <c r="AK1183" s="55"/>
      <c r="AL1183" s="55"/>
      <c r="AM1183" s="55"/>
      <c r="AN1183" s="55"/>
      <c r="AO1183" s="55"/>
      <c r="AP1183" s="55"/>
      <c r="AQ1183" s="55"/>
      <c r="AR1183" s="55"/>
      <c r="AS1183" s="55"/>
      <c r="AT1183" s="55"/>
      <c r="AU1183" s="55"/>
      <c r="AV1183" s="55"/>
      <c r="AW1183" s="55"/>
    </row>
    <row r="1184" spans="1:49">
      <c r="A1184" s="55"/>
      <c r="B1184" s="55"/>
      <c r="C1184" s="55"/>
      <c r="D1184" s="55"/>
      <c r="E1184" s="55"/>
      <c r="F1184" s="55"/>
      <c r="G1184" s="55"/>
      <c r="H1184" s="55"/>
      <c r="I1184" s="55"/>
      <c r="J1184" s="55"/>
      <c r="K1184" s="55"/>
      <c r="L1184" s="55"/>
      <c r="M1184" s="55"/>
      <c r="N1184" s="55"/>
      <c r="O1184" s="55"/>
      <c r="P1184" s="55"/>
      <c r="Q1184" s="55"/>
      <c r="R1184" s="55"/>
      <c r="S1184" s="55"/>
      <c r="T1184" s="55"/>
      <c r="U1184" s="55"/>
      <c r="V1184" s="55"/>
      <c r="W1184" s="55"/>
      <c r="X1184" s="55"/>
      <c r="Y1184" s="55"/>
      <c r="Z1184" s="55"/>
      <c r="AA1184" s="55"/>
      <c r="AB1184" s="55"/>
      <c r="AC1184" s="55"/>
      <c r="AD1184" s="55"/>
      <c r="AE1184" s="55"/>
      <c r="AF1184" s="55"/>
      <c r="AG1184" s="55"/>
      <c r="AH1184" s="55"/>
      <c r="AI1184" s="55"/>
      <c r="AJ1184" s="55"/>
      <c r="AK1184" s="55"/>
      <c r="AL1184" s="55"/>
      <c r="AM1184" s="55"/>
      <c r="AN1184" s="55"/>
      <c r="AO1184" s="55"/>
      <c r="AP1184" s="55"/>
      <c r="AQ1184" s="55"/>
      <c r="AR1184" s="55"/>
      <c r="AS1184" s="55"/>
      <c r="AT1184" s="55"/>
      <c r="AU1184" s="55"/>
      <c r="AV1184" s="55"/>
      <c r="AW1184" s="55"/>
    </row>
    <row r="1185" spans="1:49">
      <c r="A1185" s="55"/>
      <c r="B1185" s="55"/>
      <c r="C1185" s="55"/>
      <c r="D1185" s="55"/>
      <c r="E1185" s="55"/>
      <c r="F1185" s="55"/>
      <c r="G1185" s="55"/>
      <c r="H1185" s="55"/>
      <c r="I1185" s="55"/>
      <c r="J1185" s="55"/>
      <c r="K1185" s="55"/>
      <c r="L1185" s="55"/>
      <c r="M1185" s="55"/>
      <c r="N1185" s="55"/>
      <c r="O1185" s="55"/>
      <c r="P1185" s="55"/>
      <c r="Q1185" s="55"/>
      <c r="R1185" s="55"/>
      <c r="S1185" s="55"/>
      <c r="T1185" s="55"/>
      <c r="U1185" s="55"/>
      <c r="V1185" s="55"/>
      <c r="W1185" s="55"/>
      <c r="X1185" s="55"/>
      <c r="Y1185" s="55"/>
      <c r="Z1185" s="55"/>
      <c r="AA1185" s="55"/>
      <c r="AB1185" s="55"/>
      <c r="AC1185" s="55"/>
      <c r="AD1185" s="55"/>
      <c r="AE1185" s="55"/>
      <c r="AF1185" s="55"/>
      <c r="AG1185" s="55"/>
      <c r="AH1185" s="55"/>
      <c r="AI1185" s="55"/>
      <c r="AJ1185" s="55"/>
      <c r="AK1185" s="55"/>
      <c r="AL1185" s="55"/>
      <c r="AM1185" s="55"/>
      <c r="AN1185" s="55"/>
      <c r="AO1185" s="55"/>
      <c r="AP1185" s="55"/>
      <c r="AQ1185" s="55"/>
      <c r="AR1185" s="55"/>
      <c r="AS1185" s="55"/>
      <c r="AT1185" s="55"/>
      <c r="AU1185" s="55"/>
      <c r="AV1185" s="55"/>
      <c r="AW1185" s="55"/>
    </row>
    <row r="1186" spans="1:49">
      <c r="A1186" s="55"/>
      <c r="B1186" s="55"/>
      <c r="C1186" s="55"/>
      <c r="D1186" s="55"/>
      <c r="E1186" s="55"/>
      <c r="F1186" s="55"/>
      <c r="G1186" s="55"/>
      <c r="H1186" s="55"/>
      <c r="I1186" s="55"/>
      <c r="J1186" s="55"/>
      <c r="K1186" s="55"/>
      <c r="L1186" s="55"/>
      <c r="M1186" s="55"/>
      <c r="N1186" s="55"/>
      <c r="O1186" s="55"/>
      <c r="P1186" s="55"/>
      <c r="Q1186" s="55"/>
      <c r="R1186" s="55"/>
      <c r="S1186" s="55"/>
      <c r="T1186" s="55"/>
      <c r="U1186" s="55"/>
      <c r="V1186" s="55"/>
      <c r="W1186" s="55"/>
      <c r="X1186" s="55"/>
      <c r="Y1186" s="55"/>
      <c r="Z1186" s="55"/>
      <c r="AA1186" s="55"/>
      <c r="AB1186" s="55"/>
      <c r="AC1186" s="55"/>
      <c r="AD1186" s="55"/>
      <c r="AE1186" s="55"/>
      <c r="AF1186" s="55"/>
      <c r="AG1186" s="55"/>
      <c r="AH1186" s="55"/>
      <c r="AI1186" s="55"/>
      <c r="AJ1186" s="55"/>
      <c r="AK1186" s="55"/>
      <c r="AL1186" s="55"/>
      <c r="AM1186" s="55"/>
      <c r="AN1186" s="55"/>
      <c r="AO1186" s="55"/>
      <c r="AP1186" s="55"/>
      <c r="AQ1186" s="55"/>
      <c r="AR1186" s="55"/>
      <c r="AS1186" s="55"/>
      <c r="AT1186" s="55"/>
      <c r="AU1186" s="55"/>
      <c r="AV1186" s="55"/>
      <c r="AW1186" s="55"/>
    </row>
    <row r="1187" spans="1:49">
      <c r="A1187" s="55"/>
      <c r="B1187" s="55"/>
      <c r="C1187" s="55"/>
      <c r="D1187" s="55"/>
      <c r="E1187" s="55"/>
      <c r="F1187" s="55"/>
      <c r="G1187" s="55"/>
      <c r="H1187" s="55"/>
      <c r="I1187" s="55"/>
      <c r="J1187" s="55"/>
      <c r="K1187" s="55"/>
      <c r="L1187" s="55"/>
      <c r="M1187" s="55"/>
      <c r="N1187" s="55"/>
      <c r="O1187" s="55"/>
      <c r="P1187" s="55"/>
      <c r="Q1187" s="55"/>
      <c r="R1187" s="55"/>
      <c r="S1187" s="55"/>
      <c r="T1187" s="55"/>
      <c r="U1187" s="55"/>
      <c r="V1187" s="55"/>
      <c r="W1187" s="55"/>
      <c r="X1187" s="55"/>
      <c r="Y1187" s="55"/>
      <c r="Z1187" s="55"/>
      <c r="AA1187" s="55"/>
      <c r="AB1187" s="55"/>
      <c r="AC1187" s="55"/>
      <c r="AD1187" s="55"/>
      <c r="AE1187" s="55"/>
      <c r="AF1187" s="55"/>
      <c r="AG1187" s="55"/>
      <c r="AH1187" s="55"/>
      <c r="AI1187" s="55"/>
      <c r="AJ1187" s="55"/>
      <c r="AK1187" s="55"/>
      <c r="AL1187" s="55"/>
      <c r="AM1187" s="55"/>
      <c r="AN1187" s="55"/>
      <c r="AO1187" s="55"/>
      <c r="AP1187" s="55"/>
      <c r="AQ1187" s="55"/>
      <c r="AR1187" s="55"/>
      <c r="AS1187" s="55"/>
      <c r="AT1187" s="55"/>
      <c r="AU1187" s="55"/>
      <c r="AV1187" s="55"/>
      <c r="AW1187" s="55"/>
    </row>
    <row r="1188" spans="1:49">
      <c r="A1188" s="55"/>
      <c r="B1188" s="55"/>
      <c r="C1188" s="55"/>
      <c r="D1188" s="55"/>
      <c r="E1188" s="55"/>
      <c r="F1188" s="55"/>
      <c r="G1188" s="55"/>
      <c r="H1188" s="55"/>
      <c r="I1188" s="55"/>
      <c r="J1188" s="55"/>
      <c r="K1188" s="55"/>
      <c r="L1188" s="55"/>
      <c r="M1188" s="55"/>
      <c r="N1188" s="55"/>
      <c r="O1188" s="55"/>
      <c r="P1188" s="55"/>
      <c r="Q1188" s="55"/>
      <c r="R1188" s="55"/>
      <c r="S1188" s="55"/>
      <c r="T1188" s="55"/>
      <c r="U1188" s="55"/>
      <c r="V1188" s="55"/>
      <c r="W1188" s="55"/>
      <c r="X1188" s="55"/>
      <c r="Y1188" s="55"/>
      <c r="Z1188" s="55"/>
      <c r="AA1188" s="55"/>
      <c r="AB1188" s="55"/>
      <c r="AC1188" s="55"/>
      <c r="AD1188" s="55"/>
      <c r="AE1188" s="55"/>
      <c r="AF1188" s="55"/>
      <c r="AG1188" s="55"/>
      <c r="AH1188" s="55"/>
      <c r="AI1188" s="55"/>
      <c r="AJ1188" s="55"/>
      <c r="AK1188" s="55"/>
      <c r="AL1188" s="55"/>
      <c r="AM1188" s="55"/>
      <c r="AN1188" s="55"/>
      <c r="AO1188" s="55"/>
      <c r="AP1188" s="55"/>
      <c r="AQ1188" s="55"/>
      <c r="AR1188" s="55"/>
      <c r="AS1188" s="55"/>
      <c r="AT1188" s="55"/>
      <c r="AU1188" s="55"/>
      <c r="AV1188" s="55"/>
      <c r="AW1188" s="55"/>
    </row>
    <row r="1189" spans="1:49">
      <c r="A1189" s="55"/>
      <c r="B1189" s="55"/>
      <c r="C1189" s="55"/>
      <c r="D1189" s="55"/>
      <c r="E1189" s="55"/>
      <c r="F1189" s="55"/>
      <c r="G1189" s="55"/>
      <c r="H1189" s="55"/>
      <c r="I1189" s="55"/>
      <c r="J1189" s="55"/>
      <c r="K1189" s="55"/>
      <c r="L1189" s="55"/>
      <c r="M1189" s="55"/>
      <c r="N1189" s="55"/>
      <c r="O1189" s="55"/>
      <c r="P1189" s="55"/>
      <c r="Q1189" s="55"/>
      <c r="R1189" s="55"/>
      <c r="S1189" s="55"/>
      <c r="T1189" s="55"/>
      <c r="U1189" s="55"/>
      <c r="V1189" s="55"/>
      <c r="W1189" s="55"/>
      <c r="X1189" s="55"/>
      <c r="Y1189" s="55"/>
      <c r="Z1189" s="55"/>
      <c r="AA1189" s="55"/>
      <c r="AB1189" s="55"/>
      <c r="AC1189" s="55"/>
      <c r="AD1189" s="55"/>
      <c r="AE1189" s="55"/>
      <c r="AF1189" s="55"/>
      <c r="AG1189" s="55"/>
      <c r="AH1189" s="55"/>
      <c r="AI1189" s="55"/>
      <c r="AJ1189" s="55"/>
      <c r="AK1189" s="55"/>
      <c r="AL1189" s="55"/>
      <c r="AM1189" s="55"/>
      <c r="AN1189" s="55"/>
      <c r="AO1189" s="55"/>
      <c r="AP1189" s="55"/>
      <c r="AQ1189" s="55"/>
      <c r="AR1189" s="55"/>
      <c r="AS1189" s="55"/>
      <c r="AT1189" s="55"/>
      <c r="AU1189" s="55"/>
      <c r="AV1189" s="55"/>
      <c r="AW1189" s="55"/>
    </row>
    <row r="1190" spans="1:49">
      <c r="A1190" s="55"/>
      <c r="B1190" s="55"/>
      <c r="C1190" s="55"/>
      <c r="D1190" s="55"/>
      <c r="E1190" s="55"/>
      <c r="F1190" s="55"/>
      <c r="G1190" s="55"/>
      <c r="H1190" s="55"/>
      <c r="I1190" s="55"/>
      <c r="J1190" s="55"/>
      <c r="K1190" s="55"/>
      <c r="L1190" s="55"/>
      <c r="M1190" s="55"/>
      <c r="N1190" s="55"/>
      <c r="O1190" s="55"/>
      <c r="P1190" s="55"/>
      <c r="Q1190" s="55"/>
      <c r="R1190" s="55"/>
      <c r="S1190" s="55"/>
      <c r="T1190" s="55"/>
      <c r="U1190" s="55"/>
      <c r="V1190" s="55"/>
      <c r="W1190" s="55"/>
      <c r="X1190" s="55"/>
      <c r="Y1190" s="55"/>
      <c r="Z1190" s="55"/>
      <c r="AA1190" s="55"/>
      <c r="AB1190" s="55"/>
      <c r="AC1190" s="55"/>
      <c r="AD1190" s="55"/>
      <c r="AE1190" s="55"/>
      <c r="AF1190" s="55"/>
      <c r="AG1190" s="55"/>
      <c r="AH1190" s="55"/>
      <c r="AI1190" s="55"/>
      <c r="AJ1190" s="55"/>
      <c r="AK1190" s="55"/>
      <c r="AL1190" s="55"/>
      <c r="AM1190" s="55"/>
      <c r="AN1190" s="55"/>
      <c r="AO1190" s="55"/>
      <c r="AP1190" s="55"/>
      <c r="AQ1190" s="55"/>
      <c r="AR1190" s="55"/>
      <c r="AS1190" s="55"/>
      <c r="AT1190" s="55"/>
      <c r="AU1190" s="55"/>
      <c r="AV1190" s="55"/>
      <c r="AW1190" s="55"/>
    </row>
    <row r="1191" spans="1:49">
      <c r="A1191" s="55"/>
      <c r="B1191" s="55"/>
      <c r="C1191" s="55"/>
      <c r="D1191" s="55"/>
      <c r="E1191" s="55"/>
      <c r="F1191" s="55"/>
      <c r="G1191" s="55"/>
      <c r="H1191" s="55"/>
      <c r="I1191" s="55"/>
      <c r="J1191" s="55"/>
      <c r="K1191" s="55"/>
      <c r="L1191" s="55"/>
      <c r="M1191" s="55"/>
      <c r="N1191" s="55"/>
      <c r="O1191" s="55"/>
      <c r="P1191" s="55"/>
      <c r="Q1191" s="55"/>
      <c r="R1191" s="55"/>
      <c r="S1191" s="55"/>
      <c r="T1191" s="55"/>
      <c r="U1191" s="55"/>
      <c r="V1191" s="55"/>
      <c r="W1191" s="55"/>
      <c r="X1191" s="55"/>
      <c r="Y1191" s="55"/>
      <c r="Z1191" s="55"/>
      <c r="AA1191" s="55"/>
      <c r="AB1191" s="55"/>
      <c r="AC1191" s="55"/>
      <c r="AD1191" s="55"/>
      <c r="AE1191" s="55"/>
      <c r="AF1191" s="55"/>
      <c r="AG1191" s="55"/>
      <c r="AH1191" s="55"/>
      <c r="AI1191" s="55"/>
      <c r="AJ1191" s="55"/>
      <c r="AK1191" s="55"/>
      <c r="AL1191" s="55"/>
      <c r="AM1191" s="55"/>
      <c r="AN1191" s="55"/>
      <c r="AO1191" s="55"/>
      <c r="AP1191" s="55"/>
      <c r="AQ1191" s="55"/>
      <c r="AR1191" s="55"/>
      <c r="AS1191" s="55"/>
      <c r="AT1191" s="55"/>
      <c r="AU1191" s="55"/>
      <c r="AV1191" s="55"/>
      <c r="AW1191" s="55"/>
    </row>
    <row r="1192" spans="1:49">
      <c r="A1192" s="55"/>
      <c r="B1192" s="55"/>
      <c r="C1192" s="55"/>
      <c r="D1192" s="55"/>
      <c r="E1192" s="55"/>
      <c r="F1192" s="55"/>
      <c r="G1192" s="55"/>
      <c r="H1192" s="55"/>
      <c r="I1192" s="55"/>
      <c r="J1192" s="55"/>
      <c r="K1192" s="55"/>
      <c r="L1192" s="55"/>
      <c r="M1192" s="55"/>
      <c r="N1192" s="55"/>
      <c r="O1192" s="55"/>
      <c r="P1192" s="55"/>
      <c r="Q1192" s="55"/>
      <c r="R1192" s="55"/>
      <c r="S1192" s="55"/>
      <c r="T1192" s="55"/>
      <c r="U1192" s="55"/>
      <c r="V1192" s="55"/>
      <c r="W1192" s="55"/>
      <c r="X1192" s="55"/>
      <c r="Y1192" s="55"/>
      <c r="Z1192" s="55"/>
      <c r="AA1192" s="55"/>
      <c r="AB1192" s="55"/>
      <c r="AC1192" s="55"/>
      <c r="AD1192" s="55"/>
      <c r="AE1192" s="55"/>
      <c r="AF1192" s="55"/>
      <c r="AG1192" s="55"/>
      <c r="AH1192" s="55"/>
      <c r="AI1192" s="55"/>
      <c r="AJ1192" s="55"/>
      <c r="AK1192" s="55"/>
      <c r="AL1192" s="55"/>
      <c r="AM1192" s="55"/>
      <c r="AN1192" s="55"/>
      <c r="AO1192" s="55"/>
      <c r="AP1192" s="55"/>
      <c r="AQ1192" s="55"/>
      <c r="AR1192" s="55"/>
      <c r="AS1192" s="55"/>
      <c r="AT1192" s="55"/>
      <c r="AU1192" s="55"/>
      <c r="AV1192" s="55"/>
      <c r="AW1192" s="55"/>
    </row>
    <row r="1193" spans="1:49">
      <c r="A1193" s="55"/>
      <c r="B1193" s="55"/>
      <c r="C1193" s="55"/>
      <c r="D1193" s="55"/>
      <c r="E1193" s="55"/>
      <c r="F1193" s="55"/>
      <c r="G1193" s="55"/>
      <c r="H1193" s="55"/>
      <c r="I1193" s="55"/>
      <c r="J1193" s="55"/>
      <c r="K1193" s="55"/>
      <c r="L1193" s="55"/>
      <c r="M1193" s="55"/>
      <c r="N1193" s="55"/>
      <c r="O1193" s="55"/>
      <c r="P1193" s="55"/>
      <c r="Q1193" s="55"/>
      <c r="R1193" s="55"/>
      <c r="S1193" s="55"/>
      <c r="T1193" s="55"/>
      <c r="U1193" s="55"/>
      <c r="V1193" s="55"/>
      <c r="W1193" s="55"/>
      <c r="X1193" s="55"/>
      <c r="Y1193" s="55"/>
      <c r="Z1193" s="55"/>
      <c r="AA1193" s="55"/>
      <c r="AB1193" s="55"/>
      <c r="AC1193" s="55"/>
      <c r="AD1193" s="55"/>
      <c r="AE1193" s="55"/>
      <c r="AF1193" s="55"/>
      <c r="AG1193" s="55"/>
      <c r="AH1193" s="55"/>
      <c r="AI1193" s="55"/>
      <c r="AJ1193" s="55"/>
      <c r="AK1193" s="55"/>
      <c r="AL1193" s="55"/>
      <c r="AM1193" s="55"/>
      <c r="AN1193" s="55"/>
      <c r="AO1193" s="55"/>
      <c r="AP1193" s="55"/>
      <c r="AQ1193" s="55"/>
      <c r="AR1193" s="55"/>
      <c r="AS1193" s="55"/>
      <c r="AT1193" s="55"/>
      <c r="AU1193" s="55"/>
      <c r="AV1193" s="55"/>
      <c r="AW1193" s="55"/>
    </row>
    <row r="1194" spans="1:49">
      <c r="A1194" s="55"/>
      <c r="B1194" s="55"/>
      <c r="C1194" s="55"/>
      <c r="D1194" s="55"/>
      <c r="E1194" s="55"/>
      <c r="F1194" s="55"/>
      <c r="G1194" s="55"/>
      <c r="H1194" s="55"/>
      <c r="I1194" s="55"/>
      <c r="J1194" s="55"/>
      <c r="K1194" s="55"/>
      <c r="L1194" s="55"/>
      <c r="M1194" s="55"/>
      <c r="N1194" s="55"/>
      <c r="O1194" s="55"/>
      <c r="P1194" s="55"/>
      <c r="Q1194" s="55"/>
      <c r="R1194" s="55"/>
      <c r="S1194" s="55"/>
      <c r="T1194" s="55"/>
      <c r="U1194" s="55"/>
      <c r="V1194" s="55"/>
      <c r="W1194" s="55"/>
      <c r="X1194" s="55"/>
      <c r="Y1194" s="55"/>
      <c r="Z1194" s="55"/>
      <c r="AA1194" s="55"/>
      <c r="AB1194" s="55"/>
      <c r="AC1194" s="55"/>
      <c r="AD1194" s="55"/>
      <c r="AE1194" s="55"/>
      <c r="AF1194" s="55"/>
      <c r="AG1194" s="55"/>
      <c r="AH1194" s="55"/>
      <c r="AI1194" s="55"/>
      <c r="AJ1194" s="55"/>
      <c r="AK1194" s="55"/>
      <c r="AL1194" s="55"/>
      <c r="AM1194" s="55"/>
      <c r="AN1194" s="55"/>
      <c r="AO1194" s="55"/>
      <c r="AP1194" s="55"/>
      <c r="AQ1194" s="55"/>
      <c r="AR1194" s="55"/>
      <c r="AS1194" s="55"/>
      <c r="AT1194" s="55"/>
      <c r="AU1194" s="55"/>
      <c r="AV1194" s="55"/>
      <c r="AW1194" s="55"/>
    </row>
    <row r="1195" spans="1:49">
      <c r="A1195" s="55"/>
      <c r="B1195" s="55"/>
      <c r="C1195" s="55"/>
      <c r="D1195" s="55"/>
      <c r="E1195" s="55"/>
      <c r="F1195" s="55"/>
      <c r="G1195" s="55"/>
      <c r="H1195" s="55"/>
      <c r="I1195" s="55"/>
      <c r="J1195" s="55"/>
      <c r="K1195" s="55"/>
      <c r="L1195" s="55"/>
      <c r="M1195" s="55"/>
      <c r="N1195" s="55"/>
      <c r="O1195" s="55"/>
      <c r="P1195" s="55"/>
      <c r="Q1195" s="55"/>
      <c r="R1195" s="55"/>
      <c r="S1195" s="55"/>
      <c r="T1195" s="55"/>
      <c r="U1195" s="55"/>
      <c r="V1195" s="55"/>
      <c r="W1195" s="55"/>
      <c r="X1195" s="55"/>
      <c r="Y1195" s="55"/>
      <c r="Z1195" s="55"/>
      <c r="AA1195" s="55"/>
      <c r="AB1195" s="55"/>
      <c r="AC1195" s="55"/>
      <c r="AD1195" s="55"/>
      <c r="AE1195" s="55"/>
      <c r="AF1195" s="55"/>
      <c r="AG1195" s="55"/>
      <c r="AH1195" s="55"/>
      <c r="AI1195" s="55"/>
      <c r="AJ1195" s="55"/>
      <c r="AK1195" s="55"/>
      <c r="AL1195" s="55"/>
      <c r="AM1195" s="55"/>
      <c r="AN1195" s="55"/>
      <c r="AO1195" s="55"/>
      <c r="AP1195" s="55"/>
      <c r="AQ1195" s="55"/>
      <c r="AR1195" s="55"/>
      <c r="AS1195" s="55"/>
      <c r="AT1195" s="55"/>
      <c r="AU1195" s="55"/>
      <c r="AV1195" s="55"/>
      <c r="AW1195" s="55"/>
    </row>
    <row r="1196" spans="1:49">
      <c r="A1196" s="55"/>
      <c r="B1196" s="55"/>
      <c r="C1196" s="55"/>
      <c r="D1196" s="55"/>
      <c r="E1196" s="55"/>
      <c r="F1196" s="55"/>
      <c r="G1196" s="55"/>
      <c r="H1196" s="55"/>
      <c r="I1196" s="55"/>
      <c r="J1196" s="55"/>
      <c r="K1196" s="55"/>
      <c r="L1196" s="55"/>
      <c r="M1196" s="55"/>
      <c r="N1196" s="55"/>
      <c r="O1196" s="55"/>
      <c r="P1196" s="55"/>
      <c r="Q1196" s="55"/>
      <c r="R1196" s="55"/>
      <c r="S1196" s="55"/>
      <c r="T1196" s="55"/>
      <c r="U1196" s="55"/>
      <c r="V1196" s="55"/>
      <c r="W1196" s="55"/>
      <c r="X1196" s="55"/>
      <c r="Y1196" s="55"/>
      <c r="Z1196" s="55"/>
      <c r="AA1196" s="55"/>
      <c r="AB1196" s="55"/>
      <c r="AC1196" s="55"/>
      <c r="AD1196" s="55"/>
      <c r="AE1196" s="55"/>
      <c r="AF1196" s="55"/>
      <c r="AG1196" s="55"/>
      <c r="AH1196" s="55"/>
      <c r="AI1196" s="55"/>
      <c r="AJ1196" s="55"/>
      <c r="AK1196" s="55"/>
      <c r="AL1196" s="55"/>
      <c r="AM1196" s="55"/>
      <c r="AN1196" s="55"/>
      <c r="AO1196" s="55"/>
      <c r="AP1196" s="55"/>
      <c r="AQ1196" s="55"/>
      <c r="AR1196" s="55"/>
      <c r="AS1196" s="55"/>
      <c r="AT1196" s="55"/>
      <c r="AU1196" s="55"/>
      <c r="AV1196" s="55"/>
      <c r="AW1196" s="55"/>
    </row>
    <row r="1197" spans="1:49">
      <c r="A1197" s="55"/>
      <c r="B1197" s="55"/>
      <c r="C1197" s="55"/>
      <c r="D1197" s="55"/>
      <c r="E1197" s="55"/>
      <c r="F1197" s="55"/>
      <c r="G1197" s="55"/>
      <c r="H1197" s="55"/>
      <c r="I1197" s="55"/>
      <c r="J1197" s="55"/>
      <c r="K1197" s="55"/>
      <c r="L1197" s="55"/>
      <c r="M1197" s="55"/>
      <c r="N1197" s="55"/>
      <c r="O1197" s="55"/>
      <c r="P1197" s="55"/>
      <c r="Q1197" s="55"/>
      <c r="R1197" s="55"/>
      <c r="S1197" s="55"/>
      <c r="T1197" s="55"/>
      <c r="U1197" s="55"/>
      <c r="V1197" s="55"/>
      <c r="W1197" s="55"/>
      <c r="X1197" s="55"/>
      <c r="Y1197" s="55"/>
      <c r="Z1197" s="55"/>
      <c r="AA1197" s="55"/>
      <c r="AB1197" s="55"/>
      <c r="AC1197" s="55"/>
      <c r="AD1197" s="55"/>
      <c r="AE1197" s="55"/>
      <c r="AF1197" s="55"/>
      <c r="AG1197" s="55"/>
      <c r="AH1197" s="55"/>
      <c r="AI1197" s="55"/>
      <c r="AJ1197" s="55"/>
      <c r="AK1197" s="55"/>
      <c r="AL1197" s="55"/>
      <c r="AM1197" s="55"/>
      <c r="AN1197" s="55"/>
      <c r="AO1197" s="55"/>
      <c r="AP1197" s="55"/>
      <c r="AQ1197" s="55"/>
      <c r="AR1197" s="55"/>
      <c r="AS1197" s="55"/>
      <c r="AT1197" s="55"/>
      <c r="AU1197" s="55"/>
      <c r="AV1197" s="55"/>
      <c r="AW1197" s="55"/>
    </row>
    <row r="1198" spans="1:49">
      <c r="A1198" s="55"/>
      <c r="B1198" s="55"/>
      <c r="C1198" s="55"/>
      <c r="D1198" s="55"/>
      <c r="E1198" s="55"/>
      <c r="F1198" s="55"/>
      <c r="G1198" s="55"/>
      <c r="H1198" s="55"/>
      <c r="I1198" s="55"/>
      <c r="J1198" s="55"/>
      <c r="K1198" s="55"/>
      <c r="L1198" s="55"/>
      <c r="M1198" s="55"/>
      <c r="N1198" s="55"/>
      <c r="O1198" s="55"/>
      <c r="P1198" s="55"/>
      <c r="Q1198" s="55"/>
      <c r="R1198" s="55"/>
      <c r="S1198" s="55"/>
      <c r="T1198" s="55"/>
      <c r="U1198" s="55"/>
      <c r="V1198" s="55"/>
      <c r="W1198" s="55"/>
      <c r="X1198" s="55"/>
      <c r="Y1198" s="55"/>
      <c r="Z1198" s="55"/>
      <c r="AA1198" s="55"/>
      <c r="AB1198" s="55"/>
      <c r="AC1198" s="55"/>
      <c r="AD1198" s="55"/>
      <c r="AE1198" s="55"/>
      <c r="AF1198" s="55"/>
      <c r="AG1198" s="55"/>
      <c r="AH1198" s="55"/>
      <c r="AI1198" s="55"/>
      <c r="AJ1198" s="55"/>
      <c r="AK1198" s="55"/>
      <c r="AL1198" s="55"/>
      <c r="AM1198" s="55"/>
      <c r="AN1198" s="55"/>
      <c r="AO1198" s="55"/>
      <c r="AP1198" s="55"/>
      <c r="AQ1198" s="55"/>
      <c r="AR1198" s="55"/>
      <c r="AS1198" s="55"/>
      <c r="AT1198" s="55"/>
      <c r="AU1198" s="55"/>
      <c r="AV1198" s="55"/>
      <c r="AW1198" s="55"/>
    </row>
    <row r="1199" spans="1:49">
      <c r="A1199" s="55"/>
      <c r="B1199" s="55"/>
      <c r="C1199" s="55"/>
      <c r="D1199" s="55"/>
      <c r="E1199" s="55"/>
      <c r="F1199" s="55"/>
      <c r="G1199" s="55"/>
      <c r="H1199" s="55"/>
      <c r="I1199" s="55"/>
      <c r="J1199" s="55"/>
      <c r="K1199" s="55"/>
      <c r="L1199" s="55"/>
      <c r="M1199" s="55"/>
      <c r="N1199" s="55"/>
      <c r="O1199" s="55"/>
      <c r="P1199" s="55"/>
      <c r="Q1199" s="55"/>
      <c r="R1199" s="55"/>
      <c r="S1199" s="55"/>
      <c r="T1199" s="55"/>
      <c r="U1199" s="55"/>
      <c r="V1199" s="55"/>
      <c r="W1199" s="55"/>
      <c r="X1199" s="55"/>
      <c r="Y1199" s="55"/>
      <c r="Z1199" s="55"/>
      <c r="AA1199" s="55"/>
      <c r="AB1199" s="55"/>
      <c r="AC1199" s="55"/>
      <c r="AD1199" s="55"/>
      <c r="AE1199" s="55"/>
      <c r="AF1199" s="55"/>
      <c r="AG1199" s="55"/>
      <c r="AH1199" s="55"/>
      <c r="AI1199" s="55"/>
      <c r="AJ1199" s="55"/>
      <c r="AK1199" s="55"/>
      <c r="AL1199" s="55"/>
      <c r="AM1199" s="55"/>
      <c r="AN1199" s="55"/>
      <c r="AO1199" s="55"/>
      <c r="AP1199" s="55"/>
      <c r="AQ1199" s="55"/>
      <c r="AR1199" s="55"/>
      <c r="AS1199" s="55"/>
      <c r="AT1199" s="55"/>
      <c r="AU1199" s="55"/>
      <c r="AV1199" s="55"/>
      <c r="AW1199" s="55"/>
    </row>
    <row r="1200" spans="1:49">
      <c r="A1200" s="55"/>
      <c r="B1200" s="55"/>
      <c r="C1200" s="55"/>
      <c r="D1200" s="55"/>
      <c r="E1200" s="55"/>
      <c r="F1200" s="55"/>
      <c r="G1200" s="55"/>
      <c r="H1200" s="55"/>
      <c r="I1200" s="55"/>
      <c r="J1200" s="55"/>
      <c r="K1200" s="55"/>
      <c r="L1200" s="55"/>
      <c r="M1200" s="55"/>
      <c r="N1200" s="55"/>
      <c r="O1200" s="55"/>
      <c r="P1200" s="55"/>
      <c r="Q1200" s="55"/>
      <c r="R1200" s="55"/>
      <c r="S1200" s="55"/>
      <c r="T1200" s="55"/>
      <c r="U1200" s="55"/>
      <c r="V1200" s="55"/>
      <c r="W1200" s="55"/>
      <c r="X1200" s="55"/>
      <c r="Y1200" s="55"/>
      <c r="Z1200" s="55"/>
      <c r="AA1200" s="55"/>
      <c r="AB1200" s="55"/>
      <c r="AC1200" s="55"/>
      <c r="AD1200" s="55"/>
      <c r="AE1200" s="55"/>
      <c r="AF1200" s="55"/>
      <c r="AG1200" s="55"/>
      <c r="AH1200" s="55"/>
      <c r="AI1200" s="55"/>
      <c r="AJ1200" s="55"/>
      <c r="AK1200" s="55"/>
      <c r="AL1200" s="55"/>
      <c r="AM1200" s="55"/>
      <c r="AN1200" s="55"/>
      <c r="AO1200" s="55"/>
      <c r="AP1200" s="55"/>
      <c r="AQ1200" s="55"/>
      <c r="AR1200" s="55"/>
      <c r="AS1200" s="55"/>
      <c r="AT1200" s="55"/>
      <c r="AU1200" s="55"/>
      <c r="AV1200" s="55"/>
      <c r="AW1200" s="55"/>
    </row>
    <row r="1201" spans="1:49">
      <c r="A1201" s="55"/>
      <c r="B1201" s="55"/>
      <c r="C1201" s="55"/>
      <c r="D1201" s="55"/>
      <c r="E1201" s="55"/>
      <c r="F1201" s="55"/>
      <c r="G1201" s="55"/>
      <c r="H1201" s="55"/>
      <c r="I1201" s="55"/>
      <c r="J1201" s="55"/>
      <c r="K1201" s="55"/>
      <c r="L1201" s="55"/>
      <c r="M1201" s="55"/>
      <c r="N1201" s="55"/>
      <c r="O1201" s="55"/>
      <c r="P1201" s="55"/>
      <c r="Q1201" s="55"/>
      <c r="R1201" s="55"/>
      <c r="S1201" s="55"/>
      <c r="T1201" s="55"/>
      <c r="U1201" s="55"/>
      <c r="V1201" s="55"/>
      <c r="W1201" s="55"/>
      <c r="X1201" s="55"/>
      <c r="Y1201" s="55"/>
      <c r="Z1201" s="55"/>
      <c r="AA1201" s="55"/>
      <c r="AB1201" s="55"/>
      <c r="AC1201" s="55"/>
      <c r="AD1201" s="55"/>
      <c r="AE1201" s="55"/>
      <c r="AF1201" s="55"/>
      <c r="AG1201" s="55"/>
      <c r="AH1201" s="55"/>
      <c r="AI1201" s="55"/>
      <c r="AJ1201" s="55"/>
      <c r="AK1201" s="55"/>
      <c r="AL1201" s="55"/>
      <c r="AM1201" s="55"/>
      <c r="AN1201" s="55"/>
      <c r="AO1201" s="55"/>
      <c r="AP1201" s="55"/>
      <c r="AQ1201" s="55"/>
      <c r="AR1201" s="55"/>
      <c r="AS1201" s="55"/>
      <c r="AT1201" s="55"/>
      <c r="AU1201" s="55"/>
      <c r="AV1201" s="55"/>
      <c r="AW1201" s="55"/>
    </row>
    <row r="1202" spans="1:49">
      <c r="A1202" s="55"/>
      <c r="B1202" s="55"/>
      <c r="C1202" s="55"/>
      <c r="D1202" s="55"/>
      <c r="E1202" s="55"/>
      <c r="F1202" s="55"/>
      <c r="G1202" s="55"/>
      <c r="H1202" s="55"/>
      <c r="I1202" s="55"/>
      <c r="J1202" s="55"/>
      <c r="K1202" s="55"/>
      <c r="L1202" s="55"/>
      <c r="M1202" s="55"/>
      <c r="N1202" s="55"/>
      <c r="O1202" s="55"/>
      <c r="P1202" s="55"/>
      <c r="Q1202" s="55"/>
      <c r="R1202" s="55"/>
      <c r="S1202" s="55"/>
      <c r="T1202" s="55"/>
      <c r="U1202" s="55"/>
      <c r="V1202" s="55"/>
      <c r="W1202" s="55"/>
      <c r="X1202" s="55"/>
      <c r="Y1202" s="55"/>
      <c r="Z1202" s="55"/>
      <c r="AA1202" s="55"/>
      <c r="AB1202" s="55"/>
      <c r="AC1202" s="55"/>
      <c r="AD1202" s="55"/>
      <c r="AE1202" s="55"/>
      <c r="AF1202" s="55"/>
      <c r="AG1202" s="55"/>
      <c r="AH1202" s="55"/>
      <c r="AI1202" s="55"/>
      <c r="AJ1202" s="55"/>
      <c r="AK1202" s="55"/>
      <c r="AL1202" s="55"/>
      <c r="AM1202" s="55"/>
      <c r="AN1202" s="55"/>
      <c r="AO1202" s="55"/>
      <c r="AP1202" s="55"/>
      <c r="AQ1202" s="55"/>
      <c r="AR1202" s="55"/>
      <c r="AS1202" s="55"/>
      <c r="AT1202" s="55"/>
      <c r="AU1202" s="55"/>
      <c r="AV1202" s="55"/>
      <c r="AW1202" s="55"/>
    </row>
    <row r="1203" spans="1:49">
      <c r="A1203" s="55"/>
      <c r="B1203" s="55"/>
      <c r="C1203" s="55"/>
      <c r="D1203" s="55"/>
      <c r="E1203" s="55"/>
      <c r="F1203" s="55"/>
      <c r="G1203" s="55"/>
      <c r="H1203" s="55"/>
      <c r="I1203" s="55"/>
      <c r="J1203" s="55"/>
      <c r="K1203" s="55"/>
      <c r="L1203" s="55"/>
      <c r="M1203" s="55"/>
      <c r="N1203" s="55"/>
      <c r="O1203" s="55"/>
      <c r="P1203" s="55"/>
      <c r="Q1203" s="55"/>
      <c r="R1203" s="55"/>
      <c r="S1203" s="55"/>
      <c r="T1203" s="55"/>
      <c r="U1203" s="55"/>
      <c r="V1203" s="55"/>
      <c r="W1203" s="55"/>
      <c r="X1203" s="55"/>
      <c r="Y1203" s="55"/>
      <c r="Z1203" s="55"/>
      <c r="AA1203" s="55"/>
      <c r="AB1203" s="55"/>
      <c r="AC1203" s="55"/>
      <c r="AD1203" s="55"/>
      <c r="AE1203" s="55"/>
      <c r="AF1203" s="55"/>
      <c r="AG1203" s="55"/>
      <c r="AH1203" s="55"/>
      <c r="AI1203" s="55"/>
      <c r="AJ1203" s="55"/>
      <c r="AK1203" s="55"/>
      <c r="AL1203" s="55"/>
      <c r="AM1203" s="55"/>
      <c r="AN1203" s="55"/>
      <c r="AO1203" s="55"/>
      <c r="AP1203" s="55"/>
      <c r="AQ1203" s="55"/>
      <c r="AR1203" s="55"/>
      <c r="AS1203" s="55"/>
      <c r="AT1203" s="55"/>
      <c r="AU1203" s="55"/>
      <c r="AV1203" s="55"/>
      <c r="AW1203" s="55"/>
    </row>
    <row r="1204" spans="1:49">
      <c r="A1204" s="55"/>
      <c r="B1204" s="55"/>
      <c r="C1204" s="55"/>
      <c r="D1204" s="55"/>
      <c r="E1204" s="55"/>
      <c r="F1204" s="55"/>
      <c r="G1204" s="55"/>
      <c r="H1204" s="55"/>
      <c r="I1204" s="55"/>
      <c r="J1204" s="55"/>
      <c r="K1204" s="55"/>
      <c r="L1204" s="55"/>
      <c r="M1204" s="55"/>
      <c r="N1204" s="55"/>
      <c r="O1204" s="55"/>
      <c r="P1204" s="55"/>
      <c r="Q1204" s="55"/>
      <c r="R1204" s="55"/>
      <c r="S1204" s="55"/>
      <c r="T1204" s="55"/>
      <c r="U1204" s="55"/>
      <c r="V1204" s="55"/>
      <c r="W1204" s="55"/>
      <c r="X1204" s="55"/>
      <c r="Y1204" s="55"/>
      <c r="Z1204" s="55"/>
      <c r="AA1204" s="55"/>
      <c r="AB1204" s="55"/>
      <c r="AC1204" s="55"/>
      <c r="AD1204" s="55"/>
      <c r="AE1204" s="55"/>
      <c r="AF1204" s="55"/>
      <c r="AG1204" s="55"/>
      <c r="AH1204" s="55"/>
      <c r="AI1204" s="55"/>
      <c r="AJ1204" s="55"/>
      <c r="AK1204" s="55"/>
      <c r="AL1204" s="55"/>
      <c r="AM1204" s="55"/>
      <c r="AN1204" s="55"/>
      <c r="AO1204" s="55"/>
      <c r="AP1204" s="55"/>
      <c r="AQ1204" s="55"/>
      <c r="AR1204" s="55"/>
      <c r="AS1204" s="55"/>
      <c r="AT1204" s="55"/>
      <c r="AU1204" s="55"/>
      <c r="AV1204" s="55"/>
      <c r="AW1204" s="55"/>
    </row>
    <row r="1205" spans="1:49">
      <c r="A1205" s="55"/>
      <c r="B1205" s="55"/>
      <c r="C1205" s="55"/>
      <c r="D1205" s="55"/>
      <c r="E1205" s="55"/>
      <c r="F1205" s="55"/>
      <c r="G1205" s="55"/>
      <c r="H1205" s="55"/>
      <c r="I1205" s="55"/>
      <c r="J1205" s="55"/>
      <c r="K1205" s="55"/>
      <c r="L1205" s="55"/>
      <c r="M1205" s="55"/>
      <c r="N1205" s="55"/>
      <c r="O1205" s="55"/>
      <c r="P1205" s="55"/>
      <c r="Q1205" s="55"/>
      <c r="R1205" s="55"/>
      <c r="S1205" s="55"/>
      <c r="T1205" s="55"/>
      <c r="U1205" s="55"/>
      <c r="V1205" s="55"/>
      <c r="W1205" s="55"/>
      <c r="X1205" s="55"/>
      <c r="Y1205" s="55"/>
      <c r="Z1205" s="55"/>
      <c r="AA1205" s="55"/>
      <c r="AB1205" s="55"/>
      <c r="AC1205" s="55"/>
      <c r="AD1205" s="55"/>
      <c r="AE1205" s="55"/>
      <c r="AF1205" s="55"/>
      <c r="AG1205" s="55"/>
      <c r="AH1205" s="55"/>
      <c r="AI1205" s="55"/>
      <c r="AJ1205" s="55"/>
      <c r="AK1205" s="55"/>
      <c r="AL1205" s="55"/>
      <c r="AM1205" s="55"/>
      <c r="AN1205" s="55"/>
      <c r="AO1205" s="55"/>
      <c r="AP1205" s="55"/>
      <c r="AQ1205" s="55"/>
      <c r="AR1205" s="55"/>
      <c r="AS1205" s="55"/>
      <c r="AT1205" s="55"/>
      <c r="AU1205" s="55"/>
      <c r="AV1205" s="55"/>
      <c r="AW1205" s="55"/>
    </row>
    <row r="1206" spans="1:49">
      <c r="A1206" s="55"/>
      <c r="B1206" s="55"/>
      <c r="C1206" s="55"/>
      <c r="D1206" s="55"/>
      <c r="E1206" s="55"/>
      <c r="F1206" s="55"/>
      <c r="G1206" s="55"/>
      <c r="H1206" s="55"/>
      <c r="I1206" s="55"/>
      <c r="J1206" s="55"/>
      <c r="K1206" s="55"/>
      <c r="L1206" s="55"/>
      <c r="M1206" s="55"/>
      <c r="N1206" s="55"/>
      <c r="O1206" s="55"/>
      <c r="P1206" s="55"/>
      <c r="Q1206" s="55"/>
      <c r="R1206" s="55"/>
      <c r="S1206" s="55"/>
      <c r="T1206" s="55"/>
      <c r="U1206" s="55"/>
      <c r="V1206" s="55"/>
      <c r="W1206" s="55"/>
      <c r="X1206" s="55"/>
      <c r="Y1206" s="55"/>
      <c r="Z1206" s="55"/>
      <c r="AA1206" s="55"/>
      <c r="AB1206" s="55"/>
      <c r="AC1206" s="55"/>
      <c r="AD1206" s="55"/>
      <c r="AE1206" s="55"/>
      <c r="AF1206" s="55"/>
      <c r="AG1206" s="55"/>
      <c r="AH1206" s="55"/>
      <c r="AI1206" s="55"/>
      <c r="AJ1206" s="55"/>
      <c r="AK1206" s="55"/>
      <c r="AL1206" s="55"/>
      <c r="AM1206" s="55"/>
      <c r="AN1206" s="55"/>
      <c r="AO1206" s="55"/>
      <c r="AP1206" s="55"/>
      <c r="AQ1206" s="55"/>
      <c r="AR1206" s="55"/>
      <c r="AS1206" s="55"/>
      <c r="AT1206" s="55"/>
      <c r="AU1206" s="55"/>
      <c r="AV1206" s="55"/>
      <c r="AW1206" s="55"/>
    </row>
    <row r="1207" spans="1:49">
      <c r="A1207" s="55"/>
      <c r="B1207" s="55"/>
      <c r="C1207" s="55"/>
      <c r="D1207" s="55"/>
      <c r="E1207" s="55"/>
      <c r="F1207" s="55"/>
      <c r="G1207" s="55"/>
      <c r="H1207" s="55"/>
      <c r="I1207" s="55"/>
      <c r="J1207" s="55"/>
      <c r="K1207" s="55"/>
      <c r="L1207" s="55"/>
      <c r="M1207" s="55"/>
      <c r="N1207" s="55"/>
      <c r="O1207" s="55"/>
      <c r="P1207" s="55"/>
      <c r="Q1207" s="55"/>
      <c r="R1207" s="55"/>
      <c r="S1207" s="55"/>
      <c r="T1207" s="55"/>
      <c r="U1207" s="55"/>
      <c r="V1207" s="55"/>
      <c r="W1207" s="55"/>
      <c r="X1207" s="55"/>
      <c r="Y1207" s="55"/>
      <c r="Z1207" s="55"/>
      <c r="AA1207" s="55"/>
      <c r="AB1207" s="55"/>
      <c r="AC1207" s="55"/>
      <c r="AD1207" s="55"/>
      <c r="AE1207" s="55"/>
      <c r="AF1207" s="55"/>
      <c r="AG1207" s="55"/>
      <c r="AH1207" s="55"/>
      <c r="AI1207" s="55"/>
      <c r="AJ1207" s="55"/>
      <c r="AK1207" s="55"/>
      <c r="AL1207" s="55"/>
      <c r="AM1207" s="55"/>
      <c r="AN1207" s="55"/>
      <c r="AO1207" s="55"/>
      <c r="AP1207" s="55"/>
      <c r="AQ1207" s="55"/>
      <c r="AR1207" s="55"/>
      <c r="AS1207" s="55"/>
      <c r="AT1207" s="55"/>
      <c r="AU1207" s="55"/>
      <c r="AV1207" s="55"/>
      <c r="AW1207" s="55"/>
    </row>
    <row r="1208" spans="1:49">
      <c r="A1208" s="55"/>
      <c r="B1208" s="55"/>
      <c r="C1208" s="55"/>
      <c r="D1208" s="55"/>
      <c r="E1208" s="55"/>
      <c r="F1208" s="55"/>
      <c r="G1208" s="55"/>
      <c r="H1208" s="55"/>
      <c r="I1208" s="55"/>
      <c r="J1208" s="55"/>
      <c r="K1208" s="55"/>
      <c r="L1208" s="55"/>
      <c r="M1208" s="55"/>
      <c r="N1208" s="55"/>
      <c r="O1208" s="55"/>
      <c r="P1208" s="55"/>
      <c r="Q1208" s="55"/>
      <c r="R1208" s="55"/>
      <c r="S1208" s="55"/>
      <c r="T1208" s="55"/>
      <c r="U1208" s="55"/>
      <c r="V1208" s="55"/>
      <c r="W1208" s="55"/>
      <c r="X1208" s="55"/>
      <c r="Y1208" s="55"/>
      <c r="Z1208" s="55"/>
      <c r="AA1208" s="55"/>
      <c r="AB1208" s="55"/>
      <c r="AC1208" s="55"/>
      <c r="AD1208" s="55"/>
      <c r="AE1208" s="55"/>
      <c r="AF1208" s="55"/>
      <c r="AG1208" s="55"/>
      <c r="AH1208" s="55"/>
      <c r="AI1208" s="55"/>
      <c r="AJ1208" s="55"/>
      <c r="AK1208" s="55"/>
      <c r="AL1208" s="55"/>
      <c r="AM1208" s="55"/>
      <c r="AN1208" s="55"/>
      <c r="AO1208" s="55"/>
      <c r="AP1208" s="55"/>
      <c r="AQ1208" s="55"/>
      <c r="AR1208" s="55"/>
      <c r="AS1208" s="55"/>
      <c r="AT1208" s="55"/>
      <c r="AU1208" s="55"/>
      <c r="AV1208" s="55"/>
      <c r="AW1208" s="55"/>
    </row>
    <row r="1209" spans="1:49">
      <c r="A1209" s="55"/>
      <c r="B1209" s="55"/>
      <c r="C1209" s="55"/>
      <c r="D1209" s="55"/>
      <c r="E1209" s="55"/>
      <c r="F1209" s="55"/>
      <c r="G1209" s="55"/>
      <c r="H1209" s="55"/>
      <c r="I1209" s="55"/>
      <c r="J1209" s="55"/>
      <c r="K1209" s="55"/>
      <c r="L1209" s="55"/>
      <c r="M1209" s="55"/>
      <c r="N1209" s="55"/>
      <c r="O1209" s="55"/>
      <c r="P1209" s="55"/>
      <c r="Q1209" s="55"/>
      <c r="R1209" s="55"/>
      <c r="S1209" s="55"/>
      <c r="T1209" s="55"/>
      <c r="U1209" s="55"/>
      <c r="V1209" s="55"/>
      <c r="W1209" s="55"/>
      <c r="X1209" s="55"/>
      <c r="Y1209" s="55"/>
      <c r="Z1209" s="55"/>
      <c r="AA1209" s="55"/>
      <c r="AB1209" s="55"/>
      <c r="AC1209" s="55"/>
      <c r="AD1209" s="55"/>
      <c r="AE1209" s="55"/>
      <c r="AF1209" s="55"/>
      <c r="AG1209" s="55"/>
      <c r="AH1209" s="55"/>
      <c r="AI1209" s="55"/>
      <c r="AJ1209" s="55"/>
      <c r="AK1209" s="55"/>
      <c r="AL1209" s="55"/>
      <c r="AM1209" s="55"/>
      <c r="AN1209" s="55"/>
      <c r="AO1209" s="55"/>
      <c r="AP1209" s="55"/>
      <c r="AQ1209" s="55"/>
      <c r="AR1209" s="55"/>
      <c r="AS1209" s="55"/>
      <c r="AT1209" s="55"/>
      <c r="AU1209" s="55"/>
      <c r="AV1209" s="55"/>
      <c r="AW1209" s="55"/>
    </row>
    <row r="1210" spans="1:49">
      <c r="A1210" s="55"/>
      <c r="B1210" s="55"/>
      <c r="C1210" s="55"/>
      <c r="D1210" s="55"/>
      <c r="E1210" s="55"/>
      <c r="F1210" s="55"/>
      <c r="G1210" s="55"/>
      <c r="H1210" s="55"/>
      <c r="I1210" s="55"/>
      <c r="J1210" s="55"/>
      <c r="K1210" s="55"/>
      <c r="L1210" s="55"/>
      <c r="M1210" s="55"/>
      <c r="N1210" s="55"/>
      <c r="O1210" s="55"/>
      <c r="P1210" s="55"/>
      <c r="Q1210" s="55"/>
      <c r="R1210" s="55"/>
      <c r="S1210" s="55"/>
      <c r="T1210" s="55"/>
      <c r="U1210" s="55"/>
      <c r="V1210" s="55"/>
      <c r="W1210" s="55"/>
      <c r="X1210" s="55"/>
      <c r="Y1210" s="55"/>
      <c r="Z1210" s="55"/>
      <c r="AA1210" s="55"/>
      <c r="AB1210" s="55"/>
      <c r="AC1210" s="55"/>
      <c r="AD1210" s="55"/>
      <c r="AE1210" s="55"/>
      <c r="AF1210" s="55"/>
      <c r="AG1210" s="55"/>
      <c r="AH1210" s="55"/>
      <c r="AI1210" s="55"/>
      <c r="AJ1210" s="55"/>
      <c r="AK1210" s="55"/>
      <c r="AL1210" s="55"/>
      <c r="AM1210" s="55"/>
      <c r="AN1210" s="55"/>
      <c r="AO1210" s="55"/>
      <c r="AP1210" s="55"/>
      <c r="AQ1210" s="55"/>
      <c r="AR1210" s="55"/>
      <c r="AS1210" s="55"/>
      <c r="AT1210" s="55"/>
      <c r="AU1210" s="55"/>
      <c r="AV1210" s="55"/>
      <c r="AW1210" s="55"/>
    </row>
    <row r="1211" spans="1:49">
      <c r="A1211" s="55"/>
      <c r="B1211" s="55"/>
      <c r="C1211" s="55"/>
      <c r="D1211" s="55"/>
      <c r="E1211" s="55"/>
      <c r="F1211" s="55"/>
      <c r="G1211" s="55"/>
      <c r="H1211" s="55"/>
      <c r="I1211" s="55"/>
      <c r="J1211" s="55"/>
      <c r="K1211" s="55"/>
      <c r="L1211" s="55"/>
      <c r="M1211" s="55"/>
      <c r="N1211" s="55"/>
      <c r="O1211" s="55"/>
      <c r="P1211" s="55"/>
      <c r="Q1211" s="55"/>
      <c r="R1211" s="55"/>
      <c r="S1211" s="55"/>
      <c r="T1211" s="55"/>
      <c r="U1211" s="55"/>
      <c r="V1211" s="55"/>
      <c r="W1211" s="55"/>
      <c r="X1211" s="55"/>
      <c r="Y1211" s="55"/>
      <c r="Z1211" s="55"/>
      <c r="AA1211" s="55"/>
      <c r="AB1211" s="55"/>
      <c r="AC1211" s="55"/>
      <c r="AD1211" s="55"/>
      <c r="AE1211" s="55"/>
      <c r="AF1211" s="55"/>
      <c r="AG1211" s="55"/>
      <c r="AH1211" s="55"/>
      <c r="AI1211" s="55"/>
      <c r="AJ1211" s="55"/>
      <c r="AK1211" s="55"/>
      <c r="AL1211" s="55"/>
      <c r="AM1211" s="55"/>
      <c r="AN1211" s="55"/>
      <c r="AO1211" s="55"/>
      <c r="AP1211" s="55"/>
      <c r="AQ1211" s="55"/>
      <c r="AR1211" s="55"/>
      <c r="AS1211" s="55"/>
      <c r="AT1211" s="55"/>
      <c r="AU1211" s="55"/>
      <c r="AV1211" s="55"/>
      <c r="AW1211" s="55"/>
    </row>
    <row r="1212" spans="1:49">
      <c r="A1212" s="55"/>
      <c r="B1212" s="55"/>
      <c r="C1212" s="55"/>
      <c r="D1212" s="55"/>
      <c r="E1212" s="55"/>
      <c r="F1212" s="55"/>
      <c r="G1212" s="55"/>
      <c r="H1212" s="55"/>
      <c r="I1212" s="55"/>
      <c r="J1212" s="55"/>
      <c r="K1212" s="55"/>
      <c r="L1212" s="55"/>
      <c r="M1212" s="55"/>
      <c r="N1212" s="55"/>
      <c r="O1212" s="55"/>
      <c r="P1212" s="55"/>
      <c r="Q1212" s="55"/>
      <c r="R1212" s="55"/>
      <c r="S1212" s="55"/>
      <c r="T1212" s="55"/>
      <c r="U1212" s="55"/>
      <c r="V1212" s="55"/>
      <c r="W1212" s="55"/>
      <c r="X1212" s="55"/>
      <c r="Y1212" s="55"/>
      <c r="Z1212" s="55"/>
      <c r="AA1212" s="55"/>
      <c r="AB1212" s="55"/>
      <c r="AC1212" s="55"/>
      <c r="AD1212" s="55"/>
      <c r="AE1212" s="55"/>
      <c r="AF1212" s="55"/>
      <c r="AG1212" s="55"/>
      <c r="AH1212" s="55"/>
      <c r="AI1212" s="55"/>
      <c r="AJ1212" s="55"/>
      <c r="AK1212" s="55"/>
      <c r="AL1212" s="55"/>
      <c r="AM1212" s="55"/>
      <c r="AN1212" s="55"/>
      <c r="AO1212" s="55"/>
      <c r="AP1212" s="55"/>
      <c r="AQ1212" s="55"/>
      <c r="AR1212" s="55"/>
      <c r="AS1212" s="55"/>
      <c r="AT1212" s="55"/>
      <c r="AU1212" s="55"/>
      <c r="AV1212" s="55"/>
      <c r="AW1212" s="55"/>
    </row>
    <row r="1213" spans="1:49">
      <c r="A1213" s="55"/>
      <c r="B1213" s="55"/>
      <c r="C1213" s="55"/>
      <c r="D1213" s="55"/>
      <c r="E1213" s="55"/>
      <c r="F1213" s="55"/>
      <c r="G1213" s="55"/>
      <c r="H1213" s="55"/>
      <c r="I1213" s="55"/>
      <c r="J1213" s="55"/>
      <c r="K1213" s="55"/>
      <c r="L1213" s="55"/>
      <c r="M1213" s="55"/>
      <c r="N1213" s="55"/>
      <c r="O1213" s="55"/>
      <c r="P1213" s="55"/>
      <c r="Q1213" s="55"/>
      <c r="R1213" s="55"/>
      <c r="S1213" s="55"/>
      <c r="T1213" s="55"/>
      <c r="U1213" s="55"/>
      <c r="V1213" s="55"/>
      <c r="W1213" s="55"/>
      <c r="X1213" s="55"/>
      <c r="Y1213" s="55"/>
      <c r="Z1213" s="55"/>
      <c r="AA1213" s="55"/>
      <c r="AB1213" s="55"/>
      <c r="AC1213" s="55"/>
      <c r="AD1213" s="55"/>
      <c r="AE1213" s="55"/>
      <c r="AF1213" s="55"/>
      <c r="AG1213" s="55"/>
      <c r="AH1213" s="55"/>
      <c r="AI1213" s="55"/>
      <c r="AJ1213" s="55"/>
      <c r="AK1213" s="55"/>
      <c r="AL1213" s="55"/>
      <c r="AM1213" s="55"/>
      <c r="AN1213" s="55"/>
      <c r="AO1213" s="55"/>
      <c r="AP1213" s="55"/>
      <c r="AQ1213" s="55"/>
      <c r="AR1213" s="55"/>
      <c r="AS1213" s="55"/>
      <c r="AT1213" s="55"/>
      <c r="AU1213" s="55"/>
      <c r="AV1213" s="55"/>
      <c r="AW1213" s="55"/>
    </row>
    <row r="1214" spans="1:49">
      <c r="A1214" s="55"/>
      <c r="B1214" s="55"/>
      <c r="C1214" s="55"/>
      <c r="D1214" s="55"/>
      <c r="E1214" s="55"/>
      <c r="F1214" s="55"/>
      <c r="G1214" s="55"/>
      <c r="H1214" s="55"/>
      <c r="I1214" s="55"/>
      <c r="J1214" s="55"/>
      <c r="K1214" s="55"/>
      <c r="L1214" s="55"/>
      <c r="M1214" s="55"/>
      <c r="N1214" s="55"/>
      <c r="O1214" s="55"/>
      <c r="P1214" s="55"/>
      <c r="Q1214" s="55"/>
      <c r="R1214" s="55"/>
      <c r="S1214" s="55"/>
      <c r="T1214" s="55"/>
      <c r="U1214" s="55"/>
      <c r="V1214" s="55"/>
      <c r="W1214" s="55"/>
      <c r="X1214" s="55"/>
      <c r="Y1214" s="55"/>
      <c r="Z1214" s="55"/>
      <c r="AA1214" s="55"/>
      <c r="AB1214" s="55"/>
      <c r="AC1214" s="55"/>
      <c r="AD1214" s="55"/>
      <c r="AE1214" s="55"/>
      <c r="AF1214" s="55"/>
      <c r="AG1214" s="55"/>
      <c r="AH1214" s="55"/>
      <c r="AI1214" s="55"/>
      <c r="AJ1214" s="55"/>
      <c r="AK1214" s="55"/>
      <c r="AL1214" s="55"/>
      <c r="AM1214" s="55"/>
      <c r="AN1214" s="55"/>
      <c r="AO1214" s="55"/>
      <c r="AP1214" s="55"/>
      <c r="AQ1214" s="55"/>
      <c r="AR1214" s="55"/>
      <c r="AS1214" s="55"/>
      <c r="AT1214" s="55"/>
      <c r="AU1214" s="55"/>
      <c r="AV1214" s="55"/>
      <c r="AW1214" s="55"/>
    </row>
    <row r="1215" spans="1:49">
      <c r="A1215" s="55"/>
      <c r="B1215" s="55"/>
      <c r="C1215" s="55"/>
      <c r="D1215" s="55"/>
      <c r="E1215" s="55"/>
      <c r="F1215" s="55"/>
      <c r="G1215" s="55"/>
      <c r="H1215" s="55"/>
      <c r="I1215" s="55"/>
      <c r="J1215" s="55"/>
      <c r="K1215" s="55"/>
      <c r="L1215" s="55"/>
      <c r="M1215" s="55"/>
      <c r="N1215" s="55"/>
      <c r="O1215" s="55"/>
      <c r="P1215" s="55"/>
      <c r="Q1215" s="55"/>
      <c r="R1215" s="55"/>
      <c r="S1215" s="55"/>
      <c r="T1215" s="55"/>
      <c r="U1215" s="55"/>
      <c r="V1215" s="55"/>
      <c r="W1215" s="55"/>
      <c r="X1215" s="55"/>
      <c r="Y1215" s="55"/>
      <c r="Z1215" s="55"/>
      <c r="AA1215" s="55"/>
      <c r="AB1215" s="55"/>
      <c r="AC1215" s="55"/>
      <c r="AD1215" s="55"/>
      <c r="AE1215" s="55"/>
      <c r="AF1215" s="55"/>
      <c r="AG1215" s="55"/>
      <c r="AH1215" s="55"/>
      <c r="AI1215" s="55"/>
      <c r="AJ1215" s="55"/>
      <c r="AK1215" s="55"/>
      <c r="AL1215" s="55"/>
      <c r="AM1215" s="55"/>
      <c r="AN1215" s="55"/>
      <c r="AO1215" s="55"/>
      <c r="AP1215" s="55"/>
      <c r="AQ1215" s="55"/>
      <c r="AR1215" s="55"/>
      <c r="AS1215" s="55"/>
      <c r="AT1215" s="55"/>
      <c r="AU1215" s="55"/>
      <c r="AV1215" s="55"/>
      <c r="AW1215" s="55"/>
    </row>
    <row r="1216" spans="1:49">
      <c r="A1216" s="55"/>
      <c r="B1216" s="55"/>
      <c r="C1216" s="55"/>
      <c r="D1216" s="55"/>
      <c r="E1216" s="55"/>
      <c r="F1216" s="55"/>
      <c r="G1216" s="55"/>
      <c r="H1216" s="55"/>
      <c r="I1216" s="55"/>
      <c r="J1216" s="55"/>
      <c r="K1216" s="55"/>
      <c r="L1216" s="55"/>
      <c r="M1216" s="55"/>
      <c r="N1216" s="55"/>
      <c r="O1216" s="55"/>
      <c r="P1216" s="55"/>
      <c r="Q1216" s="55"/>
      <c r="R1216" s="55"/>
      <c r="S1216" s="55"/>
      <c r="T1216" s="55"/>
      <c r="U1216" s="55"/>
      <c r="V1216" s="55"/>
      <c r="W1216" s="55"/>
      <c r="X1216" s="55"/>
      <c r="Y1216" s="55"/>
      <c r="Z1216" s="55"/>
      <c r="AA1216" s="55"/>
      <c r="AB1216" s="55"/>
      <c r="AC1216" s="55"/>
      <c r="AD1216" s="55"/>
      <c r="AE1216" s="55"/>
      <c r="AF1216" s="55"/>
      <c r="AG1216" s="55"/>
      <c r="AH1216" s="55"/>
      <c r="AI1216" s="55"/>
      <c r="AJ1216" s="55"/>
      <c r="AK1216" s="55"/>
      <c r="AL1216" s="55"/>
      <c r="AM1216" s="55"/>
      <c r="AN1216" s="55"/>
      <c r="AO1216" s="55"/>
      <c r="AP1216" s="55"/>
      <c r="AQ1216" s="55"/>
      <c r="AR1216" s="55"/>
      <c r="AS1216" s="55"/>
      <c r="AT1216" s="55"/>
      <c r="AU1216" s="55"/>
      <c r="AV1216" s="55"/>
      <c r="AW1216" s="55"/>
    </row>
    <row r="1217" spans="1:49">
      <c r="A1217" s="55"/>
      <c r="B1217" s="55"/>
      <c r="C1217" s="55"/>
      <c r="D1217" s="55"/>
      <c r="E1217" s="55"/>
      <c r="F1217" s="55"/>
      <c r="G1217" s="55"/>
      <c r="H1217" s="55"/>
      <c r="I1217" s="55"/>
      <c r="J1217" s="55"/>
      <c r="K1217" s="55"/>
      <c r="L1217" s="55"/>
      <c r="M1217" s="55"/>
      <c r="N1217" s="55"/>
      <c r="O1217" s="55"/>
      <c r="P1217" s="55"/>
      <c r="Q1217" s="55"/>
      <c r="R1217" s="55"/>
      <c r="S1217" s="55"/>
      <c r="T1217" s="55"/>
      <c r="U1217" s="55"/>
      <c r="V1217" s="55"/>
      <c r="W1217" s="55"/>
      <c r="X1217" s="55"/>
      <c r="Y1217" s="55"/>
      <c r="Z1217" s="55"/>
      <c r="AA1217" s="55"/>
      <c r="AB1217" s="55"/>
      <c r="AC1217" s="55"/>
      <c r="AD1217" s="55"/>
      <c r="AE1217" s="55"/>
      <c r="AF1217" s="55"/>
      <c r="AG1217" s="55"/>
      <c r="AH1217" s="55"/>
      <c r="AI1217" s="55"/>
      <c r="AJ1217" s="55"/>
      <c r="AK1217" s="55"/>
      <c r="AL1217" s="55"/>
      <c r="AM1217" s="55"/>
      <c r="AN1217" s="55"/>
      <c r="AO1217" s="55"/>
      <c r="AP1217" s="55"/>
      <c r="AQ1217" s="55"/>
      <c r="AR1217" s="55"/>
      <c r="AS1217" s="55"/>
      <c r="AT1217" s="55"/>
      <c r="AU1217" s="55"/>
      <c r="AV1217" s="55"/>
      <c r="AW1217" s="55"/>
    </row>
    <row r="1218" spans="1:49">
      <c r="A1218" s="55"/>
      <c r="B1218" s="55"/>
      <c r="C1218" s="55"/>
      <c r="D1218" s="55"/>
      <c r="E1218" s="55"/>
      <c r="F1218" s="55"/>
      <c r="G1218" s="55"/>
      <c r="H1218" s="55"/>
      <c r="I1218" s="55"/>
      <c r="J1218" s="55"/>
      <c r="K1218" s="55"/>
      <c r="L1218" s="55"/>
      <c r="M1218" s="55"/>
      <c r="N1218" s="55"/>
      <c r="O1218" s="55"/>
      <c r="P1218" s="55"/>
      <c r="Q1218" s="55"/>
      <c r="R1218" s="55"/>
      <c r="S1218" s="55"/>
      <c r="T1218" s="55"/>
      <c r="U1218" s="55"/>
      <c r="V1218" s="55"/>
      <c r="W1218" s="55"/>
      <c r="X1218" s="55"/>
      <c r="Y1218" s="55"/>
      <c r="Z1218" s="55"/>
      <c r="AA1218" s="55"/>
      <c r="AB1218" s="55"/>
      <c r="AC1218" s="55"/>
      <c r="AD1218" s="55"/>
      <c r="AE1218" s="55"/>
      <c r="AF1218" s="55"/>
      <c r="AG1218" s="55"/>
      <c r="AH1218" s="55"/>
      <c r="AI1218" s="55"/>
      <c r="AJ1218" s="55"/>
      <c r="AK1218" s="55"/>
      <c r="AL1218" s="55"/>
      <c r="AM1218" s="55"/>
      <c r="AN1218" s="55"/>
      <c r="AO1218" s="55"/>
      <c r="AP1218" s="55"/>
      <c r="AQ1218" s="55"/>
      <c r="AR1218" s="55"/>
      <c r="AS1218" s="55"/>
      <c r="AT1218" s="55"/>
      <c r="AU1218" s="55"/>
      <c r="AV1218" s="55"/>
      <c r="AW1218" s="55"/>
    </row>
    <row r="1219" spans="1:49">
      <c r="A1219" s="55"/>
      <c r="B1219" s="55"/>
      <c r="C1219" s="55"/>
      <c r="D1219" s="55"/>
      <c r="E1219" s="55"/>
      <c r="F1219" s="55"/>
      <c r="G1219" s="55"/>
      <c r="H1219" s="55"/>
      <c r="I1219" s="55"/>
      <c r="J1219" s="55"/>
      <c r="K1219" s="55"/>
      <c r="L1219" s="55"/>
      <c r="M1219" s="55"/>
      <c r="N1219" s="55"/>
      <c r="O1219" s="55"/>
      <c r="P1219" s="55"/>
      <c r="Q1219" s="55"/>
      <c r="R1219" s="55"/>
      <c r="S1219" s="55"/>
      <c r="T1219" s="55"/>
      <c r="U1219" s="55"/>
      <c r="V1219" s="55"/>
      <c r="W1219" s="55"/>
      <c r="X1219" s="55"/>
      <c r="Y1219" s="55"/>
      <c r="Z1219" s="55"/>
      <c r="AA1219" s="55"/>
      <c r="AB1219" s="55"/>
      <c r="AC1219" s="55"/>
      <c r="AD1219" s="55"/>
      <c r="AE1219" s="55"/>
      <c r="AF1219" s="55"/>
      <c r="AG1219" s="55"/>
      <c r="AH1219" s="55"/>
      <c r="AI1219" s="55"/>
      <c r="AJ1219" s="55"/>
      <c r="AK1219" s="55"/>
      <c r="AL1219" s="55"/>
      <c r="AM1219" s="55"/>
      <c r="AN1219" s="55"/>
      <c r="AO1219" s="55"/>
      <c r="AP1219" s="55"/>
      <c r="AQ1219" s="55"/>
      <c r="AR1219" s="55"/>
      <c r="AS1219" s="55"/>
      <c r="AT1219" s="55"/>
      <c r="AU1219" s="55"/>
      <c r="AV1219" s="55"/>
      <c r="AW1219" s="55"/>
    </row>
    <row r="1220" spans="1:49">
      <c r="A1220" s="55"/>
      <c r="B1220" s="55"/>
      <c r="C1220" s="55"/>
      <c r="D1220" s="55"/>
      <c r="E1220" s="55"/>
      <c r="F1220" s="55"/>
      <c r="G1220" s="55"/>
      <c r="H1220" s="55"/>
      <c r="I1220" s="55"/>
      <c r="J1220" s="55"/>
      <c r="K1220" s="55"/>
      <c r="L1220" s="55"/>
      <c r="M1220" s="55"/>
      <c r="N1220" s="55"/>
      <c r="O1220" s="55"/>
      <c r="P1220" s="55"/>
      <c r="Q1220" s="55"/>
      <c r="R1220" s="55"/>
      <c r="S1220" s="55"/>
      <c r="T1220" s="55"/>
      <c r="U1220" s="55"/>
      <c r="V1220" s="55"/>
      <c r="W1220" s="55"/>
      <c r="X1220" s="55"/>
      <c r="Y1220" s="55"/>
      <c r="Z1220" s="55"/>
      <c r="AA1220" s="55"/>
      <c r="AB1220" s="55"/>
      <c r="AC1220" s="55"/>
      <c r="AD1220" s="55"/>
      <c r="AE1220" s="55"/>
      <c r="AF1220" s="55"/>
      <c r="AG1220" s="55"/>
      <c r="AH1220" s="55"/>
      <c r="AI1220" s="55"/>
      <c r="AJ1220" s="55"/>
      <c r="AK1220" s="55"/>
      <c r="AL1220" s="55"/>
      <c r="AM1220" s="55"/>
      <c r="AN1220" s="55"/>
      <c r="AO1220" s="55"/>
      <c r="AP1220" s="55"/>
      <c r="AQ1220" s="55"/>
      <c r="AR1220" s="55"/>
      <c r="AS1220" s="55"/>
      <c r="AT1220" s="55"/>
      <c r="AU1220" s="55"/>
      <c r="AV1220" s="55"/>
      <c r="AW1220" s="55"/>
    </row>
    <row r="1221" spans="1:49">
      <c r="A1221" s="55"/>
      <c r="B1221" s="55"/>
      <c r="C1221" s="55"/>
      <c r="D1221" s="55"/>
      <c r="E1221" s="55"/>
      <c r="F1221" s="55"/>
      <c r="G1221" s="55"/>
      <c r="H1221" s="55"/>
      <c r="I1221" s="55"/>
      <c r="J1221" s="55"/>
      <c r="K1221" s="55"/>
      <c r="L1221" s="55"/>
      <c r="M1221" s="55"/>
      <c r="N1221" s="55"/>
      <c r="O1221" s="55"/>
      <c r="P1221" s="55"/>
      <c r="Q1221" s="55"/>
      <c r="R1221" s="55"/>
      <c r="S1221" s="55"/>
      <c r="T1221" s="55"/>
      <c r="U1221" s="55"/>
      <c r="V1221" s="55"/>
      <c r="W1221" s="55"/>
      <c r="X1221" s="55"/>
      <c r="Y1221" s="55"/>
      <c r="Z1221" s="55"/>
      <c r="AA1221" s="55"/>
      <c r="AB1221" s="55"/>
      <c r="AC1221" s="55"/>
      <c r="AD1221" s="55"/>
      <c r="AE1221" s="55"/>
      <c r="AF1221" s="55"/>
      <c r="AG1221" s="55"/>
      <c r="AH1221" s="55"/>
      <c r="AI1221" s="55"/>
      <c r="AJ1221" s="55"/>
      <c r="AK1221" s="55"/>
      <c r="AL1221" s="55"/>
      <c r="AM1221" s="55"/>
      <c r="AN1221" s="55"/>
      <c r="AO1221" s="55"/>
      <c r="AP1221" s="55"/>
      <c r="AQ1221" s="55"/>
      <c r="AR1221" s="55"/>
      <c r="AS1221" s="55"/>
      <c r="AT1221" s="55"/>
      <c r="AU1221" s="55"/>
      <c r="AV1221" s="55"/>
      <c r="AW1221" s="55"/>
    </row>
    <row r="1222" spans="1:49">
      <c r="A1222" s="55"/>
      <c r="B1222" s="55"/>
      <c r="C1222" s="55"/>
      <c r="D1222" s="55"/>
      <c r="E1222" s="55"/>
      <c r="F1222" s="55"/>
      <c r="G1222" s="55"/>
      <c r="H1222" s="55"/>
      <c r="I1222" s="55"/>
      <c r="J1222" s="55"/>
      <c r="K1222" s="55"/>
      <c r="L1222" s="55"/>
      <c r="M1222" s="55"/>
      <c r="N1222" s="55"/>
      <c r="O1222" s="55"/>
      <c r="P1222" s="55"/>
      <c r="Q1222" s="55"/>
      <c r="R1222" s="55"/>
      <c r="S1222" s="55"/>
      <c r="T1222" s="55"/>
      <c r="U1222" s="55"/>
      <c r="V1222" s="55"/>
      <c r="W1222" s="55"/>
      <c r="X1222" s="55"/>
      <c r="Y1222" s="55"/>
      <c r="Z1222" s="55"/>
      <c r="AA1222" s="55"/>
      <c r="AB1222" s="55"/>
      <c r="AC1222" s="55"/>
      <c r="AD1222" s="55"/>
      <c r="AE1222" s="55"/>
      <c r="AF1222" s="55"/>
      <c r="AG1222" s="55"/>
      <c r="AH1222" s="55"/>
      <c r="AI1222" s="55"/>
      <c r="AJ1222" s="55"/>
      <c r="AK1222" s="55"/>
      <c r="AL1222" s="55"/>
      <c r="AM1222" s="55"/>
      <c r="AN1222" s="55"/>
      <c r="AO1222" s="55"/>
      <c r="AP1222" s="55"/>
      <c r="AQ1222" s="55"/>
      <c r="AR1222" s="55"/>
      <c r="AS1222" s="55"/>
      <c r="AT1222" s="55"/>
      <c r="AU1222" s="55"/>
      <c r="AV1222" s="55"/>
      <c r="AW1222" s="55"/>
    </row>
    <row r="1223" spans="1:49">
      <c r="A1223" s="55"/>
      <c r="B1223" s="55"/>
      <c r="C1223" s="55"/>
      <c r="D1223" s="55"/>
      <c r="E1223" s="55"/>
      <c r="F1223" s="55"/>
      <c r="G1223" s="55"/>
      <c r="H1223" s="55"/>
      <c r="I1223" s="55"/>
      <c r="J1223" s="55"/>
      <c r="K1223" s="55"/>
      <c r="L1223" s="55"/>
      <c r="M1223" s="55"/>
      <c r="N1223" s="55"/>
      <c r="O1223" s="55"/>
      <c r="P1223" s="55"/>
      <c r="Q1223" s="55"/>
      <c r="R1223" s="55"/>
      <c r="S1223" s="55"/>
      <c r="T1223" s="55"/>
      <c r="U1223" s="55"/>
      <c r="V1223" s="55"/>
      <c r="W1223" s="55"/>
      <c r="X1223" s="55"/>
      <c r="Y1223" s="55"/>
      <c r="Z1223" s="55"/>
      <c r="AA1223" s="55"/>
      <c r="AB1223" s="55"/>
      <c r="AC1223" s="55"/>
      <c r="AD1223" s="55"/>
      <c r="AE1223" s="55"/>
      <c r="AF1223" s="55"/>
      <c r="AG1223" s="55"/>
      <c r="AH1223" s="55"/>
      <c r="AI1223" s="55"/>
      <c r="AJ1223" s="55"/>
      <c r="AK1223" s="55"/>
      <c r="AL1223" s="55"/>
      <c r="AM1223" s="55"/>
      <c r="AN1223" s="55"/>
      <c r="AO1223" s="55"/>
      <c r="AP1223" s="55"/>
      <c r="AQ1223" s="55"/>
      <c r="AR1223" s="55"/>
      <c r="AS1223" s="55"/>
      <c r="AT1223" s="55"/>
      <c r="AU1223" s="55"/>
      <c r="AV1223" s="55"/>
      <c r="AW1223" s="55"/>
    </row>
    <row r="1224" spans="1:49">
      <c r="A1224" s="55"/>
      <c r="B1224" s="55"/>
      <c r="C1224" s="55"/>
      <c r="D1224" s="55"/>
      <c r="E1224" s="55"/>
      <c r="F1224" s="55"/>
      <c r="G1224" s="55"/>
      <c r="H1224" s="55"/>
      <c r="I1224" s="55"/>
      <c r="J1224" s="55"/>
      <c r="K1224" s="55"/>
      <c r="L1224" s="55"/>
      <c r="M1224" s="55"/>
      <c r="N1224" s="55"/>
      <c r="O1224" s="55"/>
      <c r="P1224" s="55"/>
      <c r="Q1224" s="55"/>
      <c r="R1224" s="55"/>
      <c r="S1224" s="55"/>
      <c r="T1224" s="55"/>
      <c r="U1224" s="55"/>
      <c r="V1224" s="55"/>
      <c r="W1224" s="55"/>
      <c r="X1224" s="55"/>
      <c r="Y1224" s="55"/>
      <c r="Z1224" s="55"/>
      <c r="AA1224" s="55"/>
      <c r="AB1224" s="55"/>
      <c r="AC1224" s="55"/>
      <c r="AD1224" s="55"/>
      <c r="AE1224" s="55"/>
      <c r="AF1224" s="55"/>
      <c r="AG1224" s="55"/>
      <c r="AH1224" s="55"/>
      <c r="AI1224" s="55"/>
      <c r="AJ1224" s="55"/>
      <c r="AK1224" s="55"/>
      <c r="AL1224" s="55"/>
      <c r="AM1224" s="55"/>
      <c r="AN1224" s="55"/>
      <c r="AO1224" s="55"/>
      <c r="AP1224" s="55"/>
      <c r="AQ1224" s="55"/>
      <c r="AR1224" s="55"/>
      <c r="AS1224" s="55"/>
      <c r="AT1224" s="55"/>
      <c r="AU1224" s="55"/>
      <c r="AV1224" s="55"/>
      <c r="AW1224" s="55"/>
    </row>
    <row r="1225" spans="1:49">
      <c r="A1225" s="55"/>
      <c r="B1225" s="55"/>
      <c r="C1225" s="55"/>
      <c r="D1225" s="55"/>
      <c r="E1225" s="55"/>
      <c r="F1225" s="55"/>
      <c r="G1225" s="55"/>
      <c r="H1225" s="55"/>
      <c r="I1225" s="55"/>
      <c r="J1225" s="55"/>
      <c r="K1225" s="55"/>
      <c r="L1225" s="55"/>
      <c r="M1225" s="55"/>
      <c r="N1225" s="55"/>
      <c r="O1225" s="55"/>
      <c r="P1225" s="55"/>
      <c r="Q1225" s="55"/>
      <c r="R1225" s="55"/>
      <c r="S1225" s="55"/>
      <c r="T1225" s="55"/>
      <c r="U1225" s="55"/>
      <c r="V1225" s="55"/>
      <c r="W1225" s="55"/>
      <c r="X1225" s="55"/>
      <c r="Y1225" s="55"/>
      <c r="Z1225" s="55"/>
      <c r="AA1225" s="55"/>
      <c r="AB1225" s="55"/>
      <c r="AC1225" s="55"/>
      <c r="AD1225" s="55"/>
      <c r="AE1225" s="55"/>
      <c r="AF1225" s="55"/>
      <c r="AG1225" s="55"/>
      <c r="AH1225" s="55"/>
      <c r="AI1225" s="55"/>
      <c r="AJ1225" s="55"/>
      <c r="AK1225" s="55"/>
      <c r="AL1225" s="55"/>
      <c r="AM1225" s="55"/>
      <c r="AN1225" s="55"/>
      <c r="AO1225" s="55"/>
      <c r="AP1225" s="55"/>
      <c r="AQ1225" s="55"/>
      <c r="AR1225" s="55"/>
      <c r="AS1225" s="55"/>
      <c r="AT1225" s="55"/>
      <c r="AU1225" s="55"/>
      <c r="AV1225" s="55"/>
      <c r="AW1225" s="55"/>
    </row>
    <row r="1226" spans="1:49">
      <c r="A1226" s="55"/>
      <c r="B1226" s="55"/>
      <c r="C1226" s="55"/>
      <c r="D1226" s="55"/>
      <c r="E1226" s="55"/>
      <c r="F1226" s="55"/>
      <c r="G1226" s="55"/>
      <c r="H1226" s="55"/>
      <c r="I1226" s="55"/>
      <c r="J1226" s="55"/>
      <c r="K1226" s="55"/>
      <c r="L1226" s="55"/>
      <c r="M1226" s="55"/>
      <c r="N1226" s="55"/>
      <c r="O1226" s="55"/>
      <c r="P1226" s="55"/>
      <c r="Q1226" s="55"/>
      <c r="R1226" s="55"/>
      <c r="S1226" s="55"/>
      <c r="T1226" s="55"/>
      <c r="U1226" s="55"/>
      <c r="V1226" s="55"/>
      <c r="W1226" s="55"/>
      <c r="X1226" s="55"/>
      <c r="Y1226" s="55"/>
      <c r="Z1226" s="55"/>
      <c r="AA1226" s="55"/>
      <c r="AB1226" s="55"/>
      <c r="AC1226" s="55"/>
      <c r="AD1226" s="55"/>
      <c r="AE1226" s="55"/>
      <c r="AF1226" s="55"/>
      <c r="AG1226" s="55"/>
      <c r="AH1226" s="55"/>
      <c r="AI1226" s="55"/>
      <c r="AJ1226" s="55"/>
      <c r="AK1226" s="55"/>
      <c r="AL1226" s="55"/>
      <c r="AM1226" s="55"/>
      <c r="AN1226" s="55"/>
      <c r="AO1226" s="55"/>
      <c r="AP1226" s="55"/>
      <c r="AQ1226" s="55"/>
      <c r="AR1226" s="55"/>
      <c r="AS1226" s="55"/>
      <c r="AT1226" s="55"/>
      <c r="AU1226" s="55"/>
      <c r="AV1226" s="55"/>
      <c r="AW1226" s="55"/>
    </row>
    <row r="1227" spans="1:49">
      <c r="A1227" s="55"/>
      <c r="B1227" s="55"/>
      <c r="C1227" s="55"/>
      <c r="D1227" s="55"/>
      <c r="E1227" s="55"/>
      <c r="F1227" s="55"/>
      <c r="G1227" s="55"/>
      <c r="H1227" s="55"/>
      <c r="I1227" s="55"/>
      <c r="J1227" s="55"/>
      <c r="K1227" s="55"/>
      <c r="L1227" s="55"/>
      <c r="M1227" s="55"/>
      <c r="N1227" s="55"/>
      <c r="O1227" s="55"/>
      <c r="P1227" s="55"/>
      <c r="Q1227" s="55"/>
      <c r="R1227" s="55"/>
      <c r="S1227" s="55"/>
      <c r="T1227" s="55"/>
      <c r="U1227" s="55"/>
      <c r="V1227" s="55"/>
      <c r="W1227" s="55"/>
      <c r="X1227" s="55"/>
      <c r="Y1227" s="55"/>
      <c r="Z1227" s="55"/>
      <c r="AA1227" s="55"/>
      <c r="AB1227" s="55"/>
      <c r="AC1227" s="55"/>
      <c r="AD1227" s="55"/>
      <c r="AE1227" s="55"/>
      <c r="AF1227" s="55"/>
      <c r="AG1227" s="55"/>
      <c r="AH1227" s="55"/>
      <c r="AI1227" s="55"/>
      <c r="AJ1227" s="55"/>
      <c r="AK1227" s="55"/>
      <c r="AL1227" s="55"/>
      <c r="AM1227" s="55"/>
      <c r="AN1227" s="55"/>
      <c r="AO1227" s="55"/>
      <c r="AP1227" s="55"/>
      <c r="AQ1227" s="55"/>
      <c r="AR1227" s="55"/>
      <c r="AS1227" s="55"/>
      <c r="AT1227" s="55"/>
      <c r="AU1227" s="55"/>
      <c r="AV1227" s="55"/>
      <c r="AW1227" s="55"/>
    </row>
    <row r="1228" spans="1:49">
      <c r="A1228" s="55"/>
      <c r="B1228" s="55"/>
      <c r="C1228" s="55"/>
      <c r="D1228" s="55"/>
      <c r="E1228" s="55"/>
      <c r="F1228" s="55"/>
      <c r="G1228" s="55"/>
      <c r="H1228" s="55"/>
      <c r="I1228" s="55"/>
      <c r="J1228" s="55"/>
      <c r="K1228" s="55"/>
      <c r="L1228" s="55"/>
      <c r="M1228" s="55"/>
      <c r="N1228" s="55"/>
      <c r="O1228" s="55"/>
      <c r="P1228" s="55"/>
      <c r="Q1228" s="55"/>
      <c r="R1228" s="55"/>
      <c r="S1228" s="55"/>
      <c r="T1228" s="55"/>
      <c r="U1228" s="55"/>
      <c r="V1228" s="55"/>
      <c r="W1228" s="55"/>
      <c r="X1228" s="55"/>
      <c r="Y1228" s="55"/>
      <c r="Z1228" s="55"/>
      <c r="AA1228" s="55"/>
      <c r="AB1228" s="55"/>
      <c r="AC1228" s="55"/>
      <c r="AD1228" s="55"/>
      <c r="AE1228" s="55"/>
      <c r="AF1228" s="55"/>
      <c r="AG1228" s="55"/>
      <c r="AH1228" s="55"/>
      <c r="AI1228" s="55"/>
      <c r="AJ1228" s="55"/>
      <c r="AK1228" s="55"/>
      <c r="AL1228" s="55"/>
      <c r="AM1228" s="55"/>
      <c r="AN1228" s="55"/>
      <c r="AO1228" s="55"/>
      <c r="AP1228" s="55"/>
      <c r="AQ1228" s="55"/>
      <c r="AR1228" s="55"/>
      <c r="AS1228" s="55"/>
      <c r="AT1228" s="55"/>
      <c r="AU1228" s="55"/>
      <c r="AV1228" s="55"/>
      <c r="AW1228" s="55"/>
    </row>
    <row r="1229" spans="1:49">
      <c r="A1229" s="55"/>
      <c r="B1229" s="55"/>
      <c r="C1229" s="55"/>
      <c r="D1229" s="55"/>
      <c r="E1229" s="55"/>
      <c r="F1229" s="55"/>
      <c r="G1229" s="55"/>
      <c r="H1229" s="55"/>
      <c r="I1229" s="55"/>
      <c r="J1229" s="55"/>
      <c r="K1229" s="55"/>
      <c r="L1229" s="55"/>
      <c r="M1229" s="55"/>
      <c r="N1229" s="55"/>
      <c r="O1229" s="55"/>
      <c r="P1229" s="55"/>
      <c r="Q1229" s="55"/>
      <c r="R1229" s="55"/>
      <c r="S1229" s="55"/>
      <c r="T1229" s="55"/>
      <c r="U1229" s="55"/>
      <c r="V1229" s="55"/>
      <c r="W1229" s="55"/>
      <c r="X1229" s="55"/>
      <c r="Y1229" s="55"/>
      <c r="Z1229" s="55"/>
      <c r="AA1229" s="55"/>
      <c r="AB1229" s="55"/>
      <c r="AC1229" s="55"/>
      <c r="AD1229" s="55"/>
      <c r="AE1229" s="55"/>
      <c r="AF1229" s="55"/>
      <c r="AG1229" s="55"/>
      <c r="AH1229" s="55"/>
      <c r="AI1229" s="55"/>
      <c r="AJ1229" s="55"/>
      <c r="AK1229" s="55"/>
      <c r="AL1229" s="55"/>
      <c r="AM1229" s="55"/>
      <c r="AN1229" s="55"/>
      <c r="AO1229" s="55"/>
      <c r="AP1229" s="55"/>
      <c r="AQ1229" s="55"/>
      <c r="AR1229" s="55"/>
      <c r="AS1229" s="55"/>
      <c r="AT1229" s="55"/>
      <c r="AU1229" s="55"/>
      <c r="AV1229" s="55"/>
      <c r="AW1229" s="55"/>
    </row>
    <row r="1230" spans="1:49">
      <c r="A1230" s="55"/>
      <c r="B1230" s="55"/>
      <c r="C1230" s="55"/>
      <c r="D1230" s="55"/>
      <c r="E1230" s="55"/>
      <c r="F1230" s="55"/>
      <c r="G1230" s="55"/>
      <c r="H1230" s="55"/>
      <c r="I1230" s="55"/>
      <c r="J1230" s="55"/>
      <c r="K1230" s="55"/>
      <c r="L1230" s="55"/>
      <c r="M1230" s="55"/>
      <c r="N1230" s="55"/>
      <c r="O1230" s="55"/>
      <c r="P1230" s="55"/>
      <c r="Q1230" s="55"/>
      <c r="R1230" s="55"/>
      <c r="S1230" s="55"/>
      <c r="T1230" s="55"/>
      <c r="U1230" s="55"/>
      <c r="V1230" s="55"/>
      <c r="W1230" s="55"/>
      <c r="X1230" s="55"/>
      <c r="Y1230" s="55"/>
      <c r="Z1230" s="55"/>
      <c r="AA1230" s="55"/>
      <c r="AB1230" s="55"/>
      <c r="AC1230" s="55"/>
      <c r="AD1230" s="55"/>
      <c r="AE1230" s="55"/>
      <c r="AF1230" s="55"/>
      <c r="AG1230" s="55"/>
      <c r="AH1230" s="55"/>
      <c r="AI1230" s="55"/>
      <c r="AJ1230" s="55"/>
      <c r="AK1230" s="55"/>
      <c r="AL1230" s="55"/>
      <c r="AM1230" s="55"/>
      <c r="AN1230" s="55"/>
      <c r="AO1230" s="55"/>
      <c r="AP1230" s="55"/>
      <c r="AQ1230" s="55"/>
      <c r="AR1230" s="55"/>
      <c r="AS1230" s="55"/>
      <c r="AT1230" s="55"/>
      <c r="AU1230" s="55"/>
      <c r="AV1230" s="55"/>
      <c r="AW1230" s="55"/>
    </row>
    <row r="1231" spans="1:49">
      <c r="A1231" s="55"/>
      <c r="B1231" s="55"/>
      <c r="C1231" s="55"/>
      <c r="D1231" s="55"/>
      <c r="E1231" s="55"/>
      <c r="F1231" s="55"/>
      <c r="G1231" s="55"/>
      <c r="H1231" s="55"/>
      <c r="I1231" s="55"/>
      <c r="J1231" s="55"/>
      <c r="K1231" s="55"/>
      <c r="L1231" s="55"/>
      <c r="M1231" s="55"/>
      <c r="N1231" s="55"/>
      <c r="O1231" s="55"/>
      <c r="P1231" s="55"/>
      <c r="Q1231" s="55"/>
      <c r="R1231" s="55"/>
      <c r="S1231" s="55"/>
      <c r="T1231" s="55"/>
      <c r="U1231" s="55"/>
      <c r="V1231" s="55"/>
      <c r="W1231" s="55"/>
      <c r="X1231" s="55"/>
      <c r="Y1231" s="55"/>
      <c r="Z1231" s="55"/>
      <c r="AA1231" s="55"/>
      <c r="AB1231" s="55"/>
      <c r="AC1231" s="55"/>
      <c r="AD1231" s="55"/>
      <c r="AE1231" s="55"/>
      <c r="AF1231" s="55"/>
      <c r="AG1231" s="55"/>
      <c r="AH1231" s="55"/>
      <c r="AI1231" s="55"/>
      <c r="AJ1231" s="55"/>
      <c r="AK1231" s="55"/>
      <c r="AL1231" s="55"/>
      <c r="AM1231" s="55"/>
      <c r="AN1231" s="55"/>
      <c r="AO1231" s="55"/>
      <c r="AP1231" s="55"/>
      <c r="AQ1231" s="55"/>
      <c r="AR1231" s="55"/>
      <c r="AS1231" s="55"/>
      <c r="AT1231" s="55"/>
      <c r="AU1231" s="55"/>
      <c r="AV1231" s="55"/>
      <c r="AW1231" s="55"/>
    </row>
    <row r="1232" spans="1:49">
      <c r="A1232" s="55"/>
      <c r="B1232" s="55"/>
      <c r="C1232" s="55"/>
      <c r="D1232" s="55"/>
      <c r="E1232" s="55"/>
      <c r="F1232" s="55"/>
      <c r="G1232" s="55"/>
      <c r="H1232" s="55"/>
      <c r="I1232" s="55"/>
      <c r="J1232" s="55"/>
      <c r="K1232" s="55"/>
      <c r="L1232" s="55"/>
      <c r="M1232" s="55"/>
      <c r="N1232" s="55"/>
      <c r="O1232" s="55"/>
      <c r="P1232" s="55"/>
      <c r="Q1232" s="55"/>
      <c r="R1232" s="55"/>
      <c r="S1232" s="55"/>
      <c r="T1232" s="55"/>
      <c r="U1232" s="55"/>
      <c r="V1232" s="55"/>
      <c r="W1232" s="55"/>
      <c r="X1232" s="55"/>
      <c r="Y1232" s="55"/>
      <c r="Z1232" s="55"/>
      <c r="AA1232" s="55"/>
      <c r="AB1232" s="55"/>
      <c r="AC1232" s="55"/>
      <c r="AD1232" s="55"/>
      <c r="AE1232" s="55"/>
      <c r="AF1232" s="55"/>
      <c r="AG1232" s="55"/>
      <c r="AH1232" s="55"/>
      <c r="AI1232" s="55"/>
      <c r="AJ1232" s="55"/>
      <c r="AK1232" s="55"/>
      <c r="AL1232" s="55"/>
      <c r="AM1232" s="55"/>
      <c r="AN1232" s="55"/>
      <c r="AO1232" s="55"/>
      <c r="AP1232" s="55"/>
      <c r="AQ1232" s="55"/>
      <c r="AR1232" s="55"/>
      <c r="AS1232" s="55"/>
      <c r="AT1232" s="55"/>
      <c r="AU1232" s="55"/>
      <c r="AV1232" s="55"/>
      <c r="AW1232" s="55"/>
    </row>
    <row r="1233" spans="1:49">
      <c r="A1233" s="55"/>
      <c r="B1233" s="55"/>
      <c r="C1233" s="55"/>
      <c r="D1233" s="55"/>
      <c r="E1233" s="55"/>
      <c r="F1233" s="55"/>
      <c r="G1233" s="55"/>
      <c r="H1233" s="55"/>
      <c r="I1233" s="55"/>
      <c r="J1233" s="55"/>
      <c r="K1233" s="55"/>
      <c r="L1233" s="55"/>
      <c r="M1233" s="55"/>
      <c r="N1233" s="55"/>
      <c r="O1233" s="55"/>
      <c r="P1233" s="55"/>
      <c r="Q1233" s="55"/>
      <c r="R1233" s="55"/>
      <c r="S1233" s="55"/>
      <c r="T1233" s="55"/>
      <c r="U1233" s="55"/>
      <c r="V1233" s="55"/>
      <c r="W1233" s="55"/>
      <c r="X1233" s="55"/>
      <c r="Y1233" s="55"/>
      <c r="Z1233" s="55"/>
      <c r="AA1233" s="55"/>
      <c r="AB1233" s="55"/>
      <c r="AC1233" s="55"/>
      <c r="AD1233" s="55"/>
      <c r="AE1233" s="55"/>
      <c r="AF1233" s="55"/>
      <c r="AG1233" s="55"/>
      <c r="AH1233" s="55"/>
      <c r="AI1233" s="55"/>
      <c r="AJ1233" s="55"/>
      <c r="AK1233" s="55"/>
      <c r="AL1233" s="55"/>
      <c r="AM1233" s="55"/>
      <c r="AN1233" s="55"/>
      <c r="AO1233" s="55"/>
      <c r="AP1233" s="55"/>
      <c r="AQ1233" s="55"/>
      <c r="AR1233" s="55"/>
      <c r="AS1233" s="55"/>
      <c r="AT1233" s="55"/>
      <c r="AU1233" s="55"/>
      <c r="AV1233" s="55"/>
      <c r="AW1233" s="55"/>
    </row>
    <row r="1234" spans="1:49">
      <c r="A1234" s="55"/>
      <c r="B1234" s="55"/>
      <c r="C1234" s="55"/>
      <c r="D1234" s="55"/>
      <c r="E1234" s="55"/>
      <c r="F1234" s="55"/>
      <c r="G1234" s="55"/>
      <c r="H1234" s="55"/>
      <c r="I1234" s="55"/>
      <c r="J1234" s="55"/>
      <c r="K1234" s="55"/>
      <c r="L1234" s="55"/>
      <c r="M1234" s="55"/>
      <c r="N1234" s="55"/>
      <c r="O1234" s="55"/>
      <c r="P1234" s="55"/>
      <c r="Q1234" s="55"/>
      <c r="R1234" s="55"/>
      <c r="S1234" s="55"/>
      <c r="T1234" s="55"/>
      <c r="U1234" s="55"/>
      <c r="V1234" s="55"/>
      <c r="W1234" s="55"/>
      <c r="X1234" s="55"/>
      <c r="Y1234" s="55"/>
      <c r="Z1234" s="55"/>
      <c r="AA1234" s="55"/>
      <c r="AB1234" s="55"/>
      <c r="AC1234" s="55"/>
      <c r="AD1234" s="55"/>
      <c r="AE1234" s="55"/>
      <c r="AF1234" s="55"/>
      <c r="AG1234" s="55"/>
      <c r="AH1234" s="55"/>
      <c r="AI1234" s="55"/>
      <c r="AJ1234" s="55"/>
      <c r="AK1234" s="55"/>
      <c r="AL1234" s="55"/>
      <c r="AM1234" s="55"/>
      <c r="AN1234" s="55"/>
      <c r="AO1234" s="55"/>
      <c r="AP1234" s="55"/>
      <c r="AQ1234" s="55"/>
      <c r="AR1234" s="55"/>
      <c r="AS1234" s="55"/>
      <c r="AT1234" s="55"/>
      <c r="AU1234" s="55"/>
      <c r="AV1234" s="55"/>
      <c r="AW1234" s="55"/>
    </row>
    <row r="1235" spans="1:49">
      <c r="A1235" s="55"/>
      <c r="B1235" s="55"/>
      <c r="C1235" s="55"/>
      <c r="D1235" s="55"/>
      <c r="E1235" s="55"/>
      <c r="F1235" s="55"/>
      <c r="G1235" s="55"/>
      <c r="H1235" s="55"/>
      <c r="I1235" s="55"/>
      <c r="J1235" s="55"/>
      <c r="K1235" s="55"/>
      <c r="L1235" s="55"/>
      <c r="M1235" s="55"/>
      <c r="N1235" s="55"/>
      <c r="O1235" s="55"/>
      <c r="P1235" s="55"/>
      <c r="Q1235" s="55"/>
      <c r="R1235" s="55"/>
      <c r="S1235" s="55"/>
      <c r="T1235" s="55"/>
      <c r="U1235" s="55"/>
      <c r="V1235" s="55"/>
      <c r="W1235" s="55"/>
      <c r="X1235" s="55"/>
      <c r="Y1235" s="55"/>
      <c r="Z1235" s="55"/>
      <c r="AA1235" s="55"/>
      <c r="AB1235" s="55"/>
      <c r="AC1235" s="55"/>
      <c r="AD1235" s="55"/>
      <c r="AE1235" s="55"/>
      <c r="AF1235" s="55"/>
      <c r="AG1235" s="55"/>
      <c r="AH1235" s="55"/>
      <c r="AI1235" s="55"/>
      <c r="AJ1235" s="55"/>
      <c r="AK1235" s="55"/>
      <c r="AL1235" s="55"/>
      <c r="AM1235" s="55"/>
      <c r="AN1235" s="55"/>
      <c r="AO1235" s="55"/>
      <c r="AP1235" s="55"/>
      <c r="AQ1235" s="55"/>
      <c r="AR1235" s="55"/>
      <c r="AS1235" s="55"/>
      <c r="AT1235" s="55"/>
      <c r="AU1235" s="55"/>
      <c r="AV1235" s="55"/>
      <c r="AW1235" s="55"/>
    </row>
    <row r="1236" spans="1:49">
      <c r="A1236" s="55"/>
      <c r="B1236" s="55"/>
      <c r="C1236" s="55"/>
      <c r="D1236" s="55"/>
      <c r="E1236" s="55"/>
      <c r="F1236" s="55"/>
      <c r="G1236" s="55"/>
      <c r="H1236" s="55"/>
      <c r="I1236" s="55"/>
      <c r="J1236" s="55"/>
      <c r="K1236" s="55"/>
      <c r="L1236" s="55"/>
      <c r="M1236" s="55"/>
      <c r="N1236" s="55"/>
      <c r="O1236" s="55"/>
      <c r="P1236" s="55"/>
      <c r="Q1236" s="55"/>
      <c r="R1236" s="55"/>
      <c r="S1236" s="55"/>
      <c r="T1236" s="55"/>
      <c r="U1236" s="55"/>
      <c r="V1236" s="55"/>
      <c r="W1236" s="55"/>
      <c r="X1236" s="55"/>
      <c r="Y1236" s="55"/>
      <c r="Z1236" s="55"/>
      <c r="AA1236" s="55"/>
      <c r="AB1236" s="55"/>
      <c r="AC1236" s="55"/>
      <c r="AD1236" s="55"/>
      <c r="AE1236" s="55"/>
      <c r="AF1236" s="55"/>
      <c r="AG1236" s="55"/>
      <c r="AH1236" s="55"/>
      <c r="AI1236" s="55"/>
      <c r="AJ1236" s="55"/>
      <c r="AK1236" s="55"/>
      <c r="AL1236" s="55"/>
      <c r="AM1236" s="55"/>
      <c r="AN1236" s="55"/>
      <c r="AO1236" s="55"/>
      <c r="AP1236" s="55"/>
      <c r="AQ1236" s="55"/>
      <c r="AR1236" s="55"/>
      <c r="AS1236" s="55"/>
      <c r="AT1236" s="55"/>
      <c r="AU1236" s="55"/>
      <c r="AV1236" s="55"/>
      <c r="AW1236" s="55"/>
    </row>
    <row r="1237" spans="1:49">
      <c r="A1237" s="55"/>
      <c r="B1237" s="55"/>
      <c r="C1237" s="55"/>
      <c r="D1237" s="55"/>
      <c r="E1237" s="55"/>
      <c r="F1237" s="55"/>
      <c r="G1237" s="55"/>
      <c r="H1237" s="55"/>
      <c r="I1237" s="55"/>
      <c r="J1237" s="55"/>
      <c r="K1237" s="55"/>
      <c r="L1237" s="55"/>
      <c r="M1237" s="55"/>
      <c r="N1237" s="55"/>
      <c r="O1237" s="55"/>
      <c r="P1237" s="55"/>
      <c r="Q1237" s="55"/>
      <c r="R1237" s="55"/>
      <c r="S1237" s="55"/>
      <c r="T1237" s="55"/>
      <c r="U1237" s="55"/>
      <c r="V1237" s="55"/>
      <c r="W1237" s="55"/>
      <c r="X1237" s="55"/>
      <c r="Y1237" s="55"/>
      <c r="Z1237" s="55"/>
      <c r="AA1237" s="55"/>
      <c r="AB1237" s="55"/>
      <c r="AC1237" s="55"/>
      <c r="AD1237" s="55"/>
      <c r="AE1237" s="55"/>
      <c r="AF1237" s="55"/>
      <c r="AG1237" s="55"/>
      <c r="AH1237" s="55"/>
      <c r="AI1237" s="55"/>
      <c r="AJ1237" s="55"/>
      <c r="AK1237" s="55"/>
      <c r="AL1237" s="55"/>
      <c r="AM1237" s="55"/>
      <c r="AN1237" s="55"/>
      <c r="AO1237" s="55"/>
      <c r="AP1237" s="55"/>
      <c r="AQ1237" s="55"/>
      <c r="AR1237" s="55"/>
      <c r="AS1237" s="55"/>
      <c r="AT1237" s="55"/>
      <c r="AU1237" s="55"/>
      <c r="AV1237" s="55"/>
      <c r="AW1237" s="55"/>
    </row>
    <row r="1238" spans="1:49">
      <c r="A1238" s="55"/>
      <c r="B1238" s="55"/>
      <c r="C1238" s="55"/>
      <c r="D1238" s="55"/>
      <c r="E1238" s="55"/>
      <c r="F1238" s="55"/>
      <c r="G1238" s="55"/>
      <c r="H1238" s="55"/>
      <c r="I1238" s="55"/>
      <c r="J1238" s="55"/>
      <c r="K1238" s="55"/>
      <c r="L1238" s="55"/>
      <c r="M1238" s="55"/>
      <c r="N1238" s="55"/>
      <c r="O1238" s="55"/>
      <c r="P1238" s="55"/>
      <c r="Q1238" s="55"/>
      <c r="R1238" s="55"/>
      <c r="S1238" s="55"/>
      <c r="T1238" s="55"/>
      <c r="U1238" s="55"/>
      <c r="V1238" s="55"/>
      <c r="W1238" s="55"/>
      <c r="X1238" s="55"/>
      <c r="Y1238" s="55"/>
      <c r="Z1238" s="55"/>
      <c r="AA1238" s="55"/>
      <c r="AB1238" s="55"/>
      <c r="AC1238" s="55"/>
      <c r="AD1238" s="55"/>
      <c r="AE1238" s="55"/>
      <c r="AF1238" s="55"/>
      <c r="AG1238" s="55"/>
      <c r="AH1238" s="55"/>
      <c r="AI1238" s="55"/>
      <c r="AJ1238" s="55"/>
      <c r="AK1238" s="55"/>
      <c r="AL1238" s="55"/>
      <c r="AM1238" s="55"/>
      <c r="AN1238" s="55"/>
      <c r="AO1238" s="55"/>
      <c r="AP1238" s="55"/>
      <c r="AQ1238" s="55"/>
      <c r="AR1238" s="55"/>
      <c r="AS1238" s="55"/>
      <c r="AT1238" s="55"/>
      <c r="AU1238" s="55"/>
      <c r="AV1238" s="55"/>
      <c r="AW1238" s="55"/>
    </row>
    <row r="1239" spans="1:49">
      <c r="A1239" s="55"/>
      <c r="B1239" s="55"/>
      <c r="C1239" s="55"/>
      <c r="D1239" s="55"/>
      <c r="E1239" s="55"/>
      <c r="F1239" s="55"/>
      <c r="G1239" s="55"/>
      <c r="H1239" s="55"/>
      <c r="I1239" s="55"/>
      <c r="J1239" s="55"/>
      <c r="K1239" s="55"/>
      <c r="L1239" s="55"/>
      <c r="M1239" s="55"/>
      <c r="N1239" s="55"/>
      <c r="O1239" s="55"/>
      <c r="P1239" s="55"/>
      <c r="Q1239" s="55"/>
      <c r="R1239" s="55"/>
      <c r="S1239" s="55"/>
      <c r="T1239" s="55"/>
      <c r="U1239" s="55"/>
      <c r="V1239" s="55"/>
      <c r="W1239" s="55"/>
      <c r="X1239" s="55"/>
      <c r="Y1239" s="55"/>
      <c r="Z1239" s="55"/>
      <c r="AA1239" s="55"/>
      <c r="AB1239" s="55"/>
      <c r="AC1239" s="55"/>
      <c r="AD1239" s="55"/>
      <c r="AE1239" s="55"/>
      <c r="AF1239" s="55"/>
      <c r="AG1239" s="55"/>
      <c r="AH1239" s="55"/>
      <c r="AI1239" s="55"/>
      <c r="AJ1239" s="55"/>
      <c r="AK1239" s="55"/>
      <c r="AL1239" s="55"/>
      <c r="AM1239" s="55"/>
      <c r="AN1239" s="55"/>
      <c r="AO1239" s="55"/>
      <c r="AP1239" s="55"/>
      <c r="AQ1239" s="55"/>
      <c r="AR1239" s="55"/>
      <c r="AS1239" s="55"/>
      <c r="AT1239" s="55"/>
      <c r="AU1239" s="55"/>
      <c r="AV1239" s="55"/>
      <c r="AW1239" s="55"/>
    </row>
    <row r="1240" spans="1:49">
      <c r="A1240" s="55"/>
      <c r="B1240" s="55"/>
      <c r="C1240" s="55"/>
      <c r="D1240" s="55"/>
      <c r="E1240" s="55"/>
      <c r="F1240" s="55"/>
      <c r="G1240" s="55"/>
      <c r="H1240" s="55"/>
      <c r="I1240" s="55"/>
      <c r="J1240" s="55"/>
      <c r="K1240" s="55"/>
      <c r="L1240" s="55"/>
      <c r="M1240" s="55"/>
      <c r="N1240" s="55"/>
      <c r="O1240" s="55"/>
      <c r="P1240" s="55"/>
      <c r="Q1240" s="55"/>
      <c r="R1240" s="55"/>
      <c r="S1240" s="55"/>
      <c r="T1240" s="55"/>
      <c r="U1240" s="55"/>
      <c r="V1240" s="55"/>
      <c r="W1240" s="55"/>
      <c r="X1240" s="55"/>
      <c r="Y1240" s="55"/>
      <c r="Z1240" s="55"/>
      <c r="AA1240" s="55"/>
      <c r="AB1240" s="55"/>
      <c r="AC1240" s="55"/>
      <c r="AD1240" s="55"/>
      <c r="AE1240" s="55"/>
      <c r="AF1240" s="55"/>
      <c r="AG1240" s="55"/>
      <c r="AH1240" s="55"/>
      <c r="AI1240" s="55"/>
      <c r="AJ1240" s="55"/>
      <c r="AK1240" s="55"/>
      <c r="AL1240" s="55"/>
      <c r="AM1240" s="55"/>
      <c r="AN1240" s="55"/>
      <c r="AO1240" s="55"/>
      <c r="AP1240" s="55"/>
      <c r="AQ1240" s="55"/>
      <c r="AR1240" s="55"/>
      <c r="AS1240" s="55"/>
      <c r="AT1240" s="55"/>
      <c r="AU1240" s="55"/>
      <c r="AV1240" s="55"/>
      <c r="AW1240" s="55"/>
    </row>
    <row r="1241" spans="1:49">
      <c r="A1241" s="55"/>
      <c r="B1241" s="55"/>
      <c r="C1241" s="55"/>
      <c r="D1241" s="55"/>
      <c r="E1241" s="55"/>
      <c r="F1241" s="55"/>
      <c r="G1241" s="55"/>
      <c r="H1241" s="55"/>
      <c r="I1241" s="55"/>
      <c r="J1241" s="55"/>
      <c r="K1241" s="55"/>
      <c r="L1241" s="55"/>
      <c r="M1241" s="55"/>
      <c r="N1241" s="55"/>
      <c r="O1241" s="55"/>
      <c r="P1241" s="55"/>
      <c r="Q1241" s="55"/>
      <c r="R1241" s="55"/>
      <c r="S1241" s="55"/>
      <c r="T1241" s="55"/>
      <c r="U1241" s="55"/>
      <c r="V1241" s="55"/>
      <c r="W1241" s="55"/>
      <c r="X1241" s="55"/>
      <c r="Y1241" s="55"/>
      <c r="Z1241" s="55"/>
      <c r="AA1241" s="55"/>
      <c r="AB1241" s="55"/>
      <c r="AC1241" s="55"/>
      <c r="AD1241" s="55"/>
      <c r="AE1241" s="55"/>
      <c r="AF1241" s="55"/>
      <c r="AG1241" s="55"/>
      <c r="AH1241" s="55"/>
      <c r="AI1241" s="55"/>
      <c r="AJ1241" s="55"/>
      <c r="AK1241" s="55"/>
      <c r="AL1241" s="55"/>
      <c r="AM1241" s="55"/>
      <c r="AN1241" s="55"/>
      <c r="AO1241" s="55"/>
      <c r="AP1241" s="55"/>
      <c r="AQ1241" s="55"/>
      <c r="AR1241" s="55"/>
      <c r="AS1241" s="55"/>
      <c r="AT1241" s="55"/>
      <c r="AU1241" s="55"/>
      <c r="AV1241" s="55"/>
      <c r="AW1241" s="55"/>
    </row>
    <row r="1242" spans="1:49">
      <c r="A1242" s="55"/>
      <c r="B1242" s="55"/>
      <c r="C1242" s="55"/>
      <c r="D1242" s="55"/>
      <c r="E1242" s="55"/>
      <c r="F1242" s="55"/>
      <c r="G1242" s="55"/>
      <c r="H1242" s="55"/>
      <c r="I1242" s="55"/>
      <c r="J1242" s="55"/>
      <c r="K1242" s="55"/>
      <c r="L1242" s="55"/>
      <c r="M1242" s="55"/>
      <c r="N1242" s="55"/>
      <c r="O1242" s="55"/>
      <c r="P1242" s="55"/>
      <c r="Q1242" s="55"/>
      <c r="R1242" s="55"/>
      <c r="S1242" s="55"/>
      <c r="T1242" s="55"/>
      <c r="U1242" s="55"/>
      <c r="V1242" s="55"/>
      <c r="W1242" s="55"/>
      <c r="X1242" s="55"/>
      <c r="Y1242" s="55"/>
      <c r="Z1242" s="55"/>
      <c r="AA1242" s="55"/>
      <c r="AB1242" s="55"/>
      <c r="AC1242" s="55"/>
      <c r="AD1242" s="55"/>
      <c r="AE1242" s="55"/>
      <c r="AF1242" s="55"/>
      <c r="AG1242" s="55"/>
      <c r="AH1242" s="55"/>
      <c r="AI1242" s="55"/>
      <c r="AJ1242" s="55"/>
      <c r="AK1242" s="55"/>
      <c r="AL1242" s="55"/>
      <c r="AM1242" s="55"/>
      <c r="AN1242" s="55"/>
      <c r="AO1242" s="55"/>
      <c r="AP1242" s="55"/>
      <c r="AQ1242" s="55"/>
      <c r="AR1242" s="55"/>
      <c r="AS1242" s="55"/>
      <c r="AT1242" s="55"/>
      <c r="AU1242" s="55"/>
      <c r="AV1242" s="55"/>
      <c r="AW1242" s="55"/>
    </row>
    <row r="1243" spans="1:49">
      <c r="A1243" s="55"/>
      <c r="B1243" s="55"/>
      <c r="C1243" s="55"/>
      <c r="D1243" s="55"/>
      <c r="E1243" s="55"/>
      <c r="F1243" s="55"/>
      <c r="G1243" s="55"/>
      <c r="H1243" s="55"/>
      <c r="I1243" s="55"/>
      <c r="J1243" s="55"/>
      <c r="K1243" s="55"/>
      <c r="L1243" s="55"/>
      <c r="M1243" s="55"/>
      <c r="N1243" s="55"/>
      <c r="O1243" s="55"/>
      <c r="P1243" s="55"/>
      <c r="Q1243" s="55"/>
      <c r="R1243" s="55"/>
      <c r="S1243" s="55"/>
      <c r="T1243" s="55"/>
      <c r="U1243" s="55"/>
      <c r="V1243" s="55"/>
      <c r="W1243" s="55"/>
      <c r="X1243" s="55"/>
      <c r="Y1243" s="55"/>
      <c r="Z1243" s="55"/>
      <c r="AA1243" s="55"/>
      <c r="AB1243" s="55"/>
      <c r="AC1243" s="55"/>
      <c r="AD1243" s="55"/>
      <c r="AE1243" s="55"/>
      <c r="AF1243" s="55"/>
      <c r="AG1243" s="55"/>
      <c r="AH1243" s="55"/>
      <c r="AI1243" s="55"/>
      <c r="AJ1243" s="55"/>
      <c r="AK1243" s="55"/>
      <c r="AL1243" s="55"/>
      <c r="AM1243" s="55"/>
      <c r="AN1243" s="55"/>
      <c r="AO1243" s="55"/>
      <c r="AP1243" s="55"/>
      <c r="AQ1243" s="55"/>
      <c r="AR1243" s="55"/>
      <c r="AS1243" s="55"/>
      <c r="AT1243" s="55"/>
      <c r="AU1243" s="55"/>
      <c r="AV1243" s="55"/>
      <c r="AW1243" s="55"/>
    </row>
    <row r="1244" spans="1:49">
      <c r="A1244" s="55"/>
      <c r="B1244" s="55"/>
      <c r="C1244" s="55"/>
      <c r="D1244" s="55"/>
      <c r="E1244" s="55"/>
      <c r="F1244" s="55"/>
      <c r="G1244" s="55"/>
      <c r="H1244" s="55"/>
      <c r="I1244" s="55"/>
      <c r="J1244" s="55"/>
      <c r="K1244" s="55"/>
      <c r="L1244" s="55"/>
      <c r="M1244" s="55"/>
      <c r="N1244" s="55"/>
      <c r="O1244" s="55"/>
      <c r="P1244" s="55"/>
      <c r="Q1244" s="55"/>
      <c r="R1244" s="55"/>
      <c r="S1244" s="55"/>
      <c r="T1244" s="55"/>
      <c r="U1244" s="55"/>
      <c r="V1244" s="55"/>
      <c r="W1244" s="55"/>
      <c r="X1244" s="55"/>
      <c r="Y1244" s="55"/>
      <c r="Z1244" s="55"/>
      <c r="AA1244" s="55"/>
      <c r="AB1244" s="55"/>
      <c r="AC1244" s="55"/>
      <c r="AD1244" s="55"/>
      <c r="AE1244" s="55"/>
      <c r="AF1244" s="55"/>
      <c r="AG1244" s="55"/>
      <c r="AH1244" s="55"/>
      <c r="AI1244" s="55"/>
      <c r="AJ1244" s="55"/>
      <c r="AK1244" s="55"/>
      <c r="AL1244" s="55"/>
      <c r="AM1244" s="55"/>
      <c r="AN1244" s="55"/>
      <c r="AO1244" s="55"/>
      <c r="AP1244" s="55"/>
      <c r="AQ1244" s="55"/>
      <c r="AR1244" s="55"/>
      <c r="AS1244" s="55"/>
      <c r="AT1244" s="55"/>
      <c r="AU1244" s="55"/>
      <c r="AV1244" s="55"/>
      <c r="AW1244" s="55"/>
    </row>
    <row r="1245" spans="1:49">
      <c r="A1245" s="55"/>
      <c r="B1245" s="55"/>
      <c r="C1245" s="55"/>
      <c r="D1245" s="55"/>
      <c r="E1245" s="55"/>
      <c r="F1245" s="55"/>
      <c r="G1245" s="55"/>
      <c r="H1245" s="55"/>
      <c r="I1245" s="55"/>
      <c r="J1245" s="55"/>
      <c r="K1245" s="55"/>
      <c r="L1245" s="55"/>
      <c r="M1245" s="55"/>
      <c r="N1245" s="55"/>
      <c r="O1245" s="55"/>
      <c r="P1245" s="55"/>
      <c r="Q1245" s="55"/>
      <c r="R1245" s="55"/>
      <c r="S1245" s="55"/>
      <c r="T1245" s="55"/>
      <c r="U1245" s="55"/>
      <c r="V1245" s="55"/>
      <c r="W1245" s="55"/>
      <c r="X1245" s="55"/>
      <c r="Y1245" s="55"/>
      <c r="Z1245" s="55"/>
      <c r="AA1245" s="55"/>
      <c r="AB1245" s="55"/>
      <c r="AC1245" s="55"/>
      <c r="AD1245" s="55"/>
      <c r="AE1245" s="55"/>
      <c r="AF1245" s="55"/>
      <c r="AG1245" s="55"/>
      <c r="AH1245" s="55"/>
      <c r="AI1245" s="55"/>
      <c r="AJ1245" s="55"/>
      <c r="AK1245" s="55"/>
      <c r="AL1245" s="55"/>
      <c r="AM1245" s="55"/>
      <c r="AN1245" s="55"/>
      <c r="AO1245" s="55"/>
      <c r="AP1245" s="55"/>
      <c r="AQ1245" s="55"/>
      <c r="AR1245" s="55"/>
      <c r="AS1245" s="55"/>
      <c r="AT1245" s="55"/>
      <c r="AU1245" s="55"/>
      <c r="AV1245" s="55"/>
      <c r="AW1245" s="55"/>
    </row>
    <row r="1246" spans="1:49">
      <c r="A1246" s="55"/>
      <c r="B1246" s="55"/>
      <c r="C1246" s="55"/>
      <c r="D1246" s="55"/>
      <c r="E1246" s="55"/>
      <c r="F1246" s="55"/>
      <c r="G1246" s="55"/>
      <c r="H1246" s="55"/>
      <c r="I1246" s="55"/>
      <c r="J1246" s="55"/>
      <c r="K1246" s="55"/>
      <c r="L1246" s="55"/>
      <c r="M1246" s="55"/>
      <c r="N1246" s="55"/>
      <c r="O1246" s="55"/>
      <c r="P1246" s="55"/>
      <c r="Q1246" s="55"/>
      <c r="R1246" s="55"/>
      <c r="S1246" s="55"/>
      <c r="T1246" s="55"/>
      <c r="U1246" s="55"/>
      <c r="V1246" s="55"/>
      <c r="W1246" s="55"/>
      <c r="X1246" s="55"/>
      <c r="Y1246" s="55"/>
      <c r="Z1246" s="55"/>
      <c r="AA1246" s="55"/>
      <c r="AB1246" s="55"/>
      <c r="AC1246" s="55"/>
      <c r="AD1246" s="55"/>
      <c r="AE1246" s="55"/>
      <c r="AF1246" s="55"/>
      <c r="AG1246" s="55"/>
      <c r="AH1246" s="55"/>
      <c r="AI1246" s="55"/>
      <c r="AJ1246" s="55"/>
      <c r="AK1246" s="55"/>
      <c r="AL1246" s="55"/>
      <c r="AM1246" s="55"/>
      <c r="AN1246" s="55"/>
      <c r="AO1246" s="55"/>
      <c r="AP1246" s="55"/>
      <c r="AQ1246" s="55"/>
      <c r="AR1246" s="55"/>
      <c r="AS1246" s="55"/>
      <c r="AT1246" s="55"/>
      <c r="AU1246" s="55"/>
      <c r="AV1246" s="55"/>
      <c r="AW1246" s="55"/>
    </row>
    <row r="1247" spans="1:49">
      <c r="A1247" s="55"/>
      <c r="B1247" s="55"/>
      <c r="C1247" s="55"/>
      <c r="D1247" s="55"/>
      <c r="E1247" s="55"/>
      <c r="F1247" s="55"/>
      <c r="G1247" s="55"/>
      <c r="H1247" s="55"/>
      <c r="I1247" s="55"/>
      <c r="J1247" s="55"/>
      <c r="K1247" s="55"/>
      <c r="L1247" s="55"/>
      <c r="M1247" s="55"/>
      <c r="N1247" s="55"/>
      <c r="O1247" s="55"/>
      <c r="P1247" s="55"/>
      <c r="Q1247" s="55"/>
      <c r="R1247" s="55"/>
      <c r="S1247" s="55"/>
      <c r="T1247" s="55"/>
      <c r="U1247" s="55"/>
      <c r="V1247" s="55"/>
      <c r="W1247" s="55"/>
      <c r="X1247" s="55"/>
      <c r="Y1247" s="55"/>
      <c r="Z1247" s="55"/>
      <c r="AA1247" s="55"/>
      <c r="AB1247" s="55"/>
      <c r="AC1247" s="55"/>
      <c r="AD1247" s="55"/>
      <c r="AE1247" s="55"/>
      <c r="AF1247" s="55"/>
      <c r="AG1247" s="55"/>
      <c r="AH1247" s="55"/>
      <c r="AI1247" s="55"/>
      <c r="AJ1247" s="55"/>
      <c r="AK1247" s="55"/>
      <c r="AL1247" s="55"/>
      <c r="AM1247" s="55"/>
      <c r="AN1247" s="55"/>
      <c r="AO1247" s="55"/>
      <c r="AP1247" s="55"/>
      <c r="AQ1247" s="55"/>
      <c r="AR1247" s="55"/>
      <c r="AS1247" s="55"/>
      <c r="AT1247" s="55"/>
      <c r="AU1247" s="55"/>
      <c r="AV1247" s="55"/>
      <c r="AW1247" s="55"/>
    </row>
    <row r="1248" spans="1:49">
      <c r="A1248" s="55"/>
      <c r="B1248" s="55"/>
      <c r="C1248" s="55"/>
      <c r="D1248" s="55"/>
      <c r="E1248" s="55"/>
      <c r="F1248" s="55"/>
      <c r="G1248" s="55"/>
      <c r="H1248" s="55"/>
      <c r="I1248" s="55"/>
      <c r="J1248" s="55"/>
      <c r="K1248" s="55"/>
      <c r="L1248" s="55"/>
      <c r="M1248" s="55"/>
      <c r="N1248" s="55"/>
      <c r="O1248" s="55"/>
      <c r="P1248" s="55"/>
      <c r="Q1248" s="55"/>
      <c r="R1248" s="55"/>
      <c r="S1248" s="55"/>
      <c r="T1248" s="55"/>
      <c r="U1248" s="55"/>
      <c r="V1248" s="55"/>
      <c r="W1248" s="55"/>
      <c r="X1248" s="55"/>
      <c r="Y1248" s="55"/>
      <c r="Z1248" s="55"/>
      <c r="AA1248" s="55"/>
      <c r="AB1248" s="55"/>
      <c r="AC1248" s="55"/>
      <c r="AD1248" s="55"/>
      <c r="AE1248" s="55"/>
      <c r="AF1248" s="55"/>
      <c r="AG1248" s="55"/>
      <c r="AH1248" s="55"/>
      <c r="AI1248" s="55"/>
      <c r="AJ1248" s="55"/>
      <c r="AK1248" s="55"/>
      <c r="AL1248" s="55"/>
      <c r="AM1248" s="55"/>
      <c r="AN1248" s="55"/>
      <c r="AO1248" s="55"/>
      <c r="AP1248" s="55"/>
      <c r="AQ1248" s="55"/>
      <c r="AR1248" s="55"/>
      <c r="AS1248" s="55"/>
      <c r="AT1248" s="55"/>
      <c r="AU1248" s="55"/>
      <c r="AV1248" s="55"/>
      <c r="AW1248" s="55"/>
    </row>
    <row r="1249" spans="1:49">
      <c r="A1249" s="55"/>
      <c r="B1249" s="55"/>
      <c r="C1249" s="55"/>
      <c r="D1249" s="55"/>
      <c r="E1249" s="55"/>
      <c r="F1249" s="55"/>
      <c r="G1249" s="55"/>
      <c r="H1249" s="55"/>
      <c r="I1249" s="55"/>
      <c r="J1249" s="55"/>
      <c r="K1249" s="55"/>
      <c r="L1249" s="55"/>
      <c r="M1249" s="55"/>
      <c r="N1249" s="55"/>
      <c r="O1249" s="55"/>
      <c r="P1249" s="55"/>
      <c r="Q1249" s="55"/>
      <c r="R1249" s="55"/>
      <c r="S1249" s="55"/>
      <c r="T1249" s="55"/>
      <c r="U1249" s="55"/>
      <c r="V1249" s="55"/>
      <c r="W1249" s="55"/>
      <c r="X1249" s="55"/>
      <c r="Y1249" s="55"/>
      <c r="Z1249" s="55"/>
      <c r="AA1249" s="55"/>
      <c r="AB1249" s="55"/>
      <c r="AC1249" s="55"/>
      <c r="AD1249" s="55"/>
      <c r="AE1249" s="55"/>
      <c r="AF1249" s="55"/>
      <c r="AG1249" s="55"/>
      <c r="AH1249" s="55"/>
      <c r="AI1249" s="55"/>
      <c r="AJ1249" s="55"/>
      <c r="AK1249" s="55"/>
      <c r="AL1249" s="55"/>
      <c r="AM1249" s="55"/>
      <c r="AN1249" s="55"/>
      <c r="AO1249" s="55"/>
      <c r="AP1249" s="55"/>
      <c r="AQ1249" s="55"/>
      <c r="AR1249" s="55"/>
      <c r="AS1249" s="55"/>
      <c r="AT1249" s="55"/>
      <c r="AU1249" s="55"/>
      <c r="AV1249" s="55"/>
      <c r="AW1249" s="55"/>
    </row>
    <row r="1250" spans="1:49">
      <c r="A1250" s="55"/>
      <c r="B1250" s="55"/>
      <c r="C1250" s="55"/>
      <c r="D1250" s="55"/>
      <c r="E1250" s="55"/>
      <c r="F1250" s="55"/>
      <c r="G1250" s="55"/>
      <c r="H1250" s="55"/>
      <c r="I1250" s="55"/>
      <c r="J1250" s="55"/>
      <c r="K1250" s="55"/>
      <c r="L1250" s="55"/>
      <c r="M1250" s="55"/>
      <c r="N1250" s="55"/>
      <c r="O1250" s="55"/>
      <c r="P1250" s="55"/>
      <c r="Q1250" s="55"/>
      <c r="R1250" s="55"/>
      <c r="S1250" s="55"/>
      <c r="T1250" s="55"/>
      <c r="U1250" s="55"/>
      <c r="V1250" s="55"/>
      <c r="W1250" s="55"/>
      <c r="X1250" s="55"/>
      <c r="Y1250" s="55"/>
      <c r="Z1250" s="55"/>
      <c r="AA1250" s="55"/>
      <c r="AB1250" s="55"/>
      <c r="AC1250" s="55"/>
      <c r="AD1250" s="55"/>
      <c r="AE1250" s="55"/>
      <c r="AF1250" s="55"/>
      <c r="AG1250" s="55"/>
      <c r="AH1250" s="55"/>
      <c r="AI1250" s="55"/>
      <c r="AJ1250" s="55"/>
      <c r="AK1250" s="55"/>
      <c r="AL1250" s="55"/>
      <c r="AM1250" s="55"/>
      <c r="AN1250" s="55"/>
      <c r="AO1250" s="55"/>
      <c r="AP1250" s="55"/>
      <c r="AQ1250" s="55"/>
      <c r="AR1250" s="55"/>
      <c r="AS1250" s="55"/>
      <c r="AT1250" s="55"/>
      <c r="AU1250" s="55"/>
      <c r="AV1250" s="55"/>
      <c r="AW1250" s="55"/>
    </row>
    <row r="1251" spans="1:49">
      <c r="A1251" s="55"/>
      <c r="B1251" s="55"/>
      <c r="C1251" s="55"/>
      <c r="D1251" s="55"/>
      <c r="E1251" s="55"/>
      <c r="F1251" s="55"/>
      <c r="G1251" s="55"/>
      <c r="H1251" s="55"/>
      <c r="I1251" s="55"/>
      <c r="J1251" s="55"/>
      <c r="K1251" s="55"/>
      <c r="L1251" s="55"/>
      <c r="M1251" s="55"/>
      <c r="N1251" s="55"/>
      <c r="O1251" s="55"/>
      <c r="P1251" s="55"/>
      <c r="Q1251" s="55"/>
      <c r="R1251" s="55"/>
      <c r="S1251" s="55"/>
      <c r="T1251" s="55"/>
      <c r="U1251" s="55"/>
      <c r="V1251" s="55"/>
      <c r="W1251" s="55"/>
      <c r="X1251" s="55"/>
      <c r="Y1251" s="55"/>
      <c r="Z1251" s="55"/>
      <c r="AA1251" s="55"/>
      <c r="AB1251" s="55"/>
      <c r="AC1251" s="55"/>
      <c r="AD1251" s="55"/>
      <c r="AE1251" s="55"/>
      <c r="AF1251" s="55"/>
      <c r="AG1251" s="55"/>
      <c r="AH1251" s="55"/>
      <c r="AI1251" s="55"/>
      <c r="AJ1251" s="55"/>
      <c r="AK1251" s="55"/>
      <c r="AL1251" s="55"/>
      <c r="AM1251" s="55"/>
      <c r="AN1251" s="55"/>
      <c r="AO1251" s="55"/>
      <c r="AP1251" s="55"/>
      <c r="AQ1251" s="55"/>
      <c r="AR1251" s="55"/>
      <c r="AS1251" s="55"/>
      <c r="AT1251" s="55"/>
      <c r="AU1251" s="55"/>
      <c r="AV1251" s="55"/>
      <c r="AW1251" s="55"/>
    </row>
    <row r="1252" spans="1:49">
      <c r="A1252" s="55"/>
      <c r="B1252" s="55"/>
      <c r="C1252" s="55"/>
      <c r="D1252" s="55"/>
      <c r="E1252" s="55"/>
      <c r="F1252" s="55"/>
      <c r="G1252" s="55"/>
      <c r="H1252" s="55"/>
      <c r="I1252" s="55"/>
      <c r="J1252" s="55"/>
      <c r="K1252" s="55"/>
      <c r="L1252" s="55"/>
      <c r="M1252" s="55"/>
      <c r="N1252" s="55"/>
      <c r="O1252" s="55"/>
      <c r="P1252" s="55"/>
      <c r="Q1252" s="55"/>
      <c r="R1252" s="55"/>
      <c r="S1252" s="55"/>
      <c r="T1252" s="55"/>
      <c r="U1252" s="55"/>
      <c r="V1252" s="55"/>
      <c r="W1252" s="55"/>
      <c r="X1252" s="55"/>
      <c r="Y1252" s="55"/>
      <c r="Z1252" s="55"/>
      <c r="AA1252" s="55"/>
      <c r="AB1252" s="55"/>
      <c r="AC1252" s="55"/>
      <c r="AD1252" s="55"/>
      <c r="AE1252" s="55"/>
      <c r="AF1252" s="55"/>
      <c r="AG1252" s="55"/>
      <c r="AH1252" s="55"/>
      <c r="AI1252" s="55"/>
      <c r="AJ1252" s="55"/>
      <c r="AK1252" s="55"/>
      <c r="AL1252" s="55"/>
      <c r="AM1252" s="55"/>
      <c r="AN1252" s="55"/>
      <c r="AO1252" s="55"/>
      <c r="AP1252" s="55"/>
      <c r="AQ1252" s="55"/>
      <c r="AR1252" s="55"/>
      <c r="AS1252" s="55"/>
      <c r="AT1252" s="55"/>
      <c r="AU1252" s="55"/>
      <c r="AV1252" s="55"/>
      <c r="AW1252" s="55"/>
    </row>
    <row r="1253" spans="1:49">
      <c r="A1253" s="55"/>
      <c r="B1253" s="55"/>
      <c r="C1253" s="55"/>
      <c r="D1253" s="55"/>
      <c r="E1253" s="55"/>
      <c r="F1253" s="55"/>
      <c r="G1253" s="55"/>
      <c r="H1253" s="55"/>
      <c r="I1253" s="55"/>
      <c r="J1253" s="55"/>
      <c r="K1253" s="55"/>
      <c r="L1253" s="55"/>
      <c r="M1253" s="55"/>
      <c r="N1253" s="55"/>
      <c r="O1253" s="55"/>
      <c r="P1253" s="55"/>
      <c r="Q1253" s="55"/>
      <c r="R1253" s="55"/>
      <c r="S1253" s="55"/>
      <c r="T1253" s="55"/>
      <c r="U1253" s="55"/>
      <c r="V1253" s="55"/>
      <c r="W1253" s="55"/>
      <c r="X1253" s="55"/>
      <c r="Y1253" s="55"/>
      <c r="Z1253" s="55"/>
      <c r="AA1253" s="55"/>
      <c r="AB1253" s="55"/>
      <c r="AC1253" s="55"/>
      <c r="AD1253" s="55"/>
      <c r="AE1253" s="55"/>
      <c r="AF1253" s="55"/>
      <c r="AG1253" s="55"/>
      <c r="AH1253" s="55"/>
      <c r="AI1253" s="55"/>
      <c r="AJ1253" s="55"/>
      <c r="AK1253" s="55"/>
      <c r="AL1253" s="55"/>
      <c r="AM1253" s="55"/>
      <c r="AN1253" s="55"/>
      <c r="AO1253" s="55"/>
      <c r="AP1253" s="55"/>
      <c r="AQ1253" s="55"/>
      <c r="AR1253" s="55"/>
      <c r="AS1253" s="55"/>
      <c r="AT1253" s="55"/>
      <c r="AU1253" s="55"/>
      <c r="AV1253" s="55"/>
      <c r="AW1253" s="55"/>
    </row>
    <row r="1254" spans="1:49">
      <c r="A1254" s="55"/>
      <c r="B1254" s="55"/>
      <c r="C1254" s="55"/>
      <c r="D1254" s="55"/>
      <c r="E1254" s="55"/>
      <c r="F1254" s="55"/>
      <c r="G1254" s="55"/>
      <c r="H1254" s="55"/>
      <c r="I1254" s="55"/>
      <c r="J1254" s="55"/>
      <c r="K1254" s="55"/>
      <c r="L1254" s="55"/>
      <c r="M1254" s="55"/>
      <c r="N1254" s="55"/>
      <c r="O1254" s="55"/>
      <c r="P1254" s="55"/>
      <c r="Q1254" s="55"/>
      <c r="R1254" s="55"/>
      <c r="S1254" s="55"/>
      <c r="T1254" s="55"/>
      <c r="U1254" s="55"/>
      <c r="V1254" s="55"/>
      <c r="W1254" s="55"/>
      <c r="X1254" s="55"/>
      <c r="Y1254" s="55"/>
      <c r="Z1254" s="55"/>
      <c r="AA1254" s="55"/>
      <c r="AB1254" s="55"/>
      <c r="AC1254" s="55"/>
      <c r="AD1254" s="55"/>
      <c r="AE1254" s="55"/>
      <c r="AF1254" s="55"/>
      <c r="AG1254" s="55"/>
      <c r="AH1254" s="55"/>
      <c r="AI1254" s="55"/>
      <c r="AJ1254" s="55"/>
      <c r="AK1254" s="55"/>
      <c r="AL1254" s="55"/>
      <c r="AM1254" s="55"/>
      <c r="AN1254" s="55"/>
      <c r="AO1254" s="55"/>
      <c r="AP1254" s="55"/>
      <c r="AQ1254" s="55"/>
      <c r="AR1254" s="55"/>
      <c r="AS1254" s="55"/>
      <c r="AT1254" s="55"/>
      <c r="AU1254" s="55"/>
      <c r="AV1254" s="55"/>
      <c r="AW1254" s="55"/>
    </row>
    <row r="1255" spans="1:49">
      <c r="A1255" s="55"/>
      <c r="B1255" s="55"/>
      <c r="C1255" s="55"/>
      <c r="D1255" s="55"/>
      <c r="E1255" s="55"/>
      <c r="F1255" s="55"/>
      <c r="G1255" s="55"/>
      <c r="H1255" s="55"/>
      <c r="I1255" s="55"/>
      <c r="J1255" s="55"/>
      <c r="K1255" s="55"/>
      <c r="L1255" s="55"/>
      <c r="M1255" s="55"/>
      <c r="N1255" s="55"/>
      <c r="O1255" s="55"/>
      <c r="P1255" s="55"/>
      <c r="Q1255" s="55"/>
      <c r="R1255" s="55"/>
      <c r="S1255" s="55"/>
      <c r="T1255" s="55"/>
      <c r="U1255" s="55"/>
      <c r="V1255" s="55"/>
      <c r="W1255" s="55"/>
      <c r="X1255" s="55"/>
      <c r="Y1255" s="55"/>
      <c r="Z1255" s="55"/>
      <c r="AA1255" s="55"/>
      <c r="AB1255" s="55"/>
      <c r="AC1255" s="55"/>
      <c r="AD1255" s="55"/>
      <c r="AE1255" s="55"/>
      <c r="AF1255" s="55"/>
      <c r="AG1255" s="55"/>
      <c r="AH1255" s="55"/>
      <c r="AI1255" s="55"/>
      <c r="AJ1255" s="55"/>
      <c r="AK1255" s="55"/>
      <c r="AL1255" s="55"/>
      <c r="AM1255" s="55"/>
      <c r="AN1255" s="55"/>
      <c r="AO1255" s="55"/>
      <c r="AP1255" s="55"/>
      <c r="AQ1255" s="55"/>
      <c r="AR1255" s="55"/>
      <c r="AS1255" s="55"/>
      <c r="AT1255" s="55"/>
      <c r="AU1255" s="55"/>
      <c r="AV1255" s="55"/>
      <c r="AW1255" s="55"/>
    </row>
    <row r="1256" spans="1:49">
      <c r="A1256" s="55"/>
      <c r="B1256" s="55"/>
      <c r="C1256" s="55"/>
      <c r="D1256" s="55"/>
      <c r="E1256" s="55"/>
      <c r="F1256" s="55"/>
      <c r="G1256" s="55"/>
      <c r="H1256" s="55"/>
      <c r="I1256" s="55"/>
      <c r="J1256" s="55"/>
      <c r="K1256" s="55"/>
      <c r="L1256" s="55"/>
      <c r="M1256" s="55"/>
      <c r="N1256" s="55"/>
      <c r="O1256" s="55"/>
      <c r="P1256" s="55"/>
      <c r="Q1256" s="55"/>
      <c r="R1256" s="55"/>
      <c r="S1256" s="55"/>
      <c r="T1256" s="55"/>
      <c r="U1256" s="55"/>
      <c r="V1256" s="55"/>
      <c r="W1256" s="55"/>
      <c r="X1256" s="55"/>
      <c r="Y1256" s="55"/>
      <c r="Z1256" s="55"/>
      <c r="AA1256" s="55"/>
      <c r="AB1256" s="55"/>
      <c r="AC1256" s="55"/>
      <c r="AD1256" s="55"/>
      <c r="AE1256" s="55"/>
      <c r="AF1256" s="55"/>
      <c r="AG1256" s="55"/>
      <c r="AH1256" s="55"/>
      <c r="AI1256" s="55"/>
      <c r="AJ1256" s="55"/>
      <c r="AK1256" s="55"/>
      <c r="AL1256" s="55"/>
      <c r="AM1256" s="55"/>
      <c r="AN1256" s="55"/>
      <c r="AO1256" s="55"/>
      <c r="AP1256" s="55"/>
      <c r="AQ1256" s="55"/>
      <c r="AR1256" s="55"/>
      <c r="AS1256" s="55"/>
      <c r="AT1256" s="55"/>
      <c r="AU1256" s="55"/>
      <c r="AV1256" s="55"/>
      <c r="AW1256" s="55"/>
    </row>
    <row r="1257" spans="1:49">
      <c r="A1257" s="55"/>
      <c r="B1257" s="55"/>
      <c r="C1257" s="55"/>
      <c r="D1257" s="55"/>
      <c r="E1257" s="55"/>
      <c r="F1257" s="55"/>
      <c r="G1257" s="55"/>
      <c r="H1257" s="55"/>
      <c r="I1257" s="55"/>
      <c r="J1257" s="55"/>
      <c r="K1257" s="55"/>
      <c r="L1257" s="55"/>
      <c r="M1257" s="55"/>
      <c r="N1257" s="55"/>
      <c r="O1257" s="55"/>
      <c r="P1257" s="55"/>
      <c r="Q1257" s="55"/>
      <c r="R1257" s="55"/>
      <c r="S1257" s="55"/>
      <c r="T1257" s="55"/>
      <c r="U1257" s="55"/>
      <c r="V1257" s="55"/>
      <c r="W1257" s="55"/>
      <c r="X1257" s="55"/>
      <c r="Y1257" s="55"/>
      <c r="Z1257" s="55"/>
      <c r="AA1257" s="55"/>
      <c r="AB1257" s="55"/>
      <c r="AC1257" s="55"/>
      <c r="AD1257" s="55"/>
      <c r="AE1257" s="55"/>
      <c r="AF1257" s="55"/>
      <c r="AG1257" s="55"/>
      <c r="AH1257" s="55"/>
      <c r="AI1257" s="55"/>
      <c r="AJ1257" s="55"/>
      <c r="AK1257" s="55"/>
      <c r="AL1257" s="55"/>
      <c r="AM1257" s="55"/>
      <c r="AN1257" s="55"/>
      <c r="AO1257" s="55"/>
      <c r="AP1257" s="55"/>
      <c r="AQ1257" s="55"/>
      <c r="AR1257" s="55"/>
      <c r="AS1257" s="55"/>
      <c r="AT1257" s="55"/>
      <c r="AU1257" s="55"/>
      <c r="AV1257" s="55"/>
      <c r="AW1257" s="55"/>
    </row>
    <row r="1258" spans="1:49">
      <c r="A1258" s="55"/>
      <c r="B1258" s="55"/>
      <c r="C1258" s="55"/>
      <c r="D1258" s="55"/>
      <c r="E1258" s="55"/>
      <c r="F1258" s="55"/>
      <c r="G1258" s="55"/>
      <c r="H1258" s="55"/>
      <c r="I1258" s="55"/>
      <c r="J1258" s="55"/>
      <c r="K1258" s="55"/>
      <c r="L1258" s="55"/>
      <c r="M1258" s="55"/>
      <c r="N1258" s="55"/>
      <c r="O1258" s="55"/>
      <c r="P1258" s="55"/>
      <c r="Q1258" s="55"/>
      <c r="R1258" s="55"/>
      <c r="S1258" s="55"/>
      <c r="T1258" s="55"/>
      <c r="U1258" s="55"/>
      <c r="V1258" s="55"/>
      <c r="W1258" s="55"/>
      <c r="X1258" s="55"/>
      <c r="Y1258" s="55"/>
      <c r="Z1258" s="55"/>
      <c r="AA1258" s="55"/>
      <c r="AB1258" s="55"/>
      <c r="AC1258" s="55"/>
      <c r="AD1258" s="55"/>
      <c r="AE1258" s="55"/>
      <c r="AF1258" s="55"/>
      <c r="AG1258" s="55"/>
      <c r="AH1258" s="55"/>
      <c r="AI1258" s="55"/>
      <c r="AJ1258" s="55"/>
      <c r="AK1258" s="55"/>
      <c r="AL1258" s="55"/>
      <c r="AM1258" s="55"/>
      <c r="AN1258" s="55"/>
      <c r="AO1258" s="55"/>
      <c r="AP1258" s="55"/>
      <c r="AQ1258" s="55"/>
      <c r="AR1258" s="55"/>
      <c r="AS1258" s="55"/>
      <c r="AT1258" s="55"/>
      <c r="AU1258" s="55"/>
      <c r="AV1258" s="55"/>
      <c r="AW1258" s="55"/>
    </row>
    <row r="1259" spans="1:49">
      <c r="A1259" s="55"/>
      <c r="B1259" s="55"/>
      <c r="C1259" s="55"/>
      <c r="D1259" s="55"/>
      <c r="E1259" s="55"/>
      <c r="F1259" s="55"/>
      <c r="G1259" s="55"/>
      <c r="H1259" s="55"/>
      <c r="I1259" s="55"/>
      <c r="J1259" s="55"/>
      <c r="K1259" s="55"/>
      <c r="L1259" s="55"/>
      <c r="M1259" s="55"/>
      <c r="N1259" s="55"/>
      <c r="O1259" s="55"/>
      <c r="P1259" s="55"/>
      <c r="Q1259" s="55"/>
      <c r="R1259" s="55"/>
      <c r="S1259" s="55"/>
      <c r="T1259" s="55"/>
      <c r="U1259" s="55"/>
      <c r="V1259" s="55"/>
      <c r="W1259" s="55"/>
      <c r="X1259" s="55"/>
      <c r="Y1259" s="55"/>
      <c r="Z1259" s="55"/>
      <c r="AA1259" s="55"/>
      <c r="AB1259" s="55"/>
      <c r="AC1259" s="55"/>
      <c r="AD1259" s="55"/>
      <c r="AE1259" s="55"/>
      <c r="AF1259" s="55"/>
      <c r="AG1259" s="55"/>
      <c r="AH1259" s="55"/>
      <c r="AI1259" s="55"/>
      <c r="AJ1259" s="55"/>
      <c r="AK1259" s="55"/>
      <c r="AL1259" s="55"/>
      <c r="AM1259" s="55"/>
      <c r="AN1259" s="55"/>
      <c r="AO1259" s="55"/>
      <c r="AP1259" s="55"/>
      <c r="AQ1259" s="55"/>
      <c r="AR1259" s="55"/>
      <c r="AS1259" s="55"/>
      <c r="AT1259" s="55"/>
      <c r="AU1259" s="55"/>
      <c r="AV1259" s="55"/>
      <c r="AW1259" s="55"/>
    </row>
    <row r="1260" spans="1:49">
      <c r="A1260" s="55"/>
      <c r="B1260" s="55"/>
      <c r="C1260" s="55"/>
      <c r="D1260" s="55"/>
      <c r="E1260" s="55"/>
      <c r="F1260" s="55"/>
      <c r="G1260" s="55"/>
      <c r="H1260" s="55"/>
      <c r="I1260" s="55"/>
      <c r="J1260" s="55"/>
      <c r="K1260" s="55"/>
      <c r="L1260" s="55"/>
      <c r="M1260" s="55"/>
      <c r="N1260" s="55"/>
      <c r="O1260" s="55"/>
      <c r="P1260" s="55"/>
      <c r="Q1260" s="55"/>
      <c r="R1260" s="55"/>
      <c r="S1260" s="55"/>
      <c r="T1260" s="55"/>
      <c r="U1260" s="55"/>
      <c r="V1260" s="55"/>
      <c r="W1260" s="55"/>
      <c r="X1260" s="55"/>
      <c r="Y1260" s="55"/>
      <c r="Z1260" s="55"/>
      <c r="AA1260" s="55"/>
      <c r="AB1260" s="55"/>
      <c r="AC1260" s="55"/>
      <c r="AD1260" s="55"/>
      <c r="AE1260" s="55"/>
      <c r="AF1260" s="55"/>
      <c r="AG1260" s="55"/>
      <c r="AH1260" s="55"/>
      <c r="AI1260" s="55"/>
      <c r="AJ1260" s="55"/>
      <c r="AK1260" s="55"/>
      <c r="AL1260" s="55"/>
      <c r="AM1260" s="55"/>
      <c r="AN1260" s="55"/>
      <c r="AO1260" s="55"/>
      <c r="AP1260" s="55"/>
      <c r="AQ1260" s="55"/>
      <c r="AR1260" s="55"/>
      <c r="AS1260" s="55"/>
      <c r="AT1260" s="55"/>
      <c r="AU1260" s="55"/>
      <c r="AV1260" s="55"/>
      <c r="AW1260" s="55"/>
    </row>
    <row r="1261" spans="1:49">
      <c r="A1261" s="55"/>
      <c r="B1261" s="55"/>
      <c r="C1261" s="55"/>
      <c r="D1261" s="55"/>
      <c r="E1261" s="55"/>
      <c r="F1261" s="55"/>
      <c r="G1261" s="55"/>
      <c r="H1261" s="55"/>
      <c r="I1261" s="55"/>
      <c r="J1261" s="55"/>
      <c r="K1261" s="55"/>
      <c r="L1261" s="55"/>
      <c r="M1261" s="55"/>
      <c r="N1261" s="55"/>
      <c r="O1261" s="55"/>
      <c r="P1261" s="55"/>
      <c r="Q1261" s="55"/>
      <c r="R1261" s="55"/>
      <c r="S1261" s="55"/>
      <c r="T1261" s="55"/>
      <c r="U1261" s="55"/>
      <c r="V1261" s="55"/>
      <c r="W1261" s="55"/>
      <c r="X1261" s="55"/>
      <c r="Y1261" s="55"/>
      <c r="Z1261" s="55"/>
      <c r="AA1261" s="55"/>
      <c r="AB1261" s="55"/>
      <c r="AC1261" s="55"/>
      <c r="AD1261" s="55"/>
      <c r="AE1261" s="55"/>
      <c r="AF1261" s="55"/>
      <c r="AG1261" s="55"/>
      <c r="AH1261" s="55"/>
      <c r="AI1261" s="55"/>
      <c r="AJ1261" s="55"/>
      <c r="AK1261" s="55"/>
      <c r="AL1261" s="55"/>
      <c r="AM1261" s="55"/>
      <c r="AN1261" s="55"/>
      <c r="AO1261" s="55"/>
      <c r="AP1261" s="55"/>
      <c r="AQ1261" s="55"/>
      <c r="AR1261" s="55"/>
      <c r="AS1261" s="55"/>
      <c r="AT1261" s="55"/>
      <c r="AU1261" s="55"/>
      <c r="AV1261" s="55"/>
      <c r="AW1261" s="55"/>
    </row>
    <row r="1262" spans="1:49">
      <c r="A1262" s="55"/>
      <c r="B1262" s="55"/>
      <c r="C1262" s="55"/>
      <c r="D1262" s="55"/>
      <c r="E1262" s="55"/>
      <c r="F1262" s="55"/>
      <c r="G1262" s="55"/>
      <c r="H1262" s="55"/>
      <c r="I1262" s="55"/>
      <c r="J1262" s="55"/>
      <c r="K1262" s="55"/>
      <c r="L1262" s="55"/>
      <c r="M1262" s="55"/>
      <c r="N1262" s="55"/>
      <c r="O1262" s="55"/>
      <c r="P1262" s="55"/>
      <c r="Q1262" s="55"/>
      <c r="R1262" s="55"/>
      <c r="S1262" s="55"/>
      <c r="T1262" s="55"/>
      <c r="U1262" s="55"/>
      <c r="V1262" s="55"/>
      <c r="W1262" s="55"/>
      <c r="X1262" s="55"/>
      <c r="Y1262" s="55"/>
      <c r="Z1262" s="55"/>
      <c r="AA1262" s="55"/>
      <c r="AB1262" s="55"/>
      <c r="AC1262" s="55"/>
      <c r="AD1262" s="55"/>
      <c r="AE1262" s="55"/>
      <c r="AF1262" s="55"/>
      <c r="AG1262" s="55"/>
      <c r="AH1262" s="55"/>
      <c r="AI1262" s="55"/>
      <c r="AJ1262" s="55"/>
      <c r="AK1262" s="55"/>
      <c r="AL1262" s="55"/>
      <c r="AM1262" s="55"/>
      <c r="AN1262" s="55"/>
      <c r="AO1262" s="55"/>
      <c r="AP1262" s="55"/>
      <c r="AQ1262" s="55"/>
      <c r="AR1262" s="55"/>
      <c r="AS1262" s="55"/>
      <c r="AT1262" s="55"/>
      <c r="AU1262" s="55"/>
      <c r="AV1262" s="55"/>
      <c r="AW1262" s="55"/>
    </row>
    <row r="1263" spans="1:49">
      <c r="A1263" s="55"/>
      <c r="B1263" s="55"/>
      <c r="C1263" s="55"/>
      <c r="D1263" s="55"/>
      <c r="E1263" s="55"/>
      <c r="F1263" s="55"/>
      <c r="G1263" s="55"/>
      <c r="H1263" s="55"/>
      <c r="I1263" s="55"/>
      <c r="J1263" s="55"/>
      <c r="K1263" s="55"/>
      <c r="L1263" s="55"/>
      <c r="M1263" s="55"/>
      <c r="N1263" s="55"/>
      <c r="O1263" s="55"/>
      <c r="P1263" s="55"/>
      <c r="Q1263" s="55"/>
      <c r="R1263" s="55"/>
      <c r="S1263" s="55"/>
      <c r="T1263" s="55"/>
      <c r="U1263" s="55"/>
      <c r="V1263" s="55"/>
      <c r="W1263" s="55"/>
      <c r="X1263" s="55"/>
      <c r="Y1263" s="55"/>
      <c r="Z1263" s="55"/>
      <c r="AA1263" s="55"/>
      <c r="AB1263" s="55"/>
      <c r="AC1263" s="55"/>
      <c r="AD1263" s="55"/>
      <c r="AE1263" s="55"/>
      <c r="AF1263" s="55"/>
      <c r="AG1263" s="55"/>
      <c r="AH1263" s="55"/>
      <c r="AI1263" s="55"/>
      <c r="AJ1263" s="55"/>
      <c r="AK1263" s="55"/>
      <c r="AL1263" s="55"/>
      <c r="AM1263" s="55"/>
      <c r="AN1263" s="55"/>
      <c r="AO1263" s="55"/>
      <c r="AP1263" s="55"/>
      <c r="AQ1263" s="55"/>
      <c r="AR1263" s="55"/>
      <c r="AS1263" s="55"/>
      <c r="AT1263" s="55"/>
      <c r="AU1263" s="55"/>
      <c r="AV1263" s="55"/>
      <c r="AW1263" s="55"/>
    </row>
    <row r="1264" spans="1:49">
      <c r="A1264" s="55"/>
      <c r="B1264" s="55"/>
      <c r="C1264" s="55"/>
      <c r="D1264" s="55"/>
      <c r="E1264" s="55"/>
      <c r="F1264" s="55"/>
      <c r="G1264" s="55"/>
      <c r="H1264" s="55"/>
      <c r="I1264" s="55"/>
      <c r="J1264" s="55"/>
      <c r="K1264" s="55"/>
      <c r="L1264" s="55"/>
      <c r="M1264" s="55"/>
      <c r="N1264" s="55"/>
      <c r="O1264" s="55"/>
      <c r="P1264" s="55"/>
      <c r="Q1264" s="55"/>
      <c r="R1264" s="55"/>
      <c r="S1264" s="55"/>
      <c r="T1264" s="55"/>
      <c r="U1264" s="55"/>
      <c r="V1264" s="55"/>
      <c r="W1264" s="55"/>
      <c r="X1264" s="55"/>
      <c r="Y1264" s="55"/>
      <c r="Z1264" s="55"/>
      <c r="AA1264" s="55"/>
      <c r="AB1264" s="55"/>
      <c r="AC1264" s="55"/>
      <c r="AD1264" s="55"/>
      <c r="AE1264" s="55"/>
      <c r="AF1264" s="55"/>
      <c r="AG1264" s="55"/>
      <c r="AH1264" s="55"/>
      <c r="AI1264" s="55"/>
      <c r="AJ1264" s="55"/>
      <c r="AK1264" s="55"/>
      <c r="AL1264" s="55"/>
      <c r="AM1264" s="55"/>
      <c r="AN1264" s="55"/>
      <c r="AO1264" s="55"/>
      <c r="AP1264" s="55"/>
      <c r="AQ1264" s="55"/>
      <c r="AR1264" s="55"/>
      <c r="AS1264" s="55"/>
      <c r="AT1264" s="55"/>
      <c r="AU1264" s="55"/>
      <c r="AV1264" s="55"/>
      <c r="AW1264" s="55"/>
    </row>
    <row r="1265" spans="1:49">
      <c r="A1265" s="55"/>
      <c r="B1265" s="55"/>
      <c r="C1265" s="55"/>
      <c r="D1265" s="55"/>
      <c r="E1265" s="55"/>
      <c r="F1265" s="55"/>
      <c r="G1265" s="55"/>
      <c r="H1265" s="55"/>
      <c r="I1265" s="55"/>
      <c r="J1265" s="55"/>
      <c r="K1265" s="55"/>
      <c r="L1265" s="55"/>
      <c r="M1265" s="55"/>
      <c r="N1265" s="55"/>
      <c r="O1265" s="55"/>
      <c r="P1265" s="55"/>
      <c r="Q1265" s="55"/>
      <c r="R1265" s="55"/>
      <c r="S1265" s="55"/>
      <c r="T1265" s="55"/>
      <c r="U1265" s="55"/>
      <c r="V1265" s="55"/>
      <c r="W1265" s="55"/>
      <c r="X1265" s="55"/>
      <c r="Y1265" s="55"/>
      <c r="Z1265" s="55"/>
      <c r="AA1265" s="55"/>
      <c r="AB1265" s="55"/>
      <c r="AC1265" s="55"/>
      <c r="AD1265" s="55"/>
      <c r="AE1265" s="55"/>
      <c r="AF1265" s="55"/>
      <c r="AG1265" s="55"/>
      <c r="AH1265" s="55"/>
      <c r="AI1265" s="55"/>
      <c r="AJ1265" s="55"/>
      <c r="AK1265" s="55"/>
      <c r="AL1265" s="55"/>
      <c r="AM1265" s="55"/>
      <c r="AN1265" s="55"/>
      <c r="AO1265" s="55"/>
      <c r="AP1265" s="55"/>
      <c r="AQ1265" s="55"/>
      <c r="AR1265" s="55"/>
      <c r="AS1265" s="55"/>
      <c r="AT1265" s="55"/>
      <c r="AU1265" s="55"/>
      <c r="AV1265" s="55"/>
      <c r="AW1265" s="55"/>
    </row>
    <row r="1266" spans="1:49">
      <c r="A1266" s="55"/>
      <c r="B1266" s="55"/>
      <c r="C1266" s="55"/>
      <c r="D1266" s="55"/>
      <c r="E1266" s="55"/>
      <c r="F1266" s="55"/>
      <c r="G1266" s="55"/>
      <c r="H1266" s="55"/>
      <c r="I1266" s="55"/>
      <c r="J1266" s="55"/>
      <c r="K1266" s="55"/>
      <c r="L1266" s="55"/>
      <c r="M1266" s="55"/>
      <c r="N1266" s="55"/>
      <c r="O1266" s="55"/>
      <c r="P1266" s="55"/>
      <c r="Q1266" s="55"/>
      <c r="R1266" s="55"/>
      <c r="S1266" s="55"/>
      <c r="T1266" s="55"/>
      <c r="U1266" s="55"/>
      <c r="V1266" s="55"/>
      <c r="W1266" s="55"/>
      <c r="X1266" s="55"/>
      <c r="Y1266" s="55"/>
      <c r="Z1266" s="55"/>
      <c r="AA1266" s="55"/>
      <c r="AB1266" s="55"/>
      <c r="AC1266" s="55"/>
      <c r="AD1266" s="55"/>
      <c r="AE1266" s="55"/>
      <c r="AF1266" s="55"/>
      <c r="AG1266" s="55"/>
      <c r="AH1266" s="55"/>
      <c r="AI1266" s="55"/>
      <c r="AJ1266" s="55"/>
      <c r="AK1266" s="55"/>
      <c r="AL1266" s="55"/>
      <c r="AM1266" s="55"/>
      <c r="AN1266" s="55"/>
      <c r="AO1266" s="55"/>
      <c r="AP1266" s="55"/>
      <c r="AQ1266" s="55"/>
      <c r="AR1266" s="55"/>
      <c r="AS1266" s="55"/>
      <c r="AT1266" s="55"/>
      <c r="AU1266" s="55"/>
      <c r="AV1266" s="55"/>
      <c r="AW1266" s="55"/>
    </row>
    <row r="1267" spans="1:49">
      <c r="A1267" s="55"/>
      <c r="B1267" s="55"/>
      <c r="C1267" s="55"/>
      <c r="D1267" s="55"/>
      <c r="E1267" s="55"/>
      <c r="F1267" s="55"/>
      <c r="G1267" s="55"/>
      <c r="H1267" s="55"/>
      <c r="I1267" s="55"/>
      <c r="J1267" s="55"/>
      <c r="K1267" s="55"/>
      <c r="L1267" s="55"/>
      <c r="M1267" s="55"/>
      <c r="N1267" s="55"/>
      <c r="O1267" s="55"/>
      <c r="P1267" s="55"/>
      <c r="Q1267" s="55"/>
      <c r="R1267" s="55"/>
      <c r="S1267" s="55"/>
      <c r="T1267" s="55"/>
      <c r="U1267" s="55"/>
      <c r="V1267" s="55"/>
      <c r="W1267" s="55"/>
      <c r="X1267" s="55"/>
      <c r="Y1267" s="55"/>
      <c r="Z1267" s="55"/>
      <c r="AA1267" s="55"/>
      <c r="AB1267" s="55"/>
      <c r="AC1267" s="55"/>
      <c r="AD1267" s="55"/>
      <c r="AE1267" s="55"/>
      <c r="AF1267" s="55"/>
      <c r="AG1267" s="55"/>
      <c r="AH1267" s="55"/>
      <c r="AI1267" s="55"/>
      <c r="AJ1267" s="55"/>
      <c r="AK1267" s="55"/>
      <c r="AL1267" s="55"/>
      <c r="AM1267" s="55"/>
      <c r="AN1267" s="55"/>
      <c r="AO1267" s="55"/>
      <c r="AP1267" s="55"/>
      <c r="AQ1267" s="55"/>
      <c r="AR1267" s="55"/>
      <c r="AS1267" s="55"/>
      <c r="AT1267" s="55"/>
      <c r="AU1267" s="55"/>
      <c r="AV1267" s="55"/>
      <c r="AW1267" s="55"/>
    </row>
    <row r="1268" spans="1:49">
      <c r="A1268" s="55"/>
      <c r="B1268" s="55"/>
      <c r="C1268" s="55"/>
      <c r="D1268" s="55"/>
      <c r="E1268" s="55"/>
      <c r="F1268" s="55"/>
      <c r="G1268" s="55"/>
      <c r="H1268" s="55"/>
      <c r="I1268" s="55"/>
      <c r="J1268" s="55"/>
      <c r="K1268" s="55"/>
      <c r="L1268" s="55"/>
      <c r="M1268" s="55"/>
      <c r="N1268" s="55"/>
      <c r="O1268" s="55"/>
      <c r="P1268" s="55"/>
      <c r="Q1268" s="55"/>
      <c r="R1268" s="55"/>
      <c r="S1268" s="55"/>
      <c r="T1268" s="55"/>
      <c r="U1268" s="55"/>
      <c r="V1268" s="55"/>
      <c r="W1268" s="55"/>
      <c r="X1268" s="55"/>
      <c r="Y1268" s="55"/>
      <c r="Z1268" s="55"/>
      <c r="AA1268" s="55"/>
      <c r="AB1268" s="55"/>
      <c r="AC1268" s="55"/>
      <c r="AD1268" s="55"/>
      <c r="AE1268" s="55"/>
      <c r="AF1268" s="55"/>
      <c r="AG1268" s="55"/>
      <c r="AH1268" s="55"/>
      <c r="AI1268" s="55"/>
      <c r="AJ1268" s="55"/>
      <c r="AK1268" s="55"/>
      <c r="AL1268" s="55"/>
      <c r="AM1268" s="55"/>
      <c r="AN1268" s="55"/>
      <c r="AO1268" s="55"/>
      <c r="AP1268" s="55"/>
      <c r="AQ1268" s="55"/>
      <c r="AR1268" s="55"/>
      <c r="AS1268" s="55"/>
      <c r="AT1268" s="55"/>
      <c r="AU1268" s="55"/>
      <c r="AV1268" s="55"/>
      <c r="AW1268" s="55"/>
    </row>
    <row r="1269" spans="1:49">
      <c r="A1269" s="55"/>
      <c r="B1269" s="55"/>
      <c r="C1269" s="55"/>
      <c r="D1269" s="55"/>
      <c r="E1269" s="55"/>
      <c r="F1269" s="55"/>
      <c r="G1269" s="55"/>
      <c r="H1269" s="55"/>
      <c r="I1269" s="55"/>
      <c r="J1269" s="55"/>
      <c r="K1269" s="55"/>
      <c r="L1269" s="55"/>
      <c r="M1269" s="55"/>
      <c r="N1269" s="55"/>
      <c r="O1269" s="55"/>
      <c r="P1269" s="55"/>
      <c r="Q1269" s="55"/>
      <c r="R1269" s="55"/>
      <c r="S1269" s="55"/>
      <c r="T1269" s="55"/>
      <c r="U1269" s="55"/>
      <c r="V1269" s="55"/>
      <c r="W1269" s="55"/>
      <c r="X1269" s="55"/>
      <c r="Y1269" s="55"/>
      <c r="Z1269" s="55"/>
      <c r="AA1269" s="55"/>
      <c r="AB1269" s="55"/>
      <c r="AC1269" s="55"/>
      <c r="AD1269" s="55"/>
      <c r="AE1269" s="55"/>
      <c r="AF1269" s="55"/>
      <c r="AG1269" s="55"/>
      <c r="AH1269" s="55"/>
      <c r="AI1269" s="55"/>
      <c r="AJ1269" s="55"/>
      <c r="AK1269" s="55"/>
      <c r="AL1269" s="55"/>
      <c r="AM1269" s="55"/>
      <c r="AN1269" s="55"/>
      <c r="AO1269" s="55"/>
      <c r="AP1269" s="55"/>
      <c r="AQ1269" s="55"/>
      <c r="AR1269" s="55"/>
      <c r="AS1269" s="55"/>
      <c r="AT1269" s="55"/>
      <c r="AU1269" s="55"/>
      <c r="AV1269" s="55"/>
      <c r="AW1269" s="55"/>
    </row>
    <row r="1270" spans="1:49">
      <c r="A1270" s="55"/>
      <c r="B1270" s="55"/>
      <c r="C1270" s="55"/>
      <c r="D1270" s="55"/>
      <c r="E1270" s="55"/>
      <c r="F1270" s="55"/>
      <c r="G1270" s="55"/>
      <c r="H1270" s="55"/>
      <c r="I1270" s="55"/>
      <c r="J1270" s="55"/>
      <c r="K1270" s="55"/>
      <c r="L1270" s="55"/>
      <c r="M1270" s="55"/>
      <c r="N1270" s="55"/>
      <c r="O1270" s="55"/>
      <c r="P1270" s="55"/>
      <c r="Q1270" s="55"/>
      <c r="R1270" s="55"/>
      <c r="S1270" s="55"/>
      <c r="T1270" s="55"/>
      <c r="U1270" s="55"/>
      <c r="V1270" s="55"/>
      <c r="W1270" s="55"/>
      <c r="X1270" s="55"/>
      <c r="Y1270" s="55"/>
      <c r="Z1270" s="55"/>
      <c r="AA1270" s="55"/>
      <c r="AB1270" s="55"/>
      <c r="AC1270" s="55"/>
      <c r="AD1270" s="55"/>
      <c r="AE1270" s="55"/>
      <c r="AF1270" s="55"/>
      <c r="AG1270" s="55"/>
      <c r="AH1270" s="55"/>
      <c r="AI1270" s="55"/>
      <c r="AJ1270" s="55"/>
      <c r="AK1270" s="55"/>
      <c r="AL1270" s="55"/>
      <c r="AM1270" s="55"/>
      <c r="AN1270" s="55"/>
      <c r="AO1270" s="55"/>
      <c r="AP1270" s="55"/>
      <c r="AQ1270" s="55"/>
      <c r="AR1270" s="55"/>
      <c r="AS1270" s="55"/>
      <c r="AT1270" s="55"/>
      <c r="AU1270" s="55"/>
      <c r="AV1270" s="55"/>
      <c r="AW1270" s="55"/>
    </row>
    <row r="1271" spans="1:49">
      <c r="A1271" s="55"/>
      <c r="B1271" s="55"/>
      <c r="C1271" s="55"/>
      <c r="D1271" s="55"/>
      <c r="E1271" s="55"/>
      <c r="F1271" s="55"/>
      <c r="G1271" s="55"/>
      <c r="H1271" s="55"/>
      <c r="I1271" s="55"/>
      <c r="J1271" s="55"/>
      <c r="K1271" s="55"/>
      <c r="L1271" s="55"/>
      <c r="M1271" s="55"/>
      <c r="N1271" s="55"/>
      <c r="O1271" s="55"/>
      <c r="P1271" s="55"/>
      <c r="Q1271" s="55"/>
      <c r="R1271" s="55"/>
      <c r="S1271" s="55"/>
      <c r="T1271" s="55"/>
      <c r="U1271" s="55"/>
      <c r="V1271" s="55"/>
      <c r="W1271" s="55"/>
      <c r="X1271" s="55"/>
      <c r="Y1271" s="55"/>
      <c r="Z1271" s="55"/>
      <c r="AA1271" s="55"/>
      <c r="AB1271" s="55"/>
      <c r="AC1271" s="55"/>
      <c r="AD1271" s="55"/>
      <c r="AE1271" s="55"/>
      <c r="AF1271" s="55"/>
      <c r="AG1271" s="55"/>
      <c r="AH1271" s="55"/>
      <c r="AI1271" s="55"/>
      <c r="AJ1271" s="55"/>
      <c r="AK1271" s="55"/>
      <c r="AL1271" s="55"/>
      <c r="AM1271" s="55"/>
      <c r="AN1271" s="55"/>
      <c r="AO1271" s="55"/>
      <c r="AP1271" s="55"/>
      <c r="AQ1271" s="55"/>
      <c r="AR1271" s="55"/>
      <c r="AS1271" s="55"/>
      <c r="AT1271" s="55"/>
      <c r="AU1271" s="55"/>
      <c r="AV1271" s="55"/>
      <c r="AW1271" s="55"/>
    </row>
    <row r="1272" spans="1:49">
      <c r="A1272" s="55"/>
      <c r="B1272" s="55"/>
      <c r="C1272" s="55"/>
      <c r="D1272" s="55"/>
      <c r="E1272" s="55"/>
      <c r="F1272" s="55"/>
      <c r="G1272" s="55"/>
      <c r="H1272" s="55"/>
      <c r="I1272" s="55"/>
      <c r="J1272" s="55"/>
      <c r="K1272" s="55"/>
      <c r="L1272" s="55"/>
      <c r="M1272" s="55"/>
      <c r="N1272" s="55"/>
      <c r="O1272" s="55"/>
      <c r="P1272" s="55"/>
      <c r="Q1272" s="55"/>
      <c r="R1272" s="55"/>
      <c r="S1272" s="55"/>
      <c r="T1272" s="55"/>
      <c r="U1272" s="55"/>
      <c r="V1272" s="55"/>
      <c r="W1272" s="55"/>
      <c r="X1272" s="55"/>
      <c r="Y1272" s="55"/>
      <c r="Z1272" s="55"/>
      <c r="AA1272" s="55"/>
      <c r="AB1272" s="55"/>
      <c r="AC1272" s="55"/>
      <c r="AD1272" s="55"/>
      <c r="AE1272" s="55"/>
      <c r="AF1272" s="55"/>
      <c r="AG1272" s="55"/>
      <c r="AH1272" s="55"/>
      <c r="AI1272" s="55"/>
      <c r="AJ1272" s="55"/>
      <c r="AK1272" s="55"/>
      <c r="AL1272" s="55"/>
      <c r="AM1272" s="55"/>
      <c r="AN1272" s="55"/>
      <c r="AO1272" s="55"/>
      <c r="AP1272" s="55"/>
      <c r="AQ1272" s="55"/>
      <c r="AR1272" s="55"/>
      <c r="AS1272" s="55"/>
      <c r="AT1272" s="55"/>
      <c r="AU1272" s="55"/>
      <c r="AV1272" s="55"/>
      <c r="AW1272" s="55"/>
    </row>
    <row r="1273" spans="1:49">
      <c r="A1273" s="55"/>
      <c r="B1273" s="55"/>
      <c r="C1273" s="55"/>
      <c r="D1273" s="55"/>
      <c r="E1273" s="55"/>
      <c r="F1273" s="55"/>
      <c r="G1273" s="55"/>
      <c r="H1273" s="55"/>
      <c r="I1273" s="55"/>
      <c r="J1273" s="55"/>
      <c r="K1273" s="55"/>
      <c r="L1273" s="55"/>
      <c r="M1273" s="55"/>
      <c r="N1273" s="55"/>
      <c r="O1273" s="55"/>
      <c r="P1273" s="55"/>
      <c r="Q1273" s="55"/>
      <c r="R1273" s="55"/>
      <c r="S1273" s="55"/>
      <c r="T1273" s="55"/>
      <c r="U1273" s="55"/>
      <c r="V1273" s="55"/>
      <c r="W1273" s="55"/>
      <c r="X1273" s="55"/>
      <c r="Y1273" s="55"/>
      <c r="Z1273" s="55"/>
      <c r="AA1273" s="55"/>
      <c r="AB1273" s="55"/>
      <c r="AC1273" s="55"/>
      <c r="AD1273" s="55"/>
      <c r="AE1273" s="55"/>
      <c r="AF1273" s="55"/>
      <c r="AG1273" s="55"/>
      <c r="AH1273" s="55"/>
      <c r="AI1273" s="55"/>
      <c r="AJ1273" s="55"/>
      <c r="AK1273" s="55"/>
      <c r="AL1273" s="55"/>
      <c r="AM1273" s="55"/>
      <c r="AN1273" s="55"/>
      <c r="AO1273" s="55"/>
      <c r="AP1273" s="55"/>
      <c r="AQ1273" s="55"/>
      <c r="AR1273" s="55"/>
      <c r="AS1273" s="55"/>
      <c r="AT1273" s="55"/>
      <c r="AU1273" s="55"/>
      <c r="AV1273" s="55"/>
      <c r="AW1273" s="55"/>
    </row>
    <row r="1274" spans="1:49">
      <c r="A1274" s="55"/>
      <c r="B1274" s="55"/>
      <c r="C1274" s="55"/>
      <c r="D1274" s="55"/>
      <c r="E1274" s="55"/>
      <c r="F1274" s="55"/>
      <c r="G1274" s="55"/>
      <c r="H1274" s="55"/>
      <c r="I1274" s="55"/>
      <c r="J1274" s="55"/>
      <c r="K1274" s="55"/>
      <c r="L1274" s="55"/>
      <c r="M1274" s="55"/>
      <c r="N1274" s="55"/>
      <c r="O1274" s="55"/>
      <c r="P1274" s="55"/>
      <c r="Q1274" s="55"/>
      <c r="R1274" s="55"/>
      <c r="S1274" s="55"/>
      <c r="T1274" s="55"/>
      <c r="U1274" s="55"/>
      <c r="V1274" s="55"/>
      <c r="W1274" s="55"/>
      <c r="X1274" s="55"/>
      <c r="Y1274" s="55"/>
      <c r="Z1274" s="55"/>
      <c r="AA1274" s="55"/>
      <c r="AB1274" s="55"/>
      <c r="AC1274" s="55"/>
      <c r="AD1274" s="55"/>
      <c r="AE1274" s="55"/>
      <c r="AF1274" s="55"/>
      <c r="AG1274" s="55"/>
      <c r="AH1274" s="55"/>
      <c r="AI1274" s="55"/>
      <c r="AJ1274" s="55"/>
      <c r="AK1274" s="55"/>
      <c r="AL1274" s="55"/>
      <c r="AM1274" s="55"/>
      <c r="AN1274" s="55"/>
      <c r="AO1274" s="55"/>
      <c r="AP1274" s="55"/>
      <c r="AQ1274" s="55"/>
      <c r="AR1274" s="55"/>
      <c r="AS1274" s="55"/>
      <c r="AT1274" s="55"/>
      <c r="AU1274" s="55"/>
      <c r="AV1274" s="55"/>
      <c r="AW1274" s="55"/>
    </row>
    <row r="1275" spans="1:49">
      <c r="A1275" s="55"/>
      <c r="B1275" s="55"/>
      <c r="C1275" s="55"/>
      <c r="D1275" s="55"/>
      <c r="E1275" s="55"/>
      <c r="F1275" s="55"/>
      <c r="G1275" s="55"/>
      <c r="H1275" s="55"/>
      <c r="I1275" s="55"/>
      <c r="J1275" s="55"/>
      <c r="K1275" s="55"/>
      <c r="L1275" s="55"/>
      <c r="M1275" s="55"/>
      <c r="N1275" s="55"/>
      <c r="O1275" s="55"/>
      <c r="P1275" s="55"/>
      <c r="Q1275" s="55"/>
      <c r="R1275" s="55"/>
      <c r="S1275" s="55"/>
      <c r="T1275" s="55"/>
      <c r="U1275" s="55"/>
      <c r="V1275" s="55"/>
      <c r="W1275" s="55"/>
      <c r="X1275" s="55"/>
      <c r="Y1275" s="55"/>
      <c r="Z1275" s="55"/>
      <c r="AA1275" s="55"/>
      <c r="AB1275" s="55"/>
      <c r="AC1275" s="55"/>
      <c r="AD1275" s="55"/>
      <c r="AE1275" s="55"/>
      <c r="AF1275" s="55"/>
      <c r="AG1275" s="55"/>
      <c r="AH1275" s="55"/>
      <c r="AI1275" s="55"/>
      <c r="AJ1275" s="55"/>
      <c r="AK1275" s="55"/>
      <c r="AL1275" s="55"/>
      <c r="AM1275" s="55"/>
      <c r="AN1275" s="55"/>
      <c r="AO1275" s="55"/>
      <c r="AP1275" s="55"/>
      <c r="AQ1275" s="55"/>
      <c r="AR1275" s="55"/>
      <c r="AS1275" s="55"/>
      <c r="AT1275" s="55"/>
      <c r="AU1275" s="55"/>
      <c r="AV1275" s="55"/>
      <c r="AW1275" s="55"/>
    </row>
    <row r="1276" spans="1:49">
      <c r="A1276" s="55"/>
      <c r="B1276" s="55"/>
      <c r="C1276" s="55"/>
      <c r="D1276" s="55"/>
      <c r="E1276" s="55"/>
      <c r="F1276" s="55"/>
      <c r="G1276" s="55"/>
      <c r="H1276" s="55"/>
      <c r="I1276" s="55"/>
      <c r="J1276" s="55"/>
      <c r="K1276" s="55"/>
      <c r="L1276" s="55"/>
      <c r="M1276" s="55"/>
      <c r="N1276" s="55"/>
      <c r="O1276" s="55"/>
      <c r="P1276" s="55"/>
      <c r="Q1276" s="55"/>
      <c r="R1276" s="55"/>
      <c r="S1276" s="55"/>
      <c r="T1276" s="55"/>
      <c r="U1276" s="55"/>
      <c r="V1276" s="55"/>
      <c r="W1276" s="55"/>
      <c r="X1276" s="55"/>
      <c r="Y1276" s="55"/>
      <c r="Z1276" s="55"/>
      <c r="AA1276" s="55"/>
      <c r="AB1276" s="55"/>
      <c r="AC1276" s="55"/>
      <c r="AD1276" s="55"/>
      <c r="AE1276" s="55"/>
      <c r="AF1276" s="55"/>
      <c r="AG1276" s="55"/>
      <c r="AH1276" s="55"/>
      <c r="AI1276" s="55"/>
      <c r="AJ1276" s="55"/>
      <c r="AK1276" s="55"/>
      <c r="AL1276" s="55"/>
      <c r="AM1276" s="55"/>
      <c r="AN1276" s="55"/>
      <c r="AO1276" s="55"/>
      <c r="AP1276" s="55"/>
      <c r="AQ1276" s="55"/>
      <c r="AR1276" s="55"/>
      <c r="AS1276" s="55"/>
      <c r="AT1276" s="55"/>
      <c r="AU1276" s="55"/>
      <c r="AV1276" s="55"/>
      <c r="AW1276" s="55"/>
    </row>
    <row r="1277" spans="1:49">
      <c r="A1277" s="55"/>
      <c r="B1277" s="55"/>
      <c r="C1277" s="55"/>
      <c r="D1277" s="55"/>
      <c r="E1277" s="55"/>
      <c r="F1277" s="55"/>
      <c r="G1277" s="55"/>
      <c r="H1277" s="55"/>
      <c r="I1277" s="55"/>
      <c r="J1277" s="55"/>
      <c r="K1277" s="55"/>
      <c r="L1277" s="55"/>
      <c r="M1277" s="55"/>
      <c r="N1277" s="55"/>
      <c r="O1277" s="55"/>
      <c r="P1277" s="55"/>
      <c r="Q1277" s="55"/>
      <c r="R1277" s="55"/>
      <c r="S1277" s="55"/>
      <c r="T1277" s="55"/>
      <c r="U1277" s="55"/>
      <c r="V1277" s="55"/>
      <c r="W1277" s="55"/>
      <c r="X1277" s="55"/>
      <c r="Y1277" s="55"/>
      <c r="Z1277" s="55"/>
      <c r="AA1277" s="55"/>
      <c r="AB1277" s="55"/>
      <c r="AC1277" s="55"/>
      <c r="AD1277" s="55"/>
      <c r="AE1277" s="55"/>
      <c r="AF1277" s="55"/>
      <c r="AG1277" s="55"/>
      <c r="AH1277" s="55"/>
      <c r="AI1277" s="55"/>
      <c r="AJ1277" s="55"/>
      <c r="AK1277" s="55"/>
      <c r="AL1277" s="55"/>
      <c r="AM1277" s="55"/>
      <c r="AN1277" s="55"/>
      <c r="AO1277" s="55"/>
      <c r="AP1277" s="55"/>
      <c r="AQ1277" s="55"/>
      <c r="AR1277" s="55"/>
      <c r="AS1277" s="55"/>
      <c r="AT1277" s="55"/>
      <c r="AU1277" s="55"/>
      <c r="AV1277" s="55"/>
      <c r="AW1277" s="55"/>
    </row>
    <row r="1278" spans="1:49">
      <c r="A1278" s="55"/>
      <c r="B1278" s="55"/>
      <c r="C1278" s="55"/>
      <c r="D1278" s="55"/>
      <c r="E1278" s="55"/>
      <c r="F1278" s="55"/>
      <c r="G1278" s="55"/>
      <c r="H1278" s="55"/>
      <c r="I1278" s="55"/>
      <c r="J1278" s="55"/>
      <c r="K1278" s="55"/>
      <c r="L1278" s="55"/>
      <c r="M1278" s="55"/>
      <c r="N1278" s="55"/>
      <c r="O1278" s="55"/>
      <c r="P1278" s="55"/>
      <c r="Q1278" s="55"/>
      <c r="R1278" s="55"/>
      <c r="S1278" s="55"/>
      <c r="T1278" s="55"/>
      <c r="U1278" s="55"/>
      <c r="V1278" s="55"/>
      <c r="W1278" s="55"/>
      <c r="X1278" s="55"/>
      <c r="Y1278" s="55"/>
      <c r="Z1278" s="55"/>
      <c r="AA1278" s="55"/>
      <c r="AB1278" s="55"/>
      <c r="AC1278" s="55"/>
      <c r="AD1278" s="55"/>
      <c r="AE1278" s="55"/>
      <c r="AF1278" s="55"/>
      <c r="AG1278" s="55"/>
      <c r="AH1278" s="55"/>
      <c r="AI1278" s="55"/>
      <c r="AJ1278" s="55"/>
      <c r="AK1278" s="55"/>
      <c r="AL1278" s="55"/>
      <c r="AM1278" s="55"/>
      <c r="AN1278" s="55"/>
      <c r="AO1278" s="55"/>
      <c r="AP1278" s="55"/>
      <c r="AQ1278" s="55"/>
      <c r="AR1278" s="55"/>
      <c r="AS1278" s="55"/>
      <c r="AT1278" s="55"/>
      <c r="AU1278" s="55"/>
      <c r="AV1278" s="55"/>
      <c r="AW1278" s="55"/>
    </row>
    <row r="1279" spans="1:49">
      <c r="A1279" s="55"/>
      <c r="B1279" s="55"/>
      <c r="C1279" s="55"/>
      <c r="D1279" s="55"/>
      <c r="E1279" s="55"/>
      <c r="F1279" s="55"/>
      <c r="G1279" s="55"/>
      <c r="H1279" s="55"/>
      <c r="I1279" s="55"/>
      <c r="J1279" s="55"/>
      <c r="K1279" s="55"/>
      <c r="L1279" s="55"/>
      <c r="M1279" s="55"/>
      <c r="N1279" s="55"/>
      <c r="O1279" s="55"/>
      <c r="P1279" s="55"/>
      <c r="Q1279" s="55"/>
      <c r="R1279" s="55"/>
      <c r="S1279" s="55"/>
      <c r="T1279" s="55"/>
      <c r="U1279" s="55"/>
      <c r="V1279" s="55"/>
      <c r="W1279" s="55"/>
      <c r="X1279" s="55"/>
      <c r="Y1279" s="55"/>
      <c r="Z1279" s="55"/>
      <c r="AA1279" s="55"/>
      <c r="AB1279" s="55"/>
      <c r="AC1279" s="55"/>
      <c r="AD1279" s="55"/>
      <c r="AE1279" s="55"/>
      <c r="AF1279" s="55"/>
      <c r="AG1279" s="55"/>
      <c r="AH1279" s="55"/>
      <c r="AI1279" s="55"/>
      <c r="AJ1279" s="55"/>
      <c r="AK1279" s="55"/>
      <c r="AL1279" s="55"/>
      <c r="AM1279" s="55"/>
      <c r="AN1279" s="55"/>
      <c r="AO1279" s="55"/>
      <c r="AP1279" s="55"/>
      <c r="AQ1279" s="55"/>
      <c r="AR1279" s="55"/>
      <c r="AS1279" s="55"/>
      <c r="AT1279" s="55"/>
      <c r="AU1279" s="55"/>
      <c r="AV1279" s="55"/>
      <c r="AW1279" s="55"/>
    </row>
    <row r="1280" spans="1:49">
      <c r="A1280" s="55"/>
      <c r="B1280" s="55"/>
      <c r="C1280" s="55"/>
      <c r="D1280" s="55"/>
      <c r="E1280" s="55"/>
      <c r="F1280" s="55"/>
      <c r="G1280" s="55"/>
      <c r="H1280" s="55"/>
      <c r="I1280" s="55"/>
      <c r="J1280" s="55"/>
      <c r="K1280" s="55"/>
      <c r="L1280" s="55"/>
      <c r="M1280" s="55"/>
      <c r="N1280" s="55"/>
      <c r="O1280" s="55"/>
      <c r="P1280" s="55"/>
      <c r="Q1280" s="55"/>
      <c r="R1280" s="55"/>
      <c r="S1280" s="55"/>
      <c r="T1280" s="55"/>
      <c r="U1280" s="55"/>
      <c r="V1280" s="55"/>
      <c r="W1280" s="55"/>
      <c r="X1280" s="55"/>
      <c r="Y1280" s="55"/>
      <c r="Z1280" s="55"/>
      <c r="AA1280" s="55"/>
      <c r="AB1280" s="55"/>
      <c r="AC1280" s="55"/>
      <c r="AD1280" s="55"/>
      <c r="AE1280" s="55"/>
      <c r="AF1280" s="55"/>
      <c r="AG1280" s="55"/>
      <c r="AH1280" s="55"/>
      <c r="AI1280" s="55"/>
      <c r="AJ1280" s="55"/>
      <c r="AK1280" s="55"/>
      <c r="AL1280" s="55"/>
      <c r="AM1280" s="55"/>
      <c r="AN1280" s="55"/>
      <c r="AO1280" s="55"/>
      <c r="AP1280" s="55"/>
      <c r="AQ1280" s="55"/>
      <c r="AR1280" s="55"/>
      <c r="AS1280" s="55"/>
      <c r="AT1280" s="55"/>
      <c r="AU1280" s="55"/>
      <c r="AV1280" s="55"/>
      <c r="AW1280" s="55"/>
    </row>
    <row r="1281" spans="1:49">
      <c r="A1281" s="55"/>
      <c r="B1281" s="55"/>
      <c r="C1281" s="55"/>
      <c r="D1281" s="55"/>
      <c r="E1281" s="55"/>
      <c r="F1281" s="55"/>
      <c r="G1281" s="55"/>
      <c r="H1281" s="55"/>
      <c r="I1281" s="55"/>
      <c r="J1281" s="55"/>
      <c r="K1281" s="55"/>
      <c r="L1281" s="55"/>
      <c r="M1281" s="55"/>
      <c r="N1281" s="55"/>
      <c r="O1281" s="55"/>
      <c r="P1281" s="55"/>
      <c r="Q1281" s="55"/>
      <c r="R1281" s="55"/>
      <c r="S1281" s="55"/>
      <c r="T1281" s="55"/>
      <c r="U1281" s="55"/>
      <c r="V1281" s="55"/>
      <c r="W1281" s="55"/>
      <c r="X1281" s="55"/>
      <c r="Y1281" s="55"/>
      <c r="Z1281" s="55"/>
      <c r="AA1281" s="55"/>
      <c r="AB1281" s="55"/>
      <c r="AC1281" s="55"/>
      <c r="AD1281" s="55"/>
      <c r="AE1281" s="55"/>
      <c r="AF1281" s="55"/>
      <c r="AG1281" s="55"/>
      <c r="AH1281" s="55"/>
      <c r="AI1281" s="55"/>
      <c r="AJ1281" s="55"/>
      <c r="AK1281" s="55"/>
      <c r="AL1281" s="55"/>
      <c r="AM1281" s="55"/>
      <c r="AN1281" s="55"/>
      <c r="AO1281" s="55"/>
      <c r="AP1281" s="55"/>
      <c r="AQ1281" s="55"/>
      <c r="AR1281" s="55"/>
      <c r="AS1281" s="55"/>
      <c r="AT1281" s="55"/>
      <c r="AU1281" s="55"/>
      <c r="AV1281" s="55"/>
      <c r="AW1281" s="55"/>
    </row>
    <row r="1282" spans="1:49">
      <c r="A1282" s="55"/>
      <c r="B1282" s="55"/>
      <c r="C1282" s="55"/>
      <c r="D1282" s="55"/>
      <c r="E1282" s="55"/>
      <c r="F1282" s="55"/>
      <c r="G1282" s="55"/>
      <c r="H1282" s="55"/>
      <c r="I1282" s="55"/>
      <c r="J1282" s="55"/>
      <c r="K1282" s="55"/>
      <c r="L1282" s="55"/>
      <c r="M1282" s="55"/>
      <c r="N1282" s="55"/>
      <c r="O1282" s="55"/>
      <c r="P1282" s="55"/>
      <c r="Q1282" s="55"/>
      <c r="R1282" s="55"/>
      <c r="S1282" s="55"/>
      <c r="T1282" s="55"/>
      <c r="U1282" s="55"/>
      <c r="V1282" s="55"/>
      <c r="W1282" s="55"/>
      <c r="X1282" s="55"/>
      <c r="Y1282" s="55"/>
      <c r="Z1282" s="55"/>
      <c r="AA1282" s="55"/>
      <c r="AB1282" s="55"/>
      <c r="AC1282" s="55"/>
      <c r="AD1282" s="55"/>
      <c r="AE1282" s="55"/>
      <c r="AF1282" s="55"/>
      <c r="AG1282" s="55"/>
      <c r="AH1282" s="55"/>
      <c r="AI1282" s="55"/>
      <c r="AJ1282" s="55"/>
      <c r="AK1282" s="55"/>
      <c r="AL1282" s="55"/>
      <c r="AM1282" s="55"/>
      <c r="AN1282" s="55"/>
      <c r="AO1282" s="55"/>
      <c r="AP1282" s="55"/>
      <c r="AQ1282" s="55"/>
      <c r="AR1282" s="55"/>
      <c r="AS1282" s="55"/>
      <c r="AT1282" s="55"/>
      <c r="AU1282" s="55"/>
      <c r="AV1282" s="55"/>
      <c r="AW1282" s="55"/>
    </row>
    <row r="1283" spans="1:49">
      <c r="A1283" s="55"/>
      <c r="B1283" s="55"/>
      <c r="C1283" s="55"/>
      <c r="D1283" s="55"/>
      <c r="E1283" s="55"/>
      <c r="F1283" s="55"/>
      <c r="G1283" s="55"/>
      <c r="H1283" s="55"/>
      <c r="I1283" s="55"/>
      <c r="J1283" s="55"/>
      <c r="K1283" s="55"/>
      <c r="L1283" s="55"/>
      <c r="M1283" s="55"/>
      <c r="N1283" s="55"/>
      <c r="O1283" s="55"/>
      <c r="P1283" s="55"/>
      <c r="Q1283" s="55"/>
      <c r="R1283" s="55"/>
      <c r="S1283" s="55"/>
      <c r="T1283" s="55"/>
      <c r="U1283" s="55"/>
      <c r="V1283" s="55"/>
      <c r="W1283" s="55"/>
      <c r="X1283" s="55"/>
      <c r="Y1283" s="55"/>
      <c r="Z1283" s="55"/>
      <c r="AA1283" s="55"/>
      <c r="AB1283" s="55"/>
      <c r="AC1283" s="55"/>
      <c r="AD1283" s="55"/>
      <c r="AE1283" s="55"/>
      <c r="AF1283" s="55"/>
      <c r="AG1283" s="55"/>
      <c r="AH1283" s="55"/>
      <c r="AI1283" s="55"/>
      <c r="AJ1283" s="55"/>
      <c r="AK1283" s="55"/>
      <c r="AL1283" s="55"/>
      <c r="AM1283" s="55"/>
      <c r="AN1283" s="55"/>
      <c r="AO1283" s="55"/>
      <c r="AP1283" s="55"/>
      <c r="AQ1283" s="55"/>
      <c r="AR1283" s="55"/>
      <c r="AS1283" s="55"/>
      <c r="AT1283" s="55"/>
      <c r="AU1283" s="55"/>
      <c r="AV1283" s="55"/>
      <c r="AW1283" s="55"/>
    </row>
    <row r="1284" spans="1:49">
      <c r="A1284" s="55"/>
      <c r="B1284" s="55"/>
      <c r="C1284" s="55"/>
      <c r="D1284" s="55"/>
      <c r="E1284" s="55"/>
      <c r="F1284" s="55"/>
      <c r="G1284" s="55"/>
      <c r="H1284" s="55"/>
      <c r="I1284" s="55"/>
      <c r="J1284" s="55"/>
      <c r="K1284" s="55"/>
      <c r="L1284" s="55"/>
      <c r="M1284" s="55"/>
      <c r="N1284" s="55"/>
      <c r="O1284" s="55"/>
      <c r="P1284" s="55"/>
      <c r="Q1284" s="55"/>
      <c r="R1284" s="55"/>
      <c r="S1284" s="55"/>
      <c r="T1284" s="55"/>
      <c r="U1284" s="55"/>
      <c r="V1284" s="55"/>
      <c r="W1284" s="55"/>
      <c r="X1284" s="55"/>
      <c r="Y1284" s="55"/>
      <c r="Z1284" s="55"/>
      <c r="AA1284" s="55"/>
      <c r="AB1284" s="55"/>
      <c r="AC1284" s="55"/>
      <c r="AD1284" s="55"/>
      <c r="AE1284" s="55"/>
      <c r="AF1284" s="55"/>
      <c r="AG1284" s="55"/>
      <c r="AH1284" s="55"/>
      <c r="AI1284" s="55"/>
      <c r="AJ1284" s="55"/>
      <c r="AK1284" s="55"/>
      <c r="AL1284" s="55"/>
      <c r="AM1284" s="55"/>
      <c r="AN1284" s="55"/>
      <c r="AO1284" s="55"/>
      <c r="AP1284" s="55"/>
      <c r="AQ1284" s="55"/>
      <c r="AR1284" s="55"/>
      <c r="AS1284" s="55"/>
      <c r="AT1284" s="55"/>
      <c r="AU1284" s="55"/>
      <c r="AV1284" s="55"/>
      <c r="AW1284" s="55"/>
    </row>
    <row r="1285" spans="1:49">
      <c r="A1285" s="55"/>
      <c r="B1285" s="55"/>
      <c r="C1285" s="55"/>
      <c r="D1285" s="55"/>
      <c r="E1285" s="55"/>
      <c r="F1285" s="55"/>
      <c r="G1285" s="55"/>
      <c r="H1285" s="55"/>
      <c r="I1285" s="55"/>
      <c r="J1285" s="55"/>
      <c r="K1285" s="55"/>
      <c r="L1285" s="55"/>
      <c r="M1285" s="55"/>
      <c r="N1285" s="55"/>
      <c r="O1285" s="55"/>
      <c r="P1285" s="55"/>
      <c r="Q1285" s="55"/>
      <c r="R1285" s="55"/>
      <c r="S1285" s="55"/>
      <c r="T1285" s="55"/>
      <c r="U1285" s="55"/>
      <c r="V1285" s="55"/>
      <c r="W1285" s="55"/>
      <c r="X1285" s="55"/>
      <c r="Y1285" s="55"/>
      <c r="Z1285" s="55"/>
      <c r="AA1285" s="55"/>
      <c r="AB1285" s="55"/>
      <c r="AC1285" s="55"/>
      <c r="AD1285" s="55"/>
      <c r="AE1285" s="55"/>
      <c r="AF1285" s="55"/>
      <c r="AG1285" s="55"/>
      <c r="AH1285" s="55"/>
      <c r="AI1285" s="55"/>
      <c r="AJ1285" s="55"/>
      <c r="AK1285" s="55"/>
      <c r="AL1285" s="55"/>
      <c r="AM1285" s="55"/>
      <c r="AN1285" s="55"/>
      <c r="AO1285" s="55"/>
      <c r="AP1285" s="55"/>
      <c r="AQ1285" s="55"/>
      <c r="AR1285" s="55"/>
      <c r="AS1285" s="55"/>
      <c r="AT1285" s="55"/>
      <c r="AU1285" s="55"/>
      <c r="AV1285" s="55"/>
      <c r="AW1285" s="55"/>
    </row>
    <row r="1286" spans="1:49">
      <c r="A1286" s="55"/>
      <c r="B1286" s="55"/>
      <c r="C1286" s="55"/>
      <c r="D1286" s="55"/>
      <c r="E1286" s="55"/>
      <c r="F1286" s="55"/>
      <c r="G1286" s="55"/>
      <c r="H1286" s="55"/>
      <c r="I1286" s="55"/>
      <c r="J1286" s="55"/>
      <c r="K1286" s="55"/>
      <c r="L1286" s="55"/>
      <c r="M1286" s="55"/>
      <c r="N1286" s="55"/>
      <c r="O1286" s="55"/>
      <c r="P1286" s="55"/>
      <c r="Q1286" s="55"/>
      <c r="R1286" s="55"/>
      <c r="S1286" s="55"/>
      <c r="T1286" s="55"/>
      <c r="U1286" s="55"/>
      <c r="V1286" s="55"/>
      <c r="W1286" s="55"/>
      <c r="X1286" s="55"/>
      <c r="Y1286" s="55"/>
      <c r="Z1286" s="55"/>
      <c r="AA1286" s="55"/>
      <c r="AB1286" s="55"/>
      <c r="AC1286" s="55"/>
      <c r="AD1286" s="55"/>
      <c r="AE1286" s="55"/>
      <c r="AF1286" s="55"/>
      <c r="AG1286" s="55"/>
      <c r="AH1286" s="55"/>
      <c r="AI1286" s="55"/>
      <c r="AJ1286" s="55"/>
      <c r="AK1286" s="55"/>
      <c r="AL1286" s="55"/>
      <c r="AM1286" s="55"/>
      <c r="AN1286" s="55"/>
      <c r="AO1286" s="55"/>
      <c r="AP1286" s="55"/>
      <c r="AQ1286" s="55"/>
      <c r="AR1286" s="55"/>
      <c r="AS1286" s="55"/>
      <c r="AT1286" s="55"/>
      <c r="AU1286" s="55"/>
      <c r="AV1286" s="55"/>
      <c r="AW1286" s="55"/>
    </row>
    <row r="1287" spans="1:49">
      <c r="A1287" s="55"/>
      <c r="B1287" s="55"/>
      <c r="C1287" s="55"/>
      <c r="D1287" s="55"/>
      <c r="E1287" s="55"/>
      <c r="F1287" s="55"/>
      <c r="G1287" s="55"/>
      <c r="H1287" s="55"/>
      <c r="I1287" s="55"/>
      <c r="J1287" s="55"/>
      <c r="K1287" s="55"/>
      <c r="L1287" s="55"/>
      <c r="M1287" s="55"/>
      <c r="N1287" s="55"/>
      <c r="O1287" s="55"/>
      <c r="P1287" s="55"/>
      <c r="Q1287" s="55"/>
      <c r="R1287" s="55"/>
      <c r="S1287" s="55"/>
      <c r="T1287" s="55"/>
      <c r="U1287" s="55"/>
      <c r="V1287" s="55"/>
      <c r="W1287" s="55"/>
      <c r="X1287" s="55"/>
      <c r="Y1287" s="55"/>
      <c r="Z1287" s="55"/>
      <c r="AA1287" s="55"/>
      <c r="AB1287" s="55"/>
      <c r="AC1287" s="55"/>
      <c r="AD1287" s="55"/>
      <c r="AE1287" s="55"/>
      <c r="AF1287" s="55"/>
      <c r="AG1287" s="55"/>
      <c r="AH1287" s="55"/>
      <c r="AI1287" s="55"/>
      <c r="AJ1287" s="55"/>
      <c r="AK1287" s="55"/>
      <c r="AL1287" s="55"/>
      <c r="AM1287" s="55"/>
      <c r="AN1287" s="55"/>
      <c r="AO1287" s="55"/>
      <c r="AP1287" s="55"/>
      <c r="AQ1287" s="55"/>
      <c r="AR1287" s="55"/>
      <c r="AS1287" s="55"/>
      <c r="AT1287" s="55"/>
      <c r="AU1287" s="55"/>
      <c r="AV1287" s="55"/>
      <c r="AW1287" s="55"/>
    </row>
    <row r="1288" spans="1:49">
      <c r="A1288" s="55"/>
      <c r="B1288" s="55"/>
      <c r="C1288" s="55"/>
      <c r="D1288" s="55"/>
      <c r="E1288" s="55"/>
      <c r="F1288" s="55"/>
      <c r="G1288" s="55"/>
      <c r="H1288" s="55"/>
      <c r="I1288" s="55"/>
      <c r="J1288" s="55"/>
      <c r="K1288" s="55"/>
      <c r="L1288" s="55"/>
      <c r="M1288" s="55"/>
      <c r="N1288" s="55"/>
      <c r="O1288" s="55"/>
      <c r="P1288" s="55"/>
      <c r="Q1288" s="55"/>
      <c r="R1288" s="55"/>
      <c r="S1288" s="55"/>
      <c r="T1288" s="55"/>
      <c r="U1288" s="55"/>
      <c r="V1288" s="55"/>
      <c r="W1288" s="55"/>
      <c r="X1288" s="55"/>
      <c r="Y1288" s="55"/>
      <c r="Z1288" s="55"/>
      <c r="AA1288" s="55"/>
      <c r="AB1288" s="55"/>
      <c r="AC1288" s="55"/>
      <c r="AD1288" s="55"/>
      <c r="AE1288" s="55"/>
      <c r="AF1288" s="55"/>
      <c r="AG1288" s="55"/>
      <c r="AH1288" s="55"/>
      <c r="AI1288" s="55"/>
      <c r="AJ1288" s="55"/>
      <c r="AK1288" s="55"/>
      <c r="AL1288" s="55"/>
      <c r="AM1288" s="55"/>
      <c r="AN1288" s="55"/>
      <c r="AO1288" s="55"/>
      <c r="AP1288" s="55"/>
      <c r="AQ1288" s="55"/>
      <c r="AR1288" s="55"/>
      <c r="AS1288" s="55"/>
      <c r="AT1288" s="55"/>
      <c r="AU1288" s="55"/>
      <c r="AV1288" s="55"/>
      <c r="AW1288" s="55"/>
    </row>
    <row r="1289" spans="1:49">
      <c r="A1289" s="55"/>
      <c r="B1289" s="55"/>
      <c r="C1289" s="55"/>
      <c r="D1289" s="55"/>
      <c r="E1289" s="55"/>
      <c r="F1289" s="55"/>
      <c r="G1289" s="55"/>
      <c r="H1289" s="55"/>
      <c r="I1289" s="55"/>
      <c r="J1289" s="55"/>
      <c r="K1289" s="55"/>
      <c r="L1289" s="55"/>
      <c r="M1289" s="55"/>
      <c r="N1289" s="55"/>
      <c r="O1289" s="55"/>
      <c r="P1289" s="55"/>
      <c r="Q1289" s="55"/>
      <c r="R1289" s="55"/>
      <c r="S1289" s="55"/>
      <c r="T1289" s="55"/>
      <c r="U1289" s="55"/>
      <c r="V1289" s="55"/>
      <c r="W1289" s="55"/>
      <c r="X1289" s="55"/>
      <c r="Y1289" s="55"/>
      <c r="Z1289" s="55"/>
      <c r="AA1289" s="55"/>
      <c r="AB1289" s="55"/>
      <c r="AC1289" s="55"/>
      <c r="AD1289" s="55"/>
      <c r="AE1289" s="55"/>
      <c r="AF1289" s="55"/>
      <c r="AG1289" s="55"/>
      <c r="AH1289" s="55"/>
      <c r="AI1289" s="55"/>
      <c r="AJ1289" s="55"/>
      <c r="AK1289" s="55"/>
      <c r="AL1289" s="55"/>
      <c r="AM1289" s="55"/>
      <c r="AN1289" s="55"/>
      <c r="AO1289" s="55"/>
      <c r="AP1289" s="55"/>
      <c r="AQ1289" s="55"/>
      <c r="AR1289" s="55"/>
      <c r="AS1289" s="55"/>
      <c r="AT1289" s="55"/>
      <c r="AU1289" s="55"/>
      <c r="AV1289" s="55"/>
      <c r="AW1289" s="55"/>
    </row>
    <row r="1290" spans="1:49">
      <c r="A1290" s="55"/>
      <c r="B1290" s="55"/>
      <c r="C1290" s="55"/>
      <c r="D1290" s="55"/>
      <c r="E1290" s="55"/>
      <c r="F1290" s="55"/>
      <c r="G1290" s="55"/>
      <c r="H1290" s="55"/>
      <c r="I1290" s="55"/>
      <c r="J1290" s="55"/>
      <c r="K1290" s="55"/>
      <c r="L1290" s="55"/>
      <c r="M1290" s="55"/>
      <c r="N1290" s="55"/>
      <c r="O1290" s="55"/>
      <c r="P1290" s="55"/>
      <c r="Q1290" s="55"/>
      <c r="R1290" s="55"/>
      <c r="S1290" s="55"/>
      <c r="T1290" s="55"/>
      <c r="U1290" s="55"/>
      <c r="V1290" s="55"/>
      <c r="W1290" s="55"/>
      <c r="X1290" s="55"/>
      <c r="Y1290" s="55"/>
      <c r="Z1290" s="55"/>
      <c r="AA1290" s="55"/>
      <c r="AB1290" s="55"/>
      <c r="AC1290" s="55"/>
      <c r="AD1290" s="55"/>
      <c r="AE1290" s="55"/>
      <c r="AF1290" s="55"/>
      <c r="AG1290" s="55"/>
      <c r="AH1290" s="55"/>
      <c r="AI1290" s="55"/>
      <c r="AJ1290" s="55"/>
      <c r="AK1290" s="55"/>
      <c r="AL1290" s="55"/>
      <c r="AM1290" s="55"/>
      <c r="AN1290" s="55"/>
      <c r="AO1290" s="55"/>
      <c r="AP1290" s="55"/>
      <c r="AQ1290" s="55"/>
      <c r="AR1290" s="55"/>
      <c r="AS1290" s="55"/>
      <c r="AT1290" s="55"/>
      <c r="AU1290" s="55"/>
      <c r="AV1290" s="55"/>
      <c r="AW1290" s="55"/>
    </row>
    <row r="1291" spans="1:49">
      <c r="A1291" s="55"/>
      <c r="B1291" s="55"/>
      <c r="C1291" s="55"/>
      <c r="D1291" s="55"/>
      <c r="E1291" s="55"/>
      <c r="F1291" s="55"/>
      <c r="G1291" s="55"/>
      <c r="H1291" s="55"/>
      <c r="I1291" s="55"/>
      <c r="J1291" s="55"/>
      <c r="K1291" s="55"/>
      <c r="L1291" s="55"/>
      <c r="M1291" s="55"/>
      <c r="N1291" s="55"/>
      <c r="O1291" s="55"/>
      <c r="P1291" s="55"/>
      <c r="Q1291" s="55"/>
      <c r="R1291" s="55"/>
      <c r="S1291" s="55"/>
      <c r="T1291" s="55"/>
      <c r="U1291" s="55"/>
      <c r="V1291" s="55"/>
      <c r="W1291" s="55"/>
      <c r="X1291" s="55"/>
      <c r="Y1291" s="55"/>
      <c r="Z1291" s="55"/>
      <c r="AA1291" s="55"/>
      <c r="AB1291" s="55"/>
      <c r="AC1291" s="55"/>
      <c r="AD1291" s="55"/>
      <c r="AE1291" s="55"/>
      <c r="AF1291" s="55"/>
      <c r="AG1291" s="55"/>
      <c r="AH1291" s="55"/>
      <c r="AI1291" s="55"/>
      <c r="AJ1291" s="55"/>
      <c r="AK1291" s="55"/>
      <c r="AL1291" s="55"/>
      <c r="AM1291" s="55"/>
      <c r="AN1291" s="55"/>
      <c r="AO1291" s="55"/>
      <c r="AP1291" s="55"/>
      <c r="AQ1291" s="55"/>
      <c r="AR1291" s="55"/>
      <c r="AS1291" s="55"/>
      <c r="AT1291" s="55"/>
      <c r="AU1291" s="55"/>
      <c r="AV1291" s="55"/>
      <c r="AW1291" s="55"/>
    </row>
    <row r="1292" spans="1:49">
      <c r="A1292" s="55"/>
      <c r="B1292" s="55"/>
      <c r="C1292" s="55"/>
      <c r="D1292" s="55"/>
      <c r="E1292" s="55"/>
      <c r="F1292" s="55"/>
      <c r="G1292" s="55"/>
      <c r="H1292" s="55"/>
      <c r="I1292" s="55"/>
      <c r="J1292" s="55"/>
      <c r="K1292" s="55"/>
      <c r="L1292" s="55"/>
      <c r="M1292" s="55"/>
      <c r="N1292" s="55"/>
      <c r="O1292" s="55"/>
      <c r="P1292" s="55"/>
      <c r="Q1292" s="55"/>
      <c r="R1292" s="55"/>
      <c r="S1292" s="55"/>
      <c r="T1292" s="55"/>
      <c r="U1292" s="55"/>
      <c r="V1292" s="55"/>
      <c r="W1292" s="55"/>
      <c r="X1292" s="55"/>
      <c r="Y1292" s="55"/>
      <c r="Z1292" s="55"/>
      <c r="AA1292" s="55"/>
      <c r="AB1292" s="55"/>
      <c r="AC1292" s="55"/>
      <c r="AD1292" s="55"/>
      <c r="AE1292" s="55"/>
      <c r="AF1292" s="55"/>
      <c r="AG1292" s="55"/>
      <c r="AH1292" s="55"/>
      <c r="AI1292" s="55"/>
      <c r="AJ1292" s="55"/>
      <c r="AK1292" s="55"/>
      <c r="AL1292" s="55"/>
      <c r="AM1292" s="55"/>
      <c r="AN1292" s="55"/>
      <c r="AO1292" s="55"/>
      <c r="AP1292" s="55"/>
      <c r="AQ1292" s="55"/>
      <c r="AR1292" s="55"/>
      <c r="AS1292" s="55"/>
      <c r="AT1292" s="55"/>
      <c r="AU1292" s="55"/>
      <c r="AV1292" s="55"/>
      <c r="AW1292" s="55"/>
    </row>
    <row r="1293" spans="1:49">
      <c r="A1293" s="55"/>
      <c r="B1293" s="55"/>
      <c r="C1293" s="55"/>
      <c r="D1293" s="55"/>
      <c r="E1293" s="55"/>
      <c r="F1293" s="55"/>
      <c r="G1293" s="55"/>
      <c r="H1293" s="55"/>
      <c r="I1293" s="55"/>
      <c r="J1293" s="55"/>
      <c r="K1293" s="55"/>
      <c r="L1293" s="55"/>
      <c r="M1293" s="55"/>
      <c r="N1293" s="55"/>
      <c r="O1293" s="55"/>
      <c r="P1293" s="55"/>
      <c r="Q1293" s="55"/>
      <c r="R1293" s="55"/>
      <c r="S1293" s="55"/>
      <c r="T1293" s="55"/>
      <c r="U1293" s="55"/>
      <c r="V1293" s="55"/>
      <c r="W1293" s="55"/>
      <c r="X1293" s="55"/>
      <c r="Y1293" s="55"/>
      <c r="Z1293" s="55"/>
      <c r="AA1293" s="55"/>
      <c r="AB1293" s="55"/>
      <c r="AC1293" s="55"/>
      <c r="AD1293" s="55"/>
      <c r="AE1293" s="55"/>
      <c r="AF1293" s="55"/>
      <c r="AG1293" s="55"/>
      <c r="AH1293" s="55"/>
      <c r="AI1293" s="55"/>
      <c r="AJ1293" s="55"/>
      <c r="AK1293" s="55"/>
      <c r="AL1293" s="55"/>
      <c r="AM1293" s="55"/>
      <c r="AN1293" s="55"/>
      <c r="AO1293" s="55"/>
      <c r="AP1293" s="55"/>
      <c r="AQ1293" s="55"/>
      <c r="AR1293" s="55"/>
      <c r="AS1293" s="55"/>
      <c r="AT1293" s="55"/>
      <c r="AU1293" s="55"/>
      <c r="AV1293" s="55"/>
      <c r="AW1293" s="55"/>
    </row>
    <row r="1294" spans="1:49">
      <c r="A1294" s="55"/>
      <c r="B1294" s="55"/>
      <c r="C1294" s="55"/>
      <c r="D1294" s="55"/>
      <c r="E1294" s="55"/>
      <c r="F1294" s="55"/>
      <c r="G1294" s="55"/>
      <c r="H1294" s="55"/>
      <c r="I1294" s="55"/>
      <c r="J1294" s="55"/>
      <c r="K1294" s="55"/>
      <c r="L1294" s="55"/>
      <c r="M1294" s="55"/>
      <c r="N1294" s="55"/>
      <c r="O1294" s="55"/>
      <c r="P1294" s="55"/>
      <c r="Q1294" s="55"/>
      <c r="R1294" s="55"/>
      <c r="S1294" s="55"/>
      <c r="T1294" s="55"/>
      <c r="U1294" s="55"/>
      <c r="V1294" s="55"/>
      <c r="W1294" s="55"/>
      <c r="X1294" s="55"/>
      <c r="Y1294" s="55"/>
      <c r="Z1294" s="55"/>
      <c r="AA1294" s="55"/>
      <c r="AB1294" s="55"/>
      <c r="AC1294" s="55"/>
      <c r="AD1294" s="55"/>
      <c r="AE1294" s="55"/>
      <c r="AF1294" s="55"/>
      <c r="AG1294" s="55"/>
      <c r="AH1294" s="55"/>
      <c r="AI1294" s="55"/>
      <c r="AJ1294" s="55"/>
      <c r="AK1294" s="55"/>
      <c r="AL1294" s="55"/>
      <c r="AM1294" s="55"/>
      <c r="AN1294" s="55"/>
      <c r="AO1294" s="55"/>
      <c r="AP1294" s="55"/>
      <c r="AQ1294" s="55"/>
      <c r="AR1294" s="55"/>
      <c r="AS1294" s="55"/>
      <c r="AT1294" s="55"/>
      <c r="AU1294" s="55"/>
      <c r="AV1294" s="55"/>
      <c r="AW1294" s="55"/>
    </row>
    <row r="1295" spans="1:49">
      <c r="A1295" s="55"/>
      <c r="B1295" s="55"/>
      <c r="C1295" s="55"/>
      <c r="D1295" s="55"/>
      <c r="E1295" s="55"/>
      <c r="F1295" s="55"/>
      <c r="G1295" s="55"/>
      <c r="H1295" s="55"/>
      <c r="I1295" s="55"/>
      <c r="J1295" s="55"/>
      <c r="K1295" s="55"/>
      <c r="L1295" s="55"/>
      <c r="M1295" s="55"/>
      <c r="N1295" s="55"/>
      <c r="O1295" s="55"/>
      <c r="P1295" s="55"/>
      <c r="Q1295" s="55"/>
      <c r="R1295" s="55"/>
      <c r="S1295" s="55"/>
      <c r="T1295" s="55"/>
      <c r="U1295" s="55"/>
      <c r="V1295" s="55"/>
      <c r="W1295" s="55"/>
      <c r="X1295" s="55"/>
      <c r="Y1295" s="55"/>
      <c r="Z1295" s="55"/>
      <c r="AA1295" s="55"/>
      <c r="AB1295" s="55"/>
      <c r="AC1295" s="55"/>
      <c r="AD1295" s="55"/>
      <c r="AE1295" s="55"/>
      <c r="AF1295" s="55"/>
      <c r="AG1295" s="55"/>
      <c r="AH1295" s="55"/>
      <c r="AI1295" s="55"/>
      <c r="AJ1295" s="55"/>
      <c r="AK1295" s="55"/>
      <c r="AL1295" s="55"/>
      <c r="AM1295" s="55"/>
      <c r="AN1295" s="55"/>
      <c r="AO1295" s="55"/>
      <c r="AP1295" s="55"/>
      <c r="AQ1295" s="55"/>
      <c r="AR1295" s="55"/>
      <c r="AS1295" s="55"/>
      <c r="AT1295" s="55"/>
      <c r="AU1295" s="55"/>
      <c r="AV1295" s="55"/>
      <c r="AW1295" s="55"/>
    </row>
    <row r="1296" spans="1:49">
      <c r="A1296" s="55"/>
      <c r="B1296" s="55"/>
      <c r="C1296" s="55"/>
      <c r="D1296" s="55"/>
      <c r="E1296" s="55"/>
      <c r="F1296" s="55"/>
      <c r="G1296" s="55"/>
      <c r="H1296" s="55"/>
      <c r="I1296" s="55"/>
      <c r="J1296" s="55"/>
      <c r="K1296" s="55"/>
      <c r="L1296" s="55"/>
      <c r="M1296" s="55"/>
      <c r="N1296" s="55"/>
      <c r="O1296" s="55"/>
      <c r="P1296" s="55"/>
      <c r="Q1296" s="55"/>
      <c r="R1296" s="55"/>
      <c r="S1296" s="55"/>
      <c r="T1296" s="55"/>
      <c r="U1296" s="55"/>
      <c r="V1296" s="55"/>
      <c r="W1296" s="55"/>
      <c r="X1296" s="55"/>
      <c r="Y1296" s="55"/>
      <c r="Z1296" s="55"/>
      <c r="AA1296" s="55"/>
      <c r="AB1296" s="55"/>
      <c r="AC1296" s="55"/>
      <c r="AD1296" s="55"/>
      <c r="AE1296" s="55"/>
      <c r="AF1296" s="55"/>
      <c r="AG1296" s="55"/>
      <c r="AH1296" s="55"/>
      <c r="AI1296" s="55"/>
      <c r="AJ1296" s="55"/>
      <c r="AK1296" s="55"/>
      <c r="AL1296" s="55"/>
      <c r="AM1296" s="55"/>
      <c r="AN1296" s="55"/>
      <c r="AO1296" s="55"/>
      <c r="AP1296" s="55"/>
      <c r="AQ1296" s="55"/>
      <c r="AR1296" s="55"/>
      <c r="AS1296" s="55"/>
      <c r="AT1296" s="55"/>
      <c r="AU1296" s="55"/>
      <c r="AV1296" s="55"/>
      <c r="AW1296" s="55"/>
    </row>
    <row r="1297" spans="1:49">
      <c r="A1297" s="55"/>
      <c r="B1297" s="55"/>
      <c r="C1297" s="55"/>
      <c r="D1297" s="55"/>
      <c r="E1297" s="55"/>
      <c r="F1297" s="55"/>
      <c r="G1297" s="55"/>
      <c r="H1297" s="55"/>
      <c r="I1297" s="55"/>
      <c r="J1297" s="55"/>
      <c r="K1297" s="55"/>
      <c r="L1297" s="55"/>
      <c r="M1297" s="55"/>
      <c r="N1297" s="55"/>
      <c r="O1297" s="55"/>
      <c r="P1297" s="55"/>
      <c r="Q1297" s="55"/>
      <c r="R1297" s="55"/>
      <c r="S1297" s="55"/>
      <c r="T1297" s="55"/>
      <c r="U1297" s="55"/>
      <c r="V1297" s="55"/>
      <c r="W1297" s="55"/>
      <c r="X1297" s="55"/>
      <c r="Y1297" s="55"/>
      <c r="Z1297" s="55"/>
      <c r="AA1297" s="55"/>
      <c r="AB1297" s="55"/>
      <c r="AC1297" s="55"/>
      <c r="AD1297" s="55"/>
      <c r="AE1297" s="55"/>
      <c r="AF1297" s="55"/>
      <c r="AG1297" s="55"/>
      <c r="AH1297" s="55"/>
      <c r="AI1297" s="55"/>
      <c r="AJ1297" s="55"/>
      <c r="AK1297" s="55"/>
      <c r="AL1297" s="55"/>
      <c r="AM1297" s="55"/>
      <c r="AN1297" s="55"/>
      <c r="AO1297" s="55"/>
      <c r="AP1297" s="55"/>
      <c r="AQ1297" s="55"/>
      <c r="AR1297" s="55"/>
      <c r="AS1297" s="55"/>
      <c r="AT1297" s="55"/>
      <c r="AU1297" s="55"/>
      <c r="AV1297" s="55"/>
      <c r="AW1297" s="55"/>
    </row>
    <row r="1298" spans="1:49">
      <c r="A1298" s="55"/>
      <c r="B1298" s="55"/>
      <c r="C1298" s="55"/>
      <c r="D1298" s="55"/>
      <c r="E1298" s="55"/>
      <c r="F1298" s="55"/>
      <c r="G1298" s="55"/>
      <c r="H1298" s="55"/>
      <c r="I1298" s="55"/>
      <c r="J1298" s="55"/>
      <c r="K1298" s="55"/>
      <c r="L1298" s="55"/>
      <c r="M1298" s="55"/>
      <c r="N1298" s="55"/>
      <c r="O1298" s="55"/>
      <c r="P1298" s="55"/>
      <c r="Q1298" s="55"/>
      <c r="R1298" s="55"/>
      <c r="S1298" s="55"/>
      <c r="T1298" s="55"/>
      <c r="U1298" s="55"/>
      <c r="V1298" s="55"/>
      <c r="W1298" s="55"/>
      <c r="X1298" s="55"/>
      <c r="Y1298" s="55"/>
      <c r="Z1298" s="55"/>
      <c r="AA1298" s="55"/>
      <c r="AB1298" s="55"/>
      <c r="AC1298" s="55"/>
      <c r="AD1298" s="55"/>
      <c r="AE1298" s="55"/>
      <c r="AF1298" s="55"/>
      <c r="AG1298" s="55"/>
      <c r="AH1298" s="55"/>
      <c r="AI1298" s="55"/>
      <c r="AJ1298" s="55"/>
      <c r="AK1298" s="55"/>
      <c r="AL1298" s="55"/>
      <c r="AM1298" s="55"/>
      <c r="AN1298" s="55"/>
      <c r="AO1298" s="55"/>
      <c r="AP1298" s="55"/>
      <c r="AQ1298" s="55"/>
      <c r="AR1298" s="55"/>
      <c r="AS1298" s="55"/>
      <c r="AT1298" s="55"/>
      <c r="AU1298" s="55"/>
      <c r="AV1298" s="55"/>
      <c r="AW1298" s="55"/>
    </row>
    <row r="1299" spans="1:49">
      <c r="A1299" s="55"/>
      <c r="B1299" s="55"/>
      <c r="C1299" s="55"/>
      <c r="D1299" s="55"/>
      <c r="E1299" s="55"/>
      <c r="F1299" s="55"/>
      <c r="G1299" s="55"/>
      <c r="H1299" s="55"/>
      <c r="I1299" s="55"/>
      <c r="J1299" s="55"/>
      <c r="K1299" s="55"/>
      <c r="L1299" s="55"/>
      <c r="M1299" s="55"/>
      <c r="N1299" s="55"/>
      <c r="O1299" s="55"/>
      <c r="P1299" s="55"/>
      <c r="Q1299" s="55"/>
      <c r="R1299" s="55"/>
      <c r="S1299" s="55"/>
      <c r="T1299" s="55"/>
      <c r="U1299" s="55"/>
      <c r="V1299" s="55"/>
      <c r="W1299" s="55"/>
      <c r="X1299" s="55"/>
      <c r="Y1299" s="55"/>
      <c r="Z1299" s="55"/>
      <c r="AA1299" s="55"/>
      <c r="AB1299" s="55"/>
      <c r="AC1299" s="55"/>
      <c r="AD1299" s="55"/>
      <c r="AE1299" s="55"/>
      <c r="AF1299" s="55"/>
      <c r="AG1299" s="55"/>
      <c r="AH1299" s="55"/>
      <c r="AI1299" s="55"/>
      <c r="AJ1299" s="55"/>
      <c r="AK1299" s="55"/>
      <c r="AL1299" s="55"/>
      <c r="AM1299" s="55"/>
      <c r="AN1299" s="55"/>
      <c r="AO1299" s="55"/>
      <c r="AP1299" s="55"/>
      <c r="AQ1299" s="55"/>
      <c r="AR1299" s="55"/>
      <c r="AS1299" s="55"/>
      <c r="AT1299" s="55"/>
      <c r="AU1299" s="55"/>
      <c r="AV1299" s="55"/>
      <c r="AW1299" s="55"/>
    </row>
    <row r="1300" spans="1:49">
      <c r="A1300" s="55"/>
      <c r="B1300" s="55"/>
      <c r="C1300" s="55"/>
      <c r="D1300" s="55"/>
      <c r="E1300" s="55"/>
      <c r="F1300" s="55"/>
      <c r="G1300" s="55"/>
      <c r="H1300" s="55"/>
      <c r="I1300" s="55"/>
      <c r="J1300" s="55"/>
      <c r="K1300" s="55"/>
      <c r="L1300" s="55"/>
      <c r="M1300" s="55"/>
      <c r="N1300" s="55"/>
      <c r="O1300" s="55"/>
      <c r="P1300" s="55"/>
      <c r="Q1300" s="55"/>
      <c r="R1300" s="55"/>
      <c r="S1300" s="55"/>
      <c r="T1300" s="55"/>
      <c r="U1300" s="55"/>
      <c r="V1300" s="55"/>
      <c r="W1300" s="55"/>
      <c r="X1300" s="55"/>
      <c r="Y1300" s="55"/>
      <c r="Z1300" s="55"/>
      <c r="AA1300" s="55"/>
      <c r="AB1300" s="55"/>
      <c r="AC1300" s="55"/>
      <c r="AD1300" s="55"/>
      <c r="AE1300" s="55"/>
      <c r="AF1300" s="55"/>
      <c r="AG1300" s="55"/>
      <c r="AH1300" s="55"/>
      <c r="AI1300" s="55"/>
      <c r="AJ1300" s="55"/>
      <c r="AK1300" s="55"/>
      <c r="AL1300" s="55"/>
      <c r="AM1300" s="55"/>
      <c r="AN1300" s="55"/>
      <c r="AO1300" s="55"/>
      <c r="AP1300" s="55"/>
      <c r="AQ1300" s="55"/>
      <c r="AR1300" s="55"/>
      <c r="AS1300" s="55"/>
      <c r="AT1300" s="55"/>
      <c r="AU1300" s="55"/>
      <c r="AV1300" s="55"/>
      <c r="AW1300" s="55"/>
    </row>
    <row r="1301" spans="1:49">
      <c r="A1301" s="55"/>
      <c r="B1301" s="55"/>
      <c r="C1301" s="55"/>
      <c r="D1301" s="55"/>
      <c r="E1301" s="55"/>
      <c r="F1301" s="55"/>
      <c r="G1301" s="55"/>
      <c r="H1301" s="55"/>
      <c r="I1301" s="55"/>
      <c r="J1301" s="55"/>
      <c r="K1301" s="55"/>
      <c r="L1301" s="55"/>
      <c r="M1301" s="55"/>
      <c r="N1301" s="55"/>
      <c r="O1301" s="55"/>
      <c r="P1301" s="55"/>
      <c r="Q1301" s="55"/>
      <c r="R1301" s="55"/>
      <c r="S1301" s="55"/>
      <c r="T1301" s="55"/>
      <c r="U1301" s="55"/>
      <c r="V1301" s="55"/>
      <c r="W1301" s="55"/>
      <c r="X1301" s="55"/>
      <c r="Y1301" s="55"/>
      <c r="Z1301" s="55"/>
      <c r="AA1301" s="55"/>
      <c r="AB1301" s="55"/>
      <c r="AC1301" s="55"/>
      <c r="AD1301" s="55"/>
      <c r="AE1301" s="55"/>
      <c r="AF1301" s="55"/>
      <c r="AG1301" s="55"/>
      <c r="AH1301" s="55"/>
      <c r="AI1301" s="55"/>
      <c r="AJ1301" s="55"/>
      <c r="AK1301" s="55"/>
      <c r="AL1301" s="55"/>
      <c r="AM1301" s="55"/>
      <c r="AN1301" s="55"/>
      <c r="AO1301" s="55"/>
      <c r="AP1301" s="55"/>
      <c r="AQ1301" s="55"/>
      <c r="AR1301" s="55"/>
      <c r="AS1301" s="55"/>
      <c r="AT1301" s="55"/>
      <c r="AU1301" s="55"/>
      <c r="AV1301" s="55"/>
      <c r="AW1301" s="55"/>
    </row>
    <row r="1302" spans="1:49">
      <c r="A1302" s="55"/>
      <c r="B1302" s="55"/>
      <c r="C1302" s="55"/>
      <c r="D1302" s="55"/>
      <c r="E1302" s="55"/>
      <c r="F1302" s="55"/>
      <c r="G1302" s="55"/>
      <c r="H1302" s="55"/>
      <c r="I1302" s="55"/>
      <c r="J1302" s="55"/>
      <c r="K1302" s="55"/>
      <c r="L1302" s="55"/>
      <c r="M1302" s="55"/>
      <c r="N1302" s="55"/>
      <c r="O1302" s="55"/>
      <c r="P1302" s="55"/>
      <c r="Q1302" s="55"/>
      <c r="R1302" s="55"/>
      <c r="S1302" s="55"/>
      <c r="T1302" s="55"/>
      <c r="U1302" s="55"/>
      <c r="V1302" s="55"/>
      <c r="W1302" s="55"/>
      <c r="X1302" s="55"/>
      <c r="Y1302" s="55"/>
      <c r="Z1302" s="55"/>
      <c r="AA1302" s="55"/>
      <c r="AB1302" s="55"/>
      <c r="AC1302" s="55"/>
      <c r="AD1302" s="55"/>
      <c r="AE1302" s="55"/>
      <c r="AF1302" s="55"/>
      <c r="AG1302" s="55"/>
      <c r="AH1302" s="55"/>
      <c r="AI1302" s="55"/>
      <c r="AJ1302" s="55"/>
      <c r="AK1302" s="55"/>
      <c r="AL1302" s="55"/>
      <c r="AM1302" s="55"/>
      <c r="AN1302" s="55"/>
      <c r="AO1302" s="55"/>
      <c r="AP1302" s="55"/>
      <c r="AQ1302" s="55"/>
      <c r="AR1302" s="55"/>
      <c r="AS1302" s="55"/>
      <c r="AT1302" s="55"/>
      <c r="AU1302" s="55"/>
      <c r="AV1302" s="55"/>
      <c r="AW1302" s="55"/>
    </row>
    <row r="1303" spans="1:49">
      <c r="A1303" s="55"/>
      <c r="B1303" s="55"/>
      <c r="C1303" s="55"/>
      <c r="D1303" s="55"/>
      <c r="E1303" s="55"/>
      <c r="F1303" s="55"/>
      <c r="G1303" s="55"/>
      <c r="H1303" s="55"/>
      <c r="I1303" s="55"/>
      <c r="J1303" s="55"/>
      <c r="K1303" s="55"/>
      <c r="L1303" s="55"/>
      <c r="M1303" s="55"/>
      <c r="N1303" s="55"/>
      <c r="O1303" s="55"/>
      <c r="P1303" s="55"/>
      <c r="Q1303" s="55"/>
      <c r="R1303" s="55"/>
      <c r="S1303" s="55"/>
      <c r="T1303" s="55"/>
      <c r="U1303" s="55"/>
      <c r="V1303" s="55"/>
      <c r="W1303" s="55"/>
      <c r="X1303" s="55"/>
      <c r="Y1303" s="55"/>
      <c r="Z1303" s="55"/>
      <c r="AA1303" s="55"/>
      <c r="AB1303" s="55"/>
      <c r="AC1303" s="55"/>
      <c r="AD1303" s="55"/>
      <c r="AE1303" s="55"/>
      <c r="AF1303" s="55"/>
      <c r="AG1303" s="55"/>
      <c r="AH1303" s="55"/>
      <c r="AI1303" s="55"/>
      <c r="AJ1303" s="55"/>
      <c r="AK1303" s="55"/>
      <c r="AL1303" s="55"/>
      <c r="AM1303" s="55"/>
      <c r="AN1303" s="55"/>
      <c r="AO1303" s="55"/>
      <c r="AP1303" s="55"/>
      <c r="AQ1303" s="55"/>
      <c r="AR1303" s="55"/>
      <c r="AS1303" s="55"/>
      <c r="AT1303" s="55"/>
      <c r="AU1303" s="55"/>
      <c r="AV1303" s="55"/>
      <c r="AW1303" s="55"/>
    </row>
    <row r="1304" spans="1:49">
      <c r="A1304" s="55"/>
      <c r="B1304" s="55"/>
      <c r="C1304" s="55"/>
      <c r="D1304" s="55"/>
      <c r="E1304" s="55"/>
      <c r="F1304" s="55"/>
      <c r="G1304" s="55"/>
      <c r="H1304" s="55"/>
      <c r="I1304" s="55"/>
      <c r="J1304" s="55"/>
      <c r="K1304" s="55"/>
      <c r="L1304" s="55"/>
      <c r="M1304" s="55"/>
      <c r="N1304" s="55"/>
      <c r="O1304" s="55"/>
      <c r="P1304" s="55"/>
      <c r="Q1304" s="55"/>
      <c r="R1304" s="55"/>
      <c r="S1304" s="55"/>
      <c r="T1304" s="55"/>
      <c r="U1304" s="55"/>
      <c r="V1304" s="55"/>
      <c r="W1304" s="55"/>
      <c r="X1304" s="55"/>
      <c r="Y1304" s="55"/>
      <c r="Z1304" s="55"/>
      <c r="AA1304" s="55"/>
      <c r="AB1304" s="55"/>
      <c r="AC1304" s="55"/>
      <c r="AD1304" s="55"/>
      <c r="AE1304" s="55"/>
      <c r="AF1304" s="55"/>
      <c r="AG1304" s="55"/>
      <c r="AH1304" s="55"/>
      <c r="AI1304" s="55"/>
      <c r="AJ1304" s="55"/>
      <c r="AK1304" s="55"/>
      <c r="AL1304" s="55"/>
      <c r="AM1304" s="55"/>
      <c r="AN1304" s="55"/>
      <c r="AO1304" s="55"/>
      <c r="AP1304" s="55"/>
      <c r="AQ1304" s="55"/>
      <c r="AR1304" s="55"/>
      <c r="AS1304" s="55"/>
      <c r="AT1304" s="55"/>
      <c r="AU1304" s="55"/>
      <c r="AV1304" s="55"/>
      <c r="AW1304" s="55"/>
    </row>
    <row r="1305" spans="1:49">
      <c r="A1305" s="55"/>
      <c r="B1305" s="55"/>
      <c r="C1305" s="55"/>
      <c r="D1305" s="55"/>
      <c r="E1305" s="55"/>
      <c r="F1305" s="55"/>
      <c r="G1305" s="55"/>
      <c r="H1305" s="55"/>
      <c r="I1305" s="55"/>
      <c r="J1305" s="55"/>
      <c r="K1305" s="55"/>
      <c r="L1305" s="55"/>
      <c r="M1305" s="55"/>
      <c r="N1305" s="55"/>
      <c r="O1305" s="55"/>
      <c r="P1305" s="55"/>
      <c r="Q1305" s="55"/>
      <c r="R1305" s="55"/>
      <c r="S1305" s="55"/>
      <c r="T1305" s="55"/>
      <c r="U1305" s="55"/>
      <c r="V1305" s="55"/>
      <c r="W1305" s="55"/>
      <c r="X1305" s="55"/>
      <c r="Y1305" s="55"/>
      <c r="Z1305" s="55"/>
      <c r="AA1305" s="55"/>
      <c r="AB1305" s="55"/>
      <c r="AC1305" s="55"/>
      <c r="AD1305" s="55"/>
      <c r="AE1305" s="55"/>
      <c r="AF1305" s="55"/>
      <c r="AG1305" s="55"/>
      <c r="AH1305" s="55"/>
      <c r="AI1305" s="55"/>
      <c r="AJ1305" s="55"/>
      <c r="AK1305" s="55"/>
      <c r="AL1305" s="55"/>
      <c r="AM1305" s="55"/>
      <c r="AN1305" s="55"/>
      <c r="AO1305" s="55"/>
      <c r="AP1305" s="55"/>
      <c r="AQ1305" s="55"/>
      <c r="AR1305" s="55"/>
      <c r="AS1305" s="55"/>
      <c r="AT1305" s="55"/>
      <c r="AU1305" s="55"/>
      <c r="AV1305" s="55"/>
      <c r="AW1305" s="55"/>
    </row>
    <row r="1306" spans="1:49">
      <c r="A1306" s="55"/>
      <c r="B1306" s="55"/>
      <c r="C1306" s="55"/>
      <c r="D1306" s="55"/>
      <c r="E1306" s="55"/>
      <c r="F1306" s="55"/>
      <c r="G1306" s="55"/>
      <c r="H1306" s="55"/>
      <c r="I1306" s="55"/>
      <c r="J1306" s="55"/>
      <c r="K1306" s="55"/>
      <c r="L1306" s="55"/>
      <c r="M1306" s="55"/>
      <c r="N1306" s="55"/>
      <c r="O1306" s="55"/>
      <c r="P1306" s="55"/>
      <c r="Q1306" s="55"/>
      <c r="R1306" s="55"/>
      <c r="S1306" s="55"/>
      <c r="T1306" s="55"/>
      <c r="U1306" s="55"/>
      <c r="V1306" s="55"/>
      <c r="W1306" s="55"/>
      <c r="X1306" s="55"/>
      <c r="Y1306" s="55"/>
      <c r="Z1306" s="55"/>
      <c r="AA1306" s="55"/>
      <c r="AB1306" s="55"/>
      <c r="AC1306" s="55"/>
      <c r="AD1306" s="55"/>
      <c r="AE1306" s="55"/>
      <c r="AF1306" s="55"/>
      <c r="AG1306" s="55"/>
      <c r="AH1306" s="55"/>
      <c r="AI1306" s="55"/>
      <c r="AJ1306" s="55"/>
      <c r="AK1306" s="55"/>
      <c r="AL1306" s="55"/>
      <c r="AM1306" s="55"/>
      <c r="AN1306" s="55"/>
      <c r="AO1306" s="55"/>
      <c r="AP1306" s="55"/>
      <c r="AQ1306" s="55"/>
      <c r="AR1306" s="55"/>
      <c r="AS1306" s="55"/>
      <c r="AT1306" s="55"/>
      <c r="AU1306" s="55"/>
      <c r="AV1306" s="55"/>
      <c r="AW1306" s="55"/>
    </row>
    <row r="1307" spans="1:49">
      <c r="A1307" s="55"/>
      <c r="B1307" s="55"/>
      <c r="C1307" s="55"/>
      <c r="D1307" s="55"/>
      <c r="E1307" s="55"/>
      <c r="F1307" s="55"/>
      <c r="G1307" s="55"/>
      <c r="H1307" s="55"/>
      <c r="I1307" s="55"/>
      <c r="J1307" s="55"/>
      <c r="K1307" s="55"/>
      <c r="L1307" s="55"/>
      <c r="M1307" s="55"/>
      <c r="N1307" s="55"/>
      <c r="O1307" s="55"/>
      <c r="P1307" s="55"/>
      <c r="Q1307" s="55"/>
      <c r="R1307" s="55"/>
      <c r="S1307" s="55"/>
      <c r="T1307" s="55"/>
      <c r="U1307" s="55"/>
      <c r="V1307" s="55"/>
      <c r="W1307" s="55"/>
      <c r="X1307" s="55"/>
      <c r="Y1307" s="55"/>
      <c r="Z1307" s="55"/>
      <c r="AA1307" s="55"/>
      <c r="AB1307" s="55"/>
      <c r="AC1307" s="55"/>
      <c r="AD1307" s="55"/>
      <c r="AE1307" s="55"/>
      <c r="AF1307" s="55"/>
      <c r="AG1307" s="55"/>
      <c r="AH1307" s="55"/>
      <c r="AI1307" s="55"/>
      <c r="AJ1307" s="55"/>
      <c r="AK1307" s="55"/>
      <c r="AL1307" s="55"/>
      <c r="AM1307" s="55"/>
      <c r="AN1307" s="55"/>
      <c r="AO1307" s="55"/>
      <c r="AP1307" s="55"/>
      <c r="AQ1307" s="55"/>
      <c r="AR1307" s="55"/>
      <c r="AS1307" s="55"/>
      <c r="AT1307" s="55"/>
      <c r="AU1307" s="55"/>
      <c r="AV1307" s="55"/>
      <c r="AW1307" s="55"/>
    </row>
    <row r="1308" spans="1:49">
      <c r="A1308" s="55"/>
      <c r="B1308" s="55"/>
      <c r="C1308" s="55"/>
      <c r="D1308" s="55"/>
      <c r="E1308" s="55"/>
      <c r="F1308" s="55"/>
      <c r="G1308" s="55"/>
      <c r="H1308" s="55"/>
      <c r="I1308" s="55"/>
      <c r="J1308" s="55"/>
      <c r="K1308" s="55"/>
      <c r="L1308" s="55"/>
      <c r="M1308" s="55"/>
      <c r="N1308" s="55"/>
      <c r="O1308" s="55"/>
      <c r="P1308" s="55"/>
      <c r="Q1308" s="55"/>
      <c r="R1308" s="55"/>
      <c r="S1308" s="55"/>
      <c r="T1308" s="55"/>
      <c r="U1308" s="55"/>
      <c r="V1308" s="55"/>
      <c r="W1308" s="55"/>
      <c r="X1308" s="55"/>
      <c r="Y1308" s="55"/>
      <c r="Z1308" s="55"/>
      <c r="AA1308" s="55"/>
      <c r="AB1308" s="55"/>
      <c r="AC1308" s="55"/>
      <c r="AD1308" s="55"/>
      <c r="AE1308" s="55"/>
      <c r="AF1308" s="55"/>
      <c r="AG1308" s="55"/>
      <c r="AH1308" s="55"/>
      <c r="AI1308" s="55"/>
      <c r="AJ1308" s="55"/>
      <c r="AK1308" s="55"/>
      <c r="AL1308" s="55"/>
      <c r="AM1308" s="55"/>
      <c r="AN1308" s="55"/>
      <c r="AO1308" s="55"/>
      <c r="AP1308" s="55"/>
      <c r="AQ1308" s="55"/>
      <c r="AR1308" s="55"/>
      <c r="AS1308" s="55"/>
      <c r="AT1308" s="55"/>
      <c r="AU1308" s="55"/>
      <c r="AV1308" s="55"/>
      <c r="AW1308" s="55"/>
    </row>
    <row r="1309" spans="1:49">
      <c r="A1309" s="55"/>
      <c r="B1309" s="55"/>
      <c r="C1309" s="55"/>
      <c r="D1309" s="55"/>
      <c r="E1309" s="55"/>
      <c r="F1309" s="55"/>
      <c r="G1309" s="55"/>
      <c r="H1309" s="55"/>
      <c r="I1309" s="55"/>
      <c r="J1309" s="55"/>
      <c r="K1309" s="55"/>
      <c r="L1309" s="55"/>
      <c r="M1309" s="55"/>
      <c r="N1309" s="55"/>
      <c r="O1309" s="55"/>
      <c r="P1309" s="55"/>
      <c r="Q1309" s="55"/>
      <c r="R1309" s="55"/>
      <c r="S1309" s="55"/>
      <c r="T1309" s="55"/>
      <c r="U1309" s="55"/>
      <c r="V1309" s="55"/>
      <c r="W1309" s="55"/>
      <c r="X1309" s="55"/>
      <c r="Y1309" s="55"/>
      <c r="Z1309" s="55"/>
      <c r="AA1309" s="55"/>
      <c r="AB1309" s="55"/>
      <c r="AC1309" s="55"/>
      <c r="AD1309" s="55"/>
      <c r="AE1309" s="55"/>
      <c r="AF1309" s="55"/>
      <c r="AG1309" s="55"/>
      <c r="AH1309" s="55"/>
      <c r="AI1309" s="55"/>
      <c r="AJ1309" s="55"/>
      <c r="AK1309" s="55"/>
      <c r="AL1309" s="55"/>
      <c r="AM1309" s="55"/>
      <c r="AN1309" s="55"/>
      <c r="AO1309" s="55"/>
      <c r="AP1309" s="55"/>
      <c r="AQ1309" s="55"/>
      <c r="AR1309" s="55"/>
      <c r="AS1309" s="55"/>
      <c r="AT1309" s="55"/>
      <c r="AU1309" s="55"/>
      <c r="AV1309" s="55"/>
      <c r="AW1309" s="55"/>
    </row>
    <row r="1310" spans="1:49">
      <c r="A1310" s="55"/>
      <c r="B1310" s="55"/>
      <c r="C1310" s="55"/>
      <c r="D1310" s="55"/>
      <c r="E1310" s="55"/>
      <c r="F1310" s="55"/>
      <c r="G1310" s="55"/>
      <c r="H1310" s="55"/>
      <c r="I1310" s="55"/>
      <c r="J1310" s="55"/>
      <c r="K1310" s="55"/>
      <c r="L1310" s="55"/>
      <c r="M1310" s="55"/>
      <c r="N1310" s="55"/>
      <c r="O1310" s="55"/>
      <c r="P1310" s="55"/>
      <c r="Q1310" s="55"/>
      <c r="R1310" s="55"/>
      <c r="S1310" s="55"/>
      <c r="T1310" s="55"/>
      <c r="U1310" s="55"/>
      <c r="V1310" s="55"/>
      <c r="W1310" s="55"/>
      <c r="X1310" s="55"/>
      <c r="Y1310" s="55"/>
      <c r="Z1310" s="55"/>
      <c r="AA1310" s="55"/>
      <c r="AB1310" s="55"/>
      <c r="AC1310" s="55"/>
      <c r="AD1310" s="55"/>
      <c r="AE1310" s="55"/>
      <c r="AF1310" s="55"/>
      <c r="AG1310" s="55"/>
      <c r="AH1310" s="55"/>
      <c r="AI1310" s="55"/>
      <c r="AJ1310" s="55"/>
      <c r="AK1310" s="55"/>
      <c r="AL1310" s="55"/>
      <c r="AM1310" s="55"/>
      <c r="AN1310" s="55"/>
      <c r="AO1310" s="55"/>
      <c r="AP1310" s="55"/>
      <c r="AQ1310" s="55"/>
      <c r="AR1310" s="55"/>
      <c r="AS1310" s="55"/>
      <c r="AT1310" s="55"/>
      <c r="AU1310" s="55"/>
      <c r="AV1310" s="55"/>
      <c r="AW1310" s="55"/>
    </row>
    <row r="1311" spans="1:49">
      <c r="A1311" s="55"/>
      <c r="B1311" s="55"/>
      <c r="C1311" s="55"/>
      <c r="D1311" s="55"/>
      <c r="E1311" s="55"/>
      <c r="F1311" s="55"/>
      <c r="G1311" s="55"/>
      <c r="H1311" s="55"/>
      <c r="I1311" s="55"/>
      <c r="J1311" s="55"/>
      <c r="K1311" s="55"/>
      <c r="L1311" s="55"/>
      <c r="M1311" s="55"/>
      <c r="N1311" s="55"/>
      <c r="O1311" s="55"/>
      <c r="P1311" s="55"/>
      <c r="Q1311" s="55"/>
      <c r="R1311" s="55"/>
      <c r="S1311" s="55"/>
      <c r="T1311" s="55"/>
      <c r="U1311" s="55"/>
      <c r="V1311" s="55"/>
      <c r="W1311" s="55"/>
      <c r="X1311" s="55"/>
      <c r="Y1311" s="55"/>
      <c r="Z1311" s="55"/>
      <c r="AA1311" s="55"/>
      <c r="AB1311" s="55"/>
      <c r="AC1311" s="55"/>
      <c r="AD1311" s="55"/>
      <c r="AE1311" s="55"/>
      <c r="AF1311" s="55"/>
      <c r="AG1311" s="55"/>
      <c r="AH1311" s="55"/>
      <c r="AI1311" s="55"/>
      <c r="AJ1311" s="55"/>
      <c r="AK1311" s="55"/>
      <c r="AL1311" s="55"/>
      <c r="AM1311" s="55"/>
      <c r="AN1311" s="55"/>
      <c r="AO1311" s="55"/>
      <c r="AP1311" s="55"/>
      <c r="AQ1311" s="55"/>
      <c r="AR1311" s="55"/>
      <c r="AS1311" s="55"/>
      <c r="AT1311" s="55"/>
      <c r="AU1311" s="55"/>
      <c r="AV1311" s="55"/>
      <c r="AW1311" s="55"/>
    </row>
    <row r="1312" spans="1:49">
      <c r="A1312" s="55"/>
      <c r="B1312" s="55"/>
      <c r="C1312" s="55"/>
      <c r="D1312" s="55"/>
      <c r="E1312" s="55"/>
      <c r="F1312" s="55"/>
      <c r="G1312" s="55"/>
      <c r="H1312" s="55"/>
      <c r="I1312" s="55"/>
      <c r="J1312" s="55"/>
      <c r="K1312" s="55"/>
      <c r="L1312" s="55"/>
      <c r="M1312" s="55"/>
      <c r="N1312" s="55"/>
      <c r="O1312" s="55"/>
      <c r="P1312" s="55"/>
      <c r="Q1312" s="55"/>
      <c r="R1312" s="55"/>
      <c r="S1312" s="55"/>
      <c r="T1312" s="55"/>
      <c r="U1312" s="55"/>
      <c r="V1312" s="55"/>
      <c r="W1312" s="55"/>
      <c r="X1312" s="55"/>
      <c r="Y1312" s="55"/>
      <c r="Z1312" s="55"/>
      <c r="AA1312" s="55"/>
      <c r="AB1312" s="55"/>
      <c r="AC1312" s="55"/>
      <c r="AD1312" s="55"/>
      <c r="AE1312" s="55"/>
      <c r="AF1312" s="55"/>
      <c r="AG1312" s="55"/>
      <c r="AH1312" s="55"/>
      <c r="AI1312" s="55"/>
      <c r="AJ1312" s="55"/>
      <c r="AK1312" s="55"/>
      <c r="AL1312" s="55"/>
      <c r="AM1312" s="55"/>
      <c r="AN1312" s="55"/>
      <c r="AO1312" s="55"/>
      <c r="AP1312" s="55"/>
      <c r="AQ1312" s="55"/>
      <c r="AR1312" s="55"/>
      <c r="AS1312" s="55"/>
      <c r="AT1312" s="55"/>
      <c r="AU1312" s="55"/>
      <c r="AV1312" s="55"/>
      <c r="AW1312" s="55"/>
    </row>
    <row r="1313" spans="1:49">
      <c r="A1313" s="55"/>
      <c r="B1313" s="55"/>
      <c r="C1313" s="55"/>
      <c r="D1313" s="55"/>
      <c r="E1313" s="55"/>
      <c r="F1313" s="55"/>
      <c r="G1313" s="55"/>
      <c r="H1313" s="55"/>
      <c r="I1313" s="55"/>
      <c r="J1313" s="55"/>
      <c r="K1313" s="55"/>
      <c r="L1313" s="55"/>
      <c r="M1313" s="55"/>
      <c r="N1313" s="55"/>
      <c r="O1313" s="55"/>
      <c r="P1313" s="55"/>
      <c r="Q1313" s="55"/>
      <c r="R1313" s="55"/>
      <c r="S1313" s="55"/>
      <c r="T1313" s="55"/>
      <c r="U1313" s="55"/>
      <c r="V1313" s="55"/>
      <c r="W1313" s="55"/>
      <c r="X1313" s="55"/>
      <c r="Y1313" s="55"/>
      <c r="Z1313" s="55"/>
      <c r="AA1313" s="55"/>
      <c r="AB1313" s="55"/>
      <c r="AC1313" s="55"/>
      <c r="AD1313" s="55"/>
      <c r="AE1313" s="55"/>
      <c r="AF1313" s="55"/>
      <c r="AG1313" s="55"/>
      <c r="AH1313" s="55"/>
      <c r="AI1313" s="55"/>
      <c r="AJ1313" s="55"/>
      <c r="AK1313" s="55"/>
      <c r="AL1313" s="55"/>
      <c r="AM1313" s="55"/>
      <c r="AN1313" s="55"/>
      <c r="AO1313" s="55"/>
      <c r="AP1313" s="55"/>
      <c r="AQ1313" s="55"/>
      <c r="AR1313" s="55"/>
      <c r="AS1313" s="55"/>
      <c r="AT1313" s="55"/>
      <c r="AU1313" s="55"/>
      <c r="AV1313" s="55"/>
      <c r="AW1313" s="55"/>
    </row>
    <row r="1314" spans="1:49">
      <c r="A1314" s="55"/>
      <c r="B1314" s="55"/>
      <c r="C1314" s="55"/>
      <c r="D1314" s="55"/>
      <c r="E1314" s="55"/>
      <c r="F1314" s="55"/>
      <c r="G1314" s="55"/>
      <c r="H1314" s="55"/>
      <c r="I1314" s="55"/>
      <c r="J1314" s="55"/>
      <c r="K1314" s="55"/>
      <c r="L1314" s="55"/>
      <c r="M1314" s="55"/>
      <c r="N1314" s="55"/>
      <c r="O1314" s="55"/>
      <c r="P1314" s="55"/>
      <c r="Q1314" s="55"/>
      <c r="R1314" s="55"/>
      <c r="S1314" s="55"/>
      <c r="T1314" s="55"/>
      <c r="U1314" s="55"/>
      <c r="V1314" s="55"/>
      <c r="W1314" s="55"/>
      <c r="X1314" s="55"/>
      <c r="Y1314" s="55"/>
      <c r="Z1314" s="55"/>
      <c r="AA1314" s="55"/>
      <c r="AB1314" s="55"/>
      <c r="AC1314" s="55"/>
      <c r="AD1314" s="55"/>
      <c r="AE1314" s="55"/>
      <c r="AF1314" s="55"/>
      <c r="AG1314" s="55"/>
      <c r="AH1314" s="55"/>
      <c r="AI1314" s="55"/>
      <c r="AJ1314" s="55"/>
      <c r="AK1314" s="55"/>
      <c r="AL1314" s="55"/>
      <c r="AM1314" s="55"/>
      <c r="AN1314" s="55"/>
      <c r="AO1314" s="55"/>
      <c r="AP1314" s="55"/>
      <c r="AQ1314" s="55"/>
      <c r="AR1314" s="55"/>
      <c r="AS1314" s="55"/>
      <c r="AT1314" s="55"/>
      <c r="AU1314" s="55"/>
      <c r="AV1314" s="55"/>
      <c r="AW1314" s="55"/>
    </row>
    <row r="1315" spans="1:49">
      <c r="A1315" s="55"/>
      <c r="B1315" s="55"/>
      <c r="C1315" s="55"/>
      <c r="D1315" s="55"/>
      <c r="E1315" s="55"/>
      <c r="F1315" s="55"/>
      <c r="G1315" s="55"/>
      <c r="H1315" s="55"/>
      <c r="I1315" s="55"/>
      <c r="J1315" s="55"/>
      <c r="K1315" s="55"/>
      <c r="L1315" s="55"/>
      <c r="M1315" s="55"/>
      <c r="N1315" s="55"/>
      <c r="O1315" s="55"/>
      <c r="P1315" s="55"/>
      <c r="Q1315" s="55"/>
      <c r="R1315" s="55"/>
      <c r="S1315" s="55"/>
      <c r="T1315" s="55"/>
      <c r="U1315" s="55"/>
      <c r="V1315" s="55"/>
      <c r="W1315" s="55"/>
      <c r="X1315" s="55"/>
      <c r="Y1315" s="55"/>
      <c r="Z1315" s="55"/>
      <c r="AA1315" s="55"/>
      <c r="AB1315" s="55"/>
      <c r="AC1315" s="55"/>
      <c r="AD1315" s="55"/>
      <c r="AE1315" s="55"/>
      <c r="AF1315" s="55"/>
      <c r="AG1315" s="55"/>
      <c r="AH1315" s="55"/>
      <c r="AI1315" s="55"/>
      <c r="AJ1315" s="55"/>
      <c r="AK1315" s="55"/>
      <c r="AL1315" s="55"/>
      <c r="AM1315" s="55"/>
      <c r="AN1315" s="55"/>
      <c r="AO1315" s="55"/>
      <c r="AP1315" s="55"/>
      <c r="AQ1315" s="55"/>
      <c r="AR1315" s="55"/>
      <c r="AS1315" s="55"/>
      <c r="AT1315" s="55"/>
      <c r="AU1315" s="55"/>
      <c r="AV1315" s="55"/>
      <c r="AW1315" s="55"/>
    </row>
    <row r="1316" spans="1:49">
      <c r="A1316" s="55"/>
      <c r="B1316" s="55"/>
      <c r="C1316" s="55"/>
      <c r="D1316" s="55"/>
      <c r="E1316" s="55"/>
      <c r="F1316" s="55"/>
      <c r="G1316" s="55"/>
      <c r="H1316" s="55"/>
      <c r="I1316" s="55"/>
      <c r="J1316" s="55"/>
      <c r="K1316" s="55"/>
      <c r="L1316" s="55"/>
      <c r="M1316" s="55"/>
      <c r="N1316" s="55"/>
      <c r="O1316" s="55"/>
      <c r="P1316" s="55"/>
      <c r="Q1316" s="55"/>
      <c r="R1316" s="55"/>
      <c r="S1316" s="55"/>
      <c r="T1316" s="55"/>
      <c r="U1316" s="55"/>
      <c r="V1316" s="55"/>
      <c r="W1316" s="55"/>
      <c r="X1316" s="55"/>
      <c r="Y1316" s="55"/>
      <c r="Z1316" s="55"/>
      <c r="AA1316" s="55"/>
      <c r="AB1316" s="55"/>
      <c r="AC1316" s="55"/>
      <c r="AD1316" s="55"/>
      <c r="AE1316" s="55"/>
      <c r="AF1316" s="55"/>
      <c r="AG1316" s="55"/>
      <c r="AH1316" s="55"/>
      <c r="AI1316" s="55"/>
      <c r="AJ1316" s="55"/>
      <c r="AK1316" s="55"/>
      <c r="AL1316" s="55"/>
      <c r="AM1316" s="55"/>
      <c r="AN1316" s="55"/>
      <c r="AO1316" s="55"/>
      <c r="AP1316" s="55"/>
      <c r="AQ1316" s="55"/>
      <c r="AR1316" s="55"/>
      <c r="AS1316" s="55"/>
      <c r="AT1316" s="55"/>
      <c r="AU1316" s="55"/>
      <c r="AV1316" s="55"/>
      <c r="AW1316" s="55"/>
    </row>
    <row r="1317" spans="1:49">
      <c r="A1317" s="55"/>
      <c r="B1317" s="55"/>
      <c r="C1317" s="55"/>
      <c r="D1317" s="55"/>
      <c r="E1317" s="55"/>
      <c r="F1317" s="55"/>
      <c r="G1317" s="55"/>
      <c r="H1317" s="55"/>
      <c r="I1317" s="55"/>
      <c r="J1317" s="55"/>
      <c r="K1317" s="55"/>
      <c r="L1317" s="55"/>
      <c r="M1317" s="55"/>
      <c r="N1317" s="55"/>
      <c r="O1317" s="55"/>
      <c r="P1317" s="55"/>
      <c r="Q1317" s="55"/>
      <c r="R1317" s="55"/>
      <c r="S1317" s="55"/>
      <c r="T1317" s="55"/>
      <c r="U1317" s="55"/>
      <c r="V1317" s="55"/>
      <c r="W1317" s="55"/>
      <c r="X1317" s="55"/>
      <c r="Y1317" s="55"/>
      <c r="Z1317" s="55"/>
      <c r="AA1317" s="55"/>
      <c r="AB1317" s="55"/>
      <c r="AC1317" s="55"/>
      <c r="AD1317" s="55"/>
      <c r="AE1317" s="55"/>
      <c r="AF1317" s="55"/>
      <c r="AG1317" s="55"/>
      <c r="AH1317" s="55"/>
      <c r="AI1317" s="55"/>
      <c r="AJ1317" s="55"/>
      <c r="AK1317" s="55"/>
      <c r="AL1317" s="55"/>
      <c r="AM1317" s="55"/>
      <c r="AN1317" s="55"/>
      <c r="AO1317" s="55"/>
      <c r="AP1317" s="55"/>
      <c r="AQ1317" s="55"/>
      <c r="AR1317" s="55"/>
      <c r="AS1317" s="55"/>
      <c r="AT1317" s="55"/>
      <c r="AU1317" s="55"/>
      <c r="AV1317" s="55"/>
      <c r="AW1317" s="55"/>
    </row>
    <row r="1318" spans="1:49">
      <c r="A1318" s="55"/>
      <c r="B1318" s="55"/>
      <c r="C1318" s="55"/>
      <c r="D1318" s="55"/>
      <c r="E1318" s="55"/>
      <c r="F1318" s="55"/>
      <c r="G1318" s="55"/>
      <c r="H1318" s="55"/>
      <c r="I1318" s="55"/>
      <c r="J1318" s="55"/>
      <c r="K1318" s="55"/>
      <c r="L1318" s="55"/>
      <c r="M1318" s="55"/>
      <c r="N1318" s="55"/>
      <c r="O1318" s="55"/>
      <c r="P1318" s="55"/>
      <c r="Q1318" s="55"/>
      <c r="R1318" s="55"/>
      <c r="S1318" s="55"/>
      <c r="T1318" s="55"/>
      <c r="U1318" s="55"/>
      <c r="V1318" s="55"/>
      <c r="W1318" s="55"/>
      <c r="X1318" s="55"/>
      <c r="Y1318" s="55"/>
      <c r="Z1318" s="55"/>
      <c r="AA1318" s="55"/>
      <c r="AB1318" s="55"/>
      <c r="AC1318" s="55"/>
      <c r="AD1318" s="55"/>
      <c r="AE1318" s="55"/>
      <c r="AF1318" s="55"/>
      <c r="AG1318" s="55"/>
      <c r="AH1318" s="55"/>
      <c r="AI1318" s="55"/>
      <c r="AJ1318" s="55"/>
      <c r="AK1318" s="55"/>
      <c r="AL1318" s="55"/>
      <c r="AM1318" s="55"/>
      <c r="AN1318" s="55"/>
      <c r="AO1318" s="55"/>
      <c r="AP1318" s="55"/>
      <c r="AQ1318" s="55"/>
      <c r="AR1318" s="55"/>
      <c r="AS1318" s="55"/>
      <c r="AT1318" s="55"/>
      <c r="AU1318" s="55"/>
      <c r="AV1318" s="55"/>
      <c r="AW1318" s="55"/>
    </row>
    <row r="1319" spans="1:49">
      <c r="A1319" s="55"/>
      <c r="B1319" s="55"/>
      <c r="C1319" s="55"/>
      <c r="D1319" s="55"/>
      <c r="E1319" s="55"/>
      <c r="F1319" s="55"/>
      <c r="G1319" s="55"/>
      <c r="H1319" s="55"/>
      <c r="I1319" s="55"/>
      <c r="J1319" s="55"/>
      <c r="K1319" s="55"/>
      <c r="L1319" s="55"/>
      <c r="M1319" s="55"/>
      <c r="N1319" s="55"/>
      <c r="O1319" s="55"/>
      <c r="P1319" s="55"/>
      <c r="Q1319" s="55"/>
      <c r="R1319" s="55"/>
      <c r="S1319" s="55"/>
      <c r="T1319" s="55"/>
      <c r="U1319" s="55"/>
      <c r="V1319" s="55"/>
      <c r="W1319" s="55"/>
      <c r="X1319" s="55"/>
      <c r="Y1319" s="55"/>
      <c r="Z1319" s="55"/>
      <c r="AA1319" s="55"/>
      <c r="AB1319" s="55"/>
      <c r="AC1319" s="55"/>
      <c r="AD1319" s="55"/>
      <c r="AE1319" s="55"/>
      <c r="AF1319" s="55"/>
      <c r="AG1319" s="55"/>
      <c r="AH1319" s="55"/>
      <c r="AI1319" s="55"/>
      <c r="AJ1319" s="55"/>
      <c r="AK1319" s="55"/>
      <c r="AL1319" s="55"/>
      <c r="AM1319" s="55"/>
      <c r="AN1319" s="55"/>
      <c r="AO1319" s="55"/>
      <c r="AP1319" s="55"/>
      <c r="AQ1319" s="55"/>
      <c r="AR1319" s="55"/>
      <c r="AS1319" s="55"/>
      <c r="AT1319" s="55"/>
      <c r="AU1319" s="55"/>
      <c r="AV1319" s="55"/>
      <c r="AW1319" s="55"/>
    </row>
    <row r="1320" spans="1:49">
      <c r="A1320" s="55"/>
      <c r="B1320" s="55"/>
      <c r="C1320" s="55"/>
      <c r="D1320" s="55"/>
      <c r="E1320" s="55"/>
      <c r="F1320" s="55"/>
      <c r="G1320" s="55"/>
      <c r="H1320" s="55"/>
      <c r="I1320" s="55"/>
      <c r="J1320" s="55"/>
      <c r="K1320" s="55"/>
      <c r="L1320" s="55"/>
      <c r="M1320" s="55"/>
      <c r="N1320" s="55"/>
      <c r="O1320" s="55"/>
      <c r="P1320" s="55"/>
      <c r="Q1320" s="55"/>
      <c r="R1320" s="55"/>
      <c r="S1320" s="55"/>
      <c r="T1320" s="55"/>
      <c r="U1320" s="55"/>
      <c r="V1320" s="55"/>
      <c r="W1320" s="55"/>
      <c r="X1320" s="55"/>
      <c r="Y1320" s="55"/>
      <c r="Z1320" s="55"/>
      <c r="AA1320" s="55"/>
      <c r="AB1320" s="55"/>
      <c r="AC1320" s="55"/>
      <c r="AD1320" s="55"/>
      <c r="AE1320" s="55"/>
      <c r="AF1320" s="55"/>
      <c r="AG1320" s="55"/>
      <c r="AH1320" s="55"/>
      <c r="AI1320" s="55"/>
      <c r="AJ1320" s="55"/>
      <c r="AK1320" s="55"/>
      <c r="AL1320" s="55"/>
      <c r="AM1320" s="55"/>
      <c r="AN1320" s="55"/>
      <c r="AO1320" s="55"/>
      <c r="AP1320" s="55"/>
      <c r="AQ1320" s="55"/>
      <c r="AR1320" s="55"/>
      <c r="AS1320" s="55"/>
      <c r="AT1320" s="55"/>
      <c r="AU1320" s="55"/>
      <c r="AV1320" s="55"/>
      <c r="AW1320" s="55"/>
    </row>
    <row r="1321" spans="1:49">
      <c r="A1321" s="55"/>
      <c r="B1321" s="55"/>
      <c r="C1321" s="55"/>
      <c r="D1321" s="55"/>
      <c r="E1321" s="55"/>
      <c r="F1321" s="55"/>
      <c r="G1321" s="55"/>
      <c r="H1321" s="55"/>
      <c r="I1321" s="55"/>
      <c r="J1321" s="55"/>
      <c r="K1321" s="55"/>
      <c r="L1321" s="55"/>
      <c r="M1321" s="55"/>
      <c r="N1321" s="55"/>
      <c r="O1321" s="55"/>
      <c r="P1321" s="55"/>
      <c r="Q1321" s="55"/>
      <c r="R1321" s="55"/>
      <c r="S1321" s="55"/>
      <c r="T1321" s="55"/>
      <c r="U1321" s="55"/>
      <c r="V1321" s="55"/>
      <c r="W1321" s="55"/>
      <c r="X1321" s="55"/>
      <c r="Y1321" s="55"/>
      <c r="Z1321" s="55"/>
      <c r="AA1321" s="55"/>
      <c r="AB1321" s="55"/>
      <c r="AC1321" s="55"/>
      <c r="AD1321" s="55"/>
      <c r="AE1321" s="55"/>
      <c r="AF1321" s="55"/>
      <c r="AG1321" s="55"/>
      <c r="AH1321" s="55"/>
      <c r="AI1321" s="55"/>
      <c r="AJ1321" s="55"/>
      <c r="AK1321" s="55"/>
      <c r="AL1321" s="55"/>
      <c r="AM1321" s="55"/>
      <c r="AN1321" s="55"/>
      <c r="AO1321" s="55"/>
      <c r="AP1321" s="55"/>
      <c r="AQ1321" s="55"/>
      <c r="AR1321" s="55"/>
      <c r="AS1321" s="55"/>
      <c r="AT1321" s="55"/>
      <c r="AU1321" s="55"/>
      <c r="AV1321" s="55"/>
      <c r="AW1321" s="55"/>
    </row>
    <row r="1322" spans="1:49">
      <c r="A1322" s="55"/>
      <c r="B1322" s="55"/>
      <c r="C1322" s="55"/>
      <c r="D1322" s="55"/>
      <c r="E1322" s="55"/>
      <c r="F1322" s="55"/>
      <c r="G1322" s="55"/>
      <c r="H1322" s="55"/>
      <c r="I1322" s="55"/>
      <c r="J1322" s="55"/>
      <c r="K1322" s="55"/>
      <c r="L1322" s="55"/>
      <c r="M1322" s="55"/>
      <c r="N1322" s="55"/>
      <c r="O1322" s="55"/>
      <c r="P1322" s="55"/>
      <c r="Q1322" s="55"/>
      <c r="R1322" s="55"/>
      <c r="S1322" s="55"/>
      <c r="T1322" s="55"/>
      <c r="U1322" s="55"/>
      <c r="V1322" s="55"/>
      <c r="W1322" s="55"/>
      <c r="X1322" s="55"/>
      <c r="Y1322" s="55"/>
      <c r="Z1322" s="55"/>
      <c r="AA1322" s="55"/>
      <c r="AB1322" s="55"/>
      <c r="AC1322" s="55"/>
      <c r="AD1322" s="55"/>
      <c r="AE1322" s="55"/>
      <c r="AF1322" s="55"/>
      <c r="AG1322" s="55"/>
      <c r="AH1322" s="55"/>
      <c r="AI1322" s="55"/>
      <c r="AJ1322" s="55"/>
      <c r="AK1322" s="55"/>
      <c r="AL1322" s="55"/>
      <c r="AM1322" s="55"/>
      <c r="AN1322" s="55"/>
      <c r="AO1322" s="55"/>
      <c r="AP1322" s="55"/>
      <c r="AQ1322" s="55"/>
      <c r="AR1322" s="55"/>
      <c r="AS1322" s="55"/>
      <c r="AT1322" s="55"/>
      <c r="AU1322" s="55"/>
      <c r="AV1322" s="55"/>
      <c r="AW1322" s="55"/>
    </row>
    <row r="1323" spans="1:49">
      <c r="A1323" s="55"/>
      <c r="B1323" s="55"/>
      <c r="C1323" s="55"/>
      <c r="D1323" s="55"/>
      <c r="E1323" s="55"/>
      <c r="F1323" s="55"/>
      <c r="G1323" s="55"/>
      <c r="H1323" s="55"/>
      <c r="I1323" s="55"/>
      <c r="J1323" s="55"/>
      <c r="K1323" s="55"/>
      <c r="L1323" s="55"/>
      <c r="M1323" s="55"/>
      <c r="N1323" s="55"/>
      <c r="O1323" s="55"/>
      <c r="P1323" s="55"/>
      <c r="Q1323" s="55"/>
      <c r="R1323" s="55"/>
      <c r="S1323" s="55"/>
      <c r="T1323" s="55"/>
      <c r="U1323" s="55"/>
      <c r="V1323" s="55"/>
      <c r="W1323" s="55"/>
      <c r="X1323" s="55"/>
      <c r="Y1323" s="55"/>
      <c r="Z1323" s="55"/>
      <c r="AA1323" s="55"/>
      <c r="AB1323" s="55"/>
      <c r="AC1323" s="55"/>
      <c r="AD1323" s="55"/>
      <c r="AE1323" s="55"/>
      <c r="AF1323" s="55"/>
      <c r="AG1323" s="55"/>
      <c r="AH1323" s="55"/>
      <c r="AI1323" s="55"/>
      <c r="AJ1323" s="55"/>
      <c r="AK1323" s="55"/>
      <c r="AL1323" s="55"/>
      <c r="AM1323" s="55"/>
      <c r="AN1323" s="55"/>
      <c r="AO1323" s="55"/>
      <c r="AP1323" s="55"/>
      <c r="AQ1323" s="55"/>
      <c r="AR1323" s="55"/>
      <c r="AS1323" s="55"/>
      <c r="AT1323" s="55"/>
      <c r="AU1323" s="55"/>
      <c r="AV1323" s="55"/>
      <c r="AW1323" s="55"/>
    </row>
    <row r="1324" spans="1:49">
      <c r="A1324" s="55"/>
      <c r="B1324" s="55"/>
      <c r="C1324" s="55"/>
      <c r="D1324" s="55"/>
      <c r="E1324" s="55"/>
      <c r="F1324" s="55"/>
      <c r="G1324" s="55"/>
      <c r="H1324" s="55"/>
      <c r="I1324" s="55"/>
      <c r="J1324" s="55"/>
      <c r="K1324" s="55"/>
      <c r="L1324" s="55"/>
      <c r="M1324" s="55"/>
      <c r="N1324" s="55"/>
      <c r="O1324" s="55"/>
      <c r="P1324" s="55"/>
      <c r="Q1324" s="55"/>
      <c r="R1324" s="55"/>
      <c r="S1324" s="55"/>
      <c r="T1324" s="55"/>
      <c r="U1324" s="55"/>
      <c r="V1324" s="55"/>
      <c r="W1324" s="55"/>
      <c r="X1324" s="55"/>
      <c r="Y1324" s="55"/>
      <c r="Z1324" s="55"/>
      <c r="AA1324" s="55"/>
      <c r="AB1324" s="55"/>
      <c r="AC1324" s="55"/>
      <c r="AD1324" s="55"/>
      <c r="AE1324" s="55"/>
      <c r="AF1324" s="55"/>
      <c r="AG1324" s="55"/>
      <c r="AH1324" s="55"/>
      <c r="AI1324" s="55"/>
      <c r="AJ1324" s="55"/>
      <c r="AK1324" s="55"/>
      <c r="AL1324" s="55"/>
      <c r="AM1324" s="55"/>
      <c r="AN1324" s="55"/>
      <c r="AO1324" s="55"/>
      <c r="AP1324" s="55"/>
      <c r="AQ1324" s="55"/>
      <c r="AR1324" s="55"/>
      <c r="AS1324" s="55"/>
      <c r="AT1324" s="55"/>
      <c r="AU1324" s="55"/>
      <c r="AV1324" s="55"/>
      <c r="AW1324" s="55"/>
    </row>
    <row r="1325" spans="1:49">
      <c r="A1325" s="55"/>
      <c r="B1325" s="55"/>
      <c r="C1325" s="55"/>
      <c r="D1325" s="55"/>
      <c r="E1325" s="55"/>
      <c r="F1325" s="55"/>
      <c r="G1325" s="55"/>
      <c r="H1325" s="55"/>
      <c r="I1325" s="55"/>
      <c r="J1325" s="55"/>
      <c r="K1325" s="55"/>
      <c r="L1325" s="55"/>
      <c r="M1325" s="55"/>
      <c r="N1325" s="55"/>
      <c r="O1325" s="55"/>
      <c r="P1325" s="55"/>
      <c r="Q1325" s="55"/>
      <c r="R1325" s="55"/>
      <c r="S1325" s="55"/>
      <c r="T1325" s="55"/>
      <c r="U1325" s="55"/>
      <c r="V1325" s="55"/>
      <c r="W1325" s="55"/>
      <c r="X1325" s="55"/>
      <c r="Y1325" s="55"/>
      <c r="Z1325" s="55"/>
      <c r="AA1325" s="55"/>
      <c r="AB1325" s="55"/>
      <c r="AC1325" s="55"/>
      <c r="AD1325" s="55"/>
      <c r="AE1325" s="55"/>
      <c r="AF1325" s="55"/>
      <c r="AG1325" s="55"/>
      <c r="AH1325" s="55"/>
      <c r="AI1325" s="55"/>
      <c r="AJ1325" s="55"/>
      <c r="AK1325" s="55"/>
      <c r="AL1325" s="55"/>
      <c r="AM1325" s="55"/>
      <c r="AN1325" s="55"/>
      <c r="AO1325" s="55"/>
      <c r="AP1325" s="55"/>
      <c r="AQ1325" s="55"/>
      <c r="AR1325" s="55"/>
      <c r="AS1325" s="55"/>
      <c r="AT1325" s="55"/>
      <c r="AU1325" s="55"/>
      <c r="AV1325" s="55"/>
      <c r="AW1325" s="55"/>
    </row>
    <row r="1326" spans="1:49">
      <c r="A1326" s="55"/>
      <c r="B1326" s="55"/>
      <c r="C1326" s="55"/>
      <c r="D1326" s="55"/>
      <c r="E1326" s="55"/>
      <c r="F1326" s="55"/>
      <c r="G1326" s="55"/>
      <c r="H1326" s="55"/>
      <c r="I1326" s="55"/>
      <c r="J1326" s="55"/>
      <c r="K1326" s="55"/>
      <c r="L1326" s="55"/>
      <c r="M1326" s="55"/>
      <c r="N1326" s="55"/>
      <c r="O1326" s="55"/>
      <c r="P1326" s="55"/>
      <c r="Q1326" s="55"/>
      <c r="R1326" s="55"/>
      <c r="S1326" s="55"/>
      <c r="T1326" s="55"/>
      <c r="U1326" s="55"/>
      <c r="V1326" s="55"/>
      <c r="W1326" s="55"/>
      <c r="X1326" s="55"/>
      <c r="Y1326" s="55"/>
      <c r="Z1326" s="55"/>
      <c r="AA1326" s="55"/>
      <c r="AB1326" s="55"/>
      <c r="AC1326" s="55"/>
      <c r="AD1326" s="55"/>
      <c r="AE1326" s="55"/>
      <c r="AF1326" s="55"/>
      <c r="AG1326" s="55"/>
      <c r="AH1326" s="55"/>
      <c r="AI1326" s="55"/>
      <c r="AJ1326" s="55"/>
      <c r="AK1326" s="55"/>
      <c r="AL1326" s="55"/>
      <c r="AM1326" s="55"/>
      <c r="AN1326" s="55"/>
      <c r="AO1326" s="55"/>
      <c r="AP1326" s="55"/>
      <c r="AQ1326" s="55"/>
      <c r="AR1326" s="55"/>
      <c r="AS1326" s="55"/>
      <c r="AT1326" s="55"/>
      <c r="AU1326" s="55"/>
      <c r="AV1326" s="55"/>
      <c r="AW1326" s="55"/>
    </row>
    <row r="1327" spans="1:49">
      <c r="A1327" s="55"/>
      <c r="B1327" s="55"/>
      <c r="C1327" s="55"/>
      <c r="D1327" s="55"/>
      <c r="E1327" s="55"/>
      <c r="F1327" s="55"/>
      <c r="G1327" s="55"/>
      <c r="H1327" s="55"/>
      <c r="I1327" s="55"/>
      <c r="J1327" s="55"/>
      <c r="K1327" s="55"/>
      <c r="L1327" s="55"/>
      <c r="M1327" s="55"/>
      <c r="N1327" s="55"/>
      <c r="O1327" s="55"/>
      <c r="P1327" s="55"/>
      <c r="Q1327" s="55"/>
      <c r="R1327" s="55"/>
      <c r="S1327" s="55"/>
      <c r="T1327" s="55"/>
      <c r="U1327" s="55"/>
      <c r="V1327" s="55"/>
      <c r="W1327" s="55"/>
      <c r="X1327" s="55"/>
      <c r="Y1327" s="55"/>
      <c r="Z1327" s="55"/>
      <c r="AA1327" s="55"/>
      <c r="AB1327" s="55"/>
      <c r="AC1327" s="55"/>
      <c r="AD1327" s="55"/>
      <c r="AE1327" s="55"/>
      <c r="AF1327" s="55"/>
      <c r="AG1327" s="55"/>
      <c r="AH1327" s="55"/>
      <c r="AI1327" s="55"/>
      <c r="AJ1327" s="55"/>
      <c r="AK1327" s="55"/>
      <c r="AL1327" s="55"/>
      <c r="AM1327" s="55"/>
      <c r="AN1327" s="55"/>
      <c r="AO1327" s="55"/>
      <c r="AP1327" s="55"/>
      <c r="AQ1327" s="55"/>
      <c r="AR1327" s="55"/>
      <c r="AS1327" s="55"/>
      <c r="AT1327" s="55"/>
      <c r="AU1327" s="55"/>
      <c r="AV1327" s="55"/>
      <c r="AW1327" s="55"/>
    </row>
    <row r="1328" spans="1:49">
      <c r="A1328" s="55"/>
      <c r="B1328" s="55"/>
      <c r="C1328" s="55"/>
      <c r="D1328" s="55"/>
      <c r="E1328" s="55"/>
      <c r="F1328" s="55"/>
      <c r="G1328" s="55"/>
      <c r="H1328" s="55"/>
      <c r="I1328" s="55"/>
      <c r="J1328" s="55"/>
      <c r="K1328" s="55"/>
      <c r="L1328" s="55"/>
      <c r="M1328" s="55"/>
      <c r="N1328" s="55"/>
      <c r="O1328" s="55"/>
      <c r="P1328" s="55"/>
      <c r="Q1328" s="55"/>
      <c r="R1328" s="55"/>
      <c r="S1328" s="55"/>
      <c r="T1328" s="55"/>
      <c r="U1328" s="55"/>
      <c r="V1328" s="55"/>
      <c r="W1328" s="55"/>
      <c r="X1328" s="55"/>
      <c r="Y1328" s="55"/>
      <c r="Z1328" s="55"/>
      <c r="AA1328" s="55"/>
      <c r="AB1328" s="55"/>
      <c r="AC1328" s="55"/>
      <c r="AD1328" s="55"/>
      <c r="AE1328" s="55"/>
      <c r="AF1328" s="55"/>
      <c r="AG1328" s="55"/>
      <c r="AH1328" s="55"/>
      <c r="AI1328" s="55"/>
      <c r="AJ1328" s="55"/>
      <c r="AK1328" s="55"/>
      <c r="AL1328" s="55"/>
      <c r="AM1328" s="55"/>
      <c r="AN1328" s="55"/>
      <c r="AO1328" s="55"/>
      <c r="AP1328" s="55"/>
      <c r="AQ1328" s="55"/>
      <c r="AR1328" s="55"/>
      <c r="AS1328" s="55"/>
      <c r="AT1328" s="55"/>
      <c r="AU1328" s="55"/>
      <c r="AV1328" s="55"/>
      <c r="AW1328" s="55"/>
    </row>
    <row r="1329" spans="1:49">
      <c r="A1329" s="55"/>
      <c r="B1329" s="55"/>
      <c r="C1329" s="55"/>
      <c r="D1329" s="55"/>
      <c r="E1329" s="55"/>
      <c r="F1329" s="55"/>
      <c r="G1329" s="55"/>
      <c r="H1329" s="55"/>
      <c r="I1329" s="55"/>
      <c r="J1329" s="55"/>
      <c r="K1329" s="55"/>
      <c r="L1329" s="55"/>
      <c r="M1329" s="55"/>
      <c r="N1329" s="55"/>
      <c r="O1329" s="55"/>
      <c r="P1329" s="55"/>
      <c r="Q1329" s="55"/>
      <c r="R1329" s="55"/>
      <c r="S1329" s="55"/>
      <c r="T1329" s="55"/>
      <c r="U1329" s="55"/>
      <c r="V1329" s="55"/>
      <c r="W1329" s="55"/>
      <c r="X1329" s="55"/>
      <c r="Y1329" s="55"/>
      <c r="Z1329" s="55"/>
      <c r="AA1329" s="55"/>
      <c r="AB1329" s="55"/>
      <c r="AC1329" s="55"/>
      <c r="AD1329" s="55"/>
      <c r="AE1329" s="55"/>
      <c r="AF1329" s="55"/>
      <c r="AG1329" s="55"/>
      <c r="AH1329" s="55"/>
      <c r="AI1329" s="55"/>
      <c r="AJ1329" s="55"/>
      <c r="AK1329" s="55"/>
      <c r="AL1329" s="55"/>
      <c r="AM1329" s="55"/>
      <c r="AN1329" s="55"/>
      <c r="AO1329" s="55"/>
      <c r="AP1329" s="55"/>
      <c r="AQ1329" s="55"/>
      <c r="AR1329" s="55"/>
      <c r="AS1329" s="55"/>
      <c r="AT1329" s="55"/>
      <c r="AU1329" s="55"/>
      <c r="AV1329" s="55"/>
      <c r="AW1329" s="55"/>
    </row>
    <row r="1330" spans="1:49">
      <c r="A1330" s="55"/>
      <c r="B1330" s="55"/>
      <c r="C1330" s="55"/>
      <c r="D1330" s="55"/>
      <c r="E1330" s="55"/>
      <c r="F1330" s="55"/>
      <c r="G1330" s="55"/>
      <c r="H1330" s="55"/>
      <c r="I1330" s="55"/>
      <c r="J1330" s="55"/>
      <c r="K1330" s="55"/>
      <c r="L1330" s="55"/>
      <c r="M1330" s="55"/>
      <c r="N1330" s="55"/>
      <c r="O1330" s="55"/>
      <c r="P1330" s="55"/>
      <c r="Q1330" s="55"/>
      <c r="R1330" s="55"/>
      <c r="S1330" s="55"/>
      <c r="T1330" s="55"/>
      <c r="U1330" s="55"/>
      <c r="V1330" s="55"/>
      <c r="W1330" s="55"/>
      <c r="X1330" s="55"/>
      <c r="Y1330" s="55"/>
      <c r="Z1330" s="55"/>
      <c r="AA1330" s="55"/>
      <c r="AB1330" s="55"/>
      <c r="AC1330" s="55"/>
      <c r="AD1330" s="55"/>
      <c r="AE1330" s="55"/>
      <c r="AF1330" s="55"/>
      <c r="AG1330" s="55"/>
      <c r="AH1330" s="55"/>
      <c r="AI1330" s="55"/>
      <c r="AJ1330" s="55"/>
      <c r="AK1330" s="55"/>
      <c r="AL1330" s="55"/>
      <c r="AM1330" s="55"/>
      <c r="AN1330" s="55"/>
      <c r="AO1330" s="55"/>
      <c r="AP1330" s="55"/>
      <c r="AQ1330" s="55"/>
      <c r="AR1330" s="55"/>
      <c r="AS1330" s="55"/>
      <c r="AT1330" s="55"/>
      <c r="AU1330" s="55"/>
      <c r="AV1330" s="55"/>
      <c r="AW1330" s="55"/>
    </row>
    <row r="1331" spans="1:49">
      <c r="A1331" s="55"/>
      <c r="B1331" s="55"/>
      <c r="C1331" s="55"/>
      <c r="D1331" s="55"/>
      <c r="E1331" s="55"/>
      <c r="F1331" s="55"/>
      <c r="G1331" s="55"/>
      <c r="H1331" s="55"/>
      <c r="I1331" s="55"/>
      <c r="J1331" s="55"/>
      <c r="K1331" s="55"/>
      <c r="L1331" s="55"/>
      <c r="M1331" s="55"/>
      <c r="N1331" s="55"/>
      <c r="O1331" s="55"/>
      <c r="P1331" s="55"/>
      <c r="Q1331" s="55"/>
      <c r="R1331" s="55"/>
      <c r="S1331" s="55"/>
      <c r="T1331" s="55"/>
      <c r="U1331" s="55"/>
      <c r="V1331" s="55"/>
      <c r="W1331" s="55"/>
      <c r="X1331" s="55"/>
      <c r="Y1331" s="55"/>
      <c r="Z1331" s="55"/>
      <c r="AA1331" s="55"/>
      <c r="AB1331" s="55"/>
      <c r="AC1331" s="55"/>
      <c r="AD1331" s="55"/>
      <c r="AE1331" s="55"/>
      <c r="AF1331" s="55"/>
      <c r="AG1331" s="55"/>
      <c r="AH1331" s="55"/>
      <c r="AI1331" s="55"/>
      <c r="AJ1331" s="55"/>
      <c r="AK1331" s="55"/>
      <c r="AL1331" s="55"/>
      <c r="AM1331" s="55"/>
      <c r="AN1331" s="55"/>
      <c r="AO1331" s="55"/>
      <c r="AP1331" s="55"/>
      <c r="AQ1331" s="55"/>
      <c r="AR1331" s="55"/>
      <c r="AS1331" s="55"/>
      <c r="AT1331" s="55"/>
      <c r="AU1331" s="55"/>
      <c r="AV1331" s="55"/>
      <c r="AW1331" s="55"/>
    </row>
    <row r="1332" spans="1:49">
      <c r="A1332" s="55"/>
      <c r="B1332" s="55"/>
      <c r="C1332" s="55"/>
      <c r="D1332" s="55"/>
      <c r="E1332" s="55"/>
      <c r="F1332" s="55"/>
      <c r="G1332" s="55"/>
      <c r="H1332" s="55"/>
      <c r="I1332" s="55"/>
      <c r="J1332" s="55"/>
      <c r="K1332" s="55"/>
      <c r="L1332" s="55"/>
      <c r="M1332" s="55"/>
      <c r="N1332" s="55"/>
      <c r="O1332" s="55"/>
      <c r="P1332" s="55"/>
      <c r="Q1332" s="55"/>
      <c r="R1332" s="55"/>
      <c r="S1332" s="55"/>
      <c r="T1332" s="55"/>
      <c r="U1332" s="55"/>
      <c r="V1332" s="55"/>
      <c r="W1332" s="55"/>
      <c r="X1332" s="55"/>
      <c r="Y1332" s="55"/>
      <c r="Z1332" s="55"/>
      <c r="AA1332" s="55"/>
      <c r="AB1332" s="55"/>
      <c r="AC1332" s="55"/>
      <c r="AD1332" s="55"/>
      <c r="AE1332" s="55"/>
      <c r="AF1332" s="55"/>
      <c r="AG1332" s="55"/>
      <c r="AH1332" s="55"/>
      <c r="AI1332" s="55"/>
      <c r="AJ1332" s="55"/>
      <c r="AK1332" s="55"/>
      <c r="AL1332" s="55"/>
      <c r="AM1332" s="55"/>
      <c r="AN1332" s="55"/>
      <c r="AO1332" s="55"/>
      <c r="AP1332" s="55"/>
      <c r="AQ1332" s="55"/>
      <c r="AR1332" s="55"/>
      <c r="AS1332" s="55"/>
      <c r="AT1332" s="55"/>
      <c r="AU1332" s="55"/>
      <c r="AV1332" s="55"/>
      <c r="AW1332" s="55"/>
    </row>
    <row r="1333" spans="1:49">
      <c r="A1333" s="55"/>
      <c r="B1333" s="55"/>
      <c r="C1333" s="55"/>
      <c r="D1333" s="55"/>
      <c r="E1333" s="55"/>
      <c r="F1333" s="55"/>
      <c r="G1333" s="55"/>
      <c r="H1333" s="55"/>
      <c r="I1333" s="55"/>
      <c r="J1333" s="55"/>
      <c r="K1333" s="55"/>
      <c r="L1333" s="55"/>
      <c r="M1333" s="55"/>
      <c r="N1333" s="55"/>
      <c r="O1333" s="55"/>
      <c r="P1333" s="55"/>
      <c r="Q1333" s="55"/>
      <c r="R1333" s="55"/>
      <c r="S1333" s="55"/>
      <c r="T1333" s="55"/>
      <c r="U1333" s="55"/>
      <c r="V1333" s="55"/>
      <c r="W1333" s="55"/>
      <c r="X1333" s="55"/>
      <c r="Y1333" s="55"/>
      <c r="Z1333" s="55"/>
      <c r="AA1333" s="55"/>
      <c r="AB1333" s="55"/>
      <c r="AC1333" s="55"/>
      <c r="AD1333" s="55"/>
      <c r="AE1333" s="55"/>
      <c r="AF1333" s="55"/>
      <c r="AG1333" s="55"/>
      <c r="AH1333" s="55"/>
      <c r="AI1333" s="55"/>
      <c r="AJ1333" s="55"/>
      <c r="AK1333" s="55"/>
      <c r="AL1333" s="55"/>
      <c r="AM1333" s="55"/>
      <c r="AN1333" s="55"/>
      <c r="AO1333" s="55"/>
      <c r="AP1333" s="55"/>
      <c r="AQ1333" s="55"/>
      <c r="AR1333" s="55"/>
      <c r="AS1333" s="55"/>
      <c r="AT1333" s="55"/>
      <c r="AU1333" s="55"/>
      <c r="AV1333" s="55"/>
      <c r="AW1333" s="55"/>
    </row>
    <row r="1334" spans="1:49">
      <c r="A1334" s="55"/>
      <c r="B1334" s="55"/>
      <c r="C1334" s="55"/>
      <c r="D1334" s="55"/>
      <c r="E1334" s="55"/>
      <c r="F1334" s="55"/>
      <c r="G1334" s="55"/>
      <c r="H1334" s="55"/>
      <c r="I1334" s="55"/>
      <c r="J1334" s="55"/>
      <c r="K1334" s="55"/>
      <c r="L1334" s="55"/>
      <c r="M1334" s="55"/>
      <c r="N1334" s="55"/>
      <c r="O1334" s="55"/>
      <c r="P1334" s="55"/>
      <c r="Q1334" s="55"/>
      <c r="R1334" s="55"/>
      <c r="S1334" s="55"/>
      <c r="T1334" s="55"/>
      <c r="U1334" s="55"/>
      <c r="V1334" s="55"/>
      <c r="W1334" s="55"/>
      <c r="X1334" s="55"/>
      <c r="Y1334" s="55"/>
      <c r="Z1334" s="55"/>
      <c r="AA1334" s="55"/>
      <c r="AB1334" s="55"/>
      <c r="AC1334" s="55"/>
      <c r="AD1334" s="55"/>
      <c r="AE1334" s="55"/>
      <c r="AF1334" s="55"/>
      <c r="AG1334" s="55"/>
      <c r="AH1334" s="55"/>
      <c r="AI1334" s="55"/>
      <c r="AJ1334" s="55"/>
      <c r="AK1334" s="55"/>
      <c r="AL1334" s="55"/>
      <c r="AM1334" s="55"/>
      <c r="AN1334" s="55"/>
      <c r="AO1334" s="55"/>
      <c r="AP1334" s="55"/>
      <c r="AQ1334" s="55"/>
      <c r="AR1334" s="55"/>
      <c r="AS1334" s="55"/>
      <c r="AT1334" s="55"/>
      <c r="AU1334" s="55"/>
      <c r="AV1334" s="55"/>
      <c r="AW1334" s="55"/>
    </row>
    <row r="1335" spans="1:49">
      <c r="A1335" s="55"/>
      <c r="B1335" s="55"/>
      <c r="C1335" s="55"/>
      <c r="D1335" s="55"/>
      <c r="E1335" s="55"/>
      <c r="F1335" s="55"/>
      <c r="G1335" s="55"/>
      <c r="H1335" s="55"/>
      <c r="I1335" s="55"/>
      <c r="J1335" s="55"/>
      <c r="K1335" s="55"/>
      <c r="L1335" s="55"/>
      <c r="M1335" s="55"/>
      <c r="N1335" s="55"/>
      <c r="O1335" s="55"/>
      <c r="P1335" s="55"/>
      <c r="Q1335" s="55"/>
      <c r="R1335" s="55"/>
      <c r="S1335" s="55"/>
      <c r="T1335" s="55"/>
      <c r="U1335" s="55"/>
      <c r="V1335" s="55"/>
      <c r="W1335" s="55"/>
      <c r="X1335" s="55"/>
      <c r="Y1335" s="55"/>
      <c r="Z1335" s="55"/>
      <c r="AA1335" s="55"/>
      <c r="AB1335" s="55"/>
      <c r="AC1335" s="55"/>
      <c r="AD1335" s="55"/>
      <c r="AE1335" s="55"/>
      <c r="AF1335" s="55"/>
      <c r="AG1335" s="55"/>
      <c r="AH1335" s="55"/>
      <c r="AI1335" s="55"/>
      <c r="AJ1335" s="55"/>
      <c r="AK1335" s="55"/>
      <c r="AL1335" s="55"/>
      <c r="AM1335" s="55"/>
      <c r="AN1335" s="55"/>
      <c r="AO1335" s="55"/>
      <c r="AP1335" s="55"/>
      <c r="AQ1335" s="55"/>
      <c r="AR1335" s="55"/>
      <c r="AS1335" s="55"/>
      <c r="AT1335" s="55"/>
      <c r="AU1335" s="55"/>
      <c r="AV1335" s="55"/>
      <c r="AW1335" s="55"/>
    </row>
    <row r="1336" spans="1:49">
      <c r="A1336" s="55"/>
      <c r="B1336" s="55"/>
      <c r="C1336" s="55"/>
      <c r="D1336" s="55"/>
      <c r="E1336" s="55"/>
      <c r="F1336" s="55"/>
      <c r="G1336" s="55"/>
      <c r="H1336" s="55"/>
      <c r="I1336" s="55"/>
      <c r="J1336" s="55"/>
      <c r="K1336" s="55"/>
      <c r="L1336" s="55"/>
      <c r="M1336" s="55"/>
      <c r="N1336" s="55"/>
      <c r="O1336" s="55"/>
      <c r="P1336" s="55"/>
      <c r="Q1336" s="55"/>
      <c r="R1336" s="55"/>
      <c r="S1336" s="55"/>
      <c r="T1336" s="55"/>
      <c r="U1336" s="55"/>
      <c r="V1336" s="55"/>
      <c r="W1336" s="55"/>
      <c r="X1336" s="55"/>
      <c r="Y1336" s="55"/>
      <c r="Z1336" s="55"/>
      <c r="AA1336" s="55"/>
      <c r="AB1336" s="55"/>
      <c r="AC1336" s="55"/>
      <c r="AD1336" s="55"/>
      <c r="AE1336" s="55"/>
      <c r="AF1336" s="55"/>
      <c r="AG1336" s="55"/>
      <c r="AH1336" s="55"/>
      <c r="AI1336" s="55"/>
      <c r="AJ1336" s="55"/>
      <c r="AK1336" s="55"/>
      <c r="AL1336" s="55"/>
      <c r="AM1336" s="55"/>
      <c r="AN1336" s="55"/>
      <c r="AO1336" s="55"/>
      <c r="AP1336" s="55"/>
      <c r="AQ1336" s="55"/>
      <c r="AR1336" s="55"/>
      <c r="AS1336" s="55"/>
      <c r="AT1336" s="55"/>
      <c r="AU1336" s="55"/>
      <c r="AV1336" s="55"/>
      <c r="AW1336" s="55"/>
    </row>
    <row r="1337" spans="1:49">
      <c r="A1337" s="55"/>
      <c r="B1337" s="55"/>
      <c r="C1337" s="55"/>
      <c r="D1337" s="55"/>
      <c r="E1337" s="55"/>
      <c r="F1337" s="55"/>
      <c r="G1337" s="55"/>
      <c r="H1337" s="55"/>
      <c r="I1337" s="55"/>
      <c r="J1337" s="55"/>
      <c r="K1337" s="55"/>
      <c r="L1337" s="55"/>
      <c r="M1337" s="55"/>
      <c r="N1337" s="55"/>
      <c r="O1337" s="55"/>
      <c r="P1337" s="55"/>
      <c r="Q1337" s="55"/>
      <c r="R1337" s="55"/>
      <c r="S1337" s="55"/>
      <c r="T1337" s="55"/>
      <c r="U1337" s="55"/>
      <c r="V1337" s="55"/>
      <c r="W1337" s="55"/>
      <c r="X1337" s="55"/>
      <c r="Y1337" s="55"/>
      <c r="Z1337" s="55"/>
      <c r="AA1337" s="55"/>
      <c r="AB1337" s="55"/>
      <c r="AC1337" s="55"/>
      <c r="AD1337" s="55"/>
      <c r="AE1337" s="55"/>
      <c r="AF1337" s="55"/>
      <c r="AG1337" s="55"/>
      <c r="AH1337" s="55"/>
      <c r="AI1337" s="55"/>
      <c r="AJ1337" s="55"/>
      <c r="AK1337" s="55"/>
      <c r="AL1337" s="55"/>
      <c r="AM1337" s="55"/>
      <c r="AN1337" s="55"/>
      <c r="AO1337" s="55"/>
      <c r="AP1337" s="55"/>
      <c r="AQ1337" s="55"/>
      <c r="AR1337" s="55"/>
      <c r="AS1337" s="55"/>
      <c r="AT1337" s="55"/>
      <c r="AU1337" s="55"/>
      <c r="AV1337" s="55"/>
      <c r="AW1337" s="55"/>
    </row>
    <row r="1338" spans="1:49">
      <c r="A1338" s="55"/>
      <c r="B1338" s="55"/>
      <c r="C1338" s="55"/>
      <c r="D1338" s="55"/>
      <c r="E1338" s="55"/>
      <c r="F1338" s="55"/>
      <c r="G1338" s="55"/>
      <c r="H1338" s="55"/>
      <c r="I1338" s="55"/>
      <c r="J1338" s="55"/>
      <c r="K1338" s="55"/>
      <c r="L1338" s="55"/>
      <c r="M1338" s="55"/>
      <c r="N1338" s="55"/>
      <c r="O1338" s="55"/>
      <c r="P1338" s="55"/>
      <c r="Q1338" s="55"/>
      <c r="R1338" s="55"/>
      <c r="S1338" s="55"/>
      <c r="T1338" s="55"/>
      <c r="U1338" s="55"/>
      <c r="V1338" s="55"/>
      <c r="W1338" s="55"/>
      <c r="X1338" s="55"/>
      <c r="Y1338" s="55"/>
      <c r="Z1338" s="55"/>
      <c r="AA1338" s="55"/>
      <c r="AB1338" s="55"/>
      <c r="AC1338" s="55"/>
      <c r="AD1338" s="55"/>
      <c r="AE1338" s="55"/>
      <c r="AF1338" s="55"/>
      <c r="AG1338" s="55"/>
      <c r="AH1338" s="55"/>
      <c r="AI1338" s="55"/>
      <c r="AJ1338" s="55"/>
      <c r="AK1338" s="55"/>
      <c r="AL1338" s="55"/>
      <c r="AM1338" s="55"/>
      <c r="AN1338" s="55"/>
      <c r="AO1338" s="55"/>
      <c r="AP1338" s="55"/>
      <c r="AQ1338" s="55"/>
      <c r="AR1338" s="55"/>
      <c r="AS1338" s="55"/>
      <c r="AT1338" s="55"/>
      <c r="AU1338" s="55"/>
      <c r="AV1338" s="55"/>
      <c r="AW1338" s="55"/>
    </row>
    <row r="1339" spans="1:49">
      <c r="A1339" s="55"/>
      <c r="B1339" s="55"/>
      <c r="C1339" s="55"/>
      <c r="D1339" s="55"/>
      <c r="E1339" s="55"/>
      <c r="F1339" s="55"/>
      <c r="G1339" s="55"/>
      <c r="H1339" s="55"/>
      <c r="I1339" s="55"/>
      <c r="J1339" s="55"/>
      <c r="K1339" s="55"/>
      <c r="L1339" s="55"/>
      <c r="M1339" s="55"/>
      <c r="N1339" s="55"/>
      <c r="O1339" s="55"/>
      <c r="P1339" s="55"/>
      <c r="Q1339" s="55"/>
      <c r="R1339" s="55"/>
      <c r="S1339" s="55"/>
      <c r="T1339" s="55"/>
      <c r="U1339" s="55"/>
      <c r="V1339" s="55"/>
      <c r="W1339" s="55"/>
      <c r="X1339" s="55"/>
      <c r="Y1339" s="55"/>
      <c r="Z1339" s="55"/>
      <c r="AA1339" s="55"/>
      <c r="AB1339" s="55"/>
      <c r="AC1339" s="55"/>
      <c r="AD1339" s="55"/>
      <c r="AE1339" s="55"/>
      <c r="AF1339" s="55"/>
      <c r="AG1339" s="55"/>
      <c r="AH1339" s="55"/>
      <c r="AI1339" s="55"/>
      <c r="AJ1339" s="55"/>
      <c r="AK1339" s="55"/>
      <c r="AL1339" s="55"/>
      <c r="AM1339" s="55"/>
      <c r="AN1339" s="55"/>
      <c r="AO1339" s="55"/>
      <c r="AP1339" s="55"/>
      <c r="AQ1339" s="55"/>
      <c r="AR1339" s="55"/>
      <c r="AS1339" s="55"/>
      <c r="AT1339" s="55"/>
      <c r="AU1339" s="55"/>
      <c r="AV1339" s="55"/>
      <c r="AW1339" s="55"/>
    </row>
    <row r="1340" spans="1:49">
      <c r="A1340" s="55"/>
      <c r="B1340" s="55"/>
      <c r="C1340" s="55"/>
      <c r="D1340" s="55"/>
      <c r="E1340" s="55"/>
      <c r="F1340" s="55"/>
      <c r="G1340" s="55"/>
      <c r="H1340" s="55"/>
      <c r="I1340" s="55"/>
      <c r="J1340" s="55"/>
      <c r="K1340" s="55"/>
      <c r="L1340" s="55"/>
      <c r="M1340" s="55"/>
      <c r="N1340" s="55"/>
      <c r="O1340" s="55"/>
      <c r="P1340" s="55"/>
      <c r="Q1340" s="55"/>
      <c r="R1340" s="55"/>
      <c r="S1340" s="55"/>
      <c r="T1340" s="55"/>
      <c r="U1340" s="55"/>
      <c r="V1340" s="55"/>
      <c r="W1340" s="55"/>
      <c r="X1340" s="55"/>
      <c r="Y1340" s="55"/>
      <c r="Z1340" s="55"/>
      <c r="AA1340" s="55"/>
      <c r="AB1340" s="55"/>
      <c r="AC1340" s="55"/>
      <c r="AD1340" s="55"/>
      <c r="AE1340" s="55"/>
      <c r="AF1340" s="55"/>
      <c r="AG1340" s="55"/>
      <c r="AH1340" s="55"/>
      <c r="AI1340" s="55"/>
      <c r="AJ1340" s="55"/>
      <c r="AK1340" s="55"/>
      <c r="AL1340" s="55"/>
      <c r="AM1340" s="55"/>
      <c r="AN1340" s="55"/>
      <c r="AO1340" s="55"/>
      <c r="AP1340" s="55"/>
      <c r="AQ1340" s="55"/>
      <c r="AR1340" s="55"/>
      <c r="AS1340" s="55"/>
      <c r="AT1340" s="55"/>
      <c r="AU1340" s="55"/>
      <c r="AV1340" s="55"/>
      <c r="AW1340" s="55"/>
    </row>
    <row r="1341" spans="1:49">
      <c r="A1341" s="55"/>
      <c r="B1341" s="55"/>
      <c r="C1341" s="55"/>
      <c r="D1341" s="55"/>
      <c r="E1341" s="55"/>
      <c r="F1341" s="55"/>
      <c r="G1341" s="55"/>
      <c r="H1341" s="55"/>
      <c r="I1341" s="55"/>
      <c r="J1341" s="55"/>
      <c r="K1341" s="55"/>
      <c r="L1341" s="55"/>
      <c r="M1341" s="55"/>
      <c r="N1341" s="55"/>
      <c r="O1341" s="55"/>
      <c r="P1341" s="55"/>
      <c r="Q1341" s="55"/>
      <c r="R1341" s="55"/>
      <c r="S1341" s="55"/>
      <c r="T1341" s="55"/>
      <c r="U1341" s="55"/>
      <c r="V1341" s="55"/>
      <c r="W1341" s="55"/>
      <c r="X1341" s="55"/>
      <c r="Y1341" s="55"/>
      <c r="Z1341" s="55"/>
      <c r="AA1341" s="55"/>
      <c r="AB1341" s="55"/>
      <c r="AC1341" s="55"/>
      <c r="AD1341" s="55"/>
      <c r="AE1341" s="55"/>
      <c r="AF1341" s="55"/>
      <c r="AG1341" s="55"/>
      <c r="AH1341" s="55"/>
      <c r="AI1341" s="55"/>
      <c r="AJ1341" s="55"/>
      <c r="AK1341" s="55"/>
      <c r="AL1341" s="55"/>
      <c r="AM1341" s="55"/>
      <c r="AN1341" s="55"/>
      <c r="AO1341" s="55"/>
      <c r="AP1341" s="55"/>
      <c r="AQ1341" s="55"/>
      <c r="AR1341" s="55"/>
      <c r="AS1341" s="55"/>
      <c r="AT1341" s="55"/>
      <c r="AU1341" s="55"/>
      <c r="AV1341" s="55"/>
      <c r="AW1341" s="55"/>
    </row>
    <row r="1342" spans="1:49">
      <c r="A1342" s="55"/>
      <c r="B1342" s="55"/>
      <c r="C1342" s="55"/>
      <c r="D1342" s="55"/>
      <c r="E1342" s="55"/>
      <c r="F1342" s="55"/>
      <c r="G1342" s="55"/>
      <c r="H1342" s="55"/>
      <c r="I1342" s="55"/>
      <c r="J1342" s="55"/>
      <c r="K1342" s="55"/>
      <c r="L1342" s="55"/>
      <c r="M1342" s="55"/>
      <c r="N1342" s="55"/>
      <c r="O1342" s="55"/>
      <c r="P1342" s="55"/>
      <c r="Q1342" s="55"/>
      <c r="R1342" s="55"/>
      <c r="S1342" s="55"/>
      <c r="T1342" s="55"/>
      <c r="U1342" s="55"/>
      <c r="V1342" s="55"/>
      <c r="W1342" s="55"/>
      <c r="X1342" s="55"/>
      <c r="Y1342" s="55"/>
      <c r="Z1342" s="55"/>
      <c r="AA1342" s="55"/>
      <c r="AB1342" s="55"/>
      <c r="AC1342" s="55"/>
      <c r="AD1342" s="55"/>
      <c r="AE1342" s="55"/>
      <c r="AF1342" s="55"/>
      <c r="AG1342" s="55"/>
      <c r="AH1342" s="55"/>
      <c r="AI1342" s="55"/>
      <c r="AJ1342" s="55"/>
      <c r="AK1342" s="55"/>
      <c r="AL1342" s="55"/>
      <c r="AM1342" s="55"/>
      <c r="AN1342" s="55"/>
      <c r="AO1342" s="55"/>
      <c r="AP1342" s="55"/>
      <c r="AQ1342" s="55"/>
      <c r="AR1342" s="55"/>
      <c r="AS1342" s="55"/>
      <c r="AT1342" s="55"/>
      <c r="AU1342" s="55"/>
      <c r="AV1342" s="55"/>
      <c r="AW1342" s="55"/>
    </row>
    <row r="1343" spans="1:49">
      <c r="A1343" s="55"/>
      <c r="B1343" s="55"/>
      <c r="C1343" s="55"/>
      <c r="D1343" s="55"/>
      <c r="E1343" s="55"/>
      <c r="F1343" s="55"/>
      <c r="G1343" s="55"/>
      <c r="H1343" s="55"/>
      <c r="I1343" s="55"/>
      <c r="J1343" s="55"/>
      <c r="K1343" s="55"/>
      <c r="L1343" s="55"/>
      <c r="M1343" s="55"/>
      <c r="N1343" s="55"/>
      <c r="O1343" s="55"/>
      <c r="P1343" s="55"/>
      <c r="Q1343" s="55"/>
      <c r="R1343" s="55"/>
      <c r="S1343" s="55"/>
      <c r="T1343" s="55"/>
      <c r="U1343" s="55"/>
      <c r="V1343" s="55"/>
      <c r="W1343" s="55"/>
      <c r="X1343" s="55"/>
      <c r="Y1343" s="55"/>
      <c r="Z1343" s="55"/>
      <c r="AA1343" s="55"/>
      <c r="AB1343" s="55"/>
      <c r="AC1343" s="55"/>
      <c r="AD1343" s="55"/>
      <c r="AE1343" s="55"/>
      <c r="AF1343" s="55"/>
      <c r="AG1343" s="55"/>
      <c r="AH1343" s="55"/>
      <c r="AI1343" s="55"/>
      <c r="AJ1343" s="55"/>
      <c r="AK1343" s="55"/>
      <c r="AL1343" s="55"/>
      <c r="AM1343" s="55"/>
      <c r="AN1343" s="55"/>
      <c r="AO1343" s="55"/>
      <c r="AP1343" s="55"/>
      <c r="AQ1343" s="55"/>
      <c r="AR1343" s="55"/>
      <c r="AS1343" s="55"/>
      <c r="AT1343" s="55"/>
      <c r="AU1343" s="55"/>
      <c r="AV1343" s="55"/>
      <c r="AW1343" s="55"/>
    </row>
    <row r="1344" spans="1:49">
      <c r="A1344" s="55"/>
      <c r="B1344" s="55"/>
      <c r="C1344" s="55"/>
      <c r="D1344" s="55"/>
      <c r="E1344" s="55"/>
      <c r="F1344" s="55"/>
      <c r="G1344" s="55"/>
      <c r="H1344" s="55"/>
      <c r="I1344" s="55"/>
      <c r="J1344" s="55"/>
      <c r="K1344" s="55"/>
      <c r="L1344" s="55"/>
      <c r="M1344" s="55"/>
      <c r="N1344" s="55"/>
      <c r="O1344" s="55"/>
      <c r="P1344" s="55"/>
      <c r="Q1344" s="55"/>
      <c r="R1344" s="55"/>
      <c r="S1344" s="55"/>
      <c r="T1344" s="55"/>
      <c r="U1344" s="55"/>
      <c r="V1344" s="55"/>
      <c r="W1344" s="55"/>
      <c r="X1344" s="55"/>
      <c r="Y1344" s="55"/>
      <c r="Z1344" s="55"/>
      <c r="AA1344" s="55"/>
      <c r="AB1344" s="55"/>
      <c r="AC1344" s="55"/>
      <c r="AD1344" s="55"/>
      <c r="AE1344" s="55"/>
      <c r="AF1344" s="55"/>
      <c r="AG1344" s="55"/>
      <c r="AH1344" s="55"/>
      <c r="AI1344" s="55"/>
      <c r="AJ1344" s="55"/>
      <c r="AK1344" s="55"/>
      <c r="AL1344" s="55"/>
      <c r="AM1344" s="55"/>
      <c r="AN1344" s="55"/>
      <c r="AO1344" s="55"/>
      <c r="AP1344" s="55"/>
      <c r="AQ1344" s="55"/>
      <c r="AR1344" s="55"/>
      <c r="AS1344" s="55"/>
      <c r="AT1344" s="55"/>
      <c r="AU1344" s="55"/>
      <c r="AV1344" s="55"/>
      <c r="AW1344" s="55"/>
    </row>
    <row r="1345" spans="1:49">
      <c r="A1345" s="55"/>
      <c r="B1345" s="55"/>
      <c r="C1345" s="55"/>
      <c r="D1345" s="55"/>
      <c r="E1345" s="55"/>
      <c r="F1345" s="55"/>
      <c r="G1345" s="55"/>
      <c r="H1345" s="55"/>
      <c r="I1345" s="55"/>
      <c r="J1345" s="55"/>
      <c r="K1345" s="55"/>
      <c r="L1345" s="55"/>
      <c r="M1345" s="55"/>
      <c r="N1345" s="55"/>
      <c r="O1345" s="55"/>
      <c r="P1345" s="55"/>
      <c r="Q1345" s="55"/>
      <c r="R1345" s="55"/>
      <c r="S1345" s="55"/>
      <c r="T1345" s="55"/>
      <c r="U1345" s="55"/>
      <c r="V1345" s="55"/>
      <c r="W1345" s="55"/>
      <c r="X1345" s="55"/>
      <c r="Y1345" s="55"/>
      <c r="Z1345" s="55"/>
      <c r="AA1345" s="55"/>
      <c r="AB1345" s="55"/>
      <c r="AC1345" s="55"/>
      <c r="AD1345" s="55"/>
      <c r="AE1345" s="55"/>
      <c r="AF1345" s="55"/>
      <c r="AG1345" s="55"/>
      <c r="AH1345" s="55"/>
      <c r="AI1345" s="55"/>
      <c r="AJ1345" s="55"/>
      <c r="AK1345" s="55"/>
      <c r="AL1345" s="55"/>
      <c r="AM1345" s="55"/>
      <c r="AN1345" s="55"/>
      <c r="AO1345" s="55"/>
      <c r="AP1345" s="55"/>
      <c r="AQ1345" s="55"/>
      <c r="AR1345" s="55"/>
      <c r="AS1345" s="55"/>
      <c r="AT1345" s="55"/>
      <c r="AU1345" s="55"/>
      <c r="AV1345" s="55"/>
      <c r="AW1345" s="55"/>
    </row>
    <row r="1346" spans="1:49">
      <c r="A1346" s="55"/>
      <c r="B1346" s="55"/>
      <c r="C1346" s="55"/>
      <c r="D1346" s="55"/>
      <c r="E1346" s="55"/>
      <c r="F1346" s="55"/>
      <c r="G1346" s="55"/>
      <c r="H1346" s="55"/>
      <c r="I1346" s="55"/>
      <c r="J1346" s="55"/>
      <c r="K1346" s="55"/>
      <c r="L1346" s="55"/>
      <c r="M1346" s="55"/>
      <c r="N1346" s="55"/>
      <c r="O1346" s="55"/>
      <c r="P1346" s="55"/>
      <c r="Q1346" s="55"/>
      <c r="R1346" s="55"/>
      <c r="S1346" s="55"/>
      <c r="T1346" s="55"/>
      <c r="U1346" s="55"/>
      <c r="V1346" s="55"/>
      <c r="W1346" s="55"/>
      <c r="X1346" s="55"/>
      <c r="Y1346" s="55"/>
      <c r="Z1346" s="55"/>
      <c r="AA1346" s="55"/>
      <c r="AB1346" s="55"/>
      <c r="AC1346" s="55"/>
      <c r="AD1346" s="55"/>
      <c r="AE1346" s="55"/>
      <c r="AF1346" s="55"/>
      <c r="AG1346" s="55"/>
      <c r="AH1346" s="55"/>
      <c r="AI1346" s="55"/>
      <c r="AJ1346" s="55"/>
      <c r="AK1346" s="55"/>
      <c r="AL1346" s="55"/>
      <c r="AM1346" s="55"/>
      <c r="AN1346" s="55"/>
      <c r="AO1346" s="55"/>
      <c r="AP1346" s="55"/>
      <c r="AQ1346" s="55"/>
      <c r="AR1346" s="55"/>
      <c r="AS1346" s="55"/>
      <c r="AT1346" s="55"/>
      <c r="AU1346" s="55"/>
      <c r="AV1346" s="55"/>
      <c r="AW1346" s="55"/>
    </row>
    <row r="1347" spans="1:49">
      <c r="A1347" s="55"/>
      <c r="B1347" s="55"/>
      <c r="C1347" s="55"/>
      <c r="D1347" s="55"/>
      <c r="E1347" s="55"/>
      <c r="F1347" s="55"/>
      <c r="G1347" s="55"/>
      <c r="H1347" s="55"/>
      <c r="I1347" s="55"/>
      <c r="J1347" s="55"/>
      <c r="K1347" s="55"/>
      <c r="L1347" s="55"/>
      <c r="M1347" s="55"/>
      <c r="N1347" s="55"/>
      <c r="O1347" s="55"/>
      <c r="P1347" s="55"/>
      <c r="Q1347" s="55"/>
      <c r="R1347" s="55"/>
      <c r="S1347" s="55"/>
      <c r="T1347" s="55"/>
      <c r="U1347" s="55"/>
      <c r="V1347" s="55"/>
      <c r="W1347" s="55"/>
      <c r="X1347" s="55"/>
      <c r="Y1347" s="55"/>
      <c r="Z1347" s="55"/>
      <c r="AA1347" s="55"/>
      <c r="AB1347" s="55"/>
      <c r="AC1347" s="55"/>
      <c r="AD1347" s="55"/>
      <c r="AE1347" s="55"/>
      <c r="AF1347" s="55"/>
      <c r="AG1347" s="55"/>
      <c r="AH1347" s="55"/>
      <c r="AI1347" s="55"/>
      <c r="AJ1347" s="55"/>
      <c r="AK1347" s="55"/>
      <c r="AL1347" s="55"/>
      <c r="AM1347" s="55"/>
      <c r="AN1347" s="55"/>
      <c r="AO1347" s="55"/>
      <c r="AP1347" s="55"/>
      <c r="AQ1347" s="55"/>
      <c r="AR1347" s="55"/>
      <c r="AS1347" s="55"/>
      <c r="AT1347" s="55"/>
      <c r="AU1347" s="55"/>
      <c r="AV1347" s="55"/>
      <c r="AW1347" s="55"/>
    </row>
    <row r="1348" spans="1:49">
      <c r="A1348" s="55"/>
      <c r="B1348" s="55"/>
      <c r="C1348" s="55"/>
      <c r="D1348" s="55"/>
      <c r="E1348" s="55"/>
      <c r="F1348" s="55"/>
      <c r="G1348" s="55"/>
      <c r="H1348" s="55"/>
      <c r="I1348" s="55"/>
      <c r="J1348" s="55"/>
      <c r="K1348" s="55"/>
      <c r="L1348" s="55"/>
      <c r="M1348" s="55"/>
      <c r="N1348" s="55"/>
      <c r="O1348" s="55"/>
      <c r="P1348" s="55"/>
      <c r="Q1348" s="55"/>
      <c r="R1348" s="55"/>
      <c r="S1348" s="55"/>
      <c r="T1348" s="55"/>
      <c r="U1348" s="55"/>
      <c r="V1348" s="55"/>
      <c r="W1348" s="55"/>
      <c r="X1348" s="55"/>
      <c r="Y1348" s="55"/>
      <c r="Z1348" s="55"/>
      <c r="AA1348" s="55"/>
      <c r="AB1348" s="55"/>
      <c r="AC1348" s="55"/>
      <c r="AD1348" s="55"/>
      <c r="AE1348" s="55"/>
      <c r="AF1348" s="55"/>
      <c r="AG1348" s="55"/>
      <c r="AH1348" s="55"/>
      <c r="AI1348" s="55"/>
      <c r="AJ1348" s="55"/>
      <c r="AK1348" s="55"/>
      <c r="AL1348" s="55"/>
      <c r="AM1348" s="55"/>
      <c r="AN1348" s="55"/>
      <c r="AO1348" s="55"/>
      <c r="AP1348" s="55"/>
      <c r="AQ1348" s="55"/>
      <c r="AR1348" s="55"/>
      <c r="AS1348" s="55"/>
      <c r="AT1348" s="55"/>
      <c r="AU1348" s="55"/>
      <c r="AV1348" s="55"/>
      <c r="AW1348" s="55"/>
    </row>
    <row r="1349" spans="1:49">
      <c r="A1349" s="55"/>
      <c r="B1349" s="55"/>
      <c r="C1349" s="55"/>
      <c r="D1349" s="55"/>
      <c r="E1349" s="55"/>
      <c r="F1349" s="55"/>
      <c r="G1349" s="55"/>
      <c r="H1349" s="55"/>
      <c r="I1349" s="55"/>
      <c r="J1349" s="55"/>
      <c r="K1349" s="55"/>
      <c r="L1349" s="55"/>
      <c r="M1349" s="55"/>
      <c r="N1349" s="55"/>
      <c r="O1349" s="55"/>
      <c r="P1349" s="55"/>
      <c r="Q1349" s="55"/>
      <c r="R1349" s="55"/>
      <c r="S1349" s="55"/>
      <c r="T1349" s="55"/>
      <c r="U1349" s="55"/>
      <c r="V1349" s="55"/>
      <c r="W1349" s="55"/>
      <c r="X1349" s="55"/>
      <c r="Y1349" s="55"/>
      <c r="Z1349" s="55"/>
      <c r="AA1349" s="55"/>
      <c r="AB1349" s="55"/>
      <c r="AC1349" s="55"/>
      <c r="AD1349" s="55"/>
      <c r="AE1349" s="55"/>
      <c r="AF1349" s="55"/>
      <c r="AG1349" s="55"/>
      <c r="AH1349" s="55"/>
      <c r="AI1349" s="55"/>
      <c r="AJ1349" s="55"/>
      <c r="AK1349" s="55"/>
      <c r="AL1349" s="55"/>
      <c r="AM1349" s="55"/>
      <c r="AN1349" s="55"/>
      <c r="AO1349" s="55"/>
      <c r="AP1349" s="55"/>
      <c r="AQ1349" s="55"/>
      <c r="AR1349" s="55"/>
      <c r="AS1349" s="55"/>
      <c r="AT1349" s="55"/>
      <c r="AU1349" s="55"/>
      <c r="AV1349" s="55"/>
      <c r="AW1349" s="55"/>
    </row>
    <row r="1350" spans="1:49">
      <c r="A1350" s="55"/>
      <c r="B1350" s="55"/>
      <c r="C1350" s="55"/>
      <c r="D1350" s="55"/>
      <c r="E1350" s="55"/>
      <c r="F1350" s="55"/>
      <c r="G1350" s="55"/>
      <c r="H1350" s="55"/>
      <c r="I1350" s="55"/>
      <c r="J1350" s="55"/>
      <c r="K1350" s="55"/>
      <c r="L1350" s="55"/>
      <c r="M1350" s="55"/>
      <c r="N1350" s="55"/>
      <c r="O1350" s="55"/>
      <c r="P1350" s="55"/>
      <c r="Q1350" s="55"/>
      <c r="R1350" s="55"/>
      <c r="S1350" s="55"/>
      <c r="T1350" s="55"/>
      <c r="U1350" s="55"/>
      <c r="V1350" s="55"/>
      <c r="W1350" s="55"/>
      <c r="X1350" s="55"/>
      <c r="Y1350" s="55"/>
      <c r="Z1350" s="55"/>
      <c r="AA1350" s="55"/>
      <c r="AB1350" s="55"/>
      <c r="AC1350" s="55"/>
      <c r="AD1350" s="55"/>
      <c r="AE1350" s="55"/>
      <c r="AF1350" s="55"/>
      <c r="AG1350" s="55"/>
      <c r="AH1350" s="55"/>
      <c r="AI1350" s="55"/>
      <c r="AJ1350" s="55"/>
      <c r="AK1350" s="55"/>
      <c r="AL1350" s="55"/>
      <c r="AM1350" s="55"/>
      <c r="AN1350" s="55"/>
      <c r="AO1350" s="55"/>
      <c r="AP1350" s="55"/>
      <c r="AQ1350" s="55"/>
      <c r="AR1350" s="55"/>
      <c r="AS1350" s="55"/>
      <c r="AT1350" s="55"/>
      <c r="AU1350" s="55"/>
      <c r="AV1350" s="55"/>
      <c r="AW1350" s="55"/>
    </row>
    <row r="1351" spans="1:49">
      <c r="A1351" s="55"/>
      <c r="B1351" s="55"/>
      <c r="C1351" s="55"/>
      <c r="D1351" s="55"/>
      <c r="E1351" s="55"/>
      <c r="F1351" s="55"/>
      <c r="G1351" s="55"/>
      <c r="H1351" s="55"/>
      <c r="I1351" s="55"/>
      <c r="J1351" s="55"/>
      <c r="K1351" s="55"/>
      <c r="L1351" s="55"/>
      <c r="M1351" s="55"/>
      <c r="N1351" s="55"/>
      <c r="O1351" s="55"/>
      <c r="P1351" s="55"/>
      <c r="Q1351" s="55"/>
      <c r="R1351" s="55"/>
      <c r="S1351" s="55"/>
      <c r="T1351" s="55"/>
      <c r="U1351" s="55"/>
      <c r="V1351" s="55"/>
      <c r="W1351" s="55"/>
      <c r="X1351" s="55"/>
      <c r="Y1351" s="55"/>
      <c r="Z1351" s="55"/>
      <c r="AA1351" s="55"/>
      <c r="AB1351" s="55"/>
      <c r="AC1351" s="55"/>
      <c r="AD1351" s="55"/>
      <c r="AE1351" s="55"/>
      <c r="AF1351" s="55"/>
      <c r="AG1351" s="55"/>
      <c r="AH1351" s="55"/>
      <c r="AI1351" s="55"/>
      <c r="AJ1351" s="55"/>
      <c r="AK1351" s="55"/>
      <c r="AL1351" s="55"/>
      <c r="AM1351" s="55"/>
      <c r="AN1351" s="55"/>
      <c r="AO1351" s="55"/>
      <c r="AP1351" s="55"/>
      <c r="AQ1351" s="55"/>
      <c r="AR1351" s="55"/>
      <c r="AS1351" s="55"/>
      <c r="AT1351" s="55"/>
      <c r="AU1351" s="55"/>
      <c r="AV1351" s="55"/>
      <c r="AW1351" s="55"/>
    </row>
    <row r="1352" spans="1:49">
      <c r="A1352" s="55"/>
      <c r="B1352" s="55"/>
      <c r="C1352" s="55"/>
      <c r="D1352" s="55"/>
      <c r="E1352" s="55"/>
      <c r="F1352" s="55"/>
      <c r="G1352" s="55"/>
      <c r="H1352" s="55"/>
      <c r="I1352" s="55"/>
      <c r="J1352" s="55"/>
      <c r="K1352" s="55"/>
      <c r="L1352" s="55"/>
      <c r="M1352" s="55"/>
      <c r="N1352" s="55"/>
      <c r="O1352" s="55"/>
      <c r="P1352" s="55"/>
      <c r="Q1352" s="55"/>
      <c r="R1352" s="55"/>
      <c r="S1352" s="55"/>
      <c r="T1352" s="55"/>
      <c r="U1352" s="55"/>
      <c r="V1352" s="55"/>
      <c r="W1352" s="55"/>
      <c r="X1352" s="55"/>
      <c r="Y1352" s="55"/>
      <c r="Z1352" s="55"/>
      <c r="AA1352" s="55"/>
      <c r="AB1352" s="55"/>
      <c r="AC1352" s="55"/>
      <c r="AD1352" s="55"/>
      <c r="AE1352" s="55"/>
      <c r="AF1352" s="55"/>
      <c r="AG1352" s="55"/>
      <c r="AH1352" s="55"/>
      <c r="AI1352" s="55"/>
      <c r="AJ1352" s="55"/>
      <c r="AK1352" s="55"/>
      <c r="AL1352" s="55"/>
      <c r="AM1352" s="55"/>
      <c r="AN1352" s="55"/>
      <c r="AO1352" s="55"/>
      <c r="AP1352" s="55"/>
      <c r="AQ1352" s="55"/>
      <c r="AR1352" s="55"/>
      <c r="AS1352" s="55"/>
      <c r="AT1352" s="55"/>
      <c r="AU1352" s="55"/>
      <c r="AV1352" s="55"/>
      <c r="AW1352" s="55"/>
    </row>
    <row r="1353" spans="1:49">
      <c r="A1353" s="55"/>
      <c r="B1353" s="55"/>
      <c r="C1353" s="55"/>
      <c r="D1353" s="55"/>
      <c r="E1353" s="55"/>
      <c r="F1353" s="55"/>
      <c r="G1353" s="55"/>
      <c r="H1353" s="55"/>
      <c r="I1353" s="55"/>
      <c r="J1353" s="55"/>
      <c r="K1353" s="55"/>
      <c r="L1353" s="55"/>
      <c r="M1353" s="55"/>
      <c r="N1353" s="55"/>
      <c r="O1353" s="55"/>
      <c r="P1353" s="55"/>
      <c r="Q1353" s="55"/>
      <c r="R1353" s="55"/>
      <c r="S1353" s="55"/>
      <c r="T1353" s="55"/>
      <c r="U1353" s="55"/>
      <c r="V1353" s="55"/>
      <c r="W1353" s="55"/>
      <c r="X1353" s="55"/>
      <c r="Y1353" s="55"/>
      <c r="Z1353" s="55"/>
      <c r="AA1353" s="55"/>
      <c r="AB1353" s="55"/>
      <c r="AC1353" s="55"/>
      <c r="AD1353" s="55"/>
      <c r="AE1353" s="55"/>
      <c r="AF1353" s="55"/>
      <c r="AG1353" s="55"/>
      <c r="AH1353" s="55"/>
      <c r="AI1353" s="55"/>
      <c r="AJ1353" s="55"/>
      <c r="AK1353" s="55"/>
      <c r="AL1353" s="55"/>
      <c r="AM1353" s="55"/>
      <c r="AN1353" s="55"/>
      <c r="AO1353" s="55"/>
      <c r="AP1353" s="55"/>
      <c r="AQ1353" s="55"/>
      <c r="AR1353" s="55"/>
      <c r="AS1353" s="55"/>
      <c r="AT1353" s="55"/>
      <c r="AU1353" s="55"/>
      <c r="AV1353" s="55"/>
      <c r="AW1353" s="55"/>
    </row>
    <row r="1354" spans="1:49">
      <c r="A1354" s="55"/>
      <c r="B1354" s="55"/>
      <c r="C1354" s="55"/>
      <c r="D1354" s="55"/>
      <c r="E1354" s="55"/>
      <c r="F1354" s="55"/>
      <c r="G1354" s="55"/>
      <c r="H1354" s="55"/>
      <c r="I1354" s="55"/>
      <c r="J1354" s="55"/>
      <c r="K1354" s="55"/>
      <c r="L1354" s="55"/>
      <c r="M1354" s="55"/>
      <c r="N1354" s="55"/>
      <c r="O1354" s="55"/>
      <c r="P1354" s="55"/>
      <c r="Q1354" s="55"/>
      <c r="R1354" s="55"/>
      <c r="S1354" s="55"/>
      <c r="T1354" s="55"/>
      <c r="U1354" s="55"/>
      <c r="V1354" s="55"/>
      <c r="W1354" s="55"/>
      <c r="X1354" s="55"/>
      <c r="Y1354" s="55"/>
      <c r="Z1354" s="55"/>
      <c r="AA1354" s="55"/>
      <c r="AB1354" s="55"/>
      <c r="AC1354" s="55"/>
      <c r="AD1354" s="55"/>
      <c r="AE1354" s="55"/>
      <c r="AF1354" s="55"/>
      <c r="AG1354" s="55"/>
      <c r="AH1354" s="55"/>
      <c r="AI1354" s="55"/>
      <c r="AJ1354" s="55"/>
      <c r="AK1354" s="55"/>
      <c r="AL1354" s="55"/>
      <c r="AM1354" s="55"/>
      <c r="AN1354" s="55"/>
      <c r="AO1354" s="55"/>
      <c r="AP1354" s="55"/>
      <c r="AQ1354" s="55"/>
      <c r="AR1354" s="55"/>
      <c r="AS1354" s="55"/>
      <c r="AT1354" s="55"/>
      <c r="AU1354" s="55"/>
      <c r="AV1354" s="55"/>
      <c r="AW1354" s="55"/>
    </row>
    <row r="1355" spans="1:49">
      <c r="A1355" s="55"/>
      <c r="B1355" s="55"/>
      <c r="C1355" s="55"/>
      <c r="D1355" s="55"/>
      <c r="E1355" s="55"/>
      <c r="F1355" s="55"/>
      <c r="G1355" s="55"/>
      <c r="H1355" s="55"/>
      <c r="I1355" s="55"/>
      <c r="J1355" s="55"/>
      <c r="K1355" s="55"/>
      <c r="L1355" s="55"/>
      <c r="M1355" s="55"/>
      <c r="N1355" s="55"/>
      <c r="O1355" s="55"/>
      <c r="P1355" s="55"/>
      <c r="Q1355" s="55"/>
      <c r="R1355" s="55"/>
      <c r="S1355" s="55"/>
      <c r="T1355" s="55"/>
      <c r="U1355" s="55"/>
      <c r="V1355" s="55"/>
      <c r="W1355" s="55"/>
      <c r="X1355" s="55"/>
      <c r="Y1355" s="55"/>
      <c r="Z1355" s="55"/>
      <c r="AA1355" s="55"/>
      <c r="AB1355" s="55"/>
      <c r="AC1355" s="55"/>
      <c r="AD1355" s="55"/>
      <c r="AE1355" s="55"/>
      <c r="AF1355" s="55"/>
      <c r="AG1355" s="55"/>
      <c r="AH1355" s="55"/>
      <c r="AI1355" s="55"/>
      <c r="AJ1355" s="55"/>
      <c r="AK1355" s="55"/>
      <c r="AL1355" s="55"/>
      <c r="AM1355" s="55"/>
      <c r="AN1355" s="55"/>
      <c r="AO1355" s="55"/>
      <c r="AP1355" s="55"/>
      <c r="AQ1355" s="55"/>
      <c r="AR1355" s="55"/>
      <c r="AS1355" s="55"/>
      <c r="AT1355" s="55"/>
      <c r="AU1355" s="55"/>
      <c r="AV1355" s="55"/>
      <c r="AW1355" s="55"/>
    </row>
    <row r="1356" spans="1:49">
      <c r="A1356" s="55"/>
      <c r="B1356" s="55"/>
      <c r="C1356" s="55"/>
      <c r="D1356" s="55"/>
      <c r="E1356" s="55"/>
      <c r="F1356" s="55"/>
      <c r="G1356" s="55"/>
      <c r="H1356" s="55"/>
      <c r="I1356" s="55"/>
      <c r="J1356" s="55"/>
      <c r="K1356" s="55"/>
      <c r="L1356" s="55"/>
      <c r="M1356" s="55"/>
      <c r="N1356" s="55"/>
      <c r="O1356" s="55"/>
      <c r="P1356" s="55"/>
      <c r="Q1356" s="55"/>
      <c r="R1356" s="55"/>
      <c r="S1356" s="55"/>
      <c r="T1356" s="55"/>
      <c r="U1356" s="55"/>
      <c r="V1356" s="55"/>
      <c r="W1356" s="55"/>
      <c r="X1356" s="55"/>
      <c r="Y1356" s="55"/>
      <c r="Z1356" s="55"/>
      <c r="AA1356" s="55"/>
      <c r="AB1356" s="55"/>
      <c r="AC1356" s="55"/>
      <c r="AD1356" s="55"/>
      <c r="AE1356" s="55"/>
      <c r="AF1356" s="55"/>
      <c r="AG1356" s="55"/>
      <c r="AH1356" s="55"/>
      <c r="AI1356" s="55"/>
      <c r="AJ1356" s="55"/>
      <c r="AK1356" s="55"/>
      <c r="AL1356" s="55"/>
      <c r="AM1356" s="55"/>
      <c r="AN1356" s="55"/>
      <c r="AO1356" s="55"/>
      <c r="AP1356" s="55"/>
      <c r="AQ1356" s="55"/>
      <c r="AR1356" s="55"/>
      <c r="AS1356" s="55"/>
      <c r="AT1356" s="55"/>
      <c r="AU1356" s="55"/>
      <c r="AV1356" s="55"/>
      <c r="AW1356" s="55"/>
    </row>
    <row r="1357" spans="1:49">
      <c r="A1357" s="55"/>
      <c r="B1357" s="55"/>
      <c r="C1357" s="55"/>
      <c r="D1357" s="55"/>
      <c r="E1357" s="55"/>
      <c r="F1357" s="55"/>
      <c r="G1357" s="55"/>
      <c r="H1357" s="55"/>
      <c r="I1357" s="55"/>
      <c r="J1357" s="55"/>
      <c r="K1357" s="55"/>
      <c r="L1357" s="55"/>
      <c r="M1357" s="55"/>
      <c r="N1357" s="55"/>
      <c r="O1357" s="55"/>
      <c r="P1357" s="55"/>
      <c r="Q1357" s="55"/>
      <c r="R1357" s="55"/>
      <c r="S1357" s="55"/>
      <c r="T1357" s="55"/>
      <c r="U1357" s="55"/>
      <c r="V1357" s="55"/>
      <c r="W1357" s="55"/>
      <c r="X1357" s="55"/>
      <c r="Y1357" s="55"/>
      <c r="Z1357" s="55"/>
      <c r="AA1357" s="55"/>
      <c r="AB1357" s="55"/>
      <c r="AC1357" s="55"/>
      <c r="AD1357" s="55"/>
      <c r="AE1357" s="55"/>
      <c r="AF1357" s="55"/>
      <c r="AG1357" s="55"/>
      <c r="AH1357" s="55"/>
      <c r="AI1357" s="55"/>
      <c r="AJ1357" s="55"/>
      <c r="AK1357" s="55"/>
      <c r="AL1357" s="55"/>
      <c r="AM1357" s="55"/>
      <c r="AN1357" s="55"/>
      <c r="AO1357" s="55"/>
      <c r="AP1357" s="55"/>
      <c r="AQ1357" s="55"/>
      <c r="AR1357" s="55"/>
      <c r="AS1357" s="55"/>
      <c r="AT1357" s="55"/>
      <c r="AU1357" s="55"/>
      <c r="AV1357" s="55"/>
      <c r="AW1357" s="55"/>
    </row>
    <row r="1358" spans="1:49">
      <c r="A1358" s="55"/>
      <c r="B1358" s="55"/>
      <c r="C1358" s="55"/>
      <c r="D1358" s="55"/>
      <c r="E1358" s="55"/>
      <c r="F1358" s="55"/>
      <c r="G1358" s="55"/>
      <c r="H1358" s="55"/>
      <c r="I1358" s="55"/>
      <c r="J1358" s="55"/>
      <c r="K1358" s="55"/>
      <c r="L1358" s="55"/>
      <c r="M1358" s="55"/>
      <c r="N1358" s="55"/>
      <c r="O1358" s="55"/>
      <c r="P1358" s="55"/>
      <c r="Q1358" s="55"/>
      <c r="R1358" s="55"/>
      <c r="S1358" s="55"/>
      <c r="T1358" s="55"/>
      <c r="U1358" s="55"/>
      <c r="V1358" s="55"/>
      <c r="W1358" s="55"/>
      <c r="X1358" s="55"/>
      <c r="Y1358" s="55"/>
      <c r="Z1358" s="55"/>
      <c r="AA1358" s="55"/>
      <c r="AB1358" s="55"/>
      <c r="AC1358" s="55"/>
      <c r="AD1358" s="55"/>
      <c r="AE1358" s="55"/>
      <c r="AF1358" s="55"/>
      <c r="AG1358" s="55"/>
      <c r="AH1358" s="55"/>
      <c r="AI1358" s="55"/>
      <c r="AJ1358" s="55"/>
      <c r="AK1358" s="55"/>
      <c r="AL1358" s="55"/>
      <c r="AM1358" s="55"/>
      <c r="AN1358" s="55"/>
      <c r="AO1358" s="55"/>
      <c r="AP1358" s="55"/>
      <c r="AQ1358" s="55"/>
      <c r="AR1358" s="55"/>
      <c r="AS1358" s="55"/>
      <c r="AT1358" s="55"/>
      <c r="AU1358" s="55"/>
      <c r="AV1358" s="55"/>
      <c r="AW1358" s="55"/>
    </row>
    <row r="1359" spans="1:49">
      <c r="A1359" s="55"/>
      <c r="B1359" s="55"/>
      <c r="C1359" s="55"/>
      <c r="D1359" s="55"/>
      <c r="E1359" s="55"/>
      <c r="F1359" s="55"/>
      <c r="G1359" s="55"/>
      <c r="H1359" s="55"/>
      <c r="I1359" s="55"/>
      <c r="J1359" s="55"/>
      <c r="K1359" s="55"/>
      <c r="L1359" s="55"/>
      <c r="M1359" s="55"/>
      <c r="N1359" s="55"/>
      <c r="O1359" s="55"/>
      <c r="P1359" s="55"/>
      <c r="Q1359" s="55"/>
      <c r="R1359" s="55"/>
      <c r="S1359" s="55"/>
      <c r="T1359" s="55"/>
      <c r="U1359" s="55"/>
      <c r="V1359" s="55"/>
      <c r="W1359" s="55"/>
      <c r="X1359" s="55"/>
      <c r="Y1359" s="55"/>
      <c r="Z1359" s="55"/>
      <c r="AA1359" s="55"/>
      <c r="AB1359" s="55"/>
      <c r="AC1359" s="55"/>
      <c r="AD1359" s="55"/>
      <c r="AE1359" s="55"/>
      <c r="AF1359" s="55"/>
      <c r="AG1359" s="55"/>
      <c r="AH1359" s="55"/>
      <c r="AI1359" s="55"/>
      <c r="AJ1359" s="55"/>
      <c r="AK1359" s="55"/>
      <c r="AL1359" s="55"/>
      <c r="AM1359" s="55"/>
      <c r="AN1359" s="55"/>
      <c r="AO1359" s="55"/>
      <c r="AP1359" s="55"/>
      <c r="AQ1359" s="55"/>
      <c r="AR1359" s="55"/>
      <c r="AS1359" s="55"/>
      <c r="AT1359" s="55"/>
      <c r="AU1359" s="55"/>
      <c r="AV1359" s="55"/>
      <c r="AW1359" s="55"/>
    </row>
    <row r="1360" spans="1:49">
      <c r="A1360" s="55"/>
      <c r="B1360" s="55"/>
      <c r="C1360" s="55"/>
      <c r="D1360" s="55"/>
      <c r="E1360" s="55"/>
      <c r="F1360" s="55"/>
      <c r="G1360" s="55"/>
      <c r="H1360" s="55"/>
      <c r="I1360" s="55"/>
      <c r="J1360" s="55"/>
      <c r="K1360" s="55"/>
      <c r="L1360" s="55"/>
      <c r="M1360" s="55"/>
      <c r="N1360" s="55"/>
      <c r="O1360" s="55"/>
      <c r="P1360" s="55"/>
      <c r="Q1360" s="55"/>
      <c r="R1360" s="55"/>
      <c r="S1360" s="55"/>
      <c r="T1360" s="55"/>
      <c r="U1360" s="55"/>
      <c r="V1360" s="55"/>
      <c r="W1360" s="55"/>
      <c r="X1360" s="55"/>
      <c r="Y1360" s="55"/>
      <c r="Z1360" s="55"/>
      <c r="AA1360" s="55"/>
      <c r="AB1360" s="55"/>
      <c r="AC1360" s="55"/>
      <c r="AD1360" s="55"/>
      <c r="AE1360" s="55"/>
      <c r="AF1360" s="55"/>
      <c r="AG1360" s="55"/>
      <c r="AH1360" s="55"/>
      <c r="AI1360" s="55"/>
      <c r="AJ1360" s="55"/>
      <c r="AK1360" s="55"/>
      <c r="AL1360" s="55"/>
      <c r="AM1360" s="55"/>
      <c r="AN1360" s="55"/>
      <c r="AO1360" s="55"/>
      <c r="AP1360" s="55"/>
      <c r="AQ1360" s="55"/>
      <c r="AR1360" s="55"/>
      <c r="AS1360" s="55"/>
      <c r="AT1360" s="55"/>
      <c r="AU1360" s="55"/>
      <c r="AV1360" s="55"/>
      <c r="AW1360" s="55"/>
    </row>
    <row r="1361" spans="1:49">
      <c r="A1361" s="55"/>
      <c r="B1361" s="55"/>
      <c r="C1361" s="55"/>
      <c r="D1361" s="55"/>
      <c r="E1361" s="55"/>
      <c r="F1361" s="55"/>
      <c r="G1361" s="55"/>
      <c r="H1361" s="55"/>
      <c r="I1361" s="55"/>
      <c r="J1361" s="55"/>
      <c r="K1361" s="55"/>
      <c r="L1361" s="55"/>
      <c r="M1361" s="55"/>
      <c r="N1361" s="55"/>
      <c r="O1361" s="55"/>
      <c r="P1361" s="55"/>
      <c r="Q1361" s="55"/>
      <c r="R1361" s="55"/>
      <c r="S1361" s="55"/>
      <c r="T1361" s="55"/>
      <c r="U1361" s="55"/>
      <c r="V1361" s="55"/>
      <c r="W1361" s="55"/>
      <c r="X1361" s="55"/>
      <c r="Y1361" s="55"/>
      <c r="Z1361" s="55"/>
      <c r="AA1361" s="55"/>
      <c r="AB1361" s="55"/>
      <c r="AC1361" s="55"/>
      <c r="AD1361" s="55"/>
      <c r="AE1361" s="55"/>
      <c r="AF1361" s="55"/>
      <c r="AG1361" s="55"/>
      <c r="AH1361" s="55"/>
      <c r="AI1361" s="55"/>
      <c r="AJ1361" s="55"/>
      <c r="AK1361" s="55"/>
      <c r="AL1361" s="55"/>
      <c r="AM1361" s="55"/>
      <c r="AN1361" s="55"/>
      <c r="AO1361" s="55"/>
      <c r="AP1361" s="55"/>
      <c r="AQ1361" s="55"/>
      <c r="AR1361" s="55"/>
      <c r="AS1361" s="55"/>
      <c r="AT1361" s="55"/>
      <c r="AU1361" s="55"/>
      <c r="AV1361" s="55"/>
      <c r="AW1361" s="55"/>
    </row>
    <row r="1362" spans="1:49">
      <c r="A1362" s="55"/>
      <c r="B1362" s="55"/>
      <c r="C1362" s="55"/>
      <c r="D1362" s="55"/>
      <c r="E1362" s="55"/>
      <c r="F1362" s="55"/>
      <c r="G1362" s="55"/>
      <c r="H1362" s="55"/>
      <c r="I1362" s="55"/>
      <c r="J1362" s="55"/>
      <c r="K1362" s="55"/>
      <c r="L1362" s="55"/>
      <c r="M1362" s="55"/>
      <c r="N1362" s="55"/>
      <c r="O1362" s="55"/>
      <c r="P1362" s="55"/>
      <c r="Q1362" s="55"/>
      <c r="R1362" s="55"/>
      <c r="S1362" s="55"/>
      <c r="T1362" s="55"/>
      <c r="U1362" s="55"/>
      <c r="V1362" s="55"/>
      <c r="W1362" s="55"/>
      <c r="X1362" s="55"/>
      <c r="Y1362" s="55"/>
      <c r="Z1362" s="55"/>
      <c r="AA1362" s="55"/>
      <c r="AB1362" s="55"/>
      <c r="AC1362" s="55"/>
      <c r="AD1362" s="55"/>
      <c r="AE1362" s="55"/>
      <c r="AF1362" s="55"/>
      <c r="AG1362" s="55"/>
      <c r="AH1362" s="55"/>
      <c r="AI1362" s="55"/>
      <c r="AJ1362" s="55"/>
      <c r="AK1362" s="55"/>
      <c r="AL1362" s="55"/>
      <c r="AM1362" s="55"/>
      <c r="AN1362" s="55"/>
      <c r="AO1362" s="55"/>
      <c r="AP1362" s="55"/>
      <c r="AQ1362" s="55"/>
      <c r="AR1362" s="55"/>
      <c r="AS1362" s="55"/>
      <c r="AT1362" s="55"/>
      <c r="AU1362" s="55"/>
      <c r="AV1362" s="55"/>
      <c r="AW1362" s="55"/>
    </row>
    <row r="1363" spans="1:49">
      <c r="A1363" s="55"/>
      <c r="B1363" s="55"/>
      <c r="C1363" s="55"/>
      <c r="D1363" s="55"/>
      <c r="E1363" s="55"/>
      <c r="F1363" s="55"/>
      <c r="G1363" s="55"/>
      <c r="H1363" s="55"/>
      <c r="I1363" s="55"/>
      <c r="J1363" s="55"/>
      <c r="K1363" s="55"/>
      <c r="L1363" s="55"/>
      <c r="M1363" s="55"/>
      <c r="N1363" s="55"/>
      <c r="O1363" s="55"/>
      <c r="P1363" s="55"/>
      <c r="Q1363" s="55"/>
      <c r="R1363" s="55"/>
      <c r="S1363" s="55"/>
      <c r="T1363" s="55"/>
      <c r="U1363" s="55"/>
      <c r="V1363" s="55"/>
      <c r="W1363" s="55"/>
      <c r="X1363" s="55"/>
      <c r="Y1363" s="55"/>
      <c r="Z1363" s="55"/>
      <c r="AA1363" s="55"/>
      <c r="AB1363" s="55"/>
      <c r="AC1363" s="55"/>
      <c r="AD1363" s="55"/>
      <c r="AE1363" s="55"/>
      <c r="AF1363" s="55"/>
      <c r="AG1363" s="55"/>
      <c r="AH1363" s="55"/>
      <c r="AI1363" s="55"/>
      <c r="AJ1363" s="55"/>
      <c r="AK1363" s="55"/>
      <c r="AL1363" s="55"/>
      <c r="AM1363" s="55"/>
      <c r="AN1363" s="55"/>
      <c r="AO1363" s="55"/>
      <c r="AP1363" s="55"/>
      <c r="AQ1363" s="55"/>
      <c r="AR1363" s="55"/>
      <c r="AS1363" s="55"/>
      <c r="AT1363" s="55"/>
      <c r="AU1363" s="55"/>
      <c r="AV1363" s="55"/>
      <c r="AW1363" s="55"/>
    </row>
    <row r="1364" spans="1:49">
      <c r="A1364" s="55"/>
      <c r="B1364" s="55"/>
      <c r="C1364" s="55"/>
      <c r="D1364" s="55"/>
      <c r="E1364" s="55"/>
      <c r="F1364" s="55"/>
      <c r="G1364" s="55"/>
      <c r="H1364" s="55"/>
      <c r="I1364" s="55"/>
      <c r="J1364" s="55"/>
      <c r="K1364" s="55"/>
      <c r="L1364" s="55"/>
      <c r="M1364" s="55"/>
      <c r="N1364" s="55"/>
      <c r="O1364" s="55"/>
      <c r="P1364" s="55"/>
      <c r="Q1364" s="55"/>
      <c r="R1364" s="55"/>
      <c r="S1364" s="55"/>
      <c r="T1364" s="55"/>
      <c r="U1364" s="55"/>
      <c r="V1364" s="55"/>
      <c r="W1364" s="55"/>
      <c r="X1364" s="55"/>
      <c r="Y1364" s="55"/>
      <c r="Z1364" s="55"/>
      <c r="AA1364" s="55"/>
      <c r="AB1364" s="55"/>
      <c r="AC1364" s="55"/>
      <c r="AD1364" s="55"/>
      <c r="AE1364" s="55"/>
      <c r="AF1364" s="55"/>
      <c r="AG1364" s="55"/>
      <c r="AH1364" s="55"/>
      <c r="AI1364" s="55"/>
      <c r="AJ1364" s="55"/>
      <c r="AK1364" s="55"/>
      <c r="AL1364" s="55"/>
      <c r="AM1364" s="55"/>
      <c r="AN1364" s="55"/>
      <c r="AO1364" s="55"/>
      <c r="AP1364" s="55"/>
      <c r="AQ1364" s="55"/>
      <c r="AR1364" s="55"/>
      <c r="AS1364" s="55"/>
      <c r="AT1364" s="55"/>
      <c r="AU1364" s="55"/>
      <c r="AV1364" s="55"/>
      <c r="AW1364" s="55"/>
    </row>
    <row r="1365" spans="1:49">
      <c r="A1365" s="55"/>
      <c r="B1365" s="55"/>
      <c r="C1365" s="55"/>
      <c r="D1365" s="55"/>
      <c r="E1365" s="55"/>
      <c r="F1365" s="55"/>
      <c r="G1365" s="55"/>
      <c r="H1365" s="55"/>
      <c r="I1365" s="55"/>
      <c r="J1365" s="55"/>
      <c r="K1365" s="55"/>
      <c r="L1365" s="55"/>
      <c r="M1365" s="55"/>
      <c r="N1365" s="55"/>
      <c r="O1365" s="55"/>
      <c r="P1365" s="55"/>
      <c r="Q1365" s="55"/>
      <c r="R1365" s="55"/>
      <c r="S1365" s="55"/>
      <c r="T1365" s="55"/>
      <c r="U1365" s="55"/>
      <c r="V1365" s="55"/>
      <c r="W1365" s="55"/>
      <c r="X1365" s="55"/>
      <c r="Y1365" s="55"/>
      <c r="Z1365" s="55"/>
      <c r="AA1365" s="55"/>
      <c r="AB1365" s="55"/>
      <c r="AC1365" s="55"/>
      <c r="AD1365" s="55"/>
      <c r="AE1365" s="55"/>
      <c r="AF1365" s="55"/>
      <c r="AG1365" s="55"/>
      <c r="AH1365" s="55"/>
      <c r="AI1365" s="55"/>
      <c r="AJ1365" s="55"/>
      <c r="AK1365" s="55"/>
      <c r="AL1365" s="55"/>
      <c r="AM1365" s="55"/>
      <c r="AN1365" s="55"/>
      <c r="AO1365" s="55"/>
      <c r="AP1365" s="55"/>
      <c r="AQ1365" s="55"/>
      <c r="AR1365" s="55"/>
      <c r="AS1365" s="55"/>
      <c r="AT1365" s="55"/>
      <c r="AU1365" s="55"/>
      <c r="AV1365" s="55"/>
      <c r="AW1365" s="55"/>
    </row>
    <row r="1366" spans="1:49">
      <c r="A1366" s="55"/>
      <c r="B1366" s="55"/>
      <c r="C1366" s="55"/>
      <c r="D1366" s="55"/>
      <c r="E1366" s="55"/>
      <c r="F1366" s="55"/>
      <c r="G1366" s="55"/>
      <c r="H1366" s="55"/>
      <c r="I1366" s="55"/>
      <c r="J1366" s="55"/>
      <c r="K1366" s="55"/>
      <c r="L1366" s="55"/>
      <c r="M1366" s="55"/>
      <c r="N1366" s="55"/>
      <c r="O1366" s="55"/>
      <c r="P1366" s="55"/>
      <c r="Q1366" s="55"/>
      <c r="R1366" s="55"/>
      <c r="S1366" s="55"/>
      <c r="T1366" s="55"/>
      <c r="U1366" s="55"/>
      <c r="V1366" s="55"/>
      <c r="W1366" s="55"/>
      <c r="X1366" s="55"/>
      <c r="Y1366" s="55"/>
      <c r="Z1366" s="55"/>
      <c r="AA1366" s="55"/>
      <c r="AB1366" s="55"/>
      <c r="AC1366" s="55"/>
      <c r="AD1366" s="55"/>
      <c r="AE1366" s="55"/>
      <c r="AF1366" s="55"/>
      <c r="AG1366" s="55"/>
      <c r="AH1366" s="55"/>
      <c r="AI1366" s="55"/>
      <c r="AJ1366" s="55"/>
      <c r="AK1366" s="55"/>
      <c r="AL1366" s="55"/>
      <c r="AM1366" s="55"/>
      <c r="AN1366" s="55"/>
      <c r="AO1366" s="55"/>
      <c r="AP1366" s="55"/>
      <c r="AQ1366" s="55"/>
      <c r="AR1366" s="55"/>
      <c r="AS1366" s="55"/>
      <c r="AT1366" s="55"/>
      <c r="AU1366" s="55"/>
      <c r="AV1366" s="55"/>
      <c r="AW1366" s="55"/>
    </row>
    <row r="1367" spans="1:49">
      <c r="A1367" s="55"/>
      <c r="B1367" s="55"/>
      <c r="C1367" s="55"/>
      <c r="D1367" s="55"/>
      <c r="E1367" s="55"/>
      <c r="F1367" s="55"/>
      <c r="G1367" s="55"/>
      <c r="H1367" s="55"/>
      <c r="I1367" s="55"/>
      <c r="J1367" s="55"/>
      <c r="K1367" s="55"/>
      <c r="L1367" s="55"/>
      <c r="M1367" s="55"/>
      <c r="N1367" s="55"/>
      <c r="O1367" s="55"/>
      <c r="P1367" s="55"/>
      <c r="Q1367" s="55"/>
      <c r="R1367" s="55"/>
      <c r="S1367" s="55"/>
      <c r="T1367" s="55"/>
      <c r="U1367" s="55"/>
      <c r="V1367" s="55"/>
      <c r="W1367" s="55"/>
      <c r="X1367" s="55"/>
      <c r="Y1367" s="55"/>
      <c r="Z1367" s="55"/>
      <c r="AA1367" s="55"/>
      <c r="AB1367" s="55"/>
      <c r="AC1367" s="55"/>
      <c r="AD1367" s="55"/>
      <c r="AE1367" s="55"/>
      <c r="AF1367" s="55"/>
      <c r="AG1367" s="55"/>
      <c r="AH1367" s="55"/>
      <c r="AI1367" s="55"/>
      <c r="AJ1367" s="55"/>
      <c r="AK1367" s="55"/>
      <c r="AL1367" s="55"/>
      <c r="AM1367" s="55"/>
      <c r="AN1367" s="55"/>
      <c r="AO1367" s="55"/>
      <c r="AP1367" s="55"/>
      <c r="AQ1367" s="55"/>
      <c r="AR1367" s="55"/>
      <c r="AS1367" s="55"/>
      <c r="AT1367" s="55"/>
      <c r="AU1367" s="55"/>
      <c r="AV1367" s="55"/>
      <c r="AW1367" s="55"/>
    </row>
    <row r="1368" spans="1:49">
      <c r="A1368" s="55"/>
      <c r="B1368" s="55"/>
      <c r="C1368" s="55"/>
      <c r="D1368" s="55"/>
      <c r="E1368" s="55"/>
      <c r="F1368" s="55"/>
      <c r="G1368" s="55"/>
      <c r="H1368" s="55"/>
      <c r="I1368" s="55"/>
      <c r="J1368" s="55"/>
      <c r="K1368" s="55"/>
      <c r="L1368" s="55"/>
      <c r="M1368" s="55"/>
      <c r="N1368" s="55"/>
      <c r="O1368" s="55"/>
      <c r="P1368" s="55"/>
      <c r="Q1368" s="55"/>
      <c r="R1368" s="55"/>
      <c r="S1368" s="55"/>
      <c r="T1368" s="55"/>
      <c r="U1368" s="55"/>
      <c r="V1368" s="55"/>
      <c r="W1368" s="55"/>
      <c r="X1368" s="55"/>
      <c r="Y1368" s="55"/>
      <c r="Z1368" s="55"/>
      <c r="AA1368" s="55"/>
      <c r="AB1368" s="55"/>
      <c r="AC1368" s="55"/>
      <c r="AD1368" s="55"/>
      <c r="AE1368" s="55"/>
      <c r="AF1368" s="55"/>
      <c r="AG1368" s="55"/>
      <c r="AH1368" s="55"/>
      <c r="AI1368" s="55"/>
      <c r="AJ1368" s="55"/>
      <c r="AK1368" s="55"/>
      <c r="AL1368" s="55"/>
      <c r="AM1368" s="55"/>
      <c r="AN1368" s="55"/>
      <c r="AO1368" s="55"/>
      <c r="AP1368" s="55"/>
      <c r="AQ1368" s="55"/>
      <c r="AR1368" s="55"/>
      <c r="AS1368" s="55"/>
      <c r="AT1368" s="55"/>
      <c r="AU1368" s="55"/>
      <c r="AV1368" s="55"/>
      <c r="AW1368" s="55"/>
    </row>
    <row r="1369" spans="1:49">
      <c r="A1369" s="55"/>
      <c r="B1369" s="55"/>
      <c r="C1369" s="55"/>
      <c r="D1369" s="55"/>
      <c r="E1369" s="55"/>
      <c r="F1369" s="55"/>
      <c r="G1369" s="55"/>
      <c r="H1369" s="55"/>
      <c r="I1369" s="55"/>
      <c r="J1369" s="55"/>
      <c r="K1369" s="55"/>
      <c r="L1369" s="55"/>
      <c r="M1369" s="55"/>
      <c r="N1369" s="55"/>
      <c r="O1369" s="55"/>
      <c r="P1369" s="55"/>
      <c r="Q1369" s="55"/>
      <c r="R1369" s="55"/>
      <c r="S1369" s="55"/>
      <c r="T1369" s="55"/>
      <c r="U1369" s="55"/>
      <c r="V1369" s="55"/>
      <c r="W1369" s="55"/>
      <c r="X1369" s="55"/>
      <c r="Y1369" s="55"/>
      <c r="Z1369" s="55"/>
      <c r="AA1369" s="55"/>
      <c r="AB1369" s="55"/>
      <c r="AC1369" s="55"/>
      <c r="AD1369" s="55"/>
      <c r="AE1369" s="55"/>
      <c r="AF1369" s="55"/>
      <c r="AG1369" s="55"/>
      <c r="AH1369" s="55"/>
      <c r="AI1369" s="55"/>
      <c r="AJ1369" s="55"/>
      <c r="AK1369" s="55"/>
      <c r="AL1369" s="55"/>
      <c r="AM1369" s="55"/>
      <c r="AN1369" s="55"/>
      <c r="AO1369" s="55"/>
      <c r="AP1369" s="55"/>
      <c r="AQ1369" s="55"/>
      <c r="AR1369" s="55"/>
      <c r="AS1369" s="55"/>
      <c r="AT1369" s="55"/>
      <c r="AU1369" s="55"/>
      <c r="AV1369" s="55"/>
      <c r="AW1369" s="55"/>
    </row>
    <row r="1370" spans="1:49">
      <c r="A1370" s="55"/>
      <c r="B1370" s="55"/>
      <c r="C1370" s="55"/>
      <c r="D1370" s="55"/>
      <c r="E1370" s="55"/>
      <c r="F1370" s="55"/>
      <c r="G1370" s="55"/>
      <c r="H1370" s="55"/>
      <c r="I1370" s="55"/>
      <c r="J1370" s="55"/>
      <c r="K1370" s="55"/>
      <c r="L1370" s="55"/>
      <c r="M1370" s="55"/>
      <c r="N1370" s="55"/>
      <c r="O1370" s="55"/>
      <c r="P1370" s="55"/>
      <c r="Q1370" s="55"/>
      <c r="R1370" s="55"/>
      <c r="S1370" s="55"/>
      <c r="T1370" s="55"/>
      <c r="U1370" s="55"/>
      <c r="V1370" s="55"/>
      <c r="W1370" s="55"/>
      <c r="X1370" s="55"/>
      <c r="Y1370" s="55"/>
      <c r="Z1370" s="55"/>
      <c r="AA1370" s="55"/>
      <c r="AB1370" s="55"/>
      <c r="AC1370" s="55"/>
      <c r="AD1370" s="55"/>
      <c r="AE1370" s="55"/>
      <c r="AF1370" s="55"/>
      <c r="AG1370" s="55"/>
      <c r="AH1370" s="55"/>
      <c r="AI1370" s="55"/>
      <c r="AJ1370" s="55"/>
      <c r="AK1370" s="55"/>
      <c r="AL1370" s="55"/>
      <c r="AM1370" s="55"/>
      <c r="AN1370" s="55"/>
      <c r="AO1370" s="55"/>
      <c r="AP1370" s="55"/>
      <c r="AQ1370" s="55"/>
      <c r="AR1370" s="55"/>
      <c r="AS1370" s="55"/>
      <c r="AT1370" s="55"/>
      <c r="AU1370" s="55"/>
      <c r="AV1370" s="55"/>
      <c r="AW1370" s="55"/>
    </row>
    <row r="1371" spans="1:49">
      <c r="A1371" s="55"/>
      <c r="B1371" s="55"/>
      <c r="C1371" s="55"/>
      <c r="D1371" s="55"/>
      <c r="E1371" s="55"/>
      <c r="F1371" s="55"/>
      <c r="G1371" s="55"/>
      <c r="H1371" s="55"/>
      <c r="I1371" s="55"/>
      <c r="J1371" s="55"/>
      <c r="K1371" s="55"/>
      <c r="L1371" s="55"/>
      <c r="M1371" s="55"/>
      <c r="N1371" s="55"/>
      <c r="O1371" s="55"/>
      <c r="P1371" s="55"/>
      <c r="Q1371" s="55"/>
      <c r="R1371" s="55"/>
      <c r="S1371" s="55"/>
      <c r="T1371" s="55"/>
      <c r="U1371" s="55"/>
      <c r="V1371" s="55"/>
      <c r="W1371" s="55"/>
      <c r="X1371" s="55"/>
      <c r="Y1371" s="55"/>
      <c r="Z1371" s="55"/>
      <c r="AA1371" s="55"/>
      <c r="AB1371" s="55"/>
      <c r="AC1371" s="55"/>
      <c r="AD1371" s="55"/>
      <c r="AE1371" s="55"/>
      <c r="AF1371" s="55"/>
      <c r="AG1371" s="55"/>
      <c r="AH1371" s="55"/>
      <c r="AI1371" s="55"/>
      <c r="AJ1371" s="55"/>
      <c r="AK1371" s="55"/>
      <c r="AL1371" s="55"/>
      <c r="AM1371" s="55"/>
      <c r="AN1371" s="55"/>
      <c r="AO1371" s="55"/>
      <c r="AP1371" s="55"/>
      <c r="AQ1371" s="55"/>
      <c r="AR1371" s="55"/>
      <c r="AS1371" s="55"/>
      <c r="AT1371" s="55"/>
      <c r="AU1371" s="55"/>
      <c r="AV1371" s="55"/>
      <c r="AW1371" s="55"/>
    </row>
    <row r="1372" spans="1:49">
      <c r="A1372" s="55"/>
      <c r="B1372" s="55"/>
      <c r="C1372" s="55"/>
      <c r="D1372" s="55"/>
      <c r="E1372" s="55"/>
      <c r="F1372" s="55"/>
      <c r="G1372" s="55"/>
      <c r="H1372" s="55"/>
      <c r="I1372" s="55"/>
      <c r="J1372" s="55"/>
      <c r="K1372" s="55"/>
      <c r="L1372" s="55"/>
      <c r="M1372" s="55"/>
      <c r="N1372" s="55"/>
      <c r="O1372" s="55"/>
      <c r="P1372" s="55"/>
      <c r="Q1372" s="55"/>
      <c r="R1372" s="55"/>
      <c r="S1372" s="55"/>
      <c r="T1372" s="55"/>
      <c r="U1372" s="55"/>
      <c r="V1372" s="55"/>
      <c r="W1372" s="55"/>
      <c r="X1372" s="55"/>
      <c r="Y1372" s="55"/>
      <c r="Z1372" s="55"/>
      <c r="AA1372" s="55"/>
      <c r="AB1372" s="55"/>
      <c r="AC1372" s="55"/>
      <c r="AD1372" s="55"/>
      <c r="AE1372" s="55"/>
      <c r="AF1372" s="55"/>
      <c r="AG1372" s="55"/>
      <c r="AH1372" s="55"/>
      <c r="AI1372" s="55"/>
      <c r="AJ1372" s="55"/>
      <c r="AK1372" s="55"/>
      <c r="AL1372" s="55"/>
      <c r="AM1372" s="55"/>
      <c r="AN1372" s="55"/>
      <c r="AO1372" s="55"/>
      <c r="AP1372" s="55"/>
      <c r="AQ1372" s="55"/>
      <c r="AR1372" s="55"/>
      <c r="AS1372" s="55"/>
      <c r="AT1372" s="55"/>
      <c r="AU1372" s="55"/>
      <c r="AV1372" s="55"/>
      <c r="AW1372" s="55"/>
    </row>
    <row r="1373" spans="1:49">
      <c r="A1373" s="55"/>
      <c r="B1373" s="55"/>
      <c r="C1373" s="55"/>
      <c r="D1373" s="55"/>
      <c r="E1373" s="55"/>
      <c r="F1373" s="55"/>
      <c r="G1373" s="55"/>
      <c r="H1373" s="55"/>
      <c r="I1373" s="55"/>
      <c r="J1373" s="55"/>
      <c r="K1373" s="55"/>
      <c r="L1373" s="55"/>
      <c r="M1373" s="55"/>
      <c r="N1373" s="55"/>
      <c r="O1373" s="55"/>
      <c r="P1373" s="55"/>
      <c r="Q1373" s="55"/>
      <c r="R1373" s="55"/>
      <c r="S1373" s="55"/>
      <c r="T1373" s="55"/>
      <c r="U1373" s="55"/>
      <c r="V1373" s="55"/>
      <c r="W1373" s="55"/>
      <c r="X1373" s="55"/>
      <c r="Y1373" s="55"/>
      <c r="Z1373" s="55"/>
      <c r="AA1373" s="55"/>
      <c r="AB1373" s="55"/>
      <c r="AC1373" s="55"/>
      <c r="AD1373" s="55"/>
      <c r="AE1373" s="55"/>
      <c r="AF1373" s="55"/>
      <c r="AG1373" s="55"/>
      <c r="AH1373" s="55"/>
      <c r="AI1373" s="55"/>
      <c r="AJ1373" s="55"/>
      <c r="AK1373" s="55"/>
      <c r="AL1373" s="55"/>
      <c r="AM1373" s="55"/>
      <c r="AN1373" s="55"/>
      <c r="AO1373" s="55"/>
      <c r="AP1373" s="55"/>
      <c r="AQ1373" s="55"/>
      <c r="AR1373" s="55"/>
      <c r="AS1373" s="55"/>
      <c r="AT1373" s="55"/>
      <c r="AU1373" s="55"/>
      <c r="AV1373" s="55"/>
      <c r="AW1373" s="55"/>
    </row>
    <row r="1374" spans="1:49">
      <c r="A1374" s="55"/>
      <c r="B1374" s="55"/>
      <c r="C1374" s="55"/>
      <c r="D1374" s="55"/>
      <c r="E1374" s="55"/>
      <c r="F1374" s="55"/>
      <c r="G1374" s="55"/>
      <c r="H1374" s="55"/>
      <c r="I1374" s="55"/>
      <c r="J1374" s="55"/>
      <c r="K1374" s="55"/>
      <c r="L1374" s="55"/>
      <c r="M1374" s="55"/>
      <c r="N1374" s="55"/>
      <c r="O1374" s="55"/>
      <c r="P1374" s="55"/>
      <c r="Q1374" s="55"/>
      <c r="R1374" s="55"/>
      <c r="S1374" s="55"/>
      <c r="T1374" s="55"/>
      <c r="U1374" s="55"/>
      <c r="V1374" s="55"/>
      <c r="W1374" s="55"/>
      <c r="X1374" s="55"/>
      <c r="Y1374" s="55"/>
      <c r="Z1374" s="55"/>
      <c r="AA1374" s="55"/>
      <c r="AB1374" s="55"/>
      <c r="AC1374" s="55"/>
      <c r="AD1374" s="55"/>
      <c r="AE1374" s="55"/>
      <c r="AF1374" s="55"/>
      <c r="AG1374" s="55"/>
      <c r="AH1374" s="55"/>
      <c r="AI1374" s="55"/>
      <c r="AJ1374" s="55"/>
      <c r="AK1374" s="55"/>
      <c r="AL1374" s="55"/>
      <c r="AM1374" s="55"/>
      <c r="AN1374" s="55"/>
      <c r="AO1374" s="55"/>
      <c r="AP1374" s="55"/>
      <c r="AQ1374" s="55"/>
      <c r="AR1374" s="55"/>
      <c r="AS1374" s="55"/>
      <c r="AT1374" s="55"/>
      <c r="AU1374" s="55"/>
      <c r="AV1374" s="55"/>
      <c r="AW1374" s="55"/>
    </row>
    <row r="1375" spans="1:49">
      <c r="A1375" s="55"/>
      <c r="B1375" s="55"/>
      <c r="C1375" s="55"/>
      <c r="D1375" s="55"/>
      <c r="E1375" s="55"/>
      <c r="F1375" s="55"/>
      <c r="G1375" s="55"/>
      <c r="H1375" s="55"/>
      <c r="I1375" s="55"/>
      <c r="J1375" s="55"/>
      <c r="K1375" s="55"/>
      <c r="L1375" s="55"/>
      <c r="M1375" s="55"/>
      <c r="N1375" s="55"/>
      <c r="O1375" s="55"/>
      <c r="P1375" s="55"/>
      <c r="Q1375" s="55"/>
      <c r="R1375" s="55"/>
      <c r="S1375" s="55"/>
      <c r="T1375" s="55"/>
      <c r="U1375" s="55"/>
      <c r="V1375" s="55"/>
      <c r="W1375" s="55"/>
      <c r="X1375" s="55"/>
      <c r="Y1375" s="55"/>
      <c r="Z1375" s="55"/>
      <c r="AA1375" s="55"/>
      <c r="AB1375" s="55"/>
      <c r="AC1375" s="55"/>
      <c r="AD1375" s="55"/>
      <c r="AE1375" s="55"/>
      <c r="AF1375" s="55"/>
      <c r="AG1375" s="55"/>
      <c r="AH1375" s="55"/>
      <c r="AI1375" s="55"/>
      <c r="AJ1375" s="55"/>
      <c r="AK1375" s="55"/>
      <c r="AL1375" s="55"/>
      <c r="AM1375" s="55"/>
      <c r="AN1375" s="55"/>
      <c r="AO1375" s="55"/>
      <c r="AP1375" s="55"/>
      <c r="AQ1375" s="55"/>
      <c r="AR1375" s="55"/>
      <c r="AS1375" s="55"/>
      <c r="AT1375" s="55"/>
      <c r="AU1375" s="55"/>
      <c r="AV1375" s="55"/>
      <c r="AW1375" s="55"/>
    </row>
    <row r="1376" spans="1:49">
      <c r="A1376" s="55"/>
      <c r="B1376" s="55"/>
      <c r="C1376" s="55"/>
      <c r="D1376" s="55"/>
      <c r="E1376" s="55"/>
      <c r="F1376" s="55"/>
      <c r="G1376" s="55"/>
      <c r="H1376" s="55"/>
      <c r="I1376" s="55"/>
      <c r="J1376" s="55"/>
      <c r="K1376" s="55"/>
      <c r="L1376" s="55"/>
      <c r="M1376" s="55"/>
      <c r="N1376" s="55"/>
      <c r="O1376" s="55"/>
      <c r="P1376" s="55"/>
      <c r="Q1376" s="55"/>
      <c r="R1376" s="55"/>
      <c r="S1376" s="55"/>
      <c r="T1376" s="55"/>
      <c r="U1376" s="55"/>
      <c r="V1376" s="55"/>
      <c r="W1376" s="55"/>
      <c r="X1376" s="55"/>
      <c r="Y1376" s="55"/>
      <c r="Z1376" s="55"/>
      <c r="AA1376" s="55"/>
      <c r="AB1376" s="55"/>
      <c r="AC1376" s="55"/>
      <c r="AD1376" s="55"/>
      <c r="AE1376" s="55"/>
      <c r="AF1376" s="55"/>
      <c r="AG1376" s="55"/>
      <c r="AH1376" s="55"/>
      <c r="AI1376" s="55"/>
      <c r="AJ1376" s="55"/>
      <c r="AK1376" s="55"/>
      <c r="AL1376" s="55"/>
      <c r="AM1376" s="55"/>
      <c r="AN1376" s="55"/>
      <c r="AO1376" s="55"/>
      <c r="AP1376" s="55"/>
      <c r="AQ1376" s="55"/>
      <c r="AR1376" s="55"/>
      <c r="AS1376" s="55"/>
      <c r="AT1376" s="55"/>
      <c r="AU1376" s="55"/>
      <c r="AV1376" s="55"/>
      <c r="AW1376" s="55"/>
    </row>
    <row r="1377" spans="1:49">
      <c r="A1377" s="55"/>
      <c r="B1377" s="55"/>
      <c r="C1377" s="55"/>
      <c r="D1377" s="55"/>
      <c r="E1377" s="55"/>
      <c r="F1377" s="55"/>
      <c r="G1377" s="55"/>
      <c r="H1377" s="55"/>
      <c r="I1377" s="55"/>
      <c r="J1377" s="55"/>
      <c r="K1377" s="55"/>
      <c r="L1377" s="55"/>
      <c r="M1377" s="55"/>
      <c r="N1377" s="55"/>
      <c r="O1377" s="55"/>
      <c r="P1377" s="55"/>
      <c r="Q1377" s="55"/>
      <c r="R1377" s="55"/>
      <c r="S1377" s="55"/>
      <c r="T1377" s="55"/>
      <c r="U1377" s="55"/>
      <c r="V1377" s="55"/>
      <c r="W1377" s="55"/>
      <c r="X1377" s="55"/>
      <c r="Y1377" s="55"/>
      <c r="Z1377" s="55"/>
      <c r="AA1377" s="55"/>
      <c r="AB1377" s="55"/>
      <c r="AC1377" s="55"/>
      <c r="AD1377" s="55"/>
      <c r="AE1377" s="55"/>
      <c r="AF1377" s="55"/>
      <c r="AG1377" s="55"/>
      <c r="AH1377" s="55"/>
      <c r="AI1377" s="55"/>
      <c r="AJ1377" s="55"/>
      <c r="AK1377" s="55"/>
      <c r="AL1377" s="55"/>
      <c r="AM1377" s="55"/>
      <c r="AN1377" s="55"/>
      <c r="AO1377" s="55"/>
      <c r="AP1377" s="55"/>
      <c r="AQ1377" s="55"/>
      <c r="AR1377" s="55"/>
      <c r="AS1377" s="55"/>
      <c r="AT1377" s="55"/>
      <c r="AU1377" s="55"/>
      <c r="AV1377" s="55"/>
      <c r="AW1377" s="55"/>
    </row>
    <row r="1378" spans="1:49">
      <c r="A1378" s="55"/>
      <c r="B1378" s="55"/>
      <c r="C1378" s="55"/>
      <c r="D1378" s="55"/>
      <c r="E1378" s="55"/>
      <c r="F1378" s="55"/>
      <c r="G1378" s="55"/>
      <c r="H1378" s="55"/>
      <c r="I1378" s="55"/>
      <c r="J1378" s="55"/>
      <c r="K1378" s="55"/>
      <c r="L1378" s="55"/>
      <c r="M1378" s="55"/>
      <c r="N1378" s="55"/>
      <c r="O1378" s="55"/>
      <c r="P1378" s="55"/>
      <c r="Q1378" s="55"/>
      <c r="R1378" s="55"/>
      <c r="S1378" s="55"/>
      <c r="T1378" s="55"/>
      <c r="U1378" s="55"/>
      <c r="V1378" s="55"/>
      <c r="W1378" s="55"/>
      <c r="X1378" s="55"/>
      <c r="Y1378" s="55"/>
      <c r="Z1378" s="55"/>
      <c r="AA1378" s="55"/>
      <c r="AB1378" s="55"/>
      <c r="AC1378" s="55"/>
      <c r="AD1378" s="55"/>
      <c r="AE1378" s="55"/>
      <c r="AF1378" s="55"/>
      <c r="AG1378" s="55"/>
      <c r="AH1378" s="55"/>
      <c r="AI1378" s="55"/>
      <c r="AJ1378" s="55"/>
      <c r="AK1378" s="55"/>
      <c r="AL1378" s="55"/>
      <c r="AM1378" s="55"/>
      <c r="AN1378" s="55"/>
      <c r="AO1378" s="55"/>
      <c r="AP1378" s="55"/>
      <c r="AQ1378" s="55"/>
      <c r="AR1378" s="55"/>
      <c r="AS1378" s="55"/>
      <c r="AT1378" s="55"/>
      <c r="AU1378" s="55"/>
      <c r="AV1378" s="55"/>
      <c r="AW1378" s="55"/>
    </row>
    <row r="1379" spans="1:49">
      <c r="A1379" s="55"/>
      <c r="B1379" s="55"/>
      <c r="C1379" s="55"/>
      <c r="D1379" s="55"/>
      <c r="E1379" s="55"/>
      <c r="F1379" s="55"/>
      <c r="G1379" s="55"/>
      <c r="H1379" s="55"/>
      <c r="I1379" s="55"/>
      <c r="J1379" s="55"/>
      <c r="K1379" s="55"/>
      <c r="L1379" s="55"/>
      <c r="M1379" s="55"/>
      <c r="N1379" s="55"/>
      <c r="O1379" s="55"/>
      <c r="P1379" s="55"/>
      <c r="Q1379" s="55"/>
      <c r="R1379" s="55"/>
      <c r="S1379" s="55"/>
      <c r="T1379" s="55"/>
      <c r="U1379" s="55"/>
      <c r="V1379" s="55"/>
      <c r="W1379" s="55"/>
      <c r="X1379" s="55"/>
      <c r="Y1379" s="55"/>
      <c r="Z1379" s="55"/>
      <c r="AA1379" s="55"/>
      <c r="AB1379" s="55"/>
      <c r="AC1379" s="55"/>
      <c r="AD1379" s="55"/>
      <c r="AE1379" s="55"/>
      <c r="AF1379" s="55"/>
      <c r="AG1379" s="55"/>
      <c r="AH1379" s="55"/>
      <c r="AI1379" s="55"/>
      <c r="AJ1379" s="55"/>
      <c r="AK1379" s="55"/>
      <c r="AL1379" s="55"/>
      <c r="AM1379" s="55"/>
      <c r="AN1379" s="55"/>
      <c r="AO1379" s="55"/>
      <c r="AP1379" s="55"/>
      <c r="AQ1379" s="55"/>
      <c r="AR1379" s="55"/>
      <c r="AS1379" s="55"/>
      <c r="AT1379" s="55"/>
      <c r="AU1379" s="55"/>
      <c r="AV1379" s="55"/>
      <c r="AW1379" s="55"/>
    </row>
    <row r="1380" spans="1:49">
      <c r="A1380" s="55"/>
      <c r="B1380" s="55"/>
      <c r="C1380" s="55"/>
      <c r="D1380" s="55"/>
      <c r="E1380" s="55"/>
      <c r="F1380" s="55"/>
      <c r="G1380" s="55"/>
      <c r="H1380" s="55"/>
      <c r="I1380" s="55"/>
      <c r="J1380" s="55"/>
      <c r="K1380" s="55"/>
      <c r="L1380" s="55"/>
      <c r="M1380" s="55"/>
      <c r="N1380" s="55"/>
      <c r="O1380" s="55"/>
      <c r="P1380" s="55"/>
      <c r="Q1380" s="55"/>
      <c r="R1380" s="55"/>
      <c r="S1380" s="55"/>
      <c r="T1380" s="55"/>
      <c r="U1380" s="55"/>
      <c r="V1380" s="55"/>
      <c r="W1380" s="55"/>
      <c r="X1380" s="55"/>
      <c r="Y1380" s="55"/>
      <c r="Z1380" s="55"/>
      <c r="AA1380" s="55"/>
      <c r="AB1380" s="55"/>
      <c r="AC1380" s="55"/>
      <c r="AD1380" s="55"/>
      <c r="AE1380" s="55"/>
      <c r="AF1380" s="55"/>
      <c r="AG1380" s="55"/>
      <c r="AH1380" s="55"/>
      <c r="AI1380" s="55"/>
      <c r="AJ1380" s="55"/>
      <c r="AK1380" s="55"/>
      <c r="AL1380" s="55"/>
      <c r="AM1380" s="55"/>
      <c r="AN1380" s="55"/>
      <c r="AO1380" s="55"/>
      <c r="AP1380" s="55"/>
      <c r="AQ1380" s="55"/>
      <c r="AR1380" s="55"/>
      <c r="AS1380" s="55"/>
      <c r="AT1380" s="55"/>
      <c r="AU1380" s="55"/>
      <c r="AV1380" s="55"/>
      <c r="AW1380" s="55"/>
    </row>
    <row r="1381" spans="1:49">
      <c r="A1381" s="55"/>
      <c r="B1381" s="55"/>
      <c r="C1381" s="55"/>
      <c r="D1381" s="55"/>
      <c r="E1381" s="55"/>
      <c r="F1381" s="55"/>
      <c r="G1381" s="55"/>
      <c r="H1381" s="55"/>
      <c r="I1381" s="55"/>
      <c r="J1381" s="55"/>
      <c r="K1381" s="55"/>
      <c r="L1381" s="55"/>
      <c r="M1381" s="55"/>
      <c r="N1381" s="55"/>
      <c r="O1381" s="55"/>
      <c r="P1381" s="55"/>
      <c r="Q1381" s="55"/>
      <c r="R1381" s="55"/>
      <c r="S1381" s="55"/>
      <c r="T1381" s="55"/>
      <c r="U1381" s="55"/>
      <c r="V1381" s="55"/>
      <c r="W1381" s="55"/>
      <c r="X1381" s="55"/>
      <c r="Y1381" s="55"/>
      <c r="Z1381" s="55"/>
      <c r="AA1381" s="55"/>
      <c r="AB1381" s="55"/>
      <c r="AC1381" s="55"/>
      <c r="AD1381" s="55"/>
      <c r="AE1381" s="55"/>
      <c r="AF1381" s="55"/>
      <c r="AG1381" s="55"/>
      <c r="AH1381" s="55"/>
      <c r="AI1381" s="55"/>
      <c r="AJ1381" s="55"/>
      <c r="AK1381" s="55"/>
      <c r="AL1381" s="55"/>
      <c r="AM1381" s="55"/>
      <c r="AN1381" s="55"/>
      <c r="AO1381" s="55"/>
      <c r="AP1381" s="55"/>
      <c r="AQ1381" s="55"/>
      <c r="AR1381" s="55"/>
      <c r="AS1381" s="55"/>
      <c r="AT1381" s="55"/>
      <c r="AU1381" s="55"/>
      <c r="AV1381" s="55"/>
      <c r="AW1381" s="55"/>
    </row>
    <row r="1382" spans="1:49">
      <c r="A1382" s="55"/>
      <c r="B1382" s="55"/>
      <c r="C1382" s="55"/>
      <c r="D1382" s="55"/>
      <c r="E1382" s="55"/>
      <c r="F1382" s="55"/>
      <c r="G1382" s="55"/>
      <c r="H1382" s="55"/>
      <c r="I1382" s="55"/>
      <c r="J1382" s="55"/>
      <c r="K1382" s="55"/>
      <c r="L1382" s="55"/>
      <c r="M1382" s="55"/>
      <c r="N1382" s="55"/>
      <c r="O1382" s="55"/>
      <c r="P1382" s="55"/>
      <c r="Q1382" s="55"/>
      <c r="R1382" s="55"/>
      <c r="S1382" s="55"/>
      <c r="T1382" s="55"/>
      <c r="U1382" s="55"/>
      <c r="V1382" s="55"/>
      <c r="W1382" s="55"/>
      <c r="X1382" s="55"/>
      <c r="Y1382" s="55"/>
      <c r="Z1382" s="55"/>
      <c r="AA1382" s="55"/>
      <c r="AB1382" s="55"/>
      <c r="AC1382" s="55"/>
      <c r="AD1382" s="55"/>
      <c r="AE1382" s="55"/>
      <c r="AF1382" s="55"/>
      <c r="AG1382" s="55"/>
      <c r="AH1382" s="55"/>
      <c r="AI1382" s="55"/>
      <c r="AJ1382" s="55"/>
      <c r="AK1382" s="55"/>
      <c r="AL1382" s="55"/>
      <c r="AM1382" s="55"/>
      <c r="AN1382" s="55"/>
      <c r="AO1382" s="55"/>
      <c r="AP1382" s="55"/>
      <c r="AQ1382" s="55"/>
      <c r="AR1382" s="55"/>
      <c r="AS1382" s="55"/>
      <c r="AT1382" s="55"/>
      <c r="AU1382" s="55"/>
      <c r="AV1382" s="55"/>
      <c r="AW1382" s="55"/>
    </row>
    <row r="1383" spans="1:49">
      <c r="A1383" s="55"/>
      <c r="B1383" s="55"/>
      <c r="C1383" s="55"/>
      <c r="D1383" s="55"/>
      <c r="E1383" s="55"/>
      <c r="F1383" s="55"/>
      <c r="G1383" s="55"/>
      <c r="H1383" s="55"/>
      <c r="I1383" s="55"/>
      <c r="J1383" s="55"/>
      <c r="K1383" s="55"/>
      <c r="L1383" s="55"/>
      <c r="M1383" s="55"/>
      <c r="N1383" s="55"/>
      <c r="O1383" s="55"/>
      <c r="P1383" s="55"/>
      <c r="Q1383" s="55"/>
      <c r="R1383" s="55"/>
      <c r="S1383" s="55"/>
      <c r="T1383" s="55"/>
      <c r="U1383" s="55"/>
      <c r="V1383" s="55"/>
      <c r="W1383" s="55"/>
      <c r="X1383" s="55"/>
      <c r="Y1383" s="55"/>
      <c r="Z1383" s="55"/>
      <c r="AA1383" s="55"/>
      <c r="AB1383" s="55"/>
      <c r="AC1383" s="55"/>
      <c r="AD1383" s="55"/>
      <c r="AE1383" s="55"/>
      <c r="AF1383" s="55"/>
      <c r="AG1383" s="55"/>
      <c r="AH1383" s="55"/>
      <c r="AI1383" s="55"/>
      <c r="AJ1383" s="55"/>
      <c r="AK1383" s="55"/>
      <c r="AL1383" s="55"/>
      <c r="AM1383" s="55"/>
      <c r="AN1383" s="55"/>
      <c r="AO1383" s="55"/>
      <c r="AP1383" s="55"/>
      <c r="AQ1383" s="55"/>
      <c r="AR1383" s="55"/>
      <c r="AS1383" s="55"/>
      <c r="AT1383" s="55"/>
      <c r="AU1383" s="55"/>
      <c r="AV1383" s="55"/>
      <c r="AW1383" s="55"/>
    </row>
    <row r="1384" spans="1:49">
      <c r="A1384" s="55"/>
      <c r="B1384" s="55"/>
      <c r="C1384" s="55"/>
      <c r="D1384" s="55"/>
      <c r="E1384" s="55"/>
      <c r="F1384" s="55"/>
      <c r="G1384" s="55"/>
      <c r="H1384" s="55"/>
      <c r="I1384" s="55"/>
      <c r="J1384" s="55"/>
      <c r="K1384" s="55"/>
      <c r="L1384" s="55"/>
      <c r="M1384" s="55"/>
      <c r="N1384" s="55"/>
      <c r="O1384" s="55"/>
      <c r="P1384" s="55"/>
      <c r="Q1384" s="55"/>
      <c r="R1384" s="55"/>
      <c r="S1384" s="55"/>
      <c r="T1384" s="55"/>
      <c r="U1384" s="55"/>
      <c r="V1384" s="55"/>
      <c r="W1384" s="55"/>
      <c r="X1384" s="55"/>
      <c r="Y1384" s="55"/>
      <c r="Z1384" s="55"/>
      <c r="AA1384" s="55"/>
      <c r="AB1384" s="55"/>
      <c r="AC1384" s="55"/>
      <c r="AD1384" s="55"/>
      <c r="AE1384" s="55"/>
      <c r="AF1384" s="55"/>
      <c r="AG1384" s="55"/>
      <c r="AH1384" s="55"/>
      <c r="AI1384" s="55"/>
      <c r="AJ1384" s="55"/>
      <c r="AK1384" s="55"/>
      <c r="AL1384" s="55"/>
      <c r="AM1384" s="55"/>
      <c r="AN1384" s="55"/>
      <c r="AO1384" s="55"/>
      <c r="AP1384" s="55"/>
      <c r="AQ1384" s="55"/>
      <c r="AR1384" s="55"/>
      <c r="AS1384" s="55"/>
      <c r="AT1384" s="55"/>
      <c r="AU1384" s="55"/>
      <c r="AV1384" s="55"/>
      <c r="AW1384" s="55"/>
    </row>
    <row r="1385" spans="1:49">
      <c r="A1385" s="55"/>
      <c r="B1385" s="55"/>
      <c r="C1385" s="55"/>
      <c r="D1385" s="55"/>
      <c r="E1385" s="55"/>
      <c r="F1385" s="55"/>
      <c r="G1385" s="55"/>
      <c r="H1385" s="55"/>
      <c r="I1385" s="55"/>
      <c r="J1385" s="55"/>
      <c r="K1385" s="55"/>
      <c r="L1385" s="55"/>
      <c r="M1385" s="55"/>
      <c r="N1385" s="55"/>
      <c r="O1385" s="55"/>
      <c r="P1385" s="55"/>
      <c r="Q1385" s="55"/>
      <c r="R1385" s="55"/>
      <c r="S1385" s="55"/>
      <c r="T1385" s="55"/>
      <c r="U1385" s="55"/>
      <c r="V1385" s="55"/>
      <c r="W1385" s="55"/>
      <c r="X1385" s="55"/>
      <c r="Y1385" s="55"/>
      <c r="Z1385" s="55"/>
      <c r="AA1385" s="55"/>
      <c r="AB1385" s="55"/>
      <c r="AC1385" s="55"/>
      <c r="AD1385" s="55"/>
      <c r="AE1385" s="55"/>
      <c r="AF1385" s="55"/>
      <c r="AG1385" s="55"/>
      <c r="AH1385" s="55"/>
      <c r="AI1385" s="55"/>
      <c r="AJ1385" s="55"/>
      <c r="AK1385" s="55"/>
      <c r="AL1385" s="55"/>
      <c r="AM1385" s="55"/>
      <c r="AN1385" s="55"/>
      <c r="AO1385" s="55"/>
      <c r="AP1385" s="55"/>
      <c r="AQ1385" s="55"/>
      <c r="AR1385" s="55"/>
      <c r="AS1385" s="55"/>
      <c r="AT1385" s="55"/>
      <c r="AU1385" s="55"/>
      <c r="AV1385" s="55"/>
      <c r="AW1385" s="55"/>
    </row>
    <row r="1386" spans="1:49">
      <c r="A1386" s="55"/>
      <c r="B1386" s="55"/>
      <c r="C1386" s="55"/>
      <c r="D1386" s="55"/>
      <c r="E1386" s="55"/>
      <c r="F1386" s="55"/>
      <c r="G1386" s="55"/>
      <c r="H1386" s="55"/>
      <c r="I1386" s="55"/>
      <c r="J1386" s="55"/>
      <c r="K1386" s="55"/>
      <c r="L1386" s="55"/>
      <c r="M1386" s="55"/>
      <c r="N1386" s="55"/>
      <c r="O1386" s="55"/>
      <c r="P1386" s="55"/>
      <c r="Q1386" s="55"/>
      <c r="R1386" s="55"/>
      <c r="S1386" s="55"/>
      <c r="T1386" s="55"/>
      <c r="U1386" s="55"/>
      <c r="V1386" s="55"/>
      <c r="W1386" s="55"/>
      <c r="X1386" s="55"/>
      <c r="Y1386" s="55"/>
      <c r="Z1386" s="55"/>
      <c r="AA1386" s="55"/>
      <c r="AB1386" s="55"/>
      <c r="AC1386" s="55"/>
      <c r="AD1386" s="55"/>
      <c r="AE1386" s="55"/>
      <c r="AF1386" s="55"/>
      <c r="AG1386" s="55"/>
      <c r="AH1386" s="55"/>
      <c r="AI1386" s="55"/>
      <c r="AJ1386" s="55"/>
      <c r="AK1386" s="55"/>
      <c r="AL1386" s="55"/>
      <c r="AM1386" s="55"/>
      <c r="AN1386" s="55"/>
      <c r="AO1386" s="55"/>
      <c r="AP1386" s="55"/>
      <c r="AQ1386" s="55"/>
      <c r="AR1386" s="55"/>
      <c r="AS1386" s="55"/>
      <c r="AT1386" s="55"/>
      <c r="AU1386" s="55"/>
      <c r="AV1386" s="55"/>
      <c r="AW1386" s="55"/>
    </row>
    <row r="1387" spans="1:49">
      <c r="A1387" s="55"/>
      <c r="B1387" s="55"/>
      <c r="C1387" s="55"/>
      <c r="D1387" s="55"/>
      <c r="E1387" s="55"/>
      <c r="F1387" s="55"/>
      <c r="G1387" s="55"/>
      <c r="H1387" s="55"/>
      <c r="I1387" s="55"/>
      <c r="J1387" s="55"/>
      <c r="K1387" s="55"/>
      <c r="L1387" s="55"/>
      <c r="M1387" s="55"/>
      <c r="N1387" s="55"/>
      <c r="O1387" s="55"/>
      <c r="P1387" s="55"/>
      <c r="Q1387" s="55"/>
      <c r="R1387" s="55"/>
      <c r="S1387" s="55"/>
      <c r="T1387" s="55"/>
      <c r="U1387" s="55"/>
      <c r="V1387" s="55"/>
      <c r="W1387" s="55"/>
      <c r="X1387" s="55"/>
      <c r="Y1387" s="55"/>
      <c r="Z1387" s="55"/>
      <c r="AA1387" s="55"/>
      <c r="AB1387" s="55"/>
      <c r="AC1387" s="55"/>
      <c r="AD1387" s="55"/>
      <c r="AE1387" s="55"/>
      <c r="AF1387" s="55"/>
      <c r="AG1387" s="55"/>
      <c r="AH1387" s="55"/>
      <c r="AI1387" s="55"/>
      <c r="AJ1387" s="55"/>
      <c r="AK1387" s="55"/>
      <c r="AL1387" s="55"/>
      <c r="AM1387" s="55"/>
      <c r="AN1387" s="55"/>
      <c r="AO1387" s="55"/>
      <c r="AP1387" s="55"/>
      <c r="AQ1387" s="55"/>
      <c r="AR1387" s="55"/>
      <c r="AS1387" s="55"/>
      <c r="AT1387" s="55"/>
      <c r="AU1387" s="55"/>
      <c r="AV1387" s="55"/>
      <c r="AW1387" s="55"/>
    </row>
    <row r="1388" spans="1:49">
      <c r="A1388" s="55"/>
      <c r="B1388" s="55"/>
      <c r="C1388" s="55"/>
      <c r="D1388" s="55"/>
      <c r="E1388" s="55"/>
      <c r="F1388" s="55"/>
      <c r="G1388" s="55"/>
      <c r="H1388" s="55"/>
      <c r="I1388" s="55"/>
      <c r="J1388" s="55"/>
      <c r="K1388" s="55"/>
      <c r="L1388" s="55"/>
      <c r="M1388" s="55"/>
      <c r="N1388" s="55"/>
      <c r="O1388" s="55"/>
      <c r="P1388" s="55"/>
      <c r="Q1388" s="55"/>
      <c r="R1388" s="55"/>
      <c r="S1388" s="55"/>
      <c r="T1388" s="55"/>
      <c r="U1388" s="55"/>
      <c r="V1388" s="55"/>
      <c r="W1388" s="55"/>
      <c r="X1388" s="55"/>
      <c r="Y1388" s="55"/>
      <c r="Z1388" s="55"/>
      <c r="AA1388" s="55"/>
      <c r="AB1388" s="55"/>
      <c r="AC1388" s="55"/>
      <c r="AD1388" s="55"/>
      <c r="AE1388" s="55"/>
      <c r="AF1388" s="55"/>
      <c r="AG1388" s="55"/>
      <c r="AH1388" s="55"/>
      <c r="AI1388" s="55"/>
      <c r="AJ1388" s="55"/>
      <c r="AK1388" s="55"/>
      <c r="AL1388" s="55"/>
      <c r="AM1388" s="55"/>
      <c r="AN1388" s="55"/>
      <c r="AO1388" s="55"/>
      <c r="AP1388" s="55"/>
      <c r="AQ1388" s="55"/>
      <c r="AR1388" s="55"/>
      <c r="AS1388" s="55"/>
      <c r="AT1388" s="55"/>
      <c r="AU1388" s="55"/>
      <c r="AV1388" s="55"/>
      <c r="AW1388" s="55"/>
    </row>
    <row r="1389" spans="1:49">
      <c r="A1389" s="55"/>
      <c r="B1389" s="55"/>
      <c r="C1389" s="55"/>
      <c r="D1389" s="55"/>
      <c r="E1389" s="55"/>
      <c r="F1389" s="55"/>
      <c r="G1389" s="55"/>
      <c r="H1389" s="55"/>
      <c r="I1389" s="55"/>
      <c r="J1389" s="55"/>
      <c r="K1389" s="55"/>
      <c r="L1389" s="55"/>
      <c r="M1389" s="55"/>
      <c r="N1389" s="55"/>
      <c r="O1389" s="55"/>
      <c r="P1389" s="55"/>
      <c r="Q1389" s="55"/>
      <c r="R1389" s="55"/>
      <c r="S1389" s="55"/>
      <c r="T1389" s="55"/>
      <c r="U1389" s="55"/>
      <c r="V1389" s="55"/>
      <c r="W1389" s="55"/>
      <c r="X1389" s="55"/>
      <c r="Y1389" s="55"/>
      <c r="Z1389" s="55"/>
      <c r="AA1389" s="55"/>
      <c r="AB1389" s="55"/>
      <c r="AC1389" s="55"/>
      <c r="AD1389" s="55"/>
      <c r="AE1389" s="55"/>
      <c r="AF1389" s="55"/>
      <c r="AG1389" s="55"/>
      <c r="AH1389" s="55"/>
      <c r="AI1389" s="55"/>
      <c r="AJ1389" s="55"/>
      <c r="AK1389" s="55"/>
      <c r="AL1389" s="55"/>
      <c r="AM1389" s="55"/>
      <c r="AN1389" s="55"/>
      <c r="AO1389" s="55"/>
      <c r="AP1389" s="55"/>
      <c r="AQ1389" s="55"/>
      <c r="AR1389" s="55"/>
      <c r="AS1389" s="55"/>
      <c r="AT1389" s="55"/>
      <c r="AU1389" s="55"/>
      <c r="AV1389" s="55"/>
      <c r="AW1389" s="55"/>
    </row>
    <row r="1390" spans="1:49">
      <c r="A1390" s="55"/>
      <c r="B1390" s="55"/>
      <c r="C1390" s="55"/>
      <c r="D1390" s="55"/>
      <c r="E1390" s="55"/>
      <c r="F1390" s="55"/>
      <c r="G1390" s="55"/>
      <c r="H1390" s="55"/>
      <c r="I1390" s="55"/>
      <c r="J1390" s="55"/>
      <c r="K1390" s="55"/>
      <c r="L1390" s="55"/>
      <c r="M1390" s="55"/>
      <c r="N1390" s="55"/>
      <c r="O1390" s="55"/>
      <c r="P1390" s="55"/>
      <c r="Q1390" s="55"/>
      <c r="R1390" s="55"/>
      <c r="S1390" s="55"/>
      <c r="T1390" s="55"/>
      <c r="U1390" s="55"/>
      <c r="V1390" s="55"/>
      <c r="W1390" s="55"/>
      <c r="X1390" s="55"/>
      <c r="Y1390" s="55"/>
      <c r="Z1390" s="55"/>
      <c r="AA1390" s="55"/>
      <c r="AB1390" s="55"/>
      <c r="AC1390" s="55"/>
      <c r="AD1390" s="55"/>
      <c r="AE1390" s="55"/>
      <c r="AF1390" s="55"/>
      <c r="AG1390" s="55"/>
      <c r="AH1390" s="55"/>
      <c r="AI1390" s="55"/>
      <c r="AJ1390" s="55"/>
      <c r="AK1390" s="55"/>
      <c r="AL1390" s="55"/>
      <c r="AM1390" s="55"/>
      <c r="AN1390" s="55"/>
      <c r="AO1390" s="55"/>
      <c r="AP1390" s="55"/>
      <c r="AQ1390" s="55"/>
      <c r="AR1390" s="55"/>
      <c r="AS1390" s="55"/>
      <c r="AT1390" s="55"/>
      <c r="AU1390" s="55"/>
      <c r="AV1390" s="55"/>
      <c r="AW1390" s="55"/>
    </row>
    <row r="1391" spans="1:49">
      <c r="A1391" s="55"/>
      <c r="B1391" s="55"/>
      <c r="C1391" s="55"/>
      <c r="D1391" s="55"/>
      <c r="E1391" s="55"/>
      <c r="F1391" s="55"/>
      <c r="G1391" s="55"/>
      <c r="H1391" s="55"/>
      <c r="I1391" s="55"/>
      <c r="J1391" s="55"/>
      <c r="K1391" s="55"/>
      <c r="L1391" s="55"/>
      <c r="M1391" s="55"/>
      <c r="N1391" s="55"/>
      <c r="O1391" s="55"/>
      <c r="P1391" s="55"/>
      <c r="Q1391" s="55"/>
      <c r="R1391" s="55"/>
      <c r="S1391" s="55"/>
      <c r="T1391" s="55"/>
      <c r="U1391" s="55"/>
      <c r="V1391" s="55"/>
      <c r="W1391" s="55"/>
      <c r="X1391" s="55"/>
      <c r="Y1391" s="55"/>
      <c r="Z1391" s="55"/>
      <c r="AA1391" s="55"/>
      <c r="AB1391" s="55"/>
      <c r="AC1391" s="55"/>
      <c r="AD1391" s="55"/>
      <c r="AE1391" s="55"/>
      <c r="AF1391" s="55"/>
      <c r="AG1391" s="55"/>
      <c r="AH1391" s="55"/>
      <c r="AI1391" s="55"/>
      <c r="AJ1391" s="55"/>
      <c r="AK1391" s="55"/>
      <c r="AL1391" s="55"/>
      <c r="AM1391" s="55"/>
      <c r="AN1391" s="55"/>
      <c r="AO1391" s="55"/>
      <c r="AP1391" s="55"/>
      <c r="AQ1391" s="55"/>
      <c r="AR1391" s="55"/>
      <c r="AS1391" s="55"/>
      <c r="AT1391" s="55"/>
      <c r="AU1391" s="55"/>
      <c r="AV1391" s="55"/>
      <c r="AW1391" s="55"/>
    </row>
    <row r="1392" spans="1:49">
      <c r="A1392" s="55"/>
      <c r="B1392" s="55"/>
      <c r="C1392" s="55"/>
      <c r="D1392" s="55"/>
      <c r="E1392" s="55"/>
      <c r="F1392" s="55"/>
      <c r="G1392" s="55"/>
      <c r="H1392" s="55"/>
      <c r="I1392" s="55"/>
      <c r="J1392" s="55"/>
      <c r="K1392" s="55"/>
      <c r="L1392" s="55"/>
      <c r="M1392" s="55"/>
      <c r="N1392" s="55"/>
      <c r="O1392" s="55"/>
      <c r="P1392" s="55"/>
      <c r="Q1392" s="55"/>
      <c r="R1392" s="55"/>
      <c r="S1392" s="55"/>
      <c r="T1392" s="55"/>
      <c r="U1392" s="55"/>
      <c r="V1392" s="55"/>
      <c r="W1392" s="55"/>
      <c r="X1392" s="55"/>
      <c r="Y1392" s="55"/>
      <c r="Z1392" s="55"/>
      <c r="AA1392" s="55"/>
      <c r="AB1392" s="55"/>
      <c r="AC1392" s="55"/>
      <c r="AD1392" s="55"/>
      <c r="AE1392" s="55"/>
      <c r="AF1392" s="55"/>
      <c r="AG1392" s="55"/>
      <c r="AH1392" s="55"/>
      <c r="AI1392" s="55"/>
      <c r="AJ1392" s="55"/>
      <c r="AK1392" s="55"/>
      <c r="AL1392" s="55"/>
      <c r="AM1392" s="55"/>
      <c r="AN1392" s="55"/>
      <c r="AO1392" s="55"/>
      <c r="AP1392" s="55"/>
      <c r="AQ1392" s="55"/>
      <c r="AR1392" s="55"/>
      <c r="AS1392" s="55"/>
      <c r="AT1392" s="55"/>
      <c r="AU1392" s="55"/>
      <c r="AV1392" s="55"/>
      <c r="AW1392" s="55"/>
    </row>
    <row r="1393" spans="1:49">
      <c r="A1393" s="55"/>
      <c r="B1393" s="55"/>
      <c r="C1393" s="55"/>
      <c r="D1393" s="55"/>
      <c r="E1393" s="55"/>
      <c r="F1393" s="55"/>
      <c r="G1393" s="55"/>
      <c r="H1393" s="55"/>
      <c r="I1393" s="55"/>
      <c r="J1393" s="55"/>
      <c r="K1393" s="55"/>
      <c r="L1393" s="55"/>
      <c r="M1393" s="55"/>
      <c r="N1393" s="55"/>
      <c r="O1393" s="55"/>
      <c r="P1393" s="55"/>
      <c r="Q1393" s="55"/>
      <c r="R1393" s="55"/>
      <c r="S1393" s="55"/>
      <c r="T1393" s="55"/>
      <c r="U1393" s="55"/>
      <c r="V1393" s="55"/>
      <c r="W1393" s="55"/>
      <c r="X1393" s="55"/>
      <c r="Y1393" s="55"/>
      <c r="Z1393" s="55"/>
      <c r="AA1393" s="55"/>
      <c r="AB1393" s="55"/>
      <c r="AC1393" s="55"/>
      <c r="AD1393" s="55"/>
      <c r="AE1393" s="55"/>
      <c r="AF1393" s="55"/>
      <c r="AG1393" s="55"/>
      <c r="AH1393" s="55"/>
      <c r="AI1393" s="55"/>
      <c r="AJ1393" s="55"/>
      <c r="AK1393" s="55"/>
      <c r="AL1393" s="55"/>
      <c r="AM1393" s="55"/>
      <c r="AN1393" s="55"/>
      <c r="AO1393" s="55"/>
      <c r="AP1393" s="55"/>
      <c r="AQ1393" s="55"/>
      <c r="AR1393" s="55"/>
      <c r="AS1393" s="55"/>
      <c r="AT1393" s="55"/>
      <c r="AU1393" s="55"/>
      <c r="AV1393" s="55"/>
      <c r="AW1393" s="55"/>
    </row>
    <row r="1394" spans="1:49">
      <c r="A1394" s="55"/>
      <c r="B1394" s="55"/>
      <c r="C1394" s="55"/>
      <c r="D1394" s="55"/>
      <c r="E1394" s="55"/>
      <c r="F1394" s="55"/>
      <c r="G1394" s="55"/>
      <c r="H1394" s="55"/>
      <c r="I1394" s="55"/>
      <c r="J1394" s="55"/>
      <c r="K1394" s="55"/>
      <c r="L1394" s="55"/>
      <c r="M1394" s="55"/>
      <c r="N1394" s="55"/>
      <c r="O1394" s="55"/>
      <c r="P1394" s="55"/>
      <c r="Q1394" s="55"/>
      <c r="R1394" s="55"/>
      <c r="S1394" s="55"/>
      <c r="T1394" s="55"/>
      <c r="U1394" s="55"/>
      <c r="V1394" s="55"/>
      <c r="W1394" s="55"/>
      <c r="X1394" s="55"/>
      <c r="Y1394" s="55"/>
      <c r="Z1394" s="55"/>
      <c r="AA1394" s="55"/>
      <c r="AB1394" s="55"/>
      <c r="AC1394" s="55"/>
      <c r="AD1394" s="55"/>
      <c r="AE1394" s="55"/>
      <c r="AF1394" s="55"/>
      <c r="AG1394" s="55"/>
      <c r="AH1394" s="55"/>
      <c r="AI1394" s="55"/>
      <c r="AJ1394" s="55"/>
      <c r="AK1394" s="55"/>
      <c r="AL1394" s="55"/>
      <c r="AM1394" s="55"/>
      <c r="AN1394" s="55"/>
      <c r="AO1394" s="55"/>
      <c r="AP1394" s="55"/>
      <c r="AQ1394" s="55"/>
      <c r="AR1394" s="55"/>
      <c r="AS1394" s="55"/>
      <c r="AT1394" s="55"/>
      <c r="AU1394" s="55"/>
      <c r="AV1394" s="55"/>
      <c r="AW1394" s="55"/>
    </row>
    <row r="1395" spans="1:49">
      <c r="A1395" s="55"/>
      <c r="B1395" s="55"/>
      <c r="C1395" s="55"/>
      <c r="D1395" s="55"/>
      <c r="E1395" s="55"/>
      <c r="F1395" s="55"/>
      <c r="G1395" s="55"/>
      <c r="H1395" s="55"/>
      <c r="I1395" s="55"/>
      <c r="J1395" s="55"/>
      <c r="K1395" s="55"/>
      <c r="L1395" s="55"/>
      <c r="M1395" s="55"/>
      <c r="N1395" s="55"/>
      <c r="O1395" s="55"/>
      <c r="P1395" s="55"/>
      <c r="Q1395" s="55"/>
      <c r="R1395" s="55"/>
      <c r="S1395" s="55"/>
      <c r="T1395" s="55"/>
      <c r="U1395" s="55"/>
      <c r="V1395" s="55"/>
      <c r="W1395" s="55"/>
      <c r="X1395" s="55"/>
      <c r="Y1395" s="55"/>
      <c r="Z1395" s="55"/>
      <c r="AA1395" s="55"/>
      <c r="AB1395" s="55"/>
      <c r="AC1395" s="55"/>
      <c r="AD1395" s="55"/>
      <c r="AE1395" s="55"/>
      <c r="AF1395" s="55"/>
      <c r="AG1395" s="55"/>
      <c r="AH1395" s="55"/>
      <c r="AI1395" s="55"/>
      <c r="AJ1395" s="55"/>
      <c r="AK1395" s="55"/>
      <c r="AL1395" s="55"/>
      <c r="AM1395" s="55"/>
      <c r="AN1395" s="55"/>
      <c r="AO1395" s="55"/>
      <c r="AP1395" s="55"/>
      <c r="AQ1395" s="55"/>
      <c r="AR1395" s="55"/>
      <c r="AS1395" s="55"/>
      <c r="AT1395" s="55"/>
      <c r="AU1395" s="55"/>
      <c r="AV1395" s="55"/>
      <c r="AW1395" s="55"/>
    </row>
    <row r="1396" spans="1:49">
      <c r="A1396" s="55"/>
      <c r="B1396" s="55"/>
      <c r="C1396" s="55"/>
      <c r="D1396" s="55"/>
      <c r="E1396" s="55"/>
      <c r="F1396" s="55"/>
      <c r="G1396" s="55"/>
      <c r="H1396" s="55"/>
      <c r="I1396" s="55"/>
      <c r="J1396" s="55"/>
      <c r="K1396" s="55"/>
      <c r="L1396" s="55"/>
      <c r="M1396" s="55"/>
      <c r="N1396" s="55"/>
      <c r="O1396" s="55"/>
      <c r="P1396" s="55"/>
      <c r="Q1396" s="55"/>
      <c r="R1396" s="55"/>
      <c r="S1396" s="55"/>
      <c r="T1396" s="55"/>
      <c r="U1396" s="55"/>
      <c r="V1396" s="55"/>
      <c r="W1396" s="55"/>
      <c r="X1396" s="55"/>
      <c r="Y1396" s="55"/>
      <c r="Z1396" s="55"/>
      <c r="AA1396" s="55"/>
      <c r="AB1396" s="55"/>
      <c r="AC1396" s="55"/>
      <c r="AD1396" s="55"/>
      <c r="AE1396" s="55"/>
      <c r="AF1396" s="55"/>
      <c r="AG1396" s="55"/>
      <c r="AH1396" s="55"/>
      <c r="AI1396" s="55"/>
      <c r="AJ1396" s="55"/>
      <c r="AK1396" s="55"/>
      <c r="AL1396" s="55"/>
      <c r="AM1396" s="55"/>
      <c r="AN1396" s="55"/>
      <c r="AO1396" s="55"/>
      <c r="AP1396" s="55"/>
      <c r="AQ1396" s="55"/>
      <c r="AR1396" s="55"/>
      <c r="AS1396" s="55"/>
      <c r="AT1396" s="55"/>
      <c r="AU1396" s="55"/>
      <c r="AV1396" s="55"/>
      <c r="AW1396" s="55"/>
    </row>
    <row r="1397" spans="1:49">
      <c r="A1397" s="55"/>
      <c r="B1397" s="55"/>
      <c r="C1397" s="55"/>
      <c r="D1397" s="55"/>
      <c r="E1397" s="55"/>
      <c r="F1397" s="55"/>
      <c r="G1397" s="55"/>
      <c r="H1397" s="55"/>
      <c r="I1397" s="55"/>
      <c r="J1397" s="55"/>
      <c r="K1397" s="55"/>
      <c r="L1397" s="55"/>
      <c r="M1397" s="55"/>
      <c r="N1397" s="55"/>
      <c r="O1397" s="55"/>
      <c r="P1397" s="55"/>
      <c r="Q1397" s="55"/>
      <c r="R1397" s="55"/>
      <c r="S1397" s="55"/>
      <c r="T1397" s="55"/>
      <c r="U1397" s="55"/>
      <c r="V1397" s="55"/>
      <c r="W1397" s="55"/>
      <c r="X1397" s="55"/>
      <c r="Y1397" s="55"/>
      <c r="Z1397" s="55"/>
      <c r="AA1397" s="55"/>
      <c r="AB1397" s="55"/>
      <c r="AC1397" s="55"/>
      <c r="AD1397" s="55"/>
      <c r="AE1397" s="55"/>
      <c r="AF1397" s="55"/>
      <c r="AG1397" s="55"/>
      <c r="AH1397" s="55"/>
      <c r="AI1397" s="55"/>
      <c r="AJ1397" s="55"/>
      <c r="AK1397" s="55"/>
      <c r="AL1397" s="55"/>
      <c r="AM1397" s="55"/>
      <c r="AN1397" s="55"/>
      <c r="AO1397" s="55"/>
      <c r="AP1397" s="55"/>
      <c r="AQ1397" s="55"/>
      <c r="AR1397" s="55"/>
      <c r="AS1397" s="55"/>
      <c r="AT1397" s="55"/>
      <c r="AU1397" s="55"/>
      <c r="AV1397" s="55"/>
      <c r="AW1397" s="55"/>
    </row>
    <row r="1398" spans="1:49">
      <c r="A1398" s="55"/>
      <c r="B1398" s="55"/>
      <c r="C1398" s="55"/>
      <c r="D1398" s="55"/>
      <c r="E1398" s="55"/>
      <c r="F1398" s="55"/>
      <c r="G1398" s="55"/>
      <c r="H1398" s="55"/>
      <c r="I1398" s="55"/>
      <c r="J1398" s="55"/>
      <c r="K1398" s="55"/>
      <c r="L1398" s="55"/>
      <c r="M1398" s="55"/>
      <c r="N1398" s="55"/>
      <c r="O1398" s="55"/>
      <c r="P1398" s="55"/>
      <c r="Q1398" s="55"/>
      <c r="R1398" s="55"/>
      <c r="S1398" s="55"/>
      <c r="T1398" s="55"/>
      <c r="U1398" s="55"/>
      <c r="V1398" s="55"/>
      <c r="W1398" s="55"/>
      <c r="X1398" s="55"/>
      <c r="Y1398" s="55"/>
      <c r="Z1398" s="55"/>
      <c r="AA1398" s="55"/>
      <c r="AB1398" s="55"/>
      <c r="AC1398" s="55"/>
      <c r="AD1398" s="55"/>
      <c r="AE1398" s="55"/>
      <c r="AF1398" s="55"/>
      <c r="AG1398" s="55"/>
      <c r="AH1398" s="55"/>
      <c r="AI1398" s="55"/>
      <c r="AJ1398" s="55"/>
      <c r="AK1398" s="55"/>
      <c r="AL1398" s="55"/>
      <c r="AM1398" s="55"/>
      <c r="AN1398" s="55"/>
      <c r="AO1398" s="55"/>
      <c r="AP1398" s="55"/>
      <c r="AQ1398" s="55"/>
      <c r="AR1398" s="55"/>
      <c r="AS1398" s="55"/>
      <c r="AT1398" s="55"/>
      <c r="AU1398" s="55"/>
      <c r="AV1398" s="55"/>
      <c r="AW1398" s="55"/>
    </row>
    <row r="1399" spans="1:49">
      <c r="A1399" s="55"/>
      <c r="B1399" s="55"/>
      <c r="C1399" s="55"/>
      <c r="D1399" s="55"/>
      <c r="E1399" s="55"/>
      <c r="F1399" s="55"/>
      <c r="G1399" s="55"/>
      <c r="H1399" s="55"/>
      <c r="I1399" s="55"/>
      <c r="J1399" s="55"/>
      <c r="K1399" s="55"/>
      <c r="L1399" s="55"/>
      <c r="M1399" s="55"/>
      <c r="N1399" s="55"/>
      <c r="O1399" s="55"/>
      <c r="P1399" s="55"/>
      <c r="Q1399" s="55"/>
      <c r="R1399" s="55"/>
      <c r="S1399" s="55"/>
      <c r="T1399" s="55"/>
      <c r="U1399" s="55"/>
      <c r="V1399" s="55"/>
      <c r="W1399" s="55"/>
      <c r="X1399" s="55"/>
      <c r="Y1399" s="55"/>
      <c r="Z1399" s="55"/>
      <c r="AA1399" s="55"/>
      <c r="AB1399" s="55"/>
      <c r="AC1399" s="55"/>
      <c r="AD1399" s="55"/>
      <c r="AE1399" s="55"/>
      <c r="AF1399" s="55"/>
      <c r="AG1399" s="55"/>
      <c r="AH1399" s="55"/>
      <c r="AI1399" s="55"/>
      <c r="AJ1399" s="55"/>
      <c r="AK1399" s="55"/>
      <c r="AL1399" s="55"/>
      <c r="AM1399" s="55"/>
      <c r="AN1399" s="55"/>
      <c r="AO1399" s="55"/>
      <c r="AP1399" s="55"/>
      <c r="AQ1399" s="55"/>
      <c r="AR1399" s="55"/>
      <c r="AS1399" s="55"/>
      <c r="AT1399" s="55"/>
      <c r="AU1399" s="55"/>
      <c r="AV1399" s="55"/>
      <c r="AW1399" s="55"/>
    </row>
    <row r="1400" spans="1:49">
      <c r="A1400" s="55"/>
      <c r="B1400" s="55"/>
      <c r="C1400" s="55"/>
      <c r="D1400" s="55"/>
      <c r="E1400" s="55"/>
      <c r="F1400" s="55"/>
      <c r="G1400" s="55"/>
      <c r="H1400" s="55"/>
      <c r="I1400" s="55"/>
      <c r="J1400" s="55"/>
      <c r="K1400" s="55"/>
      <c r="L1400" s="55"/>
      <c r="M1400" s="55"/>
      <c r="N1400" s="55"/>
      <c r="O1400" s="55"/>
      <c r="P1400" s="55"/>
      <c r="Q1400" s="55"/>
      <c r="R1400" s="55"/>
      <c r="S1400" s="55"/>
      <c r="T1400" s="55"/>
      <c r="U1400" s="55"/>
      <c r="V1400" s="55"/>
      <c r="W1400" s="55"/>
      <c r="X1400" s="55"/>
      <c r="Y1400" s="55"/>
      <c r="Z1400" s="55"/>
      <c r="AA1400" s="55"/>
      <c r="AB1400" s="55"/>
      <c r="AC1400" s="55"/>
      <c r="AD1400" s="55"/>
      <c r="AE1400" s="55"/>
      <c r="AF1400" s="55"/>
      <c r="AG1400" s="55"/>
      <c r="AH1400" s="55"/>
      <c r="AI1400" s="55"/>
      <c r="AJ1400" s="55"/>
      <c r="AK1400" s="55"/>
      <c r="AL1400" s="55"/>
      <c r="AM1400" s="55"/>
      <c r="AN1400" s="55"/>
      <c r="AO1400" s="55"/>
      <c r="AP1400" s="55"/>
      <c r="AQ1400" s="55"/>
      <c r="AR1400" s="55"/>
      <c r="AS1400" s="55"/>
      <c r="AT1400" s="55"/>
      <c r="AU1400" s="55"/>
      <c r="AV1400" s="55"/>
      <c r="AW1400" s="55"/>
    </row>
    <row r="1401" spans="1:49">
      <c r="A1401" s="55"/>
      <c r="B1401" s="55"/>
      <c r="C1401" s="55"/>
      <c r="D1401" s="55"/>
      <c r="E1401" s="55"/>
      <c r="F1401" s="55"/>
      <c r="G1401" s="55"/>
      <c r="H1401" s="55"/>
      <c r="I1401" s="55"/>
      <c r="J1401" s="55"/>
      <c r="K1401" s="55"/>
      <c r="L1401" s="55"/>
      <c r="M1401" s="55"/>
      <c r="N1401" s="55"/>
      <c r="O1401" s="55"/>
      <c r="P1401" s="55"/>
      <c r="Q1401" s="55"/>
      <c r="R1401" s="55"/>
      <c r="S1401" s="55"/>
      <c r="T1401" s="55"/>
      <c r="U1401" s="55"/>
      <c r="V1401" s="55"/>
      <c r="W1401" s="55"/>
      <c r="X1401" s="55"/>
      <c r="Y1401" s="55"/>
      <c r="Z1401" s="55"/>
      <c r="AA1401" s="55"/>
      <c r="AB1401" s="55"/>
      <c r="AC1401" s="55"/>
      <c r="AD1401" s="55"/>
      <c r="AE1401" s="55"/>
      <c r="AF1401" s="55"/>
      <c r="AG1401" s="55"/>
      <c r="AH1401" s="55"/>
      <c r="AI1401" s="55"/>
      <c r="AJ1401" s="55"/>
      <c r="AK1401" s="55"/>
      <c r="AL1401" s="55"/>
      <c r="AM1401" s="55"/>
      <c r="AN1401" s="55"/>
      <c r="AO1401" s="55"/>
      <c r="AP1401" s="55"/>
      <c r="AQ1401" s="55"/>
      <c r="AR1401" s="55"/>
      <c r="AS1401" s="55"/>
      <c r="AT1401" s="55"/>
      <c r="AU1401" s="55"/>
      <c r="AV1401" s="55"/>
      <c r="AW1401" s="55"/>
    </row>
    <row r="1402" spans="1:49">
      <c r="A1402" s="55"/>
      <c r="B1402" s="55"/>
      <c r="C1402" s="55"/>
      <c r="D1402" s="55"/>
      <c r="E1402" s="55"/>
      <c r="F1402" s="55"/>
      <c r="G1402" s="55"/>
      <c r="H1402" s="55"/>
      <c r="I1402" s="55"/>
      <c r="J1402" s="55"/>
      <c r="K1402" s="55"/>
      <c r="L1402" s="55"/>
      <c r="M1402" s="55"/>
      <c r="N1402" s="55"/>
      <c r="O1402" s="55"/>
      <c r="P1402" s="55"/>
      <c r="Q1402" s="55"/>
      <c r="R1402" s="55"/>
      <c r="S1402" s="55"/>
      <c r="T1402" s="55"/>
      <c r="U1402" s="55"/>
      <c r="V1402" s="55"/>
      <c r="W1402" s="55"/>
      <c r="X1402" s="55"/>
      <c r="Y1402" s="55"/>
      <c r="Z1402" s="55"/>
      <c r="AA1402" s="55"/>
      <c r="AB1402" s="55"/>
      <c r="AC1402" s="55"/>
      <c r="AD1402" s="55"/>
      <c r="AE1402" s="55"/>
      <c r="AF1402" s="55"/>
      <c r="AG1402" s="55"/>
      <c r="AH1402" s="55"/>
      <c r="AI1402" s="55"/>
      <c r="AJ1402" s="55"/>
      <c r="AK1402" s="55"/>
      <c r="AL1402" s="55"/>
      <c r="AM1402" s="55"/>
      <c r="AN1402" s="55"/>
      <c r="AO1402" s="55"/>
      <c r="AP1402" s="55"/>
      <c r="AQ1402" s="55"/>
      <c r="AR1402" s="55"/>
      <c r="AS1402" s="55"/>
      <c r="AT1402" s="55"/>
      <c r="AU1402" s="55"/>
      <c r="AV1402" s="55"/>
      <c r="AW1402" s="55"/>
    </row>
    <row r="1403" spans="1:49">
      <c r="A1403" s="55"/>
      <c r="B1403" s="55"/>
      <c r="C1403" s="55"/>
      <c r="D1403" s="55"/>
      <c r="E1403" s="55"/>
      <c r="F1403" s="55"/>
      <c r="G1403" s="55"/>
      <c r="H1403" s="55"/>
      <c r="I1403" s="55"/>
      <c r="J1403" s="55"/>
      <c r="K1403" s="55"/>
      <c r="L1403" s="55"/>
      <c r="M1403" s="55"/>
      <c r="N1403" s="55"/>
      <c r="O1403" s="55"/>
      <c r="P1403" s="55"/>
      <c r="Q1403" s="55"/>
      <c r="R1403" s="55"/>
      <c r="S1403" s="55"/>
      <c r="T1403" s="55"/>
      <c r="U1403" s="55"/>
      <c r="V1403" s="55"/>
      <c r="W1403" s="55"/>
      <c r="X1403" s="55"/>
      <c r="Y1403" s="55"/>
      <c r="Z1403" s="55"/>
      <c r="AA1403" s="55"/>
      <c r="AB1403" s="55"/>
      <c r="AC1403" s="55"/>
      <c r="AD1403" s="55"/>
      <c r="AE1403" s="55"/>
      <c r="AF1403" s="55"/>
      <c r="AG1403" s="55"/>
      <c r="AH1403" s="55"/>
      <c r="AI1403" s="55"/>
      <c r="AJ1403" s="55"/>
      <c r="AK1403" s="55"/>
      <c r="AL1403" s="55"/>
      <c r="AM1403" s="55"/>
      <c r="AN1403" s="55"/>
      <c r="AO1403" s="55"/>
      <c r="AP1403" s="55"/>
      <c r="AQ1403" s="55"/>
      <c r="AR1403" s="55"/>
      <c r="AS1403" s="55"/>
      <c r="AT1403" s="55"/>
      <c r="AU1403" s="55"/>
      <c r="AV1403" s="55"/>
      <c r="AW1403" s="55"/>
    </row>
    <row r="1404" spans="1:49">
      <c r="A1404" s="55"/>
      <c r="B1404" s="55"/>
      <c r="C1404" s="55"/>
      <c r="D1404" s="55"/>
      <c r="E1404" s="55"/>
      <c r="F1404" s="55"/>
      <c r="G1404" s="55"/>
      <c r="H1404" s="55"/>
      <c r="I1404" s="55"/>
      <c r="J1404" s="55"/>
      <c r="K1404" s="55"/>
      <c r="L1404" s="55"/>
      <c r="M1404" s="55"/>
      <c r="N1404" s="55"/>
      <c r="O1404" s="55"/>
      <c r="P1404" s="55"/>
      <c r="Q1404" s="55"/>
      <c r="R1404" s="55"/>
      <c r="S1404" s="55"/>
      <c r="T1404" s="55"/>
      <c r="U1404" s="55"/>
      <c r="V1404" s="55"/>
      <c r="W1404" s="55"/>
      <c r="X1404" s="55"/>
      <c r="Y1404" s="55"/>
      <c r="Z1404" s="55"/>
      <c r="AA1404" s="55"/>
      <c r="AB1404" s="55"/>
      <c r="AC1404" s="55"/>
      <c r="AD1404" s="55"/>
      <c r="AE1404" s="55"/>
      <c r="AF1404" s="55"/>
      <c r="AG1404" s="55"/>
      <c r="AH1404" s="55"/>
      <c r="AI1404" s="55"/>
      <c r="AJ1404" s="55"/>
      <c r="AK1404" s="55"/>
      <c r="AL1404" s="55"/>
      <c r="AM1404" s="55"/>
      <c r="AN1404" s="55"/>
      <c r="AO1404" s="55"/>
      <c r="AP1404" s="55"/>
      <c r="AQ1404" s="55"/>
      <c r="AR1404" s="55"/>
      <c r="AS1404" s="55"/>
      <c r="AT1404" s="55"/>
      <c r="AU1404" s="55"/>
      <c r="AV1404" s="55"/>
      <c r="AW1404" s="55"/>
    </row>
    <row r="1405" spans="1:49">
      <c r="A1405" s="55"/>
      <c r="B1405" s="55"/>
      <c r="C1405" s="55"/>
      <c r="D1405" s="55"/>
      <c r="E1405" s="55"/>
      <c r="F1405" s="55"/>
      <c r="G1405" s="55"/>
      <c r="H1405" s="55"/>
      <c r="I1405" s="55"/>
      <c r="J1405" s="55"/>
      <c r="K1405" s="55"/>
      <c r="L1405" s="55"/>
      <c r="M1405" s="55"/>
      <c r="N1405" s="55"/>
      <c r="O1405" s="55"/>
      <c r="P1405" s="55"/>
      <c r="Q1405" s="55"/>
      <c r="R1405" s="55"/>
      <c r="S1405" s="55"/>
      <c r="T1405" s="55"/>
      <c r="U1405" s="55"/>
      <c r="V1405" s="55"/>
      <c r="W1405" s="55"/>
      <c r="X1405" s="55"/>
      <c r="Y1405" s="55"/>
      <c r="Z1405" s="55"/>
      <c r="AA1405" s="55"/>
      <c r="AB1405" s="55"/>
      <c r="AC1405" s="55"/>
      <c r="AD1405" s="55"/>
      <c r="AE1405" s="55"/>
      <c r="AF1405" s="55"/>
      <c r="AG1405" s="55"/>
      <c r="AH1405" s="55"/>
      <c r="AI1405" s="55"/>
      <c r="AJ1405" s="55"/>
      <c r="AK1405" s="55"/>
      <c r="AL1405" s="55"/>
      <c r="AM1405" s="55"/>
      <c r="AN1405" s="55"/>
      <c r="AO1405" s="55"/>
      <c r="AP1405" s="55"/>
      <c r="AQ1405" s="55"/>
      <c r="AR1405" s="55"/>
      <c r="AS1405" s="55"/>
      <c r="AT1405" s="55"/>
      <c r="AU1405" s="55"/>
      <c r="AV1405" s="55"/>
      <c r="AW1405" s="55"/>
    </row>
    <row r="1406" spans="1:49">
      <c r="A1406" s="55"/>
      <c r="B1406" s="55"/>
      <c r="C1406" s="55"/>
      <c r="D1406" s="55"/>
      <c r="E1406" s="55"/>
      <c r="F1406" s="55"/>
      <c r="G1406" s="55"/>
      <c r="H1406" s="55"/>
      <c r="I1406" s="55"/>
      <c r="J1406" s="55"/>
      <c r="K1406" s="55"/>
      <c r="L1406" s="55"/>
      <c r="M1406" s="55"/>
      <c r="N1406" s="55"/>
      <c r="O1406" s="55"/>
      <c r="P1406" s="55"/>
      <c r="Q1406" s="55"/>
      <c r="R1406" s="55"/>
      <c r="S1406" s="55"/>
      <c r="T1406" s="55"/>
      <c r="U1406" s="55"/>
      <c r="V1406" s="55"/>
      <c r="W1406" s="55"/>
      <c r="X1406" s="55"/>
      <c r="Y1406" s="55"/>
      <c r="Z1406" s="55"/>
      <c r="AA1406" s="55"/>
      <c r="AB1406" s="55"/>
      <c r="AC1406" s="55"/>
      <c r="AD1406" s="55"/>
      <c r="AE1406" s="55"/>
      <c r="AF1406" s="55"/>
      <c r="AG1406" s="55"/>
      <c r="AH1406" s="55"/>
      <c r="AI1406" s="55"/>
      <c r="AJ1406" s="55"/>
      <c r="AK1406" s="55"/>
      <c r="AL1406" s="55"/>
      <c r="AM1406" s="55"/>
      <c r="AN1406" s="55"/>
      <c r="AO1406" s="55"/>
      <c r="AP1406" s="55"/>
      <c r="AQ1406" s="55"/>
      <c r="AR1406" s="55"/>
      <c r="AS1406" s="55"/>
      <c r="AT1406" s="55"/>
      <c r="AU1406" s="55"/>
      <c r="AV1406" s="55"/>
      <c r="AW1406" s="55"/>
    </row>
    <row r="1407" spans="1:49">
      <c r="A1407" s="55"/>
      <c r="B1407" s="55"/>
      <c r="C1407" s="55"/>
      <c r="D1407" s="55"/>
      <c r="E1407" s="55"/>
      <c r="F1407" s="55"/>
      <c r="G1407" s="55"/>
      <c r="H1407" s="55"/>
      <c r="I1407" s="55"/>
      <c r="J1407" s="55"/>
      <c r="K1407" s="55"/>
      <c r="L1407" s="55"/>
      <c r="M1407" s="55"/>
      <c r="N1407" s="55"/>
      <c r="O1407" s="55"/>
      <c r="P1407" s="55"/>
      <c r="Q1407" s="55"/>
      <c r="R1407" s="55"/>
      <c r="S1407" s="55"/>
      <c r="T1407" s="55"/>
      <c r="U1407" s="55"/>
      <c r="V1407" s="55"/>
      <c r="W1407" s="55"/>
      <c r="X1407" s="55"/>
      <c r="Y1407" s="55"/>
      <c r="Z1407" s="55"/>
      <c r="AA1407" s="55"/>
      <c r="AB1407" s="55"/>
      <c r="AC1407" s="55"/>
      <c r="AD1407" s="55"/>
      <c r="AE1407" s="55"/>
      <c r="AF1407" s="55"/>
      <c r="AG1407" s="55"/>
      <c r="AH1407" s="55"/>
      <c r="AI1407" s="55"/>
      <c r="AJ1407" s="55"/>
      <c r="AK1407" s="55"/>
      <c r="AL1407" s="55"/>
      <c r="AM1407" s="55"/>
      <c r="AN1407" s="55"/>
      <c r="AO1407" s="55"/>
      <c r="AP1407" s="55"/>
      <c r="AQ1407" s="55"/>
      <c r="AR1407" s="55"/>
      <c r="AS1407" s="55"/>
      <c r="AT1407" s="55"/>
      <c r="AU1407" s="55"/>
      <c r="AV1407" s="55"/>
      <c r="AW1407" s="55"/>
    </row>
    <row r="1408" spans="1:49">
      <c r="A1408" s="55"/>
      <c r="B1408" s="55"/>
      <c r="C1408" s="55"/>
      <c r="D1408" s="55"/>
      <c r="E1408" s="55"/>
      <c r="F1408" s="55"/>
      <c r="G1408" s="55"/>
      <c r="H1408" s="55"/>
      <c r="I1408" s="55"/>
      <c r="J1408" s="55"/>
      <c r="K1408" s="55"/>
      <c r="L1408" s="55"/>
      <c r="M1408" s="55"/>
      <c r="N1408" s="55"/>
      <c r="O1408" s="55"/>
      <c r="P1408" s="55"/>
      <c r="Q1408" s="55"/>
      <c r="R1408" s="55"/>
      <c r="S1408" s="55"/>
      <c r="T1408" s="55"/>
      <c r="U1408" s="55"/>
      <c r="V1408" s="55"/>
      <c r="W1408" s="55"/>
      <c r="X1408" s="55"/>
      <c r="Y1408" s="55"/>
      <c r="Z1408" s="55"/>
      <c r="AA1408" s="55"/>
      <c r="AB1408" s="55"/>
      <c r="AC1408" s="55"/>
      <c r="AD1408" s="55"/>
      <c r="AE1408" s="55"/>
      <c r="AF1408" s="55"/>
      <c r="AG1408" s="55"/>
      <c r="AH1408" s="55"/>
      <c r="AI1408" s="55"/>
      <c r="AJ1408" s="55"/>
      <c r="AK1408" s="55"/>
      <c r="AL1408" s="55"/>
      <c r="AM1408" s="55"/>
      <c r="AN1408" s="55"/>
      <c r="AO1408" s="55"/>
      <c r="AP1408" s="55"/>
      <c r="AQ1408" s="55"/>
      <c r="AR1408" s="55"/>
      <c r="AS1408" s="55"/>
      <c r="AT1408" s="55"/>
      <c r="AU1408" s="55"/>
      <c r="AV1408" s="55"/>
      <c r="AW1408" s="55"/>
    </row>
    <row r="1409" spans="1:49">
      <c r="A1409" s="55"/>
      <c r="B1409" s="55"/>
      <c r="C1409" s="55"/>
      <c r="D1409" s="55"/>
      <c r="E1409" s="55"/>
      <c r="F1409" s="55"/>
      <c r="G1409" s="55"/>
      <c r="H1409" s="55"/>
      <c r="I1409" s="55"/>
      <c r="J1409" s="55"/>
      <c r="K1409" s="55"/>
      <c r="L1409" s="55"/>
      <c r="M1409" s="55"/>
      <c r="N1409" s="55"/>
      <c r="O1409" s="55"/>
      <c r="P1409" s="55"/>
      <c r="Q1409" s="55"/>
      <c r="R1409" s="55"/>
      <c r="S1409" s="55"/>
      <c r="T1409" s="55"/>
      <c r="U1409" s="55"/>
      <c r="V1409" s="55"/>
      <c r="W1409" s="55"/>
      <c r="X1409" s="55"/>
      <c r="Y1409" s="55"/>
      <c r="Z1409" s="55"/>
      <c r="AA1409" s="55"/>
      <c r="AB1409" s="55"/>
      <c r="AC1409" s="55"/>
      <c r="AD1409" s="55"/>
      <c r="AE1409" s="55"/>
      <c r="AF1409" s="55"/>
      <c r="AG1409" s="55"/>
      <c r="AH1409" s="55"/>
      <c r="AI1409" s="55"/>
      <c r="AJ1409" s="55"/>
      <c r="AK1409" s="55"/>
      <c r="AL1409" s="55"/>
      <c r="AM1409" s="55"/>
      <c r="AN1409" s="55"/>
      <c r="AO1409" s="55"/>
      <c r="AP1409" s="55"/>
      <c r="AQ1409" s="55"/>
      <c r="AR1409" s="55"/>
      <c r="AS1409" s="55"/>
      <c r="AT1409" s="55"/>
      <c r="AU1409" s="55"/>
      <c r="AV1409" s="55"/>
      <c r="AW1409" s="55"/>
    </row>
    <row r="1410" spans="1:49">
      <c r="A1410" s="55"/>
      <c r="B1410" s="55"/>
      <c r="C1410" s="55"/>
      <c r="D1410" s="55"/>
      <c r="E1410" s="55"/>
      <c r="F1410" s="55"/>
      <c r="G1410" s="55"/>
      <c r="H1410" s="55"/>
      <c r="I1410" s="55"/>
      <c r="J1410" s="55"/>
      <c r="K1410" s="55"/>
      <c r="L1410" s="55"/>
      <c r="M1410" s="55"/>
      <c r="N1410" s="55"/>
      <c r="O1410" s="55"/>
      <c r="P1410" s="55"/>
      <c r="Q1410" s="55"/>
      <c r="R1410" s="55"/>
      <c r="S1410" s="55"/>
      <c r="T1410" s="55"/>
      <c r="U1410" s="55"/>
      <c r="V1410" s="55"/>
      <c r="W1410" s="55"/>
      <c r="X1410" s="55"/>
      <c r="Y1410" s="55"/>
      <c r="Z1410" s="55"/>
      <c r="AA1410" s="55"/>
      <c r="AB1410" s="55"/>
      <c r="AC1410" s="55"/>
      <c r="AD1410" s="55"/>
      <c r="AE1410" s="55"/>
      <c r="AF1410" s="55"/>
      <c r="AG1410" s="55"/>
      <c r="AH1410" s="55"/>
      <c r="AI1410" s="55"/>
      <c r="AJ1410" s="55"/>
      <c r="AK1410" s="55"/>
      <c r="AL1410" s="55"/>
      <c r="AM1410" s="55"/>
      <c r="AN1410" s="55"/>
      <c r="AO1410" s="55"/>
      <c r="AP1410" s="55"/>
      <c r="AQ1410" s="55"/>
      <c r="AR1410" s="55"/>
      <c r="AS1410" s="55"/>
      <c r="AT1410" s="55"/>
      <c r="AU1410" s="55"/>
      <c r="AV1410" s="55"/>
      <c r="AW1410" s="55"/>
    </row>
    <row r="1411" spans="1:49">
      <c r="A1411" s="55"/>
      <c r="B1411" s="55"/>
      <c r="C1411" s="55"/>
      <c r="D1411" s="55"/>
      <c r="E1411" s="55"/>
      <c r="F1411" s="55"/>
      <c r="G1411" s="55"/>
      <c r="H1411" s="55"/>
      <c r="I1411" s="55"/>
      <c r="J1411" s="55"/>
      <c r="K1411" s="55"/>
      <c r="L1411" s="55"/>
      <c r="M1411" s="55"/>
      <c r="N1411" s="55"/>
      <c r="O1411" s="55"/>
      <c r="P1411" s="55"/>
      <c r="Q1411" s="55"/>
      <c r="R1411" s="55"/>
      <c r="S1411" s="55"/>
      <c r="T1411" s="55"/>
      <c r="U1411" s="55"/>
      <c r="V1411" s="55"/>
      <c r="W1411" s="55"/>
      <c r="X1411" s="55"/>
      <c r="Y1411" s="55"/>
      <c r="Z1411" s="55"/>
      <c r="AA1411" s="55"/>
      <c r="AB1411" s="55"/>
      <c r="AC1411" s="55"/>
      <c r="AD1411" s="55"/>
      <c r="AE1411" s="55"/>
      <c r="AF1411" s="55"/>
      <c r="AG1411" s="55"/>
      <c r="AH1411" s="55"/>
      <c r="AI1411" s="55"/>
      <c r="AJ1411" s="55"/>
      <c r="AK1411" s="55"/>
      <c r="AL1411" s="55"/>
      <c r="AM1411" s="55"/>
      <c r="AN1411" s="55"/>
      <c r="AO1411" s="55"/>
      <c r="AP1411" s="55"/>
      <c r="AQ1411" s="55"/>
      <c r="AR1411" s="55"/>
      <c r="AS1411" s="55"/>
      <c r="AT1411" s="55"/>
      <c r="AU1411" s="55"/>
      <c r="AV1411" s="55"/>
      <c r="AW1411" s="55"/>
    </row>
    <row r="1412" spans="1:49">
      <c r="A1412" s="55"/>
      <c r="B1412" s="55"/>
      <c r="C1412" s="55"/>
      <c r="D1412" s="55"/>
      <c r="E1412" s="55"/>
      <c r="F1412" s="55"/>
      <c r="G1412" s="55"/>
      <c r="H1412" s="55"/>
      <c r="I1412" s="55"/>
      <c r="J1412" s="55"/>
      <c r="K1412" s="55"/>
      <c r="L1412" s="55"/>
      <c r="M1412" s="55"/>
      <c r="N1412" s="55"/>
      <c r="O1412" s="55"/>
      <c r="P1412" s="55"/>
      <c r="Q1412" s="55"/>
      <c r="R1412" s="55"/>
      <c r="S1412" s="55"/>
      <c r="T1412" s="55"/>
      <c r="U1412" s="55"/>
      <c r="V1412" s="55"/>
      <c r="W1412" s="55"/>
      <c r="X1412" s="55"/>
      <c r="Y1412" s="55"/>
      <c r="Z1412" s="55"/>
      <c r="AA1412" s="55"/>
      <c r="AB1412" s="55"/>
      <c r="AC1412" s="55"/>
      <c r="AD1412" s="55"/>
      <c r="AE1412" s="55"/>
      <c r="AF1412" s="55"/>
      <c r="AG1412" s="55"/>
      <c r="AH1412" s="55"/>
      <c r="AI1412" s="55"/>
      <c r="AJ1412" s="55"/>
      <c r="AK1412" s="55"/>
      <c r="AL1412" s="55"/>
      <c r="AM1412" s="55"/>
      <c r="AN1412" s="55"/>
      <c r="AO1412" s="55"/>
      <c r="AP1412" s="55"/>
      <c r="AQ1412" s="55"/>
      <c r="AR1412" s="55"/>
      <c r="AS1412" s="55"/>
      <c r="AT1412" s="55"/>
      <c r="AU1412" s="55"/>
      <c r="AV1412" s="55"/>
      <c r="AW1412" s="55"/>
    </row>
    <row r="1413" spans="1:49">
      <c r="A1413" s="55"/>
      <c r="B1413" s="55"/>
      <c r="C1413" s="55"/>
      <c r="D1413" s="55"/>
      <c r="E1413" s="55"/>
      <c r="F1413" s="55"/>
      <c r="G1413" s="55"/>
      <c r="H1413" s="55"/>
      <c r="I1413" s="55"/>
      <c r="J1413" s="55"/>
      <c r="K1413" s="55"/>
      <c r="L1413" s="55"/>
      <c r="M1413" s="55"/>
      <c r="N1413" s="55"/>
      <c r="O1413" s="55"/>
      <c r="P1413" s="55"/>
      <c r="Q1413" s="55"/>
      <c r="R1413" s="55"/>
      <c r="S1413" s="55"/>
      <c r="T1413" s="55"/>
      <c r="U1413" s="55"/>
      <c r="V1413" s="55"/>
      <c r="W1413" s="55"/>
      <c r="X1413" s="55"/>
      <c r="Y1413" s="55"/>
      <c r="Z1413" s="55"/>
      <c r="AA1413" s="55"/>
      <c r="AB1413" s="55"/>
      <c r="AC1413" s="55"/>
      <c r="AD1413" s="55"/>
      <c r="AE1413" s="55"/>
      <c r="AF1413" s="55"/>
      <c r="AG1413" s="55"/>
      <c r="AH1413" s="55"/>
      <c r="AI1413" s="55"/>
      <c r="AJ1413" s="55"/>
      <c r="AK1413" s="55"/>
      <c r="AL1413" s="55"/>
      <c r="AM1413" s="55"/>
      <c r="AN1413" s="55"/>
      <c r="AO1413" s="55"/>
      <c r="AP1413" s="55"/>
      <c r="AQ1413" s="55"/>
      <c r="AR1413" s="55"/>
      <c r="AS1413" s="55"/>
      <c r="AT1413" s="55"/>
      <c r="AU1413" s="55"/>
      <c r="AV1413" s="55"/>
      <c r="AW1413" s="55"/>
    </row>
    <row r="1414" spans="1:49">
      <c r="A1414" s="55"/>
      <c r="B1414" s="55"/>
      <c r="C1414" s="55"/>
      <c r="D1414" s="55"/>
      <c r="E1414" s="55"/>
      <c r="F1414" s="55"/>
      <c r="G1414" s="55"/>
      <c r="H1414" s="55"/>
      <c r="I1414" s="55"/>
      <c r="J1414" s="55"/>
      <c r="K1414" s="55"/>
      <c r="L1414" s="55"/>
      <c r="M1414" s="55"/>
      <c r="N1414" s="55"/>
      <c r="O1414" s="55"/>
      <c r="P1414" s="55"/>
      <c r="Q1414" s="55"/>
      <c r="R1414" s="55"/>
      <c r="S1414" s="55"/>
      <c r="T1414" s="55"/>
      <c r="U1414" s="55"/>
      <c r="V1414" s="55"/>
      <c r="W1414" s="55"/>
      <c r="X1414" s="55"/>
      <c r="Y1414" s="55"/>
      <c r="Z1414" s="55"/>
      <c r="AA1414" s="55"/>
      <c r="AB1414" s="55"/>
      <c r="AC1414" s="55"/>
      <c r="AD1414" s="55"/>
      <c r="AE1414" s="55"/>
      <c r="AF1414" s="55"/>
      <c r="AG1414" s="55"/>
      <c r="AH1414" s="55"/>
      <c r="AI1414" s="55"/>
      <c r="AJ1414" s="55"/>
      <c r="AK1414" s="55"/>
      <c r="AL1414" s="55"/>
      <c r="AM1414" s="55"/>
      <c r="AN1414" s="55"/>
      <c r="AO1414" s="55"/>
      <c r="AP1414" s="55"/>
      <c r="AQ1414" s="55"/>
      <c r="AR1414" s="55"/>
      <c r="AS1414" s="55"/>
      <c r="AT1414" s="55"/>
      <c r="AU1414" s="55"/>
      <c r="AV1414" s="55"/>
      <c r="AW1414" s="55"/>
    </row>
    <row r="1415" spans="1:49">
      <c r="A1415" s="55"/>
      <c r="B1415" s="55"/>
      <c r="C1415" s="55"/>
      <c r="D1415" s="55"/>
      <c r="E1415" s="55"/>
      <c r="F1415" s="55"/>
      <c r="G1415" s="55"/>
      <c r="H1415" s="55"/>
      <c r="I1415" s="55"/>
      <c r="J1415" s="55"/>
      <c r="K1415" s="55"/>
      <c r="L1415" s="55"/>
      <c r="M1415" s="55"/>
      <c r="N1415" s="55"/>
      <c r="O1415" s="55"/>
      <c r="P1415" s="55"/>
      <c r="Q1415" s="55"/>
      <c r="R1415" s="55"/>
      <c r="S1415" s="55"/>
      <c r="T1415" s="55"/>
      <c r="U1415" s="55"/>
      <c r="V1415" s="55"/>
      <c r="W1415" s="55"/>
      <c r="X1415" s="55"/>
      <c r="Y1415" s="55"/>
      <c r="Z1415" s="55"/>
      <c r="AA1415" s="55"/>
      <c r="AB1415" s="55"/>
      <c r="AC1415" s="55"/>
      <c r="AD1415" s="55"/>
      <c r="AE1415" s="55"/>
      <c r="AF1415" s="55"/>
      <c r="AG1415" s="55"/>
      <c r="AH1415" s="55"/>
      <c r="AI1415" s="55"/>
      <c r="AJ1415" s="55"/>
      <c r="AK1415" s="55"/>
      <c r="AL1415" s="55"/>
      <c r="AM1415" s="55"/>
      <c r="AN1415" s="55"/>
      <c r="AO1415" s="55"/>
      <c r="AP1415" s="55"/>
      <c r="AQ1415" s="55"/>
      <c r="AR1415" s="55"/>
      <c r="AS1415" s="55"/>
      <c r="AT1415" s="55"/>
      <c r="AU1415" s="55"/>
      <c r="AV1415" s="55"/>
      <c r="AW1415" s="55"/>
    </row>
    <row r="1416" spans="1:49">
      <c r="A1416" s="55"/>
      <c r="B1416" s="55"/>
      <c r="C1416" s="55"/>
      <c r="D1416" s="55"/>
      <c r="E1416" s="55"/>
      <c r="F1416" s="55"/>
      <c r="G1416" s="55"/>
      <c r="H1416" s="55"/>
      <c r="I1416" s="55"/>
      <c r="J1416" s="55"/>
      <c r="K1416" s="55"/>
      <c r="L1416" s="55"/>
      <c r="M1416" s="55"/>
      <c r="N1416" s="55"/>
      <c r="O1416" s="55"/>
      <c r="P1416" s="55"/>
      <c r="Q1416" s="55"/>
      <c r="R1416" s="55"/>
      <c r="S1416" s="55"/>
      <c r="T1416" s="55"/>
      <c r="U1416" s="55"/>
      <c r="V1416" s="55"/>
      <c r="W1416" s="55"/>
      <c r="X1416" s="55"/>
      <c r="Y1416" s="55"/>
      <c r="Z1416" s="55"/>
      <c r="AA1416" s="55"/>
      <c r="AB1416" s="55"/>
      <c r="AC1416" s="55"/>
      <c r="AD1416" s="55"/>
      <c r="AE1416" s="55"/>
      <c r="AF1416" s="55"/>
      <c r="AG1416" s="55"/>
      <c r="AH1416" s="55"/>
      <c r="AI1416" s="55"/>
      <c r="AJ1416" s="55"/>
      <c r="AK1416" s="55"/>
      <c r="AL1416" s="55"/>
      <c r="AM1416" s="55"/>
      <c r="AN1416" s="55"/>
      <c r="AO1416" s="55"/>
      <c r="AP1416" s="55"/>
      <c r="AQ1416" s="55"/>
      <c r="AR1416" s="55"/>
      <c r="AS1416" s="55"/>
      <c r="AT1416" s="55"/>
      <c r="AU1416" s="55"/>
      <c r="AV1416" s="55"/>
      <c r="AW1416" s="55"/>
    </row>
    <row r="1417" spans="1:49">
      <c r="A1417" s="55"/>
      <c r="B1417" s="55"/>
      <c r="C1417" s="55"/>
      <c r="D1417" s="55"/>
      <c r="E1417" s="55"/>
      <c r="F1417" s="55"/>
      <c r="G1417" s="55"/>
      <c r="H1417" s="55"/>
      <c r="I1417" s="55"/>
      <c r="J1417" s="55"/>
      <c r="K1417" s="55"/>
      <c r="L1417" s="55"/>
      <c r="M1417" s="55"/>
      <c r="N1417" s="55"/>
      <c r="O1417" s="55"/>
      <c r="P1417" s="55"/>
      <c r="Q1417" s="55"/>
      <c r="R1417" s="55"/>
      <c r="S1417" s="55"/>
      <c r="T1417" s="55"/>
      <c r="U1417" s="55"/>
      <c r="V1417" s="55"/>
      <c r="W1417" s="55"/>
      <c r="X1417" s="55"/>
      <c r="Y1417" s="55"/>
      <c r="Z1417" s="55"/>
      <c r="AA1417" s="55"/>
      <c r="AB1417" s="55"/>
      <c r="AC1417" s="55"/>
      <c r="AD1417" s="55"/>
      <c r="AE1417" s="55"/>
      <c r="AF1417" s="55"/>
      <c r="AG1417" s="55"/>
      <c r="AH1417" s="55"/>
      <c r="AI1417" s="55"/>
      <c r="AJ1417" s="55"/>
      <c r="AK1417" s="55"/>
      <c r="AL1417" s="55"/>
      <c r="AM1417" s="55"/>
      <c r="AN1417" s="55"/>
      <c r="AO1417" s="55"/>
      <c r="AP1417" s="55"/>
      <c r="AQ1417" s="55"/>
      <c r="AR1417" s="55"/>
      <c r="AS1417" s="55"/>
      <c r="AT1417" s="55"/>
      <c r="AU1417" s="55"/>
      <c r="AV1417" s="55"/>
      <c r="AW1417" s="55"/>
    </row>
    <row r="1418" spans="1:49">
      <c r="A1418" s="55"/>
      <c r="B1418" s="55"/>
      <c r="C1418" s="55"/>
      <c r="D1418" s="55"/>
      <c r="E1418" s="55"/>
      <c r="F1418" s="55"/>
      <c r="G1418" s="55"/>
      <c r="H1418" s="55"/>
      <c r="I1418" s="55"/>
      <c r="J1418" s="55"/>
      <c r="K1418" s="55"/>
      <c r="L1418" s="55"/>
      <c r="M1418" s="55"/>
      <c r="N1418" s="55"/>
      <c r="O1418" s="55"/>
      <c r="P1418" s="55"/>
      <c r="Q1418" s="55"/>
      <c r="R1418" s="55"/>
      <c r="S1418" s="55"/>
      <c r="T1418" s="55"/>
      <c r="U1418" s="55"/>
      <c r="V1418" s="55"/>
      <c r="W1418" s="55"/>
      <c r="X1418" s="55"/>
      <c r="Y1418" s="55"/>
      <c r="Z1418" s="55"/>
      <c r="AA1418" s="55"/>
      <c r="AB1418" s="55"/>
      <c r="AC1418" s="55"/>
      <c r="AD1418" s="55"/>
      <c r="AE1418" s="55"/>
      <c r="AF1418" s="55"/>
      <c r="AG1418" s="55"/>
      <c r="AH1418" s="55"/>
      <c r="AI1418" s="55"/>
      <c r="AJ1418" s="55"/>
      <c r="AK1418" s="55"/>
      <c r="AL1418" s="55"/>
      <c r="AM1418" s="55"/>
      <c r="AN1418" s="55"/>
      <c r="AO1418" s="55"/>
      <c r="AP1418" s="55"/>
      <c r="AQ1418" s="55"/>
      <c r="AR1418" s="55"/>
      <c r="AS1418" s="55"/>
      <c r="AT1418" s="55"/>
      <c r="AU1418" s="55"/>
      <c r="AV1418" s="55"/>
      <c r="AW1418" s="55"/>
    </row>
    <row r="1419" spans="1:49">
      <c r="A1419" s="55"/>
      <c r="B1419" s="55"/>
      <c r="C1419" s="55"/>
      <c r="D1419" s="55"/>
      <c r="E1419" s="55"/>
      <c r="F1419" s="55"/>
      <c r="G1419" s="55"/>
      <c r="H1419" s="55"/>
      <c r="I1419" s="55"/>
      <c r="J1419" s="55"/>
      <c r="K1419" s="55"/>
      <c r="L1419" s="55"/>
      <c r="M1419" s="55"/>
      <c r="N1419" s="55"/>
      <c r="O1419" s="55"/>
      <c r="P1419" s="55"/>
      <c r="Q1419" s="55"/>
      <c r="R1419" s="55"/>
      <c r="S1419" s="55"/>
      <c r="T1419" s="55"/>
      <c r="U1419" s="55"/>
      <c r="V1419" s="55"/>
      <c r="W1419" s="55"/>
      <c r="X1419" s="55"/>
      <c r="Y1419" s="55"/>
      <c r="Z1419" s="55"/>
      <c r="AA1419" s="55"/>
      <c r="AB1419" s="55"/>
      <c r="AC1419" s="55"/>
      <c r="AD1419" s="55"/>
      <c r="AE1419" s="55"/>
      <c r="AF1419" s="55"/>
      <c r="AG1419" s="55"/>
      <c r="AH1419" s="55"/>
      <c r="AI1419" s="55"/>
      <c r="AJ1419" s="55"/>
      <c r="AK1419" s="55"/>
      <c r="AL1419" s="55"/>
      <c r="AM1419" s="55"/>
      <c r="AN1419" s="55"/>
      <c r="AO1419" s="55"/>
      <c r="AP1419" s="55"/>
      <c r="AQ1419" s="55"/>
      <c r="AR1419" s="55"/>
      <c r="AS1419" s="55"/>
      <c r="AT1419" s="55"/>
      <c r="AU1419" s="55"/>
      <c r="AV1419" s="55"/>
      <c r="AW1419" s="55"/>
    </row>
    <row r="1420" spans="1:49">
      <c r="A1420" s="55"/>
      <c r="B1420" s="55"/>
      <c r="C1420" s="55"/>
      <c r="D1420" s="55"/>
      <c r="E1420" s="55"/>
      <c r="F1420" s="55"/>
      <c r="G1420" s="55"/>
      <c r="H1420" s="55"/>
      <c r="I1420" s="55"/>
      <c r="J1420" s="55"/>
      <c r="K1420" s="55"/>
      <c r="L1420" s="55"/>
      <c r="M1420" s="55"/>
      <c r="N1420" s="55"/>
      <c r="O1420" s="55"/>
      <c r="P1420" s="55"/>
      <c r="Q1420" s="55"/>
      <c r="R1420" s="55"/>
      <c r="S1420" s="55"/>
      <c r="T1420" s="55"/>
      <c r="U1420" s="55"/>
      <c r="V1420" s="55"/>
      <c r="W1420" s="55"/>
      <c r="X1420" s="55"/>
      <c r="Y1420" s="55"/>
      <c r="Z1420" s="55"/>
      <c r="AA1420" s="55"/>
      <c r="AB1420" s="55"/>
      <c r="AC1420" s="55"/>
      <c r="AD1420" s="55"/>
      <c r="AE1420" s="55"/>
      <c r="AF1420" s="55"/>
      <c r="AG1420" s="55"/>
      <c r="AH1420" s="55"/>
      <c r="AI1420" s="55"/>
      <c r="AJ1420" s="55"/>
      <c r="AK1420" s="55"/>
      <c r="AL1420" s="55"/>
      <c r="AM1420" s="55"/>
      <c r="AN1420" s="55"/>
      <c r="AO1420" s="55"/>
      <c r="AP1420" s="55"/>
      <c r="AQ1420" s="55"/>
      <c r="AR1420" s="55"/>
      <c r="AS1420" s="55"/>
      <c r="AT1420" s="55"/>
      <c r="AU1420" s="55"/>
      <c r="AV1420" s="55"/>
      <c r="AW1420" s="55"/>
    </row>
    <row r="1421" spans="1:49">
      <c r="A1421" s="55"/>
      <c r="B1421" s="55"/>
      <c r="C1421" s="55"/>
      <c r="D1421" s="55"/>
      <c r="E1421" s="55"/>
      <c r="F1421" s="55"/>
      <c r="G1421" s="55"/>
      <c r="H1421" s="55"/>
      <c r="I1421" s="55"/>
      <c r="J1421" s="55"/>
      <c r="K1421" s="55"/>
      <c r="L1421" s="55"/>
      <c r="M1421" s="55"/>
      <c r="N1421" s="55"/>
      <c r="O1421" s="55"/>
      <c r="P1421" s="55"/>
      <c r="Q1421" s="55"/>
      <c r="R1421" s="55"/>
      <c r="S1421" s="55"/>
      <c r="T1421" s="55"/>
      <c r="U1421" s="55"/>
      <c r="V1421" s="55"/>
      <c r="W1421" s="55"/>
      <c r="X1421" s="55"/>
      <c r="Y1421" s="55"/>
      <c r="Z1421" s="55"/>
      <c r="AA1421" s="55"/>
      <c r="AB1421" s="55"/>
      <c r="AC1421" s="55"/>
      <c r="AD1421" s="55"/>
      <c r="AE1421" s="55"/>
      <c r="AF1421" s="55"/>
      <c r="AG1421" s="55"/>
      <c r="AH1421" s="55"/>
      <c r="AI1421" s="55"/>
      <c r="AJ1421" s="55"/>
      <c r="AK1421" s="55"/>
      <c r="AL1421" s="55"/>
      <c r="AM1421" s="55"/>
      <c r="AN1421" s="55"/>
      <c r="AO1421" s="55"/>
      <c r="AP1421" s="55"/>
      <c r="AQ1421" s="55"/>
      <c r="AR1421" s="55"/>
      <c r="AS1421" s="55"/>
      <c r="AT1421" s="55"/>
      <c r="AU1421" s="55"/>
      <c r="AV1421" s="55"/>
      <c r="AW1421" s="55"/>
    </row>
    <row r="1422" spans="1:49">
      <c r="A1422" s="55"/>
      <c r="B1422" s="55"/>
      <c r="C1422" s="55"/>
      <c r="D1422" s="55"/>
      <c r="E1422" s="55"/>
      <c r="F1422" s="55"/>
      <c r="G1422" s="55"/>
      <c r="H1422" s="55"/>
      <c r="I1422" s="55"/>
      <c r="J1422" s="55"/>
      <c r="K1422" s="55"/>
      <c r="L1422" s="55"/>
      <c r="M1422" s="55"/>
      <c r="N1422" s="55"/>
      <c r="O1422" s="55"/>
      <c r="P1422" s="55"/>
      <c r="Q1422" s="55"/>
      <c r="R1422" s="55"/>
      <c r="S1422" s="55"/>
      <c r="T1422" s="55"/>
      <c r="U1422" s="55"/>
      <c r="V1422" s="55"/>
      <c r="W1422" s="55"/>
      <c r="X1422" s="55"/>
      <c r="Y1422" s="55"/>
      <c r="Z1422" s="55"/>
      <c r="AA1422" s="55"/>
      <c r="AB1422" s="55"/>
      <c r="AC1422" s="55"/>
      <c r="AD1422" s="55"/>
      <c r="AE1422" s="55"/>
      <c r="AF1422" s="55"/>
      <c r="AG1422" s="55"/>
      <c r="AH1422" s="55"/>
      <c r="AI1422" s="55"/>
      <c r="AJ1422" s="55"/>
      <c r="AK1422" s="55"/>
      <c r="AL1422" s="55"/>
      <c r="AM1422" s="55"/>
      <c r="AN1422" s="55"/>
      <c r="AO1422" s="55"/>
      <c r="AP1422" s="55"/>
      <c r="AQ1422" s="55"/>
      <c r="AR1422" s="55"/>
      <c r="AS1422" s="55"/>
      <c r="AT1422" s="55"/>
      <c r="AU1422" s="55"/>
      <c r="AV1422" s="55"/>
      <c r="AW1422" s="55"/>
    </row>
    <row r="1423" spans="1:49">
      <c r="A1423" s="55"/>
      <c r="B1423" s="55"/>
      <c r="C1423" s="55"/>
      <c r="D1423" s="55"/>
      <c r="E1423" s="55"/>
      <c r="F1423" s="55"/>
      <c r="G1423" s="55"/>
      <c r="H1423" s="55"/>
      <c r="I1423" s="55"/>
      <c r="J1423" s="55"/>
      <c r="K1423" s="55"/>
      <c r="L1423" s="55"/>
      <c r="M1423" s="55"/>
      <c r="N1423" s="55"/>
      <c r="O1423" s="55"/>
      <c r="P1423" s="55"/>
      <c r="Q1423" s="55"/>
      <c r="R1423" s="55"/>
      <c r="S1423" s="55"/>
      <c r="T1423" s="55"/>
      <c r="U1423" s="55"/>
      <c r="V1423" s="55"/>
      <c r="W1423" s="55"/>
      <c r="X1423" s="55"/>
      <c r="Y1423" s="55"/>
      <c r="Z1423" s="55"/>
      <c r="AA1423" s="55"/>
      <c r="AB1423" s="55"/>
      <c r="AC1423" s="55"/>
      <c r="AD1423" s="55"/>
      <c r="AE1423" s="55"/>
      <c r="AF1423" s="55"/>
      <c r="AG1423" s="55"/>
      <c r="AH1423" s="55"/>
      <c r="AI1423" s="55"/>
      <c r="AJ1423" s="55"/>
      <c r="AK1423" s="55"/>
      <c r="AL1423" s="55"/>
      <c r="AM1423" s="55"/>
      <c r="AN1423" s="55"/>
      <c r="AO1423" s="55"/>
      <c r="AP1423" s="55"/>
      <c r="AQ1423" s="55"/>
      <c r="AR1423" s="55"/>
      <c r="AS1423" s="55"/>
      <c r="AT1423" s="55"/>
      <c r="AU1423" s="55"/>
      <c r="AV1423" s="55"/>
      <c r="AW1423" s="55"/>
    </row>
    <row r="1424" spans="1:49">
      <c r="A1424" s="55"/>
      <c r="B1424" s="55"/>
      <c r="C1424" s="55"/>
      <c r="D1424" s="55"/>
      <c r="E1424" s="55"/>
      <c r="F1424" s="55"/>
      <c r="G1424" s="55"/>
      <c r="H1424" s="55"/>
      <c r="I1424" s="55"/>
      <c r="J1424" s="55"/>
      <c r="K1424" s="55"/>
      <c r="L1424" s="55"/>
      <c r="M1424" s="55"/>
      <c r="N1424" s="55"/>
      <c r="O1424" s="55"/>
      <c r="P1424" s="55"/>
      <c r="Q1424" s="55"/>
      <c r="R1424" s="55"/>
      <c r="S1424" s="55"/>
      <c r="T1424" s="55"/>
      <c r="U1424" s="55"/>
      <c r="V1424" s="55"/>
      <c r="W1424" s="55"/>
      <c r="X1424" s="55"/>
      <c r="Y1424" s="55"/>
      <c r="Z1424" s="55"/>
      <c r="AA1424" s="55"/>
      <c r="AB1424" s="55"/>
      <c r="AC1424" s="55"/>
      <c r="AD1424" s="55"/>
      <c r="AE1424" s="55"/>
      <c r="AF1424" s="55"/>
      <c r="AG1424" s="55"/>
      <c r="AH1424" s="55"/>
      <c r="AI1424" s="55"/>
      <c r="AJ1424" s="55"/>
      <c r="AK1424" s="55"/>
      <c r="AL1424" s="55"/>
      <c r="AM1424" s="55"/>
      <c r="AN1424" s="55"/>
      <c r="AO1424" s="55"/>
      <c r="AP1424" s="55"/>
      <c r="AQ1424" s="55"/>
      <c r="AR1424" s="55"/>
      <c r="AS1424" s="55"/>
      <c r="AT1424" s="55"/>
      <c r="AU1424" s="55"/>
      <c r="AV1424" s="55"/>
      <c r="AW1424" s="55"/>
    </row>
    <row r="1425" spans="1:49">
      <c r="A1425" s="55"/>
      <c r="B1425" s="55"/>
      <c r="C1425" s="55"/>
      <c r="D1425" s="55"/>
      <c r="E1425" s="55"/>
      <c r="F1425" s="55"/>
      <c r="G1425" s="55"/>
      <c r="H1425" s="55"/>
      <c r="I1425" s="55"/>
      <c r="J1425" s="55"/>
      <c r="K1425" s="55"/>
      <c r="L1425" s="55"/>
      <c r="M1425" s="55"/>
      <c r="N1425" s="55"/>
      <c r="O1425" s="55"/>
      <c r="P1425" s="55"/>
      <c r="Q1425" s="55"/>
      <c r="R1425" s="55"/>
      <c r="S1425" s="55"/>
      <c r="T1425" s="55"/>
      <c r="U1425" s="55"/>
      <c r="V1425" s="55"/>
      <c r="W1425" s="55"/>
      <c r="X1425" s="55"/>
      <c r="Y1425" s="55"/>
      <c r="Z1425" s="55"/>
      <c r="AA1425" s="55"/>
      <c r="AB1425" s="55"/>
      <c r="AC1425" s="55"/>
      <c r="AD1425" s="55"/>
      <c r="AE1425" s="55"/>
      <c r="AF1425" s="55"/>
      <c r="AG1425" s="55"/>
      <c r="AH1425" s="55"/>
      <c r="AI1425" s="55"/>
      <c r="AJ1425" s="55"/>
      <c r="AK1425" s="55"/>
      <c r="AL1425" s="55"/>
      <c r="AM1425" s="55"/>
      <c r="AN1425" s="55"/>
      <c r="AO1425" s="55"/>
      <c r="AP1425" s="55"/>
      <c r="AQ1425" s="55"/>
      <c r="AR1425" s="55"/>
      <c r="AS1425" s="55"/>
      <c r="AT1425" s="55"/>
      <c r="AU1425" s="55"/>
      <c r="AV1425" s="55"/>
      <c r="AW1425" s="55"/>
    </row>
    <row r="1426" spans="1:49">
      <c r="A1426" s="55"/>
      <c r="B1426" s="55"/>
      <c r="C1426" s="55"/>
      <c r="D1426" s="55"/>
      <c r="E1426" s="55"/>
      <c r="F1426" s="55"/>
      <c r="G1426" s="55"/>
      <c r="H1426" s="55"/>
      <c r="I1426" s="55"/>
      <c r="J1426" s="55"/>
      <c r="K1426" s="55"/>
      <c r="L1426" s="55"/>
      <c r="M1426" s="55"/>
      <c r="N1426" s="55"/>
      <c r="O1426" s="55"/>
      <c r="P1426" s="55"/>
      <c r="Q1426" s="55"/>
      <c r="R1426" s="55"/>
      <c r="S1426" s="55"/>
      <c r="T1426" s="55"/>
      <c r="U1426" s="55"/>
      <c r="V1426" s="55"/>
      <c r="W1426" s="55"/>
      <c r="X1426" s="55"/>
      <c r="Y1426" s="55"/>
      <c r="Z1426" s="55"/>
      <c r="AA1426" s="55"/>
      <c r="AB1426" s="55"/>
      <c r="AC1426" s="55"/>
      <c r="AD1426" s="55"/>
      <c r="AE1426" s="55"/>
      <c r="AF1426" s="55"/>
      <c r="AG1426" s="55"/>
      <c r="AH1426" s="55"/>
      <c r="AI1426" s="55"/>
      <c r="AJ1426" s="55"/>
      <c r="AK1426" s="55"/>
      <c r="AL1426" s="55"/>
      <c r="AM1426" s="55"/>
      <c r="AN1426" s="55"/>
      <c r="AO1426" s="55"/>
      <c r="AP1426" s="55"/>
      <c r="AQ1426" s="55"/>
      <c r="AR1426" s="55"/>
      <c r="AS1426" s="55"/>
      <c r="AT1426" s="55"/>
      <c r="AU1426" s="55"/>
      <c r="AV1426" s="55"/>
      <c r="AW1426" s="55"/>
    </row>
    <row r="1427" spans="1:49">
      <c r="A1427" s="55"/>
      <c r="B1427" s="55"/>
      <c r="C1427" s="55"/>
      <c r="D1427" s="55"/>
      <c r="E1427" s="55"/>
      <c r="F1427" s="55"/>
      <c r="G1427" s="55"/>
      <c r="H1427" s="55"/>
      <c r="I1427" s="55"/>
      <c r="J1427" s="55"/>
      <c r="K1427" s="55"/>
      <c r="L1427" s="55"/>
      <c r="M1427" s="55"/>
      <c r="N1427" s="55"/>
      <c r="O1427" s="55"/>
      <c r="P1427" s="55"/>
      <c r="Q1427" s="55"/>
      <c r="R1427" s="55"/>
      <c r="S1427" s="55"/>
      <c r="T1427" s="55"/>
      <c r="U1427" s="55"/>
      <c r="V1427" s="55"/>
      <c r="W1427" s="55"/>
      <c r="X1427" s="55"/>
      <c r="Y1427" s="55"/>
      <c r="Z1427" s="55"/>
      <c r="AA1427" s="55"/>
      <c r="AB1427" s="55"/>
      <c r="AC1427" s="55"/>
      <c r="AD1427" s="55"/>
      <c r="AE1427" s="55"/>
      <c r="AF1427" s="55"/>
      <c r="AG1427" s="55"/>
      <c r="AH1427" s="55"/>
      <c r="AI1427" s="55"/>
      <c r="AJ1427" s="55"/>
      <c r="AK1427" s="55"/>
      <c r="AL1427" s="55"/>
      <c r="AM1427" s="55"/>
      <c r="AN1427" s="55"/>
      <c r="AO1427" s="55"/>
      <c r="AP1427" s="55"/>
      <c r="AQ1427" s="55"/>
      <c r="AR1427" s="55"/>
      <c r="AS1427" s="55"/>
      <c r="AT1427" s="55"/>
      <c r="AU1427" s="55"/>
      <c r="AV1427" s="55"/>
      <c r="AW1427" s="55"/>
    </row>
    <row r="1428" spans="1:49">
      <c r="A1428" s="55"/>
      <c r="B1428" s="55"/>
      <c r="C1428" s="55"/>
      <c r="D1428" s="55"/>
      <c r="E1428" s="55"/>
      <c r="F1428" s="55"/>
      <c r="G1428" s="55"/>
      <c r="H1428" s="55"/>
      <c r="I1428" s="55"/>
      <c r="J1428" s="55"/>
      <c r="K1428" s="55"/>
      <c r="L1428" s="55"/>
      <c r="M1428" s="55"/>
      <c r="N1428" s="55"/>
      <c r="O1428" s="55"/>
      <c r="P1428" s="55"/>
      <c r="Q1428" s="55"/>
      <c r="R1428" s="55"/>
      <c r="S1428" s="55"/>
      <c r="T1428" s="55"/>
      <c r="U1428" s="55"/>
      <c r="V1428" s="55"/>
      <c r="W1428" s="55"/>
      <c r="X1428" s="55"/>
      <c r="Y1428" s="55"/>
      <c r="Z1428" s="55"/>
      <c r="AA1428" s="55"/>
      <c r="AB1428" s="55"/>
      <c r="AC1428" s="55"/>
      <c r="AD1428" s="55"/>
      <c r="AE1428" s="55"/>
      <c r="AF1428" s="55"/>
      <c r="AG1428" s="55"/>
      <c r="AH1428" s="55"/>
      <c r="AI1428" s="55"/>
      <c r="AJ1428" s="55"/>
      <c r="AK1428" s="55"/>
      <c r="AL1428" s="55"/>
      <c r="AM1428" s="55"/>
      <c r="AN1428" s="55"/>
      <c r="AO1428" s="55"/>
      <c r="AP1428" s="55"/>
      <c r="AQ1428" s="55"/>
      <c r="AR1428" s="55"/>
      <c r="AS1428" s="55"/>
      <c r="AT1428" s="55"/>
      <c r="AU1428" s="55"/>
      <c r="AV1428" s="55"/>
      <c r="AW1428" s="55"/>
    </row>
    <row r="1429" spans="1:49">
      <c r="A1429" s="55"/>
      <c r="B1429" s="55"/>
      <c r="C1429" s="55"/>
      <c r="D1429" s="55"/>
      <c r="E1429" s="55"/>
      <c r="F1429" s="55"/>
      <c r="G1429" s="55"/>
      <c r="H1429" s="55"/>
      <c r="I1429" s="55"/>
      <c r="J1429" s="55"/>
      <c r="K1429" s="55"/>
      <c r="L1429" s="55"/>
      <c r="M1429" s="55"/>
      <c r="N1429" s="55"/>
      <c r="O1429" s="55"/>
      <c r="P1429" s="55"/>
      <c r="Q1429" s="55"/>
      <c r="R1429" s="55"/>
      <c r="S1429" s="55"/>
      <c r="T1429" s="55"/>
      <c r="U1429" s="55"/>
      <c r="V1429" s="55"/>
      <c r="W1429" s="55"/>
      <c r="X1429" s="55"/>
      <c r="Y1429" s="55"/>
      <c r="Z1429" s="55"/>
      <c r="AA1429" s="55"/>
      <c r="AB1429" s="55"/>
      <c r="AC1429" s="55"/>
      <c r="AD1429" s="55"/>
      <c r="AE1429" s="55"/>
      <c r="AF1429" s="55"/>
      <c r="AG1429" s="55"/>
      <c r="AH1429" s="55"/>
      <c r="AI1429" s="55"/>
      <c r="AJ1429" s="55"/>
      <c r="AK1429" s="55"/>
      <c r="AL1429" s="55"/>
      <c r="AM1429" s="55"/>
      <c r="AN1429" s="55"/>
      <c r="AO1429" s="55"/>
      <c r="AP1429" s="55"/>
      <c r="AQ1429" s="55"/>
      <c r="AR1429" s="55"/>
      <c r="AS1429" s="55"/>
      <c r="AT1429" s="55"/>
      <c r="AU1429" s="55"/>
      <c r="AV1429" s="55"/>
      <c r="AW1429" s="55"/>
    </row>
    <row r="1430" spans="1:49">
      <c r="A1430" s="55"/>
      <c r="B1430" s="55"/>
      <c r="C1430" s="55"/>
      <c r="D1430" s="55"/>
      <c r="E1430" s="55"/>
      <c r="F1430" s="55"/>
      <c r="G1430" s="55"/>
      <c r="H1430" s="55"/>
      <c r="I1430" s="55"/>
      <c r="J1430" s="55"/>
      <c r="K1430" s="55"/>
      <c r="L1430" s="55"/>
      <c r="M1430" s="55"/>
      <c r="N1430" s="55"/>
      <c r="O1430" s="55"/>
      <c r="P1430" s="55"/>
      <c r="Q1430" s="55"/>
      <c r="R1430" s="55"/>
      <c r="S1430" s="55"/>
      <c r="T1430" s="55"/>
      <c r="U1430" s="55"/>
      <c r="V1430" s="55"/>
      <c r="W1430" s="55"/>
      <c r="X1430" s="55"/>
      <c r="Y1430" s="55"/>
      <c r="Z1430" s="55"/>
      <c r="AA1430" s="55"/>
      <c r="AB1430" s="55"/>
      <c r="AC1430" s="55"/>
      <c r="AD1430" s="55"/>
      <c r="AE1430" s="55"/>
      <c r="AF1430" s="55"/>
      <c r="AG1430" s="55"/>
      <c r="AH1430" s="55"/>
      <c r="AI1430" s="55"/>
      <c r="AJ1430" s="55"/>
      <c r="AK1430" s="55"/>
      <c r="AL1430" s="55"/>
      <c r="AM1430" s="55"/>
      <c r="AN1430" s="55"/>
      <c r="AO1430" s="55"/>
      <c r="AP1430" s="55"/>
      <c r="AQ1430" s="55"/>
      <c r="AR1430" s="55"/>
      <c r="AS1430" s="55"/>
      <c r="AT1430" s="55"/>
      <c r="AU1430" s="55"/>
      <c r="AV1430" s="55"/>
      <c r="AW1430" s="55"/>
    </row>
    <row r="1431" spans="1:49">
      <c r="A1431" s="55"/>
      <c r="B1431" s="55"/>
      <c r="C1431" s="55"/>
      <c r="D1431" s="55"/>
      <c r="E1431" s="55"/>
      <c r="F1431" s="55"/>
      <c r="G1431" s="55"/>
      <c r="H1431" s="55"/>
      <c r="I1431" s="55"/>
      <c r="J1431" s="55"/>
      <c r="K1431" s="55"/>
      <c r="L1431" s="55"/>
      <c r="M1431" s="55"/>
      <c r="N1431" s="55"/>
      <c r="O1431" s="55"/>
      <c r="P1431" s="55"/>
      <c r="Q1431" s="55"/>
      <c r="R1431" s="55"/>
      <c r="S1431" s="55"/>
      <c r="T1431" s="55"/>
      <c r="U1431" s="55"/>
      <c r="V1431" s="55"/>
      <c r="W1431" s="55"/>
      <c r="X1431" s="55"/>
      <c r="Y1431" s="55"/>
      <c r="Z1431" s="55"/>
      <c r="AA1431" s="55"/>
      <c r="AB1431" s="55"/>
      <c r="AC1431" s="55"/>
      <c r="AD1431" s="55"/>
      <c r="AE1431" s="55"/>
      <c r="AF1431" s="55"/>
      <c r="AG1431" s="55"/>
      <c r="AH1431" s="55"/>
      <c r="AI1431" s="55"/>
      <c r="AJ1431" s="55"/>
      <c r="AK1431" s="55"/>
      <c r="AL1431" s="55"/>
      <c r="AM1431" s="55"/>
      <c r="AN1431" s="55"/>
      <c r="AO1431" s="55"/>
      <c r="AP1431" s="55"/>
      <c r="AQ1431" s="55"/>
      <c r="AR1431" s="55"/>
      <c r="AS1431" s="55"/>
      <c r="AT1431" s="55"/>
      <c r="AU1431" s="55"/>
      <c r="AV1431" s="55"/>
      <c r="AW1431" s="55"/>
    </row>
    <row r="1432" spans="1:49">
      <c r="A1432" s="55"/>
      <c r="B1432" s="55"/>
      <c r="C1432" s="55"/>
      <c r="D1432" s="55"/>
      <c r="E1432" s="55"/>
      <c r="F1432" s="55"/>
      <c r="G1432" s="55"/>
      <c r="H1432" s="55"/>
      <c r="I1432" s="55"/>
      <c r="J1432" s="55"/>
      <c r="K1432" s="55"/>
      <c r="L1432" s="55"/>
      <c r="M1432" s="55"/>
      <c r="N1432" s="55"/>
      <c r="O1432" s="55"/>
      <c r="P1432" s="55"/>
      <c r="Q1432" s="55"/>
      <c r="R1432" s="55"/>
      <c r="S1432" s="55"/>
      <c r="T1432" s="55"/>
      <c r="U1432" s="55"/>
      <c r="V1432" s="55"/>
      <c r="W1432" s="55"/>
      <c r="X1432" s="55"/>
      <c r="Y1432" s="55"/>
      <c r="Z1432" s="55"/>
      <c r="AA1432" s="55"/>
      <c r="AB1432" s="55"/>
      <c r="AC1432" s="55"/>
      <c r="AD1432" s="55"/>
      <c r="AE1432" s="55"/>
      <c r="AF1432" s="55"/>
      <c r="AG1432" s="55"/>
      <c r="AH1432" s="55"/>
      <c r="AI1432" s="55"/>
      <c r="AJ1432" s="55"/>
      <c r="AK1432" s="55"/>
      <c r="AL1432" s="55"/>
      <c r="AM1432" s="55"/>
      <c r="AN1432" s="55"/>
      <c r="AO1432" s="55"/>
      <c r="AP1432" s="55"/>
      <c r="AQ1432" s="55"/>
      <c r="AR1432" s="55"/>
      <c r="AS1432" s="55"/>
      <c r="AT1432" s="55"/>
      <c r="AU1432" s="55"/>
      <c r="AV1432" s="55"/>
      <c r="AW1432" s="55"/>
    </row>
    <row r="1433" spans="1:49">
      <c r="A1433" s="55"/>
      <c r="B1433" s="55"/>
      <c r="C1433" s="55"/>
      <c r="D1433" s="55"/>
      <c r="E1433" s="55"/>
      <c r="F1433" s="55"/>
      <c r="G1433" s="55"/>
      <c r="H1433" s="55"/>
      <c r="I1433" s="55"/>
      <c r="J1433" s="55"/>
      <c r="K1433" s="55"/>
      <c r="L1433" s="55"/>
      <c r="M1433" s="55"/>
      <c r="N1433" s="55"/>
      <c r="O1433" s="55"/>
      <c r="P1433" s="55"/>
      <c r="Q1433" s="55"/>
      <c r="R1433" s="55"/>
      <c r="S1433" s="55"/>
      <c r="T1433" s="55"/>
      <c r="U1433" s="55"/>
      <c r="V1433" s="55"/>
      <c r="W1433" s="55"/>
      <c r="X1433" s="55"/>
      <c r="Y1433" s="55"/>
      <c r="Z1433" s="55"/>
      <c r="AA1433" s="55"/>
      <c r="AB1433" s="55"/>
      <c r="AC1433" s="55"/>
      <c r="AD1433" s="55"/>
      <c r="AE1433" s="55"/>
      <c r="AF1433" s="55"/>
      <c r="AG1433" s="55"/>
      <c r="AH1433" s="55"/>
      <c r="AI1433" s="55"/>
      <c r="AJ1433" s="55"/>
      <c r="AK1433" s="55"/>
      <c r="AL1433" s="55"/>
      <c r="AM1433" s="55"/>
      <c r="AN1433" s="55"/>
      <c r="AO1433" s="55"/>
      <c r="AP1433" s="55"/>
      <c r="AQ1433" s="55"/>
      <c r="AR1433" s="55"/>
      <c r="AS1433" s="55"/>
      <c r="AT1433" s="55"/>
      <c r="AU1433" s="55"/>
      <c r="AV1433" s="55"/>
      <c r="AW1433" s="55"/>
    </row>
    <row r="1434" spans="1:49">
      <c r="A1434" s="55"/>
      <c r="B1434" s="55"/>
      <c r="C1434" s="55"/>
      <c r="D1434" s="55"/>
      <c r="E1434" s="55"/>
      <c r="F1434" s="55"/>
      <c r="G1434" s="55"/>
      <c r="H1434" s="55"/>
      <c r="I1434" s="55"/>
      <c r="J1434" s="55"/>
      <c r="K1434" s="55"/>
      <c r="L1434" s="55"/>
      <c r="M1434" s="55"/>
      <c r="N1434" s="55"/>
      <c r="O1434" s="55"/>
      <c r="P1434" s="55"/>
      <c r="Q1434" s="55"/>
      <c r="R1434" s="55"/>
      <c r="S1434" s="55"/>
      <c r="T1434" s="55"/>
      <c r="U1434" s="55"/>
      <c r="V1434" s="55"/>
      <c r="W1434" s="55"/>
      <c r="X1434" s="55"/>
      <c r="Y1434" s="55"/>
      <c r="Z1434" s="55"/>
      <c r="AA1434" s="55"/>
      <c r="AB1434" s="55"/>
      <c r="AC1434" s="55"/>
      <c r="AD1434" s="55"/>
      <c r="AE1434" s="55"/>
      <c r="AF1434" s="55"/>
      <c r="AG1434" s="55"/>
      <c r="AH1434" s="55"/>
      <c r="AI1434" s="55"/>
      <c r="AJ1434" s="55"/>
      <c r="AK1434" s="55"/>
      <c r="AL1434" s="55"/>
      <c r="AM1434" s="55"/>
      <c r="AN1434" s="55"/>
      <c r="AO1434" s="55"/>
      <c r="AP1434" s="55"/>
      <c r="AQ1434" s="55"/>
      <c r="AR1434" s="55"/>
      <c r="AS1434" s="55"/>
      <c r="AT1434" s="55"/>
      <c r="AU1434" s="55"/>
      <c r="AV1434" s="55"/>
      <c r="AW1434" s="55"/>
    </row>
    <row r="1435" spans="1:49">
      <c r="A1435" s="55"/>
      <c r="B1435" s="55"/>
      <c r="C1435" s="55"/>
      <c r="D1435" s="55"/>
      <c r="E1435" s="55"/>
      <c r="F1435" s="55"/>
      <c r="G1435" s="55"/>
      <c r="H1435" s="55"/>
      <c r="I1435" s="55"/>
      <c r="J1435" s="55"/>
      <c r="K1435" s="55"/>
      <c r="L1435" s="55"/>
      <c r="M1435" s="55"/>
      <c r="N1435" s="55"/>
      <c r="O1435" s="55"/>
      <c r="P1435" s="55"/>
      <c r="Q1435" s="55"/>
      <c r="R1435" s="55"/>
      <c r="S1435" s="55"/>
      <c r="T1435" s="55"/>
      <c r="U1435" s="55"/>
      <c r="V1435" s="55"/>
      <c r="W1435" s="55"/>
      <c r="X1435" s="55"/>
      <c r="Y1435" s="55"/>
      <c r="Z1435" s="55"/>
      <c r="AA1435" s="55"/>
      <c r="AB1435" s="55"/>
      <c r="AC1435" s="55"/>
      <c r="AD1435" s="55"/>
      <c r="AE1435" s="55"/>
      <c r="AF1435" s="55"/>
      <c r="AG1435" s="55"/>
      <c r="AH1435" s="55"/>
      <c r="AI1435" s="55"/>
      <c r="AJ1435" s="55"/>
      <c r="AK1435" s="55"/>
      <c r="AL1435" s="55"/>
      <c r="AM1435" s="55"/>
      <c r="AN1435" s="55"/>
      <c r="AO1435" s="55"/>
      <c r="AP1435" s="55"/>
      <c r="AQ1435" s="55"/>
      <c r="AR1435" s="55"/>
      <c r="AS1435" s="55"/>
      <c r="AT1435" s="55"/>
      <c r="AU1435" s="55"/>
      <c r="AV1435" s="55"/>
      <c r="AW1435" s="55"/>
    </row>
    <row r="1436" spans="1:49">
      <c r="A1436" s="55"/>
      <c r="B1436" s="55"/>
      <c r="C1436" s="55"/>
      <c r="D1436" s="55"/>
      <c r="E1436" s="55"/>
      <c r="F1436" s="55"/>
      <c r="G1436" s="55"/>
      <c r="H1436" s="55"/>
      <c r="I1436" s="55"/>
      <c r="J1436" s="55"/>
      <c r="K1436" s="55"/>
      <c r="L1436" s="55"/>
      <c r="M1436" s="55"/>
      <c r="N1436" s="55"/>
      <c r="O1436" s="55"/>
      <c r="P1436" s="55"/>
      <c r="Q1436" s="55"/>
      <c r="R1436" s="55"/>
      <c r="S1436" s="55"/>
      <c r="T1436" s="55"/>
      <c r="U1436" s="55"/>
      <c r="V1436" s="55"/>
      <c r="W1436" s="55"/>
      <c r="X1436" s="55"/>
      <c r="Y1436" s="55"/>
      <c r="Z1436" s="55"/>
      <c r="AA1436" s="55"/>
      <c r="AB1436" s="55"/>
      <c r="AC1436" s="55"/>
      <c r="AD1436" s="55"/>
      <c r="AE1436" s="55"/>
      <c r="AF1436" s="55"/>
      <c r="AG1436" s="55"/>
      <c r="AH1436" s="55"/>
      <c r="AI1436" s="55"/>
      <c r="AJ1436" s="55"/>
      <c r="AK1436" s="55"/>
      <c r="AL1436" s="55"/>
      <c r="AM1436" s="55"/>
      <c r="AN1436" s="55"/>
      <c r="AO1436" s="55"/>
      <c r="AP1436" s="55"/>
      <c r="AQ1436" s="55"/>
      <c r="AR1436" s="55"/>
      <c r="AS1436" s="55"/>
      <c r="AT1436" s="55"/>
      <c r="AU1436" s="55"/>
      <c r="AV1436" s="55"/>
      <c r="AW1436" s="55"/>
    </row>
    <row r="1437" spans="1:49">
      <c r="A1437" s="55"/>
      <c r="B1437" s="55"/>
      <c r="C1437" s="55"/>
      <c r="D1437" s="55"/>
      <c r="E1437" s="55"/>
      <c r="F1437" s="55"/>
      <c r="G1437" s="55"/>
      <c r="H1437" s="55"/>
      <c r="I1437" s="55"/>
      <c r="J1437" s="55"/>
      <c r="K1437" s="55"/>
      <c r="L1437" s="55"/>
      <c r="M1437" s="55"/>
      <c r="N1437" s="55"/>
      <c r="O1437" s="55"/>
      <c r="P1437" s="55"/>
      <c r="Q1437" s="55"/>
      <c r="R1437" s="55"/>
      <c r="S1437" s="55"/>
      <c r="T1437" s="55"/>
      <c r="U1437" s="55"/>
      <c r="V1437" s="55"/>
      <c r="W1437" s="55"/>
      <c r="X1437" s="55"/>
      <c r="Y1437" s="55"/>
      <c r="Z1437" s="55"/>
      <c r="AA1437" s="55"/>
      <c r="AB1437" s="55"/>
      <c r="AC1437" s="55"/>
      <c r="AD1437" s="55"/>
      <c r="AE1437" s="55"/>
      <c r="AF1437" s="55"/>
      <c r="AG1437" s="55"/>
      <c r="AH1437" s="55"/>
      <c r="AI1437" s="55"/>
      <c r="AJ1437" s="55"/>
      <c r="AK1437" s="55"/>
      <c r="AL1437" s="55"/>
      <c r="AM1437" s="55"/>
      <c r="AN1437" s="55"/>
      <c r="AO1437" s="55"/>
      <c r="AP1437" s="55"/>
      <c r="AQ1437" s="55"/>
      <c r="AR1437" s="55"/>
      <c r="AS1437" s="55"/>
      <c r="AT1437" s="55"/>
      <c r="AU1437" s="55"/>
      <c r="AV1437" s="55"/>
      <c r="AW1437" s="55"/>
    </row>
    <row r="1438" spans="1:49">
      <c r="A1438" s="55"/>
      <c r="B1438" s="55"/>
      <c r="C1438" s="55"/>
      <c r="D1438" s="55"/>
      <c r="E1438" s="55"/>
      <c r="F1438" s="55"/>
      <c r="G1438" s="55"/>
      <c r="H1438" s="55"/>
      <c r="I1438" s="55"/>
      <c r="J1438" s="55"/>
      <c r="K1438" s="55"/>
      <c r="L1438" s="55"/>
      <c r="M1438" s="55"/>
      <c r="N1438" s="55"/>
      <c r="O1438" s="55"/>
      <c r="P1438" s="55"/>
      <c r="Q1438" s="55"/>
      <c r="R1438" s="55"/>
      <c r="S1438" s="55"/>
      <c r="T1438" s="55"/>
      <c r="U1438" s="55"/>
      <c r="V1438" s="55"/>
      <c r="W1438" s="55"/>
      <c r="X1438" s="55"/>
      <c r="Y1438" s="55"/>
      <c r="Z1438" s="55"/>
      <c r="AA1438" s="55"/>
      <c r="AB1438" s="55"/>
      <c r="AC1438" s="55"/>
      <c r="AD1438" s="55"/>
      <c r="AE1438" s="55"/>
      <c r="AF1438" s="55"/>
      <c r="AG1438" s="55"/>
      <c r="AH1438" s="55"/>
      <c r="AI1438" s="55"/>
      <c r="AJ1438" s="55"/>
      <c r="AK1438" s="55"/>
      <c r="AL1438" s="55"/>
      <c r="AM1438" s="55"/>
      <c r="AN1438" s="55"/>
      <c r="AO1438" s="55"/>
      <c r="AP1438" s="55"/>
      <c r="AQ1438" s="55"/>
      <c r="AR1438" s="55"/>
      <c r="AS1438" s="55"/>
      <c r="AT1438" s="55"/>
      <c r="AU1438" s="55"/>
      <c r="AV1438" s="55"/>
      <c r="AW1438" s="55"/>
    </row>
    <row r="1439" spans="1:49">
      <c r="A1439" s="55"/>
      <c r="B1439" s="55"/>
      <c r="C1439" s="55"/>
      <c r="D1439" s="55"/>
      <c r="E1439" s="55"/>
      <c r="F1439" s="55"/>
      <c r="G1439" s="55"/>
      <c r="H1439" s="55"/>
      <c r="I1439" s="55"/>
      <c r="J1439" s="55"/>
      <c r="K1439" s="55"/>
      <c r="L1439" s="55"/>
      <c r="M1439" s="55"/>
      <c r="N1439" s="55"/>
      <c r="O1439" s="55"/>
      <c r="P1439" s="55"/>
      <c r="Q1439" s="55"/>
      <c r="R1439" s="55"/>
      <c r="S1439" s="55"/>
      <c r="T1439" s="55"/>
      <c r="U1439" s="55"/>
      <c r="V1439" s="55"/>
      <c r="W1439" s="55"/>
      <c r="X1439" s="55"/>
      <c r="Y1439" s="55"/>
      <c r="Z1439" s="55"/>
      <c r="AA1439" s="55"/>
      <c r="AB1439" s="55"/>
      <c r="AC1439" s="55"/>
      <c r="AD1439" s="55"/>
      <c r="AE1439" s="55"/>
      <c r="AF1439" s="55"/>
      <c r="AG1439" s="55"/>
      <c r="AH1439" s="55"/>
      <c r="AI1439" s="55"/>
      <c r="AJ1439" s="55"/>
      <c r="AK1439" s="55"/>
      <c r="AL1439" s="55"/>
      <c r="AM1439" s="55"/>
      <c r="AN1439" s="55"/>
      <c r="AO1439" s="55"/>
      <c r="AP1439" s="55"/>
      <c r="AQ1439" s="55"/>
      <c r="AR1439" s="55"/>
      <c r="AS1439" s="55"/>
      <c r="AT1439" s="55"/>
      <c r="AU1439" s="55"/>
      <c r="AV1439" s="55"/>
      <c r="AW1439" s="55"/>
    </row>
    <row r="1440" spans="1:49">
      <c r="A1440" s="55"/>
      <c r="B1440" s="55"/>
      <c r="C1440" s="55"/>
      <c r="D1440" s="55"/>
      <c r="E1440" s="55"/>
      <c r="F1440" s="55"/>
      <c r="G1440" s="55"/>
      <c r="H1440" s="55"/>
      <c r="I1440" s="55"/>
      <c r="J1440" s="55"/>
      <c r="K1440" s="55"/>
      <c r="L1440" s="55"/>
      <c r="M1440" s="55"/>
      <c r="N1440" s="55"/>
      <c r="O1440" s="55"/>
      <c r="P1440" s="55"/>
      <c r="Q1440" s="55"/>
      <c r="R1440" s="55"/>
      <c r="S1440" s="55"/>
      <c r="T1440" s="55"/>
      <c r="U1440" s="55"/>
      <c r="V1440" s="55"/>
      <c r="W1440" s="55"/>
      <c r="X1440" s="55"/>
      <c r="Y1440" s="55"/>
      <c r="Z1440" s="55"/>
      <c r="AA1440" s="55"/>
      <c r="AB1440" s="55"/>
      <c r="AC1440" s="55"/>
      <c r="AD1440" s="55"/>
      <c r="AE1440" s="55"/>
      <c r="AF1440" s="55"/>
      <c r="AG1440" s="55"/>
      <c r="AH1440" s="55"/>
      <c r="AI1440" s="55"/>
      <c r="AJ1440" s="55"/>
      <c r="AK1440" s="55"/>
      <c r="AL1440" s="55"/>
      <c r="AM1440" s="55"/>
      <c r="AN1440" s="55"/>
      <c r="AO1440" s="55"/>
      <c r="AP1440" s="55"/>
      <c r="AQ1440" s="55"/>
      <c r="AR1440" s="55"/>
      <c r="AS1440" s="55"/>
      <c r="AT1440" s="55"/>
      <c r="AU1440" s="55"/>
      <c r="AV1440" s="55"/>
      <c r="AW1440" s="55"/>
    </row>
    <row r="1441" spans="1:49">
      <c r="A1441" s="55"/>
      <c r="B1441" s="55"/>
      <c r="C1441" s="55"/>
      <c r="D1441" s="55"/>
      <c r="E1441" s="55"/>
      <c r="F1441" s="55"/>
      <c r="G1441" s="55"/>
      <c r="H1441" s="55"/>
      <c r="I1441" s="55"/>
      <c r="J1441" s="55"/>
      <c r="K1441" s="55"/>
      <c r="L1441" s="55"/>
      <c r="M1441" s="55"/>
      <c r="N1441" s="55"/>
      <c r="O1441" s="55"/>
      <c r="P1441" s="55"/>
      <c r="Q1441" s="55"/>
      <c r="R1441" s="55"/>
      <c r="S1441" s="55"/>
      <c r="T1441" s="55"/>
      <c r="U1441" s="55"/>
      <c r="V1441" s="55"/>
      <c r="W1441" s="55"/>
      <c r="X1441" s="55"/>
      <c r="Y1441" s="55"/>
      <c r="Z1441" s="55"/>
      <c r="AA1441" s="55"/>
      <c r="AB1441" s="55"/>
      <c r="AC1441" s="55"/>
      <c r="AD1441" s="55"/>
      <c r="AE1441" s="55"/>
      <c r="AF1441" s="55"/>
      <c r="AG1441" s="55"/>
      <c r="AH1441" s="55"/>
      <c r="AI1441" s="55"/>
      <c r="AJ1441" s="55"/>
      <c r="AK1441" s="55"/>
      <c r="AL1441" s="55"/>
      <c r="AM1441" s="55"/>
      <c r="AN1441" s="55"/>
      <c r="AO1441" s="55"/>
      <c r="AP1441" s="55"/>
      <c r="AQ1441" s="55"/>
      <c r="AR1441" s="55"/>
      <c r="AS1441" s="55"/>
      <c r="AT1441" s="55"/>
      <c r="AU1441" s="55"/>
      <c r="AV1441" s="55"/>
      <c r="AW1441" s="55"/>
    </row>
    <row r="1442" spans="1:49">
      <c r="A1442" s="55"/>
      <c r="B1442" s="55"/>
      <c r="C1442" s="55"/>
      <c r="D1442" s="55"/>
      <c r="E1442" s="55"/>
      <c r="F1442" s="55"/>
      <c r="G1442" s="55"/>
      <c r="H1442" s="55"/>
      <c r="I1442" s="55"/>
      <c r="J1442" s="55"/>
      <c r="K1442" s="55"/>
      <c r="L1442" s="55"/>
      <c r="M1442" s="55"/>
      <c r="N1442" s="55"/>
      <c r="O1442" s="55"/>
      <c r="P1442" s="55"/>
      <c r="Q1442" s="55"/>
      <c r="R1442" s="55"/>
      <c r="S1442" s="55"/>
      <c r="T1442" s="55"/>
      <c r="U1442" s="55"/>
      <c r="V1442" s="55"/>
      <c r="W1442" s="55"/>
      <c r="X1442" s="55"/>
      <c r="Y1442" s="55"/>
      <c r="Z1442" s="55"/>
      <c r="AA1442" s="55"/>
      <c r="AB1442" s="55"/>
      <c r="AC1442" s="55"/>
      <c r="AD1442" s="55"/>
      <c r="AE1442" s="55"/>
      <c r="AF1442" s="55"/>
      <c r="AG1442" s="55"/>
      <c r="AH1442" s="55"/>
      <c r="AI1442" s="55"/>
      <c r="AJ1442" s="55"/>
      <c r="AK1442" s="55"/>
      <c r="AL1442" s="55"/>
      <c r="AM1442" s="55"/>
      <c r="AN1442" s="55"/>
      <c r="AO1442" s="55"/>
      <c r="AP1442" s="55"/>
      <c r="AQ1442" s="55"/>
      <c r="AR1442" s="55"/>
      <c r="AS1442" s="55"/>
      <c r="AT1442" s="55"/>
      <c r="AU1442" s="55"/>
      <c r="AV1442" s="55"/>
      <c r="AW1442" s="55"/>
    </row>
    <row r="1443" spans="1:49">
      <c r="A1443" s="55"/>
      <c r="B1443" s="55"/>
      <c r="C1443" s="55"/>
      <c r="D1443" s="55"/>
      <c r="E1443" s="55"/>
      <c r="F1443" s="55"/>
      <c r="G1443" s="55"/>
      <c r="H1443" s="55"/>
      <c r="I1443" s="55"/>
      <c r="J1443" s="55"/>
      <c r="K1443" s="55"/>
      <c r="L1443" s="55"/>
      <c r="M1443" s="55"/>
      <c r="N1443" s="55"/>
      <c r="O1443" s="55"/>
      <c r="P1443" s="55"/>
      <c r="Q1443" s="55"/>
      <c r="R1443" s="55"/>
      <c r="S1443" s="55"/>
      <c r="T1443" s="55"/>
      <c r="U1443" s="55"/>
      <c r="V1443" s="55"/>
      <c r="W1443" s="55"/>
      <c r="X1443" s="55"/>
      <c r="Y1443" s="55"/>
      <c r="Z1443" s="55"/>
      <c r="AA1443" s="55"/>
      <c r="AB1443" s="55"/>
      <c r="AC1443" s="55"/>
      <c r="AD1443" s="55"/>
      <c r="AE1443" s="55"/>
      <c r="AF1443" s="55"/>
      <c r="AG1443" s="55"/>
      <c r="AH1443" s="55"/>
      <c r="AI1443" s="55"/>
      <c r="AJ1443" s="55"/>
      <c r="AK1443" s="55"/>
      <c r="AL1443" s="55"/>
      <c r="AM1443" s="55"/>
      <c r="AN1443" s="55"/>
      <c r="AO1443" s="55"/>
      <c r="AP1443" s="55"/>
      <c r="AQ1443" s="55"/>
      <c r="AR1443" s="55"/>
      <c r="AS1443" s="55"/>
      <c r="AT1443" s="55"/>
      <c r="AU1443" s="55"/>
      <c r="AV1443" s="55"/>
      <c r="AW1443" s="55"/>
    </row>
    <row r="1444" spans="1:49">
      <c r="A1444" s="55"/>
      <c r="B1444" s="55"/>
      <c r="C1444" s="55"/>
      <c r="D1444" s="55"/>
      <c r="E1444" s="55"/>
      <c r="F1444" s="55"/>
      <c r="G1444" s="55"/>
      <c r="H1444" s="55"/>
      <c r="I1444" s="55"/>
      <c r="J1444" s="55"/>
      <c r="K1444" s="55"/>
      <c r="L1444" s="55"/>
      <c r="M1444" s="55"/>
      <c r="N1444" s="55"/>
      <c r="O1444" s="55"/>
      <c r="P1444" s="55"/>
      <c r="Q1444" s="55"/>
      <c r="R1444" s="55"/>
      <c r="S1444" s="55"/>
      <c r="T1444" s="55"/>
      <c r="U1444" s="55"/>
      <c r="V1444" s="55"/>
      <c r="W1444" s="55"/>
      <c r="X1444" s="55"/>
      <c r="Y1444" s="55"/>
      <c r="Z1444" s="55"/>
      <c r="AA1444" s="55"/>
      <c r="AB1444" s="55"/>
      <c r="AC1444" s="55"/>
      <c r="AD1444" s="55"/>
      <c r="AE1444" s="55"/>
      <c r="AF1444" s="55"/>
      <c r="AG1444" s="55"/>
      <c r="AH1444" s="55"/>
      <c r="AI1444" s="55"/>
      <c r="AJ1444" s="55"/>
      <c r="AK1444" s="55"/>
      <c r="AL1444" s="55"/>
      <c r="AM1444" s="55"/>
      <c r="AN1444" s="55"/>
      <c r="AO1444" s="55"/>
      <c r="AP1444" s="55"/>
      <c r="AQ1444" s="55"/>
      <c r="AR1444" s="55"/>
      <c r="AS1444" s="55"/>
      <c r="AT1444" s="55"/>
      <c r="AU1444" s="55"/>
      <c r="AV1444" s="55"/>
      <c r="AW1444" s="55"/>
    </row>
    <row r="1445" spans="1:49">
      <c r="A1445" s="55"/>
      <c r="B1445" s="55"/>
      <c r="C1445" s="55"/>
      <c r="D1445" s="55"/>
      <c r="E1445" s="55"/>
      <c r="F1445" s="55"/>
      <c r="G1445" s="55"/>
      <c r="H1445" s="55"/>
      <c r="I1445" s="55"/>
      <c r="J1445" s="55"/>
      <c r="K1445" s="55"/>
      <c r="L1445" s="55"/>
      <c r="M1445" s="55"/>
      <c r="N1445" s="55"/>
      <c r="O1445" s="55"/>
      <c r="P1445" s="55"/>
      <c r="Q1445" s="55"/>
      <c r="R1445" s="55"/>
      <c r="S1445" s="55"/>
      <c r="T1445" s="55"/>
      <c r="U1445" s="55"/>
      <c r="V1445" s="55"/>
      <c r="W1445" s="55"/>
      <c r="X1445" s="55"/>
      <c r="Y1445" s="55"/>
      <c r="Z1445" s="55"/>
      <c r="AA1445" s="55"/>
      <c r="AB1445" s="55"/>
      <c r="AC1445" s="55"/>
      <c r="AD1445" s="55"/>
      <c r="AE1445" s="55"/>
      <c r="AF1445" s="55"/>
      <c r="AG1445" s="55"/>
      <c r="AH1445" s="55"/>
      <c r="AI1445" s="55"/>
      <c r="AJ1445" s="55"/>
      <c r="AK1445" s="55"/>
      <c r="AL1445" s="55"/>
      <c r="AM1445" s="55"/>
      <c r="AN1445" s="55"/>
      <c r="AO1445" s="55"/>
      <c r="AP1445" s="55"/>
      <c r="AQ1445" s="55"/>
      <c r="AR1445" s="55"/>
      <c r="AS1445" s="55"/>
      <c r="AT1445" s="55"/>
      <c r="AU1445" s="55"/>
      <c r="AV1445" s="55"/>
      <c r="AW1445" s="55"/>
    </row>
    <row r="1446" spans="1:49">
      <c r="A1446" s="55"/>
      <c r="B1446" s="55"/>
      <c r="C1446" s="55"/>
      <c r="D1446" s="55"/>
      <c r="E1446" s="55"/>
      <c r="F1446" s="55"/>
      <c r="G1446" s="55"/>
      <c r="H1446" s="55"/>
      <c r="I1446" s="55"/>
      <c r="J1446" s="55"/>
      <c r="K1446" s="55"/>
      <c r="L1446" s="55"/>
      <c r="M1446" s="55"/>
      <c r="N1446" s="55"/>
      <c r="O1446" s="55"/>
      <c r="P1446" s="55"/>
      <c r="Q1446" s="55"/>
      <c r="R1446" s="55"/>
      <c r="S1446" s="55"/>
      <c r="T1446" s="55"/>
      <c r="U1446" s="55"/>
      <c r="V1446" s="55"/>
      <c r="W1446" s="55"/>
      <c r="X1446" s="55"/>
      <c r="Y1446" s="55"/>
      <c r="Z1446" s="55"/>
      <c r="AA1446" s="55"/>
      <c r="AB1446" s="55"/>
      <c r="AC1446" s="55"/>
      <c r="AD1446" s="55"/>
      <c r="AE1446" s="55"/>
      <c r="AF1446" s="55"/>
      <c r="AG1446" s="55"/>
      <c r="AH1446" s="55"/>
      <c r="AI1446" s="55"/>
      <c r="AJ1446" s="55"/>
      <c r="AK1446" s="55"/>
      <c r="AL1446" s="55"/>
      <c r="AM1446" s="55"/>
      <c r="AN1446" s="55"/>
      <c r="AO1446" s="55"/>
      <c r="AP1446" s="55"/>
      <c r="AQ1446" s="55"/>
      <c r="AR1446" s="55"/>
      <c r="AS1446" s="55"/>
      <c r="AT1446" s="55"/>
      <c r="AU1446" s="55"/>
      <c r="AV1446" s="55"/>
      <c r="AW1446" s="55"/>
    </row>
    <row r="1447" spans="1:49">
      <c r="A1447" s="55"/>
      <c r="B1447" s="55"/>
      <c r="C1447" s="55"/>
      <c r="D1447" s="55"/>
      <c r="E1447" s="55"/>
      <c r="F1447" s="55"/>
      <c r="G1447" s="55"/>
      <c r="H1447" s="55"/>
      <c r="I1447" s="55"/>
      <c r="J1447" s="55"/>
      <c r="K1447" s="55"/>
      <c r="L1447" s="55"/>
      <c r="M1447" s="55"/>
      <c r="N1447" s="55"/>
      <c r="O1447" s="55"/>
      <c r="P1447" s="55"/>
      <c r="Q1447" s="55"/>
      <c r="R1447" s="55"/>
      <c r="S1447" s="55"/>
      <c r="T1447" s="55"/>
      <c r="U1447" s="55"/>
      <c r="V1447" s="55"/>
      <c r="W1447" s="55"/>
      <c r="X1447" s="55"/>
      <c r="Y1447" s="55"/>
      <c r="Z1447" s="55"/>
      <c r="AA1447" s="55"/>
      <c r="AB1447" s="55"/>
      <c r="AC1447" s="55"/>
      <c r="AD1447" s="55"/>
      <c r="AE1447" s="55"/>
      <c r="AF1447" s="55"/>
      <c r="AG1447" s="55"/>
      <c r="AH1447" s="55"/>
      <c r="AI1447" s="55"/>
      <c r="AJ1447" s="55"/>
      <c r="AK1447" s="55"/>
      <c r="AL1447" s="55"/>
      <c r="AM1447" s="55"/>
      <c r="AN1447" s="55"/>
      <c r="AO1447" s="55"/>
      <c r="AP1447" s="55"/>
      <c r="AQ1447" s="55"/>
      <c r="AR1447" s="55"/>
      <c r="AS1447" s="55"/>
      <c r="AT1447" s="55"/>
      <c r="AU1447" s="55"/>
      <c r="AV1447" s="55"/>
      <c r="AW1447" s="55"/>
    </row>
    <row r="1448" spans="1:49">
      <c r="A1448" s="55"/>
      <c r="B1448" s="55"/>
      <c r="C1448" s="55"/>
      <c r="D1448" s="55"/>
      <c r="E1448" s="55"/>
      <c r="F1448" s="55"/>
      <c r="G1448" s="55"/>
      <c r="H1448" s="55"/>
      <c r="I1448" s="55"/>
      <c r="J1448" s="55"/>
      <c r="K1448" s="55"/>
      <c r="L1448" s="55"/>
      <c r="M1448" s="55"/>
      <c r="N1448" s="55"/>
      <c r="O1448" s="55"/>
      <c r="P1448" s="55"/>
      <c r="Q1448" s="55"/>
      <c r="R1448" s="55"/>
      <c r="S1448" s="55"/>
      <c r="T1448" s="55"/>
      <c r="U1448" s="55"/>
      <c r="V1448" s="55"/>
      <c r="W1448" s="55"/>
      <c r="X1448" s="55"/>
      <c r="Y1448" s="55"/>
      <c r="Z1448" s="55"/>
      <c r="AA1448" s="55"/>
      <c r="AB1448" s="55"/>
      <c r="AC1448" s="55"/>
      <c r="AD1448" s="55"/>
      <c r="AE1448" s="55"/>
      <c r="AF1448" s="55"/>
      <c r="AG1448" s="55"/>
      <c r="AH1448" s="55"/>
      <c r="AI1448" s="55"/>
      <c r="AJ1448" s="55"/>
      <c r="AK1448" s="55"/>
      <c r="AL1448" s="55"/>
      <c r="AM1448" s="55"/>
      <c r="AN1448" s="55"/>
      <c r="AO1448" s="55"/>
      <c r="AP1448" s="55"/>
      <c r="AQ1448" s="55"/>
      <c r="AR1448" s="55"/>
      <c r="AS1448" s="55"/>
      <c r="AT1448" s="55"/>
      <c r="AU1448" s="55"/>
      <c r="AV1448" s="55"/>
      <c r="AW1448" s="55"/>
    </row>
    <row r="1449" spans="1:49">
      <c r="A1449" s="55"/>
      <c r="B1449" s="55"/>
      <c r="C1449" s="55"/>
      <c r="D1449" s="55"/>
      <c r="E1449" s="55"/>
      <c r="F1449" s="55"/>
      <c r="G1449" s="55"/>
      <c r="H1449" s="55"/>
      <c r="I1449" s="55"/>
      <c r="J1449" s="55"/>
      <c r="K1449" s="55"/>
      <c r="L1449" s="55"/>
      <c r="M1449" s="55"/>
      <c r="N1449" s="55"/>
      <c r="O1449" s="55"/>
      <c r="P1449" s="55"/>
      <c r="Q1449" s="55"/>
      <c r="R1449" s="55"/>
      <c r="S1449" s="55"/>
      <c r="T1449" s="55"/>
      <c r="U1449" s="55"/>
      <c r="V1449" s="55"/>
      <c r="W1449" s="55"/>
      <c r="X1449" s="55"/>
      <c r="Y1449" s="55"/>
      <c r="Z1449" s="55"/>
      <c r="AA1449" s="55"/>
      <c r="AB1449" s="55"/>
      <c r="AC1449" s="55"/>
      <c r="AD1449" s="55"/>
      <c r="AE1449" s="55"/>
      <c r="AF1449" s="55"/>
      <c r="AG1449" s="55"/>
      <c r="AH1449" s="55"/>
      <c r="AI1449" s="55"/>
      <c r="AJ1449" s="55"/>
      <c r="AK1449" s="55"/>
      <c r="AL1449" s="55"/>
      <c r="AM1449" s="55"/>
      <c r="AN1449" s="55"/>
      <c r="AO1449" s="55"/>
      <c r="AP1449" s="55"/>
      <c r="AQ1449" s="55"/>
      <c r="AR1449" s="55"/>
      <c r="AS1449" s="55"/>
      <c r="AT1449" s="55"/>
      <c r="AU1449" s="55"/>
      <c r="AV1449" s="55"/>
      <c r="AW1449" s="55"/>
    </row>
    <row r="1450" spans="1:49">
      <c r="A1450" s="55"/>
      <c r="B1450" s="55"/>
      <c r="C1450" s="55"/>
      <c r="D1450" s="55"/>
      <c r="E1450" s="55"/>
      <c r="F1450" s="55"/>
      <c r="G1450" s="55"/>
      <c r="H1450" s="55"/>
      <c r="I1450" s="55"/>
      <c r="J1450" s="55"/>
      <c r="K1450" s="55"/>
      <c r="L1450" s="55"/>
      <c r="M1450" s="55"/>
      <c r="N1450" s="55"/>
      <c r="O1450" s="55"/>
      <c r="P1450" s="55"/>
      <c r="Q1450" s="55"/>
      <c r="R1450" s="55"/>
      <c r="S1450" s="55"/>
      <c r="T1450" s="55"/>
      <c r="U1450" s="55"/>
      <c r="V1450" s="55"/>
      <c r="W1450" s="55"/>
      <c r="X1450" s="55"/>
      <c r="Y1450" s="55"/>
      <c r="Z1450" s="55"/>
      <c r="AA1450" s="55"/>
      <c r="AB1450" s="55"/>
      <c r="AC1450" s="55"/>
      <c r="AD1450" s="55"/>
      <c r="AE1450" s="55"/>
      <c r="AF1450" s="55"/>
      <c r="AG1450" s="55"/>
      <c r="AH1450" s="55"/>
      <c r="AI1450" s="55"/>
      <c r="AJ1450" s="55"/>
      <c r="AK1450" s="55"/>
      <c r="AL1450" s="55"/>
      <c r="AM1450" s="55"/>
      <c r="AN1450" s="55"/>
      <c r="AO1450" s="55"/>
      <c r="AP1450" s="55"/>
      <c r="AQ1450" s="55"/>
      <c r="AR1450" s="55"/>
      <c r="AS1450" s="55"/>
      <c r="AT1450" s="55"/>
      <c r="AU1450" s="55"/>
      <c r="AV1450" s="55"/>
      <c r="AW1450" s="55"/>
    </row>
    <row r="1451" spans="1:49">
      <c r="A1451" s="55"/>
      <c r="B1451" s="55"/>
      <c r="C1451" s="55"/>
      <c r="D1451" s="55"/>
      <c r="E1451" s="55"/>
      <c r="F1451" s="55"/>
      <c r="G1451" s="55"/>
      <c r="H1451" s="55"/>
      <c r="I1451" s="55"/>
      <c r="J1451" s="55"/>
      <c r="K1451" s="55"/>
      <c r="L1451" s="55"/>
      <c r="M1451" s="55"/>
      <c r="N1451" s="55"/>
      <c r="O1451" s="55"/>
      <c r="P1451" s="55"/>
      <c r="Q1451" s="55"/>
      <c r="R1451" s="55"/>
      <c r="S1451" s="55"/>
      <c r="T1451" s="55"/>
      <c r="U1451" s="55"/>
      <c r="V1451" s="55"/>
      <c r="W1451" s="55"/>
      <c r="X1451" s="55"/>
      <c r="Y1451" s="55"/>
      <c r="Z1451" s="55"/>
      <c r="AA1451" s="55"/>
      <c r="AB1451" s="55"/>
      <c r="AC1451" s="55"/>
      <c r="AD1451" s="55"/>
      <c r="AE1451" s="55"/>
      <c r="AF1451" s="55"/>
      <c r="AG1451" s="55"/>
      <c r="AH1451" s="55"/>
      <c r="AI1451" s="55"/>
      <c r="AJ1451" s="55"/>
      <c r="AK1451" s="55"/>
      <c r="AL1451" s="55"/>
      <c r="AM1451" s="55"/>
      <c r="AN1451" s="55"/>
      <c r="AO1451" s="55"/>
      <c r="AP1451" s="55"/>
      <c r="AQ1451" s="55"/>
      <c r="AR1451" s="55"/>
      <c r="AS1451" s="55"/>
      <c r="AT1451" s="55"/>
      <c r="AU1451" s="55"/>
      <c r="AV1451" s="55"/>
      <c r="AW1451" s="55"/>
    </row>
    <row r="1452" spans="1:49">
      <c r="A1452" s="55"/>
      <c r="B1452" s="55"/>
      <c r="C1452" s="55"/>
      <c r="D1452" s="55"/>
      <c r="E1452" s="55"/>
      <c r="F1452" s="55"/>
      <c r="G1452" s="55"/>
      <c r="H1452" s="55"/>
      <c r="I1452" s="55"/>
      <c r="J1452" s="55"/>
      <c r="K1452" s="55"/>
      <c r="L1452" s="55"/>
      <c r="M1452" s="55"/>
      <c r="N1452" s="55"/>
      <c r="O1452" s="55"/>
      <c r="P1452" s="55"/>
      <c r="Q1452" s="55"/>
      <c r="R1452" s="55"/>
      <c r="S1452" s="55"/>
      <c r="T1452" s="55"/>
      <c r="U1452" s="55"/>
      <c r="V1452" s="55"/>
      <c r="W1452" s="55"/>
      <c r="X1452" s="55"/>
      <c r="Y1452" s="55"/>
      <c r="Z1452" s="55"/>
      <c r="AA1452" s="55"/>
      <c r="AB1452" s="55"/>
      <c r="AC1452" s="55"/>
      <c r="AD1452" s="55"/>
      <c r="AE1452" s="55"/>
      <c r="AF1452" s="55"/>
      <c r="AG1452" s="55"/>
      <c r="AH1452" s="55"/>
      <c r="AI1452" s="55"/>
      <c r="AJ1452" s="55"/>
      <c r="AK1452" s="55"/>
      <c r="AL1452" s="55"/>
      <c r="AM1452" s="55"/>
      <c r="AN1452" s="55"/>
      <c r="AO1452" s="55"/>
      <c r="AP1452" s="55"/>
      <c r="AQ1452" s="55"/>
      <c r="AR1452" s="55"/>
      <c r="AS1452" s="55"/>
      <c r="AT1452" s="55"/>
      <c r="AU1452" s="55"/>
      <c r="AV1452" s="55"/>
      <c r="AW1452" s="55"/>
    </row>
    <row r="1453" spans="1:49">
      <c r="A1453" s="55"/>
      <c r="B1453" s="55"/>
      <c r="C1453" s="55"/>
      <c r="D1453" s="55"/>
      <c r="E1453" s="55"/>
      <c r="F1453" s="55"/>
      <c r="G1453" s="55"/>
      <c r="H1453" s="55"/>
      <c r="I1453" s="55"/>
      <c r="J1453" s="55"/>
      <c r="K1453" s="55"/>
      <c r="L1453" s="55"/>
      <c r="M1453" s="55"/>
      <c r="N1453" s="55"/>
      <c r="O1453" s="55"/>
      <c r="P1453" s="55"/>
      <c r="Q1453" s="55"/>
      <c r="R1453" s="55"/>
      <c r="S1453" s="55"/>
      <c r="T1453" s="55"/>
      <c r="U1453" s="55"/>
      <c r="V1453" s="55"/>
      <c r="W1453" s="55"/>
      <c r="X1453" s="55"/>
      <c r="Y1453" s="55"/>
      <c r="Z1453" s="55"/>
      <c r="AA1453" s="55"/>
      <c r="AB1453" s="55"/>
      <c r="AC1453" s="55"/>
      <c r="AD1453" s="55"/>
      <c r="AE1453" s="55"/>
      <c r="AF1453" s="55"/>
      <c r="AG1453" s="55"/>
      <c r="AH1453" s="55"/>
      <c r="AI1453" s="55"/>
      <c r="AJ1453" s="55"/>
      <c r="AK1453" s="55"/>
      <c r="AL1453" s="55"/>
      <c r="AM1453" s="55"/>
      <c r="AN1453" s="55"/>
      <c r="AO1453" s="55"/>
      <c r="AP1453" s="55"/>
      <c r="AQ1453" s="55"/>
      <c r="AR1453" s="55"/>
      <c r="AS1453" s="55"/>
      <c r="AT1453" s="55"/>
      <c r="AU1453" s="55"/>
      <c r="AV1453" s="55"/>
      <c r="AW1453" s="55"/>
    </row>
    <row r="1454" spans="1:49">
      <c r="A1454" s="55"/>
      <c r="B1454" s="55"/>
      <c r="C1454" s="55"/>
      <c r="D1454" s="55"/>
      <c r="E1454" s="55"/>
      <c r="F1454" s="55"/>
      <c r="G1454" s="55"/>
      <c r="H1454" s="55"/>
      <c r="I1454" s="55"/>
      <c r="J1454" s="55"/>
      <c r="K1454" s="55"/>
      <c r="L1454" s="55"/>
      <c r="M1454" s="55"/>
      <c r="N1454" s="55"/>
      <c r="O1454" s="55"/>
      <c r="P1454" s="55"/>
      <c r="Q1454" s="55"/>
      <c r="R1454" s="55"/>
      <c r="S1454" s="55"/>
      <c r="T1454" s="55"/>
      <c r="U1454" s="55"/>
      <c r="V1454" s="55"/>
      <c r="W1454" s="55"/>
      <c r="X1454" s="55"/>
      <c r="Y1454" s="55"/>
      <c r="Z1454" s="55"/>
      <c r="AA1454" s="55"/>
      <c r="AB1454" s="55"/>
      <c r="AC1454" s="55"/>
      <c r="AD1454" s="55"/>
      <c r="AE1454" s="55"/>
      <c r="AF1454" s="55"/>
      <c r="AG1454" s="55"/>
      <c r="AH1454" s="55"/>
      <c r="AI1454" s="55"/>
      <c r="AJ1454" s="55"/>
      <c r="AK1454" s="55"/>
      <c r="AL1454" s="55"/>
      <c r="AM1454" s="55"/>
      <c r="AN1454" s="55"/>
      <c r="AO1454" s="55"/>
      <c r="AP1454" s="55"/>
      <c r="AQ1454" s="55"/>
      <c r="AR1454" s="55"/>
      <c r="AS1454" s="55"/>
      <c r="AT1454" s="55"/>
      <c r="AU1454" s="55"/>
      <c r="AV1454" s="55"/>
      <c r="AW1454" s="55"/>
    </row>
    <row r="1455" spans="1:49">
      <c r="A1455" s="55"/>
      <c r="B1455" s="55"/>
      <c r="C1455" s="55"/>
      <c r="D1455" s="55"/>
      <c r="E1455" s="55"/>
      <c r="F1455" s="55"/>
      <c r="G1455" s="55"/>
      <c r="H1455" s="55"/>
      <c r="I1455" s="55"/>
      <c r="J1455" s="55"/>
      <c r="K1455" s="55"/>
      <c r="L1455" s="55"/>
      <c r="M1455" s="55"/>
      <c r="N1455" s="55"/>
      <c r="O1455" s="55"/>
      <c r="P1455" s="55"/>
      <c r="Q1455" s="55"/>
      <c r="R1455" s="55"/>
      <c r="S1455" s="55"/>
      <c r="T1455" s="55"/>
      <c r="U1455" s="55"/>
      <c r="V1455" s="55"/>
      <c r="W1455" s="55"/>
      <c r="X1455" s="55"/>
      <c r="Y1455" s="55"/>
      <c r="Z1455" s="55"/>
      <c r="AA1455" s="55"/>
      <c r="AB1455" s="55"/>
      <c r="AC1455" s="55"/>
      <c r="AD1455" s="55"/>
      <c r="AE1455" s="55"/>
      <c r="AF1455" s="55"/>
      <c r="AG1455" s="55"/>
      <c r="AH1455" s="55"/>
      <c r="AI1455" s="55"/>
      <c r="AJ1455" s="55"/>
      <c r="AK1455" s="55"/>
      <c r="AL1455" s="55"/>
      <c r="AM1455" s="55"/>
      <c r="AN1455" s="55"/>
      <c r="AO1455" s="55"/>
      <c r="AP1455" s="55"/>
      <c r="AQ1455" s="55"/>
      <c r="AR1455" s="55"/>
      <c r="AS1455" s="55"/>
      <c r="AT1455" s="55"/>
      <c r="AU1455" s="55"/>
      <c r="AV1455" s="55"/>
      <c r="AW1455" s="55"/>
    </row>
    <row r="1456" spans="1:49">
      <c r="A1456" s="55"/>
      <c r="B1456" s="55"/>
      <c r="C1456" s="55"/>
      <c r="D1456" s="55"/>
      <c r="E1456" s="55"/>
      <c r="F1456" s="55"/>
      <c r="G1456" s="55"/>
      <c r="H1456" s="55"/>
      <c r="I1456" s="55"/>
      <c r="J1456" s="55"/>
      <c r="K1456" s="55"/>
      <c r="L1456" s="55"/>
      <c r="M1456" s="55"/>
      <c r="N1456" s="55"/>
      <c r="O1456" s="55"/>
      <c r="P1456" s="55"/>
      <c r="Q1456" s="55"/>
      <c r="R1456" s="55"/>
      <c r="S1456" s="55"/>
      <c r="T1456" s="55"/>
      <c r="U1456" s="55"/>
      <c r="V1456" s="55"/>
      <c r="W1456" s="55"/>
      <c r="X1456" s="55"/>
      <c r="Y1456" s="55"/>
      <c r="Z1456" s="55"/>
      <c r="AA1456" s="55"/>
      <c r="AB1456" s="55"/>
      <c r="AC1456" s="55"/>
      <c r="AD1456" s="55"/>
      <c r="AE1456" s="55"/>
      <c r="AF1456" s="55"/>
      <c r="AG1456" s="55"/>
      <c r="AH1456" s="55"/>
      <c r="AI1456" s="55"/>
      <c r="AJ1456" s="55"/>
      <c r="AK1456" s="55"/>
      <c r="AL1456" s="55"/>
      <c r="AM1456" s="55"/>
      <c r="AN1456" s="55"/>
      <c r="AO1456" s="55"/>
      <c r="AP1456" s="55"/>
      <c r="AQ1456" s="55"/>
      <c r="AR1456" s="55"/>
      <c r="AS1456" s="55"/>
      <c r="AT1456" s="55"/>
      <c r="AU1456" s="55"/>
      <c r="AV1456" s="55"/>
      <c r="AW1456" s="55"/>
    </row>
    <row r="1457" spans="1:49">
      <c r="A1457" s="55"/>
      <c r="B1457" s="55"/>
      <c r="C1457" s="55"/>
      <c r="D1457" s="55"/>
      <c r="E1457" s="55"/>
      <c r="F1457" s="55"/>
      <c r="G1457" s="55"/>
      <c r="H1457" s="55"/>
      <c r="I1457" s="55"/>
      <c r="J1457" s="55"/>
      <c r="K1457" s="55"/>
      <c r="L1457" s="55"/>
      <c r="M1457" s="55"/>
      <c r="N1457" s="55"/>
      <c r="O1457" s="55"/>
      <c r="P1457" s="55"/>
      <c r="Q1457" s="55"/>
      <c r="R1457" s="55"/>
      <c r="S1457" s="55"/>
      <c r="T1457" s="55"/>
      <c r="U1457" s="55"/>
      <c r="V1457" s="55"/>
      <c r="W1457" s="55"/>
      <c r="X1457" s="55"/>
      <c r="Y1457" s="55"/>
      <c r="Z1457" s="55"/>
      <c r="AA1457" s="55"/>
      <c r="AB1457" s="55"/>
      <c r="AC1457" s="55"/>
      <c r="AD1457" s="55"/>
      <c r="AE1457" s="55"/>
      <c r="AF1457" s="55"/>
      <c r="AG1457" s="55"/>
      <c r="AH1457" s="55"/>
      <c r="AI1457" s="55"/>
      <c r="AJ1457" s="55"/>
      <c r="AK1457" s="55"/>
      <c r="AL1457" s="55"/>
      <c r="AM1457" s="55"/>
      <c r="AN1457" s="55"/>
      <c r="AO1457" s="55"/>
      <c r="AP1457" s="55"/>
      <c r="AQ1457" s="55"/>
      <c r="AR1457" s="55"/>
      <c r="AS1457" s="55"/>
      <c r="AT1457" s="55"/>
      <c r="AU1457" s="55"/>
      <c r="AV1457" s="55"/>
      <c r="AW1457" s="55"/>
    </row>
    <row r="1458" spans="1:49">
      <c r="A1458" s="55"/>
      <c r="B1458" s="55"/>
      <c r="C1458" s="55"/>
      <c r="D1458" s="55"/>
      <c r="E1458" s="55"/>
      <c r="F1458" s="55"/>
      <c r="G1458" s="55"/>
      <c r="H1458" s="55"/>
      <c r="I1458" s="55"/>
      <c r="J1458" s="55"/>
      <c r="K1458" s="55"/>
      <c r="L1458" s="55"/>
      <c r="M1458" s="55"/>
      <c r="N1458" s="55"/>
      <c r="O1458" s="55"/>
      <c r="P1458" s="55"/>
      <c r="Q1458" s="55"/>
      <c r="R1458" s="55"/>
      <c r="S1458" s="55"/>
      <c r="T1458" s="55"/>
      <c r="U1458" s="55"/>
      <c r="V1458" s="55"/>
      <c r="W1458" s="55"/>
      <c r="X1458" s="55"/>
      <c r="Y1458" s="55"/>
      <c r="Z1458" s="55"/>
      <c r="AA1458" s="55"/>
      <c r="AB1458" s="55"/>
      <c r="AC1458" s="55"/>
      <c r="AD1458" s="55"/>
      <c r="AE1458" s="55"/>
      <c r="AF1458" s="55"/>
      <c r="AG1458" s="55"/>
      <c r="AH1458" s="55"/>
      <c r="AI1458" s="55"/>
      <c r="AJ1458" s="55"/>
      <c r="AK1458" s="55"/>
      <c r="AL1458" s="55"/>
      <c r="AM1458" s="55"/>
      <c r="AN1458" s="55"/>
      <c r="AO1458" s="55"/>
      <c r="AP1458" s="55"/>
      <c r="AQ1458" s="55"/>
      <c r="AR1458" s="55"/>
      <c r="AS1458" s="55"/>
      <c r="AT1458" s="55"/>
      <c r="AU1458" s="55"/>
      <c r="AV1458" s="55"/>
      <c r="AW1458" s="55"/>
    </row>
    <row r="1459" spans="1:49">
      <c r="A1459" s="55"/>
      <c r="B1459" s="55"/>
      <c r="C1459" s="55"/>
      <c r="D1459" s="55"/>
      <c r="E1459" s="55"/>
      <c r="F1459" s="55"/>
      <c r="G1459" s="55"/>
      <c r="H1459" s="55"/>
      <c r="I1459" s="55"/>
      <c r="J1459" s="55"/>
      <c r="K1459" s="55"/>
      <c r="L1459" s="55"/>
      <c r="M1459" s="55"/>
      <c r="N1459" s="55"/>
      <c r="O1459" s="55"/>
      <c r="P1459" s="55"/>
      <c r="Q1459" s="55"/>
      <c r="R1459" s="55"/>
      <c r="S1459" s="55"/>
      <c r="T1459" s="55"/>
      <c r="U1459" s="55"/>
      <c r="V1459" s="55"/>
      <c r="W1459" s="55"/>
      <c r="X1459" s="55"/>
      <c r="Y1459" s="55"/>
      <c r="Z1459" s="55"/>
      <c r="AA1459" s="55"/>
      <c r="AB1459" s="55"/>
      <c r="AC1459" s="55"/>
      <c r="AD1459" s="55"/>
      <c r="AE1459" s="55"/>
      <c r="AF1459" s="55"/>
      <c r="AG1459" s="55"/>
      <c r="AH1459" s="55"/>
      <c r="AI1459" s="55"/>
      <c r="AJ1459" s="55"/>
      <c r="AK1459" s="55"/>
      <c r="AL1459" s="55"/>
      <c r="AM1459" s="55"/>
      <c r="AN1459" s="55"/>
      <c r="AO1459" s="55"/>
      <c r="AP1459" s="55"/>
      <c r="AQ1459" s="55"/>
      <c r="AR1459" s="55"/>
      <c r="AS1459" s="55"/>
      <c r="AT1459" s="55"/>
      <c r="AU1459" s="55"/>
      <c r="AV1459" s="55"/>
      <c r="AW1459" s="55"/>
    </row>
    <row r="1460" spans="1:49">
      <c r="A1460" s="55"/>
      <c r="B1460" s="55"/>
      <c r="C1460" s="55"/>
      <c r="D1460" s="55"/>
      <c r="E1460" s="55"/>
      <c r="F1460" s="55"/>
      <c r="G1460" s="55"/>
      <c r="H1460" s="55"/>
      <c r="I1460" s="55"/>
      <c r="J1460" s="55"/>
      <c r="K1460" s="55"/>
      <c r="L1460" s="55"/>
      <c r="M1460" s="55"/>
      <c r="N1460" s="55"/>
      <c r="O1460" s="55"/>
      <c r="P1460" s="55"/>
      <c r="Q1460" s="55"/>
      <c r="R1460" s="55"/>
      <c r="S1460" s="55"/>
      <c r="T1460" s="55"/>
      <c r="U1460" s="55"/>
      <c r="V1460" s="55"/>
      <c r="W1460" s="55"/>
      <c r="X1460" s="55"/>
      <c r="Y1460" s="55"/>
      <c r="Z1460" s="55"/>
      <c r="AA1460" s="55"/>
      <c r="AB1460" s="55"/>
      <c r="AC1460" s="55"/>
      <c r="AD1460" s="55"/>
      <c r="AE1460" s="55"/>
      <c r="AF1460" s="55"/>
      <c r="AG1460" s="55"/>
      <c r="AH1460" s="55"/>
      <c r="AI1460" s="55"/>
      <c r="AJ1460" s="55"/>
      <c r="AK1460" s="55"/>
      <c r="AL1460" s="55"/>
      <c r="AM1460" s="55"/>
      <c r="AN1460" s="55"/>
      <c r="AO1460" s="55"/>
      <c r="AP1460" s="55"/>
      <c r="AQ1460" s="55"/>
      <c r="AR1460" s="55"/>
      <c r="AS1460" s="55"/>
      <c r="AT1460" s="55"/>
      <c r="AU1460" s="55"/>
      <c r="AV1460" s="55"/>
      <c r="AW1460" s="55"/>
    </row>
    <row r="1461" spans="1:49">
      <c r="A1461" s="55"/>
      <c r="B1461" s="55"/>
      <c r="C1461" s="55"/>
      <c r="D1461" s="55"/>
      <c r="E1461" s="55"/>
      <c r="F1461" s="55"/>
      <c r="G1461" s="55"/>
      <c r="H1461" s="55"/>
      <c r="I1461" s="55"/>
      <c r="J1461" s="55"/>
      <c r="K1461" s="55"/>
      <c r="L1461" s="55"/>
      <c r="M1461" s="55"/>
      <c r="N1461" s="55"/>
      <c r="O1461" s="55"/>
      <c r="P1461" s="55"/>
      <c r="Q1461" s="55"/>
      <c r="R1461" s="55"/>
      <c r="S1461" s="55"/>
      <c r="T1461" s="55"/>
      <c r="U1461" s="55"/>
      <c r="V1461" s="55"/>
      <c r="W1461" s="55"/>
      <c r="X1461" s="55"/>
      <c r="Y1461" s="55"/>
      <c r="Z1461" s="55"/>
      <c r="AA1461" s="55"/>
      <c r="AB1461" s="55"/>
      <c r="AC1461" s="55"/>
      <c r="AD1461" s="55"/>
      <c r="AE1461" s="55"/>
      <c r="AF1461" s="55"/>
      <c r="AG1461" s="55"/>
      <c r="AH1461" s="55"/>
      <c r="AI1461" s="55"/>
      <c r="AJ1461" s="55"/>
      <c r="AK1461" s="55"/>
      <c r="AL1461" s="55"/>
      <c r="AM1461" s="55"/>
      <c r="AN1461" s="55"/>
      <c r="AO1461" s="55"/>
      <c r="AP1461" s="55"/>
      <c r="AQ1461" s="55"/>
      <c r="AR1461" s="55"/>
      <c r="AS1461" s="55"/>
      <c r="AT1461" s="55"/>
      <c r="AU1461" s="55"/>
      <c r="AV1461" s="55"/>
      <c r="AW1461" s="55"/>
    </row>
    <row r="1462" spans="1:49">
      <c r="A1462" s="55"/>
      <c r="B1462" s="55"/>
      <c r="C1462" s="55"/>
      <c r="D1462" s="55"/>
      <c r="E1462" s="55"/>
      <c r="F1462" s="55"/>
      <c r="G1462" s="55"/>
      <c r="H1462" s="55"/>
      <c r="I1462" s="55"/>
      <c r="J1462" s="55"/>
      <c r="K1462" s="55"/>
      <c r="L1462" s="55"/>
      <c r="M1462" s="55"/>
      <c r="N1462" s="55"/>
      <c r="O1462" s="55"/>
      <c r="P1462" s="55"/>
      <c r="Q1462" s="55"/>
      <c r="R1462" s="55"/>
      <c r="S1462" s="55"/>
      <c r="T1462" s="55"/>
      <c r="U1462" s="55"/>
      <c r="V1462" s="55"/>
      <c r="W1462" s="55"/>
      <c r="X1462" s="55"/>
      <c r="Y1462" s="55"/>
      <c r="Z1462" s="55"/>
      <c r="AA1462" s="55"/>
      <c r="AB1462" s="55"/>
      <c r="AC1462" s="55"/>
      <c r="AD1462" s="55"/>
      <c r="AE1462" s="55"/>
      <c r="AF1462" s="55"/>
      <c r="AG1462" s="55"/>
      <c r="AH1462" s="55"/>
      <c r="AI1462" s="55"/>
      <c r="AJ1462" s="55"/>
      <c r="AK1462" s="55"/>
      <c r="AL1462" s="55"/>
      <c r="AM1462" s="55"/>
      <c r="AN1462" s="55"/>
      <c r="AO1462" s="55"/>
      <c r="AP1462" s="55"/>
      <c r="AQ1462" s="55"/>
      <c r="AR1462" s="55"/>
      <c r="AS1462" s="55"/>
      <c r="AT1462" s="55"/>
      <c r="AU1462" s="55"/>
      <c r="AV1462" s="55"/>
      <c r="AW1462" s="55"/>
    </row>
    <row r="1463" spans="1:49">
      <c r="A1463" s="55"/>
      <c r="B1463" s="55"/>
      <c r="C1463" s="55"/>
      <c r="D1463" s="55"/>
      <c r="E1463" s="55"/>
      <c r="F1463" s="55"/>
      <c r="G1463" s="55"/>
      <c r="H1463" s="55"/>
      <c r="I1463" s="55"/>
      <c r="J1463" s="55"/>
      <c r="K1463" s="55"/>
      <c r="L1463" s="55"/>
      <c r="M1463" s="55"/>
      <c r="N1463" s="55"/>
      <c r="O1463" s="55"/>
      <c r="P1463" s="55"/>
      <c r="Q1463" s="55"/>
      <c r="R1463" s="55"/>
      <c r="S1463" s="55"/>
      <c r="T1463" s="55"/>
      <c r="U1463" s="55"/>
      <c r="V1463" s="55"/>
      <c r="W1463" s="55"/>
      <c r="X1463" s="55"/>
      <c r="Y1463" s="55"/>
      <c r="Z1463" s="55"/>
      <c r="AA1463" s="55"/>
      <c r="AB1463" s="55"/>
      <c r="AC1463" s="55"/>
      <c r="AD1463" s="55"/>
      <c r="AE1463" s="55"/>
      <c r="AF1463" s="55"/>
      <c r="AG1463" s="55"/>
      <c r="AH1463" s="55"/>
      <c r="AI1463" s="55"/>
      <c r="AJ1463" s="55"/>
      <c r="AK1463" s="55"/>
      <c r="AL1463" s="55"/>
      <c r="AM1463" s="55"/>
      <c r="AN1463" s="55"/>
      <c r="AO1463" s="55"/>
      <c r="AP1463" s="55"/>
      <c r="AQ1463" s="55"/>
      <c r="AR1463" s="55"/>
      <c r="AS1463" s="55"/>
      <c r="AT1463" s="55"/>
      <c r="AU1463" s="55"/>
      <c r="AV1463" s="55"/>
      <c r="AW1463" s="55"/>
    </row>
    <row r="1464" spans="1:49">
      <c r="A1464" s="55"/>
      <c r="B1464" s="55"/>
      <c r="C1464" s="55"/>
      <c r="D1464" s="55"/>
      <c r="E1464" s="55"/>
      <c r="F1464" s="55"/>
      <c r="G1464" s="55"/>
      <c r="H1464" s="55"/>
      <c r="I1464" s="55"/>
      <c r="J1464" s="55"/>
      <c r="K1464" s="55"/>
      <c r="L1464" s="55"/>
      <c r="M1464" s="55"/>
      <c r="N1464" s="55"/>
      <c r="O1464" s="55"/>
      <c r="P1464" s="55"/>
      <c r="Q1464" s="55"/>
      <c r="R1464" s="55"/>
      <c r="S1464" s="55"/>
      <c r="T1464" s="55"/>
      <c r="U1464" s="55"/>
      <c r="V1464" s="55"/>
      <c r="W1464" s="55"/>
      <c r="X1464" s="55"/>
      <c r="Y1464" s="55"/>
      <c r="Z1464" s="55"/>
      <c r="AA1464" s="55"/>
      <c r="AB1464" s="55"/>
      <c r="AC1464" s="55"/>
      <c r="AD1464" s="55"/>
      <c r="AE1464" s="55"/>
      <c r="AF1464" s="55"/>
      <c r="AG1464" s="55"/>
      <c r="AH1464" s="55"/>
      <c r="AI1464" s="55"/>
      <c r="AJ1464" s="55"/>
      <c r="AK1464" s="55"/>
      <c r="AL1464" s="55"/>
      <c r="AM1464" s="55"/>
      <c r="AN1464" s="55"/>
      <c r="AO1464" s="55"/>
      <c r="AP1464" s="55"/>
      <c r="AQ1464" s="55"/>
      <c r="AR1464" s="55"/>
      <c r="AS1464" s="55"/>
      <c r="AT1464" s="55"/>
      <c r="AU1464" s="55"/>
      <c r="AV1464" s="55"/>
      <c r="AW1464" s="55"/>
    </row>
    <row r="1465" spans="1:49">
      <c r="A1465" s="55"/>
      <c r="B1465" s="55"/>
      <c r="C1465" s="55"/>
      <c r="D1465" s="55"/>
      <c r="E1465" s="55"/>
      <c r="F1465" s="55"/>
      <c r="G1465" s="55"/>
      <c r="H1465" s="55"/>
      <c r="I1465" s="55"/>
      <c r="J1465" s="55"/>
      <c r="K1465" s="55"/>
      <c r="L1465" s="55"/>
      <c r="M1465" s="55"/>
      <c r="N1465" s="55"/>
      <c r="O1465" s="55"/>
      <c r="P1465" s="55"/>
      <c r="Q1465" s="55"/>
      <c r="R1465" s="55"/>
      <c r="S1465" s="55"/>
      <c r="T1465" s="55"/>
      <c r="U1465" s="55"/>
      <c r="V1465" s="55"/>
      <c r="W1465" s="55"/>
      <c r="X1465" s="55"/>
      <c r="Y1465" s="55"/>
      <c r="Z1465" s="55"/>
      <c r="AA1465" s="55"/>
      <c r="AB1465" s="55"/>
      <c r="AC1465" s="55"/>
      <c r="AD1465" s="55"/>
      <c r="AE1465" s="55"/>
      <c r="AF1465" s="55"/>
      <c r="AG1465" s="55"/>
      <c r="AH1465" s="55"/>
      <c r="AI1465" s="55"/>
      <c r="AJ1465" s="55"/>
      <c r="AK1465" s="55"/>
      <c r="AL1465" s="55"/>
      <c r="AM1465" s="55"/>
      <c r="AN1465" s="55"/>
      <c r="AO1465" s="55"/>
      <c r="AP1465" s="55"/>
      <c r="AQ1465" s="55"/>
      <c r="AR1465" s="55"/>
      <c r="AS1465" s="55"/>
      <c r="AT1465" s="55"/>
      <c r="AU1465" s="55"/>
      <c r="AV1465" s="55"/>
      <c r="AW1465" s="55"/>
    </row>
    <row r="1466" spans="1:49">
      <c r="A1466" s="55"/>
      <c r="B1466" s="55"/>
      <c r="C1466" s="55"/>
      <c r="D1466" s="55"/>
      <c r="E1466" s="55"/>
      <c r="F1466" s="55"/>
      <c r="G1466" s="55"/>
      <c r="H1466" s="55"/>
      <c r="I1466" s="55"/>
      <c r="J1466" s="55"/>
      <c r="K1466" s="55"/>
      <c r="L1466" s="55"/>
      <c r="M1466" s="55"/>
      <c r="N1466" s="55"/>
      <c r="O1466" s="55"/>
      <c r="P1466" s="55"/>
      <c r="Q1466" s="55"/>
      <c r="R1466" s="55"/>
      <c r="S1466" s="55"/>
      <c r="T1466" s="55"/>
      <c r="U1466" s="55"/>
      <c r="V1466" s="55"/>
      <c r="W1466" s="55"/>
      <c r="X1466" s="55"/>
      <c r="Y1466" s="55"/>
      <c r="Z1466" s="55"/>
      <c r="AA1466" s="55"/>
      <c r="AB1466" s="55"/>
      <c r="AC1466" s="55"/>
      <c r="AD1466" s="55"/>
      <c r="AE1466" s="55"/>
      <c r="AF1466" s="55"/>
      <c r="AG1466" s="55"/>
      <c r="AH1466" s="55"/>
      <c r="AI1466" s="55"/>
      <c r="AJ1466" s="55"/>
      <c r="AK1466" s="55"/>
      <c r="AL1466" s="55"/>
      <c r="AM1466" s="55"/>
      <c r="AN1466" s="55"/>
      <c r="AO1466" s="55"/>
      <c r="AP1466" s="55"/>
      <c r="AQ1466" s="55"/>
      <c r="AR1466" s="55"/>
      <c r="AS1466" s="55"/>
      <c r="AT1466" s="55"/>
      <c r="AU1466" s="55"/>
      <c r="AV1466" s="55"/>
      <c r="AW1466" s="55"/>
    </row>
    <row r="1467" spans="1:49">
      <c r="A1467" s="55"/>
      <c r="B1467" s="55"/>
      <c r="C1467" s="55"/>
      <c r="D1467" s="55"/>
      <c r="E1467" s="55"/>
      <c r="F1467" s="55"/>
      <c r="G1467" s="55"/>
      <c r="H1467" s="55"/>
      <c r="I1467" s="55"/>
      <c r="J1467" s="55"/>
      <c r="K1467" s="55"/>
      <c r="L1467" s="55"/>
      <c r="M1467" s="55"/>
      <c r="N1467" s="55"/>
      <c r="O1467" s="55"/>
      <c r="P1467" s="55"/>
      <c r="Q1467" s="55"/>
      <c r="R1467" s="55"/>
      <c r="S1467" s="55"/>
      <c r="T1467" s="55"/>
      <c r="U1467" s="55"/>
      <c r="V1467" s="55"/>
      <c r="W1467" s="55"/>
      <c r="X1467" s="55"/>
      <c r="Y1467" s="55"/>
      <c r="Z1467" s="55"/>
      <c r="AA1467" s="55"/>
      <c r="AB1467" s="55"/>
      <c r="AC1467" s="55"/>
      <c r="AD1467" s="55"/>
      <c r="AE1467" s="55"/>
      <c r="AF1467" s="55"/>
      <c r="AG1467" s="55"/>
      <c r="AH1467" s="55"/>
      <c r="AI1467" s="55"/>
      <c r="AJ1467" s="55"/>
      <c r="AK1467" s="55"/>
      <c r="AL1467" s="55"/>
      <c r="AM1467" s="55"/>
      <c r="AN1467" s="55"/>
      <c r="AO1467" s="55"/>
      <c r="AP1467" s="55"/>
      <c r="AQ1467" s="55"/>
      <c r="AR1467" s="55"/>
      <c r="AS1467" s="55"/>
      <c r="AT1467" s="55"/>
      <c r="AU1467" s="55"/>
      <c r="AV1467" s="55"/>
      <c r="AW1467" s="55"/>
    </row>
    <row r="1468" spans="1:49">
      <c r="A1468" s="55"/>
      <c r="B1468" s="55"/>
      <c r="C1468" s="55"/>
      <c r="D1468" s="55"/>
      <c r="E1468" s="55"/>
      <c r="F1468" s="55"/>
      <c r="G1468" s="55"/>
      <c r="H1468" s="55"/>
      <c r="I1468" s="55"/>
      <c r="J1468" s="55"/>
      <c r="K1468" s="55"/>
      <c r="L1468" s="55"/>
      <c r="M1468" s="55"/>
      <c r="N1468" s="55"/>
      <c r="O1468" s="55"/>
      <c r="P1468" s="55"/>
      <c r="Q1468" s="55"/>
      <c r="R1468" s="55"/>
      <c r="S1468" s="55"/>
      <c r="T1468" s="55"/>
      <c r="U1468" s="55"/>
      <c r="V1468" s="55"/>
      <c r="W1468" s="55"/>
      <c r="X1468" s="55"/>
      <c r="Y1468" s="55"/>
      <c r="Z1468" s="55"/>
      <c r="AA1468" s="55"/>
      <c r="AB1468" s="55"/>
      <c r="AC1468" s="55"/>
      <c r="AD1468" s="55"/>
      <c r="AE1468" s="55"/>
      <c r="AF1468" s="55"/>
      <c r="AG1468" s="55"/>
      <c r="AH1468" s="55"/>
      <c r="AI1468" s="55"/>
      <c r="AJ1468" s="55"/>
      <c r="AK1468" s="55"/>
      <c r="AL1468" s="55"/>
      <c r="AM1468" s="55"/>
      <c r="AN1468" s="55"/>
      <c r="AO1468" s="55"/>
      <c r="AP1468" s="55"/>
      <c r="AQ1468" s="55"/>
      <c r="AR1468" s="55"/>
      <c r="AS1468" s="55"/>
      <c r="AT1468" s="55"/>
      <c r="AU1468" s="55"/>
      <c r="AV1468" s="55"/>
      <c r="AW1468" s="55"/>
    </row>
    <row r="1469" spans="1:49">
      <c r="A1469" s="55"/>
      <c r="B1469" s="55"/>
      <c r="C1469" s="55"/>
      <c r="D1469" s="55"/>
      <c r="E1469" s="55"/>
      <c r="F1469" s="55"/>
      <c r="G1469" s="55"/>
      <c r="H1469" s="55"/>
      <c r="I1469" s="55"/>
      <c r="J1469" s="55"/>
      <c r="K1469" s="55"/>
      <c r="L1469" s="55"/>
      <c r="M1469" s="55"/>
      <c r="N1469" s="55"/>
      <c r="O1469" s="55"/>
      <c r="P1469" s="55"/>
      <c r="Q1469" s="55"/>
      <c r="R1469" s="55"/>
      <c r="S1469" s="55"/>
      <c r="T1469" s="55"/>
      <c r="U1469" s="55"/>
      <c r="V1469" s="55"/>
      <c r="W1469" s="55"/>
      <c r="X1469" s="55"/>
      <c r="Y1469" s="55"/>
      <c r="Z1469" s="55"/>
      <c r="AA1469" s="55"/>
      <c r="AB1469" s="55"/>
      <c r="AC1469" s="55"/>
      <c r="AD1469" s="55"/>
      <c r="AE1469" s="55"/>
      <c r="AF1469" s="55"/>
      <c r="AG1469" s="55"/>
      <c r="AH1469" s="55"/>
      <c r="AI1469" s="55"/>
      <c r="AJ1469" s="55"/>
      <c r="AK1469" s="55"/>
      <c r="AL1469" s="55"/>
      <c r="AM1469" s="55"/>
      <c r="AN1469" s="55"/>
      <c r="AO1469" s="55"/>
      <c r="AP1469" s="55"/>
      <c r="AQ1469" s="55"/>
      <c r="AR1469" s="55"/>
      <c r="AS1469" s="55"/>
      <c r="AT1469" s="55"/>
      <c r="AU1469" s="55"/>
      <c r="AV1469" s="55"/>
      <c r="AW1469" s="55"/>
    </row>
    <row r="1470" spans="1:49">
      <c r="A1470" s="55"/>
      <c r="B1470" s="55"/>
      <c r="C1470" s="55"/>
      <c r="D1470" s="55"/>
      <c r="E1470" s="55"/>
      <c r="F1470" s="55"/>
      <c r="G1470" s="55"/>
      <c r="H1470" s="55"/>
      <c r="I1470" s="55"/>
      <c r="J1470" s="55"/>
      <c r="K1470" s="55"/>
      <c r="L1470" s="55"/>
      <c r="M1470" s="55"/>
      <c r="N1470" s="55"/>
      <c r="O1470" s="55"/>
      <c r="P1470" s="55"/>
      <c r="Q1470" s="55"/>
      <c r="R1470" s="55"/>
      <c r="S1470" s="55"/>
      <c r="T1470" s="55"/>
      <c r="U1470" s="55"/>
      <c r="V1470" s="55"/>
      <c r="W1470" s="55"/>
      <c r="X1470" s="55"/>
      <c r="Y1470" s="55"/>
      <c r="Z1470" s="55"/>
      <c r="AA1470" s="55"/>
      <c r="AB1470" s="55"/>
      <c r="AC1470" s="55"/>
      <c r="AD1470" s="55"/>
      <c r="AE1470" s="55"/>
      <c r="AF1470" s="55"/>
      <c r="AG1470" s="55"/>
      <c r="AH1470" s="55"/>
      <c r="AI1470" s="55"/>
      <c r="AJ1470" s="55"/>
      <c r="AK1470" s="55"/>
      <c r="AL1470" s="55"/>
      <c r="AM1470" s="55"/>
      <c r="AN1470" s="55"/>
      <c r="AO1470" s="55"/>
      <c r="AP1470" s="55"/>
      <c r="AQ1470" s="55"/>
      <c r="AR1470" s="55"/>
      <c r="AS1470" s="55"/>
      <c r="AT1470" s="55"/>
      <c r="AU1470" s="55"/>
      <c r="AV1470" s="55"/>
      <c r="AW1470" s="55"/>
    </row>
    <row r="1471" spans="1:49">
      <c r="A1471" s="55"/>
      <c r="B1471" s="55"/>
      <c r="C1471" s="55"/>
      <c r="D1471" s="55"/>
      <c r="E1471" s="55"/>
      <c r="F1471" s="55"/>
      <c r="G1471" s="55"/>
      <c r="H1471" s="55"/>
      <c r="I1471" s="55"/>
      <c r="J1471" s="55"/>
      <c r="K1471" s="55"/>
      <c r="L1471" s="55"/>
      <c r="M1471" s="55"/>
      <c r="N1471" s="55"/>
      <c r="O1471" s="55"/>
      <c r="P1471" s="55"/>
      <c r="Q1471" s="55"/>
      <c r="R1471" s="55"/>
      <c r="S1471" s="55"/>
      <c r="T1471" s="55"/>
      <c r="U1471" s="55"/>
      <c r="V1471" s="55"/>
      <c r="W1471" s="55"/>
      <c r="X1471" s="55"/>
      <c r="Y1471" s="55"/>
      <c r="Z1471" s="55"/>
      <c r="AA1471" s="55"/>
      <c r="AB1471" s="55"/>
      <c r="AC1471" s="55"/>
      <c r="AD1471" s="55"/>
      <c r="AE1471" s="55"/>
      <c r="AF1471" s="55"/>
      <c r="AG1471" s="55"/>
      <c r="AH1471" s="55"/>
      <c r="AI1471" s="55"/>
      <c r="AJ1471" s="55"/>
      <c r="AK1471" s="55"/>
      <c r="AL1471" s="55"/>
      <c r="AM1471" s="55"/>
      <c r="AN1471" s="55"/>
      <c r="AO1471" s="55"/>
      <c r="AP1471" s="55"/>
      <c r="AQ1471" s="55"/>
      <c r="AR1471" s="55"/>
      <c r="AS1471" s="55"/>
      <c r="AT1471" s="55"/>
      <c r="AU1471" s="55"/>
      <c r="AV1471" s="55"/>
      <c r="AW1471" s="55"/>
    </row>
    <row r="1472" spans="1:49">
      <c r="A1472" s="55"/>
      <c r="B1472" s="55"/>
      <c r="C1472" s="55"/>
      <c r="D1472" s="55"/>
      <c r="E1472" s="55"/>
      <c r="F1472" s="55"/>
      <c r="G1472" s="55"/>
      <c r="H1472" s="55"/>
      <c r="I1472" s="55"/>
      <c r="J1472" s="55"/>
      <c r="K1472" s="55"/>
      <c r="L1472" s="55"/>
      <c r="M1472" s="55"/>
      <c r="N1472" s="55"/>
      <c r="O1472" s="55"/>
      <c r="P1472" s="55"/>
      <c r="Q1472" s="55"/>
      <c r="R1472" s="55"/>
      <c r="S1472" s="55"/>
      <c r="T1472" s="55"/>
      <c r="U1472" s="55"/>
      <c r="V1472" s="55"/>
      <c r="W1472" s="55"/>
      <c r="X1472" s="55"/>
      <c r="Y1472" s="55"/>
      <c r="Z1472" s="55"/>
      <c r="AA1472" s="55"/>
      <c r="AB1472" s="55"/>
      <c r="AC1472" s="55"/>
      <c r="AD1472" s="55"/>
      <c r="AE1472" s="55"/>
      <c r="AF1472" s="55"/>
      <c r="AG1472" s="55"/>
      <c r="AH1472" s="55"/>
      <c r="AI1472" s="55"/>
      <c r="AJ1472" s="55"/>
      <c r="AK1472" s="55"/>
      <c r="AL1472" s="55"/>
      <c r="AM1472" s="55"/>
      <c r="AN1472" s="55"/>
      <c r="AO1472" s="55"/>
      <c r="AP1472" s="55"/>
      <c r="AQ1472" s="55"/>
      <c r="AR1472" s="55"/>
      <c r="AS1472" s="55"/>
      <c r="AT1472" s="55"/>
      <c r="AU1472" s="55"/>
      <c r="AV1472" s="55"/>
      <c r="AW1472" s="55"/>
    </row>
    <row r="1473" spans="1:49">
      <c r="A1473" s="55"/>
      <c r="B1473" s="55"/>
      <c r="C1473" s="55"/>
      <c r="D1473" s="55"/>
      <c r="E1473" s="55"/>
      <c r="F1473" s="55"/>
      <c r="G1473" s="55"/>
      <c r="H1473" s="55"/>
      <c r="I1473" s="55"/>
      <c r="J1473" s="55"/>
      <c r="K1473" s="55"/>
      <c r="L1473" s="55"/>
      <c r="M1473" s="55"/>
      <c r="N1473" s="55"/>
      <c r="O1473" s="55"/>
      <c r="P1473" s="55"/>
      <c r="Q1473" s="55"/>
      <c r="R1473" s="55"/>
      <c r="S1473" s="55"/>
      <c r="T1473" s="55"/>
      <c r="U1473" s="55"/>
      <c r="V1473" s="55"/>
      <c r="W1473" s="55"/>
      <c r="X1473" s="55"/>
      <c r="Y1473" s="55"/>
      <c r="Z1473" s="55"/>
      <c r="AA1473" s="55"/>
      <c r="AB1473" s="55"/>
      <c r="AC1473" s="55"/>
      <c r="AD1473" s="55"/>
      <c r="AE1473" s="55"/>
      <c r="AF1473" s="55"/>
      <c r="AG1473" s="55"/>
      <c r="AH1473" s="55"/>
      <c r="AI1473" s="55"/>
      <c r="AJ1473" s="55"/>
      <c r="AK1473" s="55"/>
      <c r="AL1473" s="55"/>
      <c r="AM1473" s="55"/>
      <c r="AN1473" s="55"/>
      <c r="AO1473" s="55"/>
      <c r="AP1473" s="55"/>
      <c r="AQ1473" s="55"/>
      <c r="AR1473" s="55"/>
      <c r="AS1473" s="55"/>
      <c r="AT1473" s="55"/>
      <c r="AU1473" s="55"/>
      <c r="AV1473" s="55"/>
      <c r="AW1473" s="55"/>
    </row>
    <row r="1474" spans="1:49">
      <c r="A1474" s="55"/>
      <c r="B1474" s="55"/>
      <c r="C1474" s="55"/>
      <c r="D1474" s="55"/>
      <c r="E1474" s="55"/>
      <c r="F1474" s="55"/>
      <c r="G1474" s="55"/>
      <c r="H1474" s="55"/>
      <c r="I1474" s="55"/>
      <c r="J1474" s="55"/>
      <c r="K1474" s="55"/>
      <c r="L1474" s="55"/>
      <c r="M1474" s="55"/>
      <c r="N1474" s="55"/>
      <c r="O1474" s="55"/>
      <c r="P1474" s="55"/>
      <c r="Q1474" s="55"/>
      <c r="R1474" s="55"/>
      <c r="S1474" s="55"/>
      <c r="T1474" s="55"/>
      <c r="U1474" s="55"/>
      <c r="V1474" s="55"/>
      <c r="W1474" s="55"/>
      <c r="X1474" s="55"/>
      <c r="Y1474" s="55"/>
      <c r="Z1474" s="55"/>
      <c r="AA1474" s="55"/>
      <c r="AB1474" s="55"/>
      <c r="AC1474" s="55"/>
      <c r="AD1474" s="55"/>
      <c r="AE1474" s="55"/>
      <c r="AF1474" s="55"/>
      <c r="AG1474" s="55"/>
      <c r="AH1474" s="55"/>
      <c r="AI1474" s="55"/>
      <c r="AJ1474" s="55"/>
      <c r="AK1474" s="55"/>
      <c r="AL1474" s="55"/>
      <c r="AM1474" s="55"/>
      <c r="AN1474" s="55"/>
      <c r="AO1474" s="55"/>
      <c r="AP1474" s="55"/>
      <c r="AQ1474" s="55"/>
      <c r="AR1474" s="55"/>
      <c r="AS1474" s="55"/>
      <c r="AT1474" s="55"/>
      <c r="AU1474" s="55"/>
      <c r="AV1474" s="55"/>
      <c r="AW1474" s="55"/>
    </row>
    <row r="1475" spans="1:49">
      <c r="A1475" s="55"/>
      <c r="B1475" s="55"/>
      <c r="C1475" s="55"/>
      <c r="D1475" s="55"/>
      <c r="E1475" s="55"/>
      <c r="F1475" s="55"/>
      <c r="G1475" s="55"/>
      <c r="H1475" s="55"/>
      <c r="I1475" s="55"/>
      <c r="J1475" s="55"/>
      <c r="K1475" s="55"/>
      <c r="L1475" s="55"/>
      <c r="M1475" s="55"/>
      <c r="N1475" s="55"/>
      <c r="O1475" s="55"/>
      <c r="P1475" s="55"/>
      <c r="Q1475" s="55"/>
      <c r="R1475" s="55"/>
      <c r="S1475" s="55"/>
      <c r="T1475" s="55"/>
      <c r="U1475" s="55"/>
      <c r="V1475" s="55"/>
      <c r="W1475" s="55"/>
      <c r="X1475" s="55"/>
      <c r="Y1475" s="55"/>
      <c r="Z1475" s="55"/>
      <c r="AA1475" s="55"/>
      <c r="AB1475" s="55"/>
      <c r="AC1475" s="55"/>
      <c r="AD1475" s="55"/>
      <c r="AE1475" s="55"/>
      <c r="AF1475" s="55"/>
      <c r="AG1475" s="55"/>
      <c r="AH1475" s="55"/>
      <c r="AI1475" s="55"/>
      <c r="AJ1475" s="55"/>
      <c r="AK1475" s="55"/>
      <c r="AL1475" s="55"/>
      <c r="AM1475" s="55"/>
      <c r="AN1475" s="55"/>
      <c r="AO1475" s="55"/>
      <c r="AP1475" s="55"/>
      <c r="AQ1475" s="55"/>
      <c r="AR1475" s="55"/>
      <c r="AS1475" s="55"/>
      <c r="AT1475" s="55"/>
      <c r="AU1475" s="55"/>
      <c r="AV1475" s="55"/>
      <c r="AW1475" s="55"/>
    </row>
    <row r="1476" spans="1:49">
      <c r="A1476" s="55"/>
      <c r="B1476" s="55"/>
      <c r="C1476" s="55"/>
      <c r="D1476" s="55"/>
      <c r="E1476" s="55"/>
      <c r="F1476" s="55"/>
      <c r="G1476" s="55"/>
      <c r="H1476" s="55"/>
      <c r="I1476" s="55"/>
      <c r="J1476" s="55"/>
      <c r="K1476" s="55"/>
      <c r="L1476" s="55"/>
      <c r="M1476" s="55"/>
      <c r="N1476" s="55"/>
      <c r="O1476" s="55"/>
      <c r="P1476" s="55"/>
      <c r="Q1476" s="55"/>
      <c r="R1476" s="55"/>
      <c r="S1476" s="55"/>
      <c r="T1476" s="55"/>
      <c r="U1476" s="55"/>
      <c r="V1476" s="55"/>
      <c r="W1476" s="55"/>
      <c r="X1476" s="55"/>
      <c r="Y1476" s="55"/>
      <c r="Z1476" s="55"/>
      <c r="AA1476" s="55"/>
      <c r="AB1476" s="55"/>
      <c r="AC1476" s="55"/>
      <c r="AD1476" s="55"/>
      <c r="AE1476" s="55"/>
      <c r="AF1476" s="55"/>
      <c r="AG1476" s="55"/>
      <c r="AH1476" s="55"/>
      <c r="AI1476" s="55"/>
      <c r="AJ1476" s="55"/>
      <c r="AK1476" s="55"/>
      <c r="AL1476" s="55"/>
      <c r="AM1476" s="55"/>
      <c r="AN1476" s="55"/>
      <c r="AO1476" s="55"/>
      <c r="AP1476" s="55"/>
      <c r="AQ1476" s="55"/>
      <c r="AR1476" s="55"/>
      <c r="AS1476" s="55"/>
      <c r="AT1476" s="55"/>
      <c r="AU1476" s="55"/>
      <c r="AV1476" s="55"/>
      <c r="AW1476" s="55"/>
    </row>
    <row r="1477" spans="1:49">
      <c r="A1477" s="55"/>
      <c r="B1477" s="55"/>
      <c r="C1477" s="55"/>
      <c r="D1477" s="55"/>
      <c r="E1477" s="55"/>
      <c r="F1477" s="55"/>
      <c r="G1477" s="55"/>
      <c r="H1477" s="55"/>
      <c r="I1477" s="55"/>
      <c r="J1477" s="55"/>
      <c r="K1477" s="55"/>
      <c r="L1477" s="55"/>
      <c r="M1477" s="55"/>
      <c r="N1477" s="55"/>
      <c r="O1477" s="55"/>
      <c r="P1477" s="55"/>
      <c r="Q1477" s="55"/>
      <c r="R1477" s="55"/>
      <c r="S1477" s="55"/>
      <c r="T1477" s="55"/>
      <c r="U1477" s="55"/>
      <c r="V1477" s="55"/>
      <c r="W1477" s="55"/>
      <c r="X1477" s="55"/>
      <c r="Y1477" s="55"/>
      <c r="Z1477" s="55"/>
      <c r="AA1477" s="55"/>
      <c r="AB1477" s="55"/>
      <c r="AC1477" s="55"/>
      <c r="AD1477" s="55"/>
      <c r="AE1477" s="55"/>
      <c r="AF1477" s="55"/>
      <c r="AG1477" s="55"/>
      <c r="AH1477" s="55"/>
      <c r="AI1477" s="55"/>
      <c r="AJ1477" s="55"/>
      <c r="AK1477" s="55"/>
      <c r="AL1477" s="55"/>
      <c r="AM1477" s="55"/>
      <c r="AN1477" s="55"/>
      <c r="AO1477" s="55"/>
      <c r="AP1477" s="55"/>
      <c r="AQ1477" s="55"/>
      <c r="AR1477" s="55"/>
      <c r="AS1477" s="55"/>
      <c r="AT1477" s="55"/>
      <c r="AU1477" s="55"/>
      <c r="AV1477" s="55"/>
      <c r="AW1477" s="55"/>
    </row>
    <row r="1478" spans="1:49">
      <c r="A1478" s="55"/>
      <c r="B1478" s="55"/>
      <c r="C1478" s="55"/>
      <c r="D1478" s="55"/>
      <c r="E1478" s="55"/>
      <c r="F1478" s="55"/>
      <c r="G1478" s="55"/>
      <c r="H1478" s="55"/>
      <c r="I1478" s="55"/>
      <c r="J1478" s="55"/>
      <c r="K1478" s="55"/>
      <c r="L1478" s="55"/>
      <c r="M1478" s="55"/>
      <c r="N1478" s="55"/>
      <c r="O1478" s="55"/>
      <c r="P1478" s="55"/>
      <c r="Q1478" s="55"/>
      <c r="R1478" s="55"/>
      <c r="S1478" s="55"/>
      <c r="T1478" s="55"/>
      <c r="U1478" s="55"/>
      <c r="V1478" s="55"/>
      <c r="W1478" s="55"/>
      <c r="X1478" s="55"/>
      <c r="Y1478" s="55"/>
      <c r="Z1478" s="55"/>
      <c r="AA1478" s="55"/>
      <c r="AB1478" s="55"/>
      <c r="AC1478" s="55"/>
      <c r="AD1478" s="55"/>
      <c r="AE1478" s="55"/>
      <c r="AF1478" s="55"/>
      <c r="AG1478" s="55"/>
      <c r="AH1478" s="55"/>
      <c r="AI1478" s="55"/>
      <c r="AJ1478" s="55"/>
      <c r="AK1478" s="55"/>
      <c r="AL1478" s="55"/>
      <c r="AM1478" s="55"/>
      <c r="AN1478" s="55"/>
      <c r="AO1478" s="55"/>
      <c r="AP1478" s="55"/>
      <c r="AQ1478" s="55"/>
      <c r="AR1478" s="55"/>
      <c r="AS1478" s="55"/>
      <c r="AT1478" s="55"/>
      <c r="AU1478" s="55"/>
      <c r="AV1478" s="55"/>
      <c r="AW1478" s="55"/>
    </row>
    <row r="1479" spans="1:49">
      <c r="A1479" s="55"/>
      <c r="B1479" s="55"/>
      <c r="C1479" s="55"/>
      <c r="D1479" s="55"/>
      <c r="E1479" s="55"/>
      <c r="F1479" s="55"/>
      <c r="G1479" s="55"/>
      <c r="H1479" s="55"/>
      <c r="I1479" s="55"/>
      <c r="J1479" s="55"/>
      <c r="K1479" s="55"/>
      <c r="L1479" s="55"/>
      <c r="M1479" s="55"/>
      <c r="N1479" s="55"/>
      <c r="O1479" s="55"/>
      <c r="P1479" s="55"/>
      <c r="Q1479" s="55"/>
      <c r="R1479" s="55"/>
      <c r="S1479" s="55"/>
      <c r="T1479" s="55"/>
      <c r="U1479" s="55"/>
      <c r="V1479" s="55"/>
      <c r="W1479" s="55"/>
      <c r="X1479" s="55"/>
      <c r="Y1479" s="55"/>
      <c r="Z1479" s="55"/>
      <c r="AA1479" s="55"/>
      <c r="AB1479" s="55"/>
      <c r="AC1479" s="55"/>
      <c r="AD1479" s="55"/>
      <c r="AE1479" s="55"/>
      <c r="AF1479" s="55"/>
      <c r="AG1479" s="55"/>
      <c r="AH1479" s="55"/>
      <c r="AI1479" s="55"/>
      <c r="AJ1479" s="55"/>
      <c r="AK1479" s="55"/>
      <c r="AL1479" s="55"/>
      <c r="AM1479" s="55"/>
      <c r="AN1479" s="55"/>
      <c r="AO1479" s="55"/>
      <c r="AP1479" s="55"/>
      <c r="AQ1479" s="55"/>
      <c r="AR1479" s="55"/>
      <c r="AS1479" s="55"/>
      <c r="AT1479" s="55"/>
      <c r="AU1479" s="55"/>
      <c r="AV1479" s="55"/>
      <c r="AW1479" s="55"/>
    </row>
    <row r="1480" spans="1:49">
      <c r="A1480" s="55"/>
      <c r="B1480" s="55"/>
      <c r="C1480" s="55"/>
      <c r="D1480" s="55"/>
      <c r="E1480" s="55"/>
      <c r="F1480" s="55"/>
      <c r="G1480" s="55"/>
      <c r="H1480" s="55"/>
      <c r="I1480" s="55"/>
      <c r="J1480" s="55"/>
      <c r="K1480" s="55"/>
      <c r="L1480" s="55"/>
      <c r="M1480" s="55"/>
      <c r="N1480" s="55"/>
      <c r="O1480" s="55"/>
      <c r="P1480" s="55"/>
      <c r="Q1480" s="55"/>
      <c r="R1480" s="55"/>
      <c r="S1480" s="55"/>
      <c r="T1480" s="55"/>
      <c r="U1480" s="55"/>
      <c r="V1480" s="55"/>
      <c r="W1480" s="55"/>
      <c r="X1480" s="55"/>
      <c r="Y1480" s="55"/>
      <c r="Z1480" s="55"/>
      <c r="AA1480" s="55"/>
      <c r="AB1480" s="55"/>
      <c r="AC1480" s="55"/>
      <c r="AD1480" s="55"/>
      <c r="AE1480" s="55"/>
      <c r="AF1480" s="55"/>
      <c r="AG1480" s="55"/>
      <c r="AH1480" s="55"/>
      <c r="AI1480" s="55"/>
      <c r="AJ1480" s="55"/>
      <c r="AK1480" s="55"/>
      <c r="AL1480" s="55"/>
      <c r="AM1480" s="55"/>
      <c r="AN1480" s="55"/>
      <c r="AO1480" s="55"/>
      <c r="AP1480" s="55"/>
      <c r="AQ1480" s="55"/>
      <c r="AR1480" s="55"/>
      <c r="AS1480" s="55"/>
      <c r="AT1480" s="55"/>
      <c r="AU1480" s="55"/>
      <c r="AV1480" s="55"/>
      <c r="AW1480" s="55"/>
    </row>
    <row r="1481" spans="1:49">
      <c r="A1481" s="55"/>
      <c r="B1481" s="55"/>
      <c r="C1481" s="55"/>
      <c r="D1481" s="55"/>
      <c r="E1481" s="55"/>
      <c r="F1481" s="55"/>
      <c r="G1481" s="55"/>
      <c r="H1481" s="55"/>
      <c r="I1481" s="55"/>
      <c r="J1481" s="55"/>
      <c r="K1481" s="55"/>
      <c r="L1481" s="55"/>
      <c r="M1481" s="55"/>
      <c r="N1481" s="55"/>
      <c r="O1481" s="55"/>
      <c r="P1481" s="55"/>
      <c r="Q1481" s="55"/>
      <c r="R1481" s="55"/>
      <c r="S1481" s="55"/>
      <c r="T1481" s="55"/>
      <c r="U1481" s="55"/>
      <c r="V1481" s="55"/>
      <c r="W1481" s="55"/>
      <c r="X1481" s="55"/>
      <c r="Y1481" s="55"/>
      <c r="Z1481" s="55"/>
      <c r="AA1481" s="55"/>
      <c r="AB1481" s="55"/>
      <c r="AC1481" s="55"/>
      <c r="AD1481" s="55"/>
      <c r="AE1481" s="55"/>
      <c r="AF1481" s="55"/>
      <c r="AG1481" s="55"/>
      <c r="AH1481" s="55"/>
      <c r="AI1481" s="55"/>
      <c r="AJ1481" s="55"/>
      <c r="AK1481" s="55"/>
      <c r="AL1481" s="55"/>
      <c r="AM1481" s="55"/>
      <c r="AN1481" s="55"/>
      <c r="AO1481" s="55"/>
      <c r="AP1481" s="55"/>
      <c r="AQ1481" s="55"/>
      <c r="AR1481" s="55"/>
      <c r="AS1481" s="55"/>
      <c r="AT1481" s="55"/>
      <c r="AU1481" s="55"/>
      <c r="AV1481" s="55"/>
      <c r="AW1481" s="55"/>
    </row>
    <row r="1482" spans="1:49">
      <c r="A1482" s="55"/>
      <c r="B1482" s="55"/>
      <c r="C1482" s="55"/>
      <c r="D1482" s="55"/>
      <c r="E1482" s="55"/>
      <c r="F1482" s="55"/>
      <c r="G1482" s="55"/>
      <c r="H1482" s="55"/>
      <c r="I1482" s="55"/>
      <c r="J1482" s="55"/>
      <c r="K1482" s="55"/>
      <c r="L1482" s="55"/>
      <c r="M1482" s="55"/>
      <c r="N1482" s="55"/>
      <c r="O1482" s="55"/>
      <c r="P1482" s="55"/>
      <c r="Q1482" s="55"/>
      <c r="R1482" s="55"/>
      <c r="S1482" s="55"/>
      <c r="T1482" s="55"/>
      <c r="U1482" s="55"/>
      <c r="V1482" s="55"/>
      <c r="W1482" s="55"/>
      <c r="X1482" s="55"/>
      <c r="Y1482" s="55"/>
      <c r="Z1482" s="55"/>
      <c r="AA1482" s="55"/>
      <c r="AB1482" s="55"/>
      <c r="AC1482" s="55"/>
      <c r="AD1482" s="55"/>
      <c r="AE1482" s="55"/>
      <c r="AF1482" s="55"/>
      <c r="AG1482" s="55"/>
      <c r="AH1482" s="55"/>
      <c r="AI1482" s="55"/>
      <c r="AJ1482" s="55"/>
      <c r="AK1482" s="55"/>
      <c r="AL1482" s="55"/>
      <c r="AM1482" s="55"/>
      <c r="AN1482" s="55"/>
      <c r="AO1482" s="55"/>
      <c r="AP1482" s="55"/>
      <c r="AQ1482" s="55"/>
      <c r="AR1482" s="55"/>
      <c r="AS1482" s="55"/>
      <c r="AT1482" s="55"/>
      <c r="AU1482" s="55"/>
      <c r="AV1482" s="55"/>
      <c r="AW1482" s="55"/>
    </row>
    <row r="1483" spans="1:49">
      <c r="A1483" s="55"/>
      <c r="B1483" s="55"/>
      <c r="C1483" s="55"/>
      <c r="D1483" s="55"/>
      <c r="E1483" s="55"/>
      <c r="F1483" s="55"/>
      <c r="G1483" s="55"/>
      <c r="H1483" s="55"/>
      <c r="I1483" s="55"/>
      <c r="J1483" s="55"/>
      <c r="K1483" s="55"/>
      <c r="L1483" s="55"/>
      <c r="M1483" s="55"/>
      <c r="N1483" s="55"/>
      <c r="O1483" s="55"/>
      <c r="P1483" s="55"/>
      <c r="Q1483" s="55"/>
      <c r="R1483" s="55"/>
      <c r="S1483" s="55"/>
      <c r="T1483" s="55"/>
      <c r="U1483" s="55"/>
      <c r="V1483" s="55"/>
      <c r="W1483" s="55"/>
      <c r="X1483" s="55"/>
      <c r="Y1483" s="55"/>
      <c r="Z1483" s="55"/>
      <c r="AA1483" s="55"/>
      <c r="AB1483" s="55"/>
      <c r="AC1483" s="55"/>
      <c r="AD1483" s="55"/>
      <c r="AE1483" s="55"/>
      <c r="AF1483" s="55"/>
      <c r="AG1483" s="55"/>
      <c r="AH1483" s="55"/>
      <c r="AI1483" s="55"/>
      <c r="AJ1483" s="55"/>
      <c r="AK1483" s="55"/>
      <c r="AL1483" s="55"/>
      <c r="AM1483" s="55"/>
      <c r="AN1483" s="55"/>
      <c r="AO1483" s="55"/>
      <c r="AP1483" s="55"/>
      <c r="AQ1483" s="55"/>
      <c r="AR1483" s="55"/>
      <c r="AS1483" s="55"/>
      <c r="AT1483" s="55"/>
      <c r="AU1483" s="55"/>
      <c r="AV1483" s="55"/>
      <c r="AW1483" s="55"/>
    </row>
    <row r="1484" spans="1:49">
      <c r="A1484" s="55"/>
      <c r="B1484" s="55"/>
      <c r="C1484" s="55"/>
      <c r="D1484" s="55"/>
      <c r="E1484" s="55"/>
      <c r="F1484" s="55"/>
      <c r="G1484" s="55"/>
      <c r="H1484" s="55"/>
      <c r="I1484" s="55"/>
      <c r="J1484" s="55"/>
      <c r="K1484" s="55"/>
      <c r="L1484" s="55"/>
      <c r="M1484" s="55"/>
      <c r="N1484" s="55"/>
      <c r="O1484" s="55"/>
      <c r="P1484" s="55"/>
      <c r="Q1484" s="55"/>
      <c r="R1484" s="55"/>
      <c r="S1484" s="55"/>
      <c r="T1484" s="55"/>
      <c r="U1484" s="55"/>
      <c r="V1484" s="55"/>
      <c r="W1484" s="55"/>
      <c r="X1484" s="55"/>
      <c r="Y1484" s="55"/>
      <c r="Z1484" s="55"/>
      <c r="AA1484" s="55"/>
      <c r="AB1484" s="55"/>
      <c r="AC1484" s="55"/>
      <c r="AD1484" s="55"/>
      <c r="AE1484" s="55"/>
      <c r="AF1484" s="55"/>
      <c r="AG1484" s="55"/>
      <c r="AH1484" s="55"/>
      <c r="AI1484" s="55"/>
      <c r="AJ1484" s="55"/>
      <c r="AK1484" s="55"/>
      <c r="AL1484" s="55"/>
      <c r="AM1484" s="55"/>
      <c r="AN1484" s="55"/>
      <c r="AO1484" s="55"/>
      <c r="AP1484" s="55"/>
      <c r="AQ1484" s="55"/>
      <c r="AR1484" s="55"/>
      <c r="AS1484" s="55"/>
      <c r="AT1484" s="55"/>
      <c r="AU1484" s="55"/>
      <c r="AV1484" s="55"/>
      <c r="AW1484" s="55"/>
    </row>
    <row r="1485" spans="1:49">
      <c r="A1485" s="55"/>
      <c r="B1485" s="55"/>
      <c r="C1485" s="55"/>
      <c r="D1485" s="55"/>
      <c r="E1485" s="55"/>
      <c r="F1485" s="55"/>
      <c r="G1485" s="55"/>
      <c r="H1485" s="55"/>
      <c r="I1485" s="55"/>
      <c r="J1485" s="55"/>
      <c r="K1485" s="55"/>
      <c r="L1485" s="55"/>
      <c r="M1485" s="55"/>
      <c r="N1485" s="55"/>
      <c r="O1485" s="55"/>
      <c r="P1485" s="55"/>
      <c r="Q1485" s="55"/>
      <c r="R1485" s="55"/>
      <c r="S1485" s="55"/>
      <c r="T1485" s="55"/>
      <c r="U1485" s="55"/>
      <c r="V1485" s="55"/>
      <c r="W1485" s="55"/>
      <c r="X1485" s="55"/>
      <c r="Y1485" s="55"/>
      <c r="Z1485" s="55"/>
      <c r="AA1485" s="55"/>
      <c r="AB1485" s="55"/>
      <c r="AC1485" s="55"/>
      <c r="AD1485" s="55"/>
      <c r="AE1485" s="55"/>
      <c r="AF1485" s="55"/>
      <c r="AG1485" s="55"/>
      <c r="AH1485" s="55"/>
      <c r="AI1485" s="55"/>
      <c r="AJ1485" s="55"/>
      <c r="AK1485" s="55"/>
      <c r="AL1485" s="55"/>
      <c r="AM1485" s="55"/>
      <c r="AN1485" s="55"/>
      <c r="AO1485" s="55"/>
      <c r="AP1485" s="55"/>
      <c r="AQ1485" s="55"/>
      <c r="AR1485" s="55"/>
      <c r="AS1485" s="55"/>
      <c r="AT1485" s="55"/>
      <c r="AU1485" s="55"/>
      <c r="AV1485" s="55"/>
      <c r="AW1485" s="55"/>
    </row>
    <row r="1486" spans="1:49">
      <c r="A1486" s="55"/>
      <c r="B1486" s="55"/>
      <c r="C1486" s="55"/>
      <c r="D1486" s="55"/>
      <c r="E1486" s="55"/>
      <c r="F1486" s="55"/>
      <c r="G1486" s="55"/>
      <c r="H1486" s="55"/>
      <c r="I1486" s="55"/>
      <c r="J1486" s="55"/>
      <c r="K1486" s="55"/>
      <c r="L1486" s="55"/>
      <c r="M1486" s="55"/>
      <c r="N1486" s="55"/>
      <c r="O1486" s="55"/>
      <c r="P1486" s="55"/>
      <c r="Q1486" s="55"/>
      <c r="R1486" s="55"/>
      <c r="S1486" s="55"/>
      <c r="T1486" s="55"/>
      <c r="U1486" s="55"/>
      <c r="V1486" s="55"/>
      <c r="W1486" s="55"/>
      <c r="X1486" s="55"/>
      <c r="Y1486" s="55"/>
      <c r="Z1486" s="55"/>
      <c r="AA1486" s="55"/>
      <c r="AB1486" s="55"/>
      <c r="AC1486" s="55"/>
      <c r="AD1486" s="55"/>
      <c r="AE1486" s="55"/>
      <c r="AF1486" s="55"/>
      <c r="AG1486" s="55"/>
      <c r="AH1486" s="55"/>
      <c r="AI1486" s="55"/>
      <c r="AJ1486" s="55"/>
      <c r="AK1486" s="55"/>
      <c r="AL1486" s="55"/>
      <c r="AM1486" s="55"/>
      <c r="AN1486" s="55"/>
      <c r="AO1486" s="55"/>
      <c r="AP1486" s="55"/>
      <c r="AQ1486" s="55"/>
      <c r="AR1486" s="55"/>
      <c r="AS1486" s="55"/>
      <c r="AT1486" s="55"/>
      <c r="AU1486" s="55"/>
      <c r="AV1486" s="55"/>
      <c r="AW1486" s="55"/>
    </row>
    <row r="1487" spans="1:49">
      <c r="A1487" s="55"/>
      <c r="B1487" s="55"/>
      <c r="C1487" s="55"/>
      <c r="D1487" s="55"/>
      <c r="E1487" s="55"/>
      <c r="F1487" s="55"/>
      <c r="G1487" s="55"/>
      <c r="H1487" s="55"/>
      <c r="I1487" s="55"/>
      <c r="J1487" s="55"/>
      <c r="K1487" s="55"/>
      <c r="L1487" s="55"/>
      <c r="M1487" s="55"/>
      <c r="N1487" s="55"/>
      <c r="O1487" s="55"/>
      <c r="P1487" s="55"/>
      <c r="Q1487" s="55"/>
      <c r="R1487" s="55"/>
      <c r="S1487" s="55"/>
      <c r="T1487" s="55"/>
      <c r="U1487" s="55"/>
      <c r="V1487" s="55"/>
      <c r="W1487" s="55"/>
      <c r="X1487" s="55"/>
      <c r="Y1487" s="55"/>
      <c r="Z1487" s="55"/>
      <c r="AA1487" s="55"/>
      <c r="AB1487" s="55"/>
      <c r="AC1487" s="55"/>
      <c r="AD1487" s="55"/>
      <c r="AE1487" s="55"/>
      <c r="AF1487" s="55"/>
      <c r="AG1487" s="55"/>
      <c r="AH1487" s="55"/>
      <c r="AI1487" s="55"/>
      <c r="AJ1487" s="55"/>
      <c r="AK1487" s="55"/>
      <c r="AL1487" s="55"/>
      <c r="AM1487" s="55"/>
      <c r="AN1487" s="55"/>
      <c r="AO1487" s="55"/>
      <c r="AP1487" s="55"/>
      <c r="AQ1487" s="55"/>
      <c r="AR1487" s="55"/>
      <c r="AS1487" s="55"/>
      <c r="AT1487" s="55"/>
      <c r="AU1487" s="55"/>
      <c r="AV1487" s="55"/>
      <c r="AW1487" s="55"/>
    </row>
    <row r="1488" spans="1:49">
      <c r="A1488" s="55"/>
      <c r="B1488" s="55"/>
      <c r="C1488" s="55"/>
      <c r="D1488" s="55"/>
      <c r="E1488" s="55"/>
      <c r="F1488" s="55"/>
      <c r="G1488" s="55"/>
      <c r="H1488" s="55"/>
      <c r="I1488" s="55"/>
      <c r="J1488" s="55"/>
      <c r="K1488" s="55"/>
      <c r="L1488" s="55"/>
      <c r="M1488" s="55"/>
      <c r="N1488" s="55"/>
      <c r="O1488" s="55"/>
      <c r="P1488" s="55"/>
      <c r="Q1488" s="55"/>
      <c r="R1488" s="55"/>
      <c r="S1488" s="55"/>
      <c r="T1488" s="55"/>
      <c r="U1488" s="55"/>
      <c r="V1488" s="55"/>
      <c r="W1488" s="55"/>
      <c r="X1488" s="55"/>
      <c r="Y1488" s="55"/>
      <c r="Z1488" s="55"/>
      <c r="AA1488" s="55"/>
      <c r="AB1488" s="55"/>
      <c r="AC1488" s="55"/>
      <c r="AD1488" s="55"/>
      <c r="AE1488" s="55"/>
      <c r="AF1488" s="55"/>
      <c r="AG1488" s="55"/>
      <c r="AH1488" s="55"/>
      <c r="AI1488" s="55"/>
      <c r="AJ1488" s="55"/>
      <c r="AK1488" s="55"/>
      <c r="AL1488" s="55"/>
      <c r="AM1488" s="55"/>
      <c r="AN1488" s="55"/>
      <c r="AO1488" s="55"/>
      <c r="AP1488" s="55"/>
      <c r="AQ1488" s="55"/>
      <c r="AR1488" s="55"/>
      <c r="AS1488" s="55"/>
      <c r="AT1488" s="55"/>
      <c r="AU1488" s="55"/>
      <c r="AV1488" s="55"/>
      <c r="AW1488" s="55"/>
    </row>
    <row r="1489" spans="1:49">
      <c r="A1489" s="55"/>
      <c r="B1489" s="55"/>
      <c r="C1489" s="55"/>
      <c r="D1489" s="55"/>
      <c r="E1489" s="55"/>
      <c r="F1489" s="55"/>
      <c r="G1489" s="55"/>
      <c r="H1489" s="55"/>
      <c r="I1489" s="55"/>
      <c r="J1489" s="55"/>
      <c r="K1489" s="55"/>
      <c r="L1489" s="55"/>
      <c r="M1489" s="55"/>
      <c r="N1489" s="55"/>
      <c r="O1489" s="55"/>
      <c r="P1489" s="55"/>
      <c r="Q1489" s="55"/>
      <c r="R1489" s="55"/>
      <c r="S1489" s="55"/>
      <c r="T1489" s="55"/>
      <c r="U1489" s="55"/>
      <c r="V1489" s="55"/>
      <c r="W1489" s="55"/>
      <c r="X1489" s="55"/>
      <c r="Y1489" s="55"/>
      <c r="Z1489" s="55"/>
      <c r="AA1489" s="55"/>
      <c r="AB1489" s="55"/>
      <c r="AC1489" s="55"/>
      <c r="AD1489" s="55"/>
      <c r="AE1489" s="55"/>
      <c r="AF1489" s="55"/>
      <c r="AG1489" s="55"/>
      <c r="AH1489" s="55"/>
      <c r="AI1489" s="55"/>
      <c r="AJ1489" s="55"/>
      <c r="AK1489" s="55"/>
      <c r="AL1489" s="55"/>
      <c r="AM1489" s="55"/>
      <c r="AN1489" s="55"/>
      <c r="AO1489" s="55"/>
      <c r="AP1489" s="55"/>
      <c r="AQ1489" s="55"/>
      <c r="AR1489" s="55"/>
      <c r="AS1489" s="55"/>
      <c r="AT1489" s="55"/>
      <c r="AU1489" s="55"/>
      <c r="AV1489" s="55"/>
      <c r="AW1489" s="55"/>
    </row>
    <row r="1490" spans="1:49">
      <c r="A1490" s="55"/>
      <c r="B1490" s="55"/>
      <c r="C1490" s="55"/>
      <c r="D1490" s="55"/>
      <c r="E1490" s="55"/>
      <c r="F1490" s="55"/>
      <c r="G1490" s="55"/>
      <c r="H1490" s="55"/>
      <c r="I1490" s="55"/>
      <c r="J1490" s="55"/>
      <c r="K1490" s="55"/>
      <c r="L1490" s="55"/>
      <c r="M1490" s="55"/>
      <c r="N1490" s="55"/>
      <c r="O1490" s="55"/>
      <c r="P1490" s="55"/>
      <c r="Q1490" s="55"/>
      <c r="R1490" s="55"/>
      <c r="S1490" s="55"/>
      <c r="T1490" s="55"/>
      <c r="U1490" s="55"/>
      <c r="V1490" s="55"/>
      <c r="W1490" s="55"/>
      <c r="X1490" s="55"/>
      <c r="Y1490" s="55"/>
      <c r="Z1490" s="55"/>
      <c r="AA1490" s="55"/>
      <c r="AB1490" s="55"/>
      <c r="AC1490" s="55"/>
      <c r="AD1490" s="55"/>
      <c r="AE1490" s="55"/>
      <c r="AF1490" s="55"/>
      <c r="AG1490" s="55"/>
      <c r="AH1490" s="55"/>
      <c r="AI1490" s="55"/>
      <c r="AJ1490" s="55"/>
      <c r="AK1490" s="55"/>
      <c r="AL1490" s="55"/>
      <c r="AM1490" s="55"/>
      <c r="AN1490" s="55"/>
      <c r="AO1490" s="55"/>
      <c r="AP1490" s="55"/>
      <c r="AQ1490" s="55"/>
      <c r="AR1490" s="55"/>
      <c r="AS1490" s="55"/>
      <c r="AT1490" s="55"/>
      <c r="AU1490" s="55"/>
      <c r="AV1490" s="55"/>
      <c r="AW1490" s="55"/>
    </row>
    <row r="1491" spans="1:49">
      <c r="A1491" s="55"/>
      <c r="B1491" s="55"/>
      <c r="C1491" s="55"/>
      <c r="D1491" s="55"/>
      <c r="E1491" s="55"/>
      <c r="F1491" s="55"/>
      <c r="G1491" s="55"/>
      <c r="H1491" s="55"/>
      <c r="I1491" s="55"/>
      <c r="J1491" s="55"/>
      <c r="K1491" s="55"/>
      <c r="L1491" s="55"/>
      <c r="M1491" s="55"/>
      <c r="N1491" s="55"/>
      <c r="O1491" s="55"/>
      <c r="P1491" s="55"/>
      <c r="Q1491" s="55"/>
      <c r="R1491" s="55"/>
      <c r="S1491" s="55"/>
      <c r="T1491" s="55"/>
      <c r="U1491" s="55"/>
      <c r="V1491" s="55"/>
      <c r="W1491" s="55"/>
      <c r="X1491" s="55"/>
      <c r="Y1491" s="55"/>
      <c r="Z1491" s="55"/>
      <c r="AA1491" s="55"/>
      <c r="AB1491" s="55"/>
      <c r="AC1491" s="55"/>
      <c r="AD1491" s="55"/>
      <c r="AE1491" s="55"/>
      <c r="AF1491" s="55"/>
      <c r="AG1491" s="55"/>
      <c r="AH1491" s="55"/>
      <c r="AI1491" s="55"/>
      <c r="AJ1491" s="55"/>
      <c r="AK1491" s="55"/>
      <c r="AL1491" s="55"/>
      <c r="AM1491" s="55"/>
      <c r="AN1491" s="55"/>
      <c r="AO1491" s="55"/>
      <c r="AP1491" s="55"/>
      <c r="AQ1491" s="55"/>
      <c r="AR1491" s="55"/>
      <c r="AS1491" s="55"/>
      <c r="AT1491" s="55"/>
      <c r="AU1491" s="55"/>
      <c r="AV1491" s="55"/>
      <c r="AW1491" s="55"/>
    </row>
    <row r="1492" spans="1:49">
      <c r="A1492" s="55"/>
      <c r="B1492" s="55"/>
      <c r="C1492" s="55"/>
      <c r="D1492" s="55"/>
      <c r="E1492" s="55"/>
      <c r="F1492" s="55"/>
      <c r="G1492" s="55"/>
      <c r="H1492" s="55"/>
      <c r="I1492" s="55"/>
      <c r="J1492" s="55"/>
      <c r="K1492" s="55"/>
      <c r="L1492" s="55"/>
      <c r="M1492" s="55"/>
      <c r="N1492" s="55"/>
      <c r="O1492" s="55"/>
      <c r="P1492" s="55"/>
      <c r="Q1492" s="55"/>
      <c r="R1492" s="55"/>
      <c r="S1492" s="55"/>
      <c r="T1492" s="55"/>
      <c r="U1492" s="55"/>
      <c r="V1492" s="55"/>
      <c r="W1492" s="55"/>
      <c r="X1492" s="55"/>
      <c r="Y1492" s="55"/>
      <c r="Z1492" s="55"/>
      <c r="AA1492" s="55"/>
      <c r="AB1492" s="55"/>
      <c r="AC1492" s="55"/>
      <c r="AD1492" s="55"/>
      <c r="AE1492" s="55"/>
      <c r="AF1492" s="55"/>
      <c r="AG1492" s="55"/>
      <c r="AH1492" s="55"/>
      <c r="AI1492" s="55"/>
      <c r="AJ1492" s="55"/>
      <c r="AK1492" s="55"/>
      <c r="AL1492" s="55"/>
      <c r="AM1492" s="55"/>
      <c r="AN1492" s="55"/>
      <c r="AO1492" s="55"/>
      <c r="AP1492" s="55"/>
      <c r="AQ1492" s="55"/>
      <c r="AR1492" s="55"/>
      <c r="AS1492" s="55"/>
      <c r="AT1492" s="55"/>
      <c r="AU1492" s="55"/>
      <c r="AV1492" s="55"/>
      <c r="AW1492" s="55"/>
    </row>
    <row r="1493" spans="1:49">
      <c r="A1493" s="55"/>
      <c r="B1493" s="55"/>
      <c r="C1493" s="55"/>
      <c r="D1493" s="55"/>
      <c r="E1493" s="55"/>
      <c r="F1493" s="55"/>
      <c r="G1493" s="55"/>
      <c r="H1493" s="55"/>
      <c r="I1493" s="55"/>
      <c r="J1493" s="55"/>
      <c r="K1493" s="55"/>
      <c r="L1493" s="55"/>
      <c r="M1493" s="55"/>
      <c r="N1493" s="55"/>
      <c r="O1493" s="55"/>
      <c r="P1493" s="55"/>
      <c r="Q1493" s="55"/>
      <c r="R1493" s="55"/>
      <c r="S1493" s="55"/>
      <c r="T1493" s="55"/>
      <c r="U1493" s="55"/>
      <c r="V1493" s="55"/>
      <c r="W1493" s="55"/>
      <c r="X1493" s="55"/>
      <c r="Y1493" s="55"/>
      <c r="Z1493" s="55"/>
      <c r="AA1493" s="55"/>
      <c r="AB1493" s="55"/>
      <c r="AC1493" s="55"/>
      <c r="AD1493" s="55"/>
      <c r="AE1493" s="55"/>
      <c r="AF1493" s="55"/>
      <c r="AG1493" s="55"/>
      <c r="AH1493" s="55"/>
      <c r="AI1493" s="55"/>
      <c r="AJ1493" s="55"/>
      <c r="AK1493" s="55"/>
      <c r="AL1493" s="55"/>
      <c r="AM1493" s="55"/>
      <c r="AN1493" s="55"/>
      <c r="AO1493" s="55"/>
      <c r="AP1493" s="55"/>
      <c r="AQ1493" s="55"/>
      <c r="AR1493" s="55"/>
      <c r="AS1493" s="55"/>
      <c r="AT1493" s="55"/>
      <c r="AU1493" s="55"/>
      <c r="AV1493" s="55"/>
      <c r="AW1493" s="55"/>
    </row>
    <row r="1494" spans="1:49">
      <c r="A1494" s="55"/>
      <c r="B1494" s="55"/>
      <c r="C1494" s="55"/>
      <c r="D1494" s="55"/>
      <c r="E1494" s="55"/>
      <c r="F1494" s="55"/>
      <c r="G1494" s="55"/>
      <c r="H1494" s="55"/>
      <c r="I1494" s="55"/>
      <c r="J1494" s="55"/>
      <c r="K1494" s="55"/>
      <c r="L1494" s="55"/>
      <c r="M1494" s="55"/>
      <c r="N1494" s="55"/>
      <c r="O1494" s="55"/>
      <c r="P1494" s="55"/>
      <c r="Q1494" s="55"/>
      <c r="R1494" s="55"/>
      <c r="S1494" s="55"/>
      <c r="T1494" s="55"/>
      <c r="U1494" s="55"/>
      <c r="V1494" s="55"/>
      <c r="W1494" s="55"/>
      <c r="X1494" s="55"/>
      <c r="Y1494" s="55"/>
      <c r="Z1494" s="55"/>
      <c r="AA1494" s="55"/>
      <c r="AB1494" s="55"/>
      <c r="AC1494" s="55"/>
      <c r="AD1494" s="55"/>
      <c r="AE1494" s="55"/>
      <c r="AF1494" s="55"/>
      <c r="AG1494" s="55"/>
      <c r="AH1494" s="55"/>
      <c r="AI1494" s="55"/>
      <c r="AJ1494" s="55"/>
      <c r="AK1494" s="55"/>
      <c r="AL1494" s="55"/>
      <c r="AM1494" s="55"/>
      <c r="AN1494" s="55"/>
      <c r="AO1494" s="55"/>
      <c r="AP1494" s="55"/>
      <c r="AQ1494" s="55"/>
      <c r="AR1494" s="55"/>
      <c r="AS1494" s="55"/>
      <c r="AT1494" s="55"/>
      <c r="AU1494" s="55"/>
      <c r="AV1494" s="55"/>
      <c r="AW1494" s="55"/>
    </row>
    <row r="1495" spans="1:49">
      <c r="A1495" s="55"/>
      <c r="B1495" s="55"/>
      <c r="C1495" s="55"/>
      <c r="D1495" s="55"/>
      <c r="E1495" s="55"/>
      <c r="F1495" s="55"/>
      <c r="G1495" s="55"/>
      <c r="H1495" s="55"/>
      <c r="I1495" s="55"/>
      <c r="J1495" s="55"/>
      <c r="K1495" s="55"/>
      <c r="L1495" s="55"/>
      <c r="M1495" s="55"/>
      <c r="N1495" s="55"/>
      <c r="O1495" s="55"/>
      <c r="P1495" s="55"/>
      <c r="Q1495" s="55"/>
      <c r="R1495" s="55"/>
      <c r="S1495" s="55"/>
      <c r="T1495" s="55"/>
      <c r="U1495" s="55"/>
      <c r="V1495" s="55"/>
      <c r="W1495" s="55"/>
      <c r="X1495" s="55"/>
      <c r="Y1495" s="55"/>
      <c r="Z1495" s="55"/>
      <c r="AA1495" s="55"/>
      <c r="AB1495" s="55"/>
      <c r="AC1495" s="55"/>
      <c r="AD1495" s="55"/>
      <c r="AE1495" s="55"/>
      <c r="AF1495" s="55"/>
      <c r="AG1495" s="55"/>
      <c r="AH1495" s="55"/>
      <c r="AI1495" s="55"/>
      <c r="AJ1495" s="55"/>
      <c r="AK1495" s="55"/>
      <c r="AL1495" s="55"/>
      <c r="AM1495" s="55"/>
      <c r="AN1495" s="55"/>
      <c r="AO1495" s="55"/>
      <c r="AP1495" s="55"/>
      <c r="AQ1495" s="55"/>
      <c r="AR1495" s="55"/>
      <c r="AS1495" s="55"/>
      <c r="AT1495" s="55"/>
      <c r="AU1495" s="55"/>
      <c r="AV1495" s="55"/>
      <c r="AW1495" s="55"/>
    </row>
    <row r="1496" spans="1:49">
      <c r="A1496" s="55"/>
      <c r="B1496" s="55"/>
      <c r="C1496" s="55"/>
      <c r="D1496" s="55"/>
      <c r="E1496" s="55"/>
      <c r="F1496" s="55"/>
      <c r="G1496" s="55"/>
      <c r="H1496" s="55"/>
      <c r="I1496" s="55"/>
      <c r="J1496" s="55"/>
      <c r="K1496" s="55"/>
      <c r="L1496" s="55"/>
      <c r="M1496" s="55"/>
      <c r="N1496" s="55"/>
      <c r="O1496" s="55"/>
      <c r="P1496" s="55"/>
      <c r="Q1496" s="55"/>
      <c r="R1496" s="55"/>
      <c r="S1496" s="55"/>
      <c r="T1496" s="55"/>
      <c r="U1496" s="55"/>
      <c r="V1496" s="55"/>
      <c r="W1496" s="55"/>
      <c r="X1496" s="55"/>
      <c r="Y1496" s="55"/>
      <c r="Z1496" s="55"/>
      <c r="AA1496" s="55"/>
      <c r="AB1496" s="55"/>
      <c r="AC1496" s="55"/>
      <c r="AD1496" s="55"/>
      <c r="AE1496" s="55"/>
      <c r="AF1496" s="55"/>
      <c r="AG1496" s="55"/>
      <c r="AH1496" s="55"/>
      <c r="AI1496" s="55"/>
      <c r="AJ1496" s="55"/>
      <c r="AK1496" s="55"/>
      <c r="AL1496" s="55"/>
      <c r="AM1496" s="55"/>
      <c r="AN1496" s="55"/>
      <c r="AO1496" s="55"/>
      <c r="AP1496" s="55"/>
      <c r="AQ1496" s="55"/>
      <c r="AR1496" s="55"/>
      <c r="AS1496" s="55"/>
      <c r="AT1496" s="55"/>
      <c r="AU1496" s="55"/>
      <c r="AV1496" s="55"/>
      <c r="AW1496" s="55"/>
    </row>
    <row r="1497" spans="1:49">
      <c r="A1497" s="55"/>
      <c r="B1497" s="55"/>
      <c r="C1497" s="55"/>
      <c r="D1497" s="55"/>
      <c r="E1497" s="55"/>
      <c r="F1497" s="55"/>
      <c r="G1497" s="55"/>
      <c r="H1497" s="55"/>
      <c r="I1497" s="55"/>
      <c r="J1497" s="55"/>
      <c r="K1497" s="55"/>
      <c r="L1497" s="55"/>
      <c r="M1497" s="55"/>
      <c r="N1497" s="55"/>
      <c r="O1497" s="55"/>
      <c r="P1497" s="55"/>
      <c r="Q1497" s="55"/>
      <c r="R1497" s="55"/>
      <c r="S1497" s="55"/>
      <c r="T1497" s="55"/>
      <c r="U1497" s="55"/>
      <c r="V1497" s="55"/>
      <c r="W1497" s="55"/>
      <c r="X1497" s="55"/>
      <c r="Y1497" s="55"/>
      <c r="Z1497" s="55"/>
      <c r="AA1497" s="55"/>
      <c r="AB1497" s="55"/>
      <c r="AC1497" s="55"/>
      <c r="AD1497" s="55"/>
      <c r="AE1497" s="55"/>
      <c r="AF1497" s="55"/>
      <c r="AG1497" s="55"/>
      <c r="AH1497" s="55"/>
      <c r="AI1497" s="55"/>
      <c r="AJ1497" s="55"/>
      <c r="AK1497" s="55"/>
      <c r="AL1497" s="55"/>
      <c r="AM1497" s="55"/>
      <c r="AN1497" s="55"/>
      <c r="AO1497" s="55"/>
      <c r="AP1497" s="55"/>
      <c r="AQ1497" s="55"/>
      <c r="AR1497" s="55"/>
      <c r="AS1497" s="55"/>
      <c r="AT1497" s="55"/>
      <c r="AU1497" s="55"/>
      <c r="AV1497" s="55"/>
      <c r="AW1497" s="55"/>
    </row>
    <row r="1498" spans="1:49">
      <c r="A1498" s="55"/>
      <c r="B1498" s="55"/>
      <c r="C1498" s="55"/>
      <c r="D1498" s="55"/>
      <c r="E1498" s="55"/>
      <c r="F1498" s="55"/>
      <c r="G1498" s="55"/>
      <c r="H1498" s="55"/>
      <c r="I1498" s="55"/>
      <c r="J1498" s="55"/>
      <c r="K1498" s="55"/>
      <c r="L1498" s="55"/>
      <c r="M1498" s="55"/>
      <c r="N1498" s="55"/>
      <c r="O1498" s="55"/>
      <c r="P1498" s="55"/>
      <c r="Q1498" s="55"/>
      <c r="R1498" s="55"/>
      <c r="S1498" s="55"/>
      <c r="T1498" s="55"/>
      <c r="U1498" s="55"/>
      <c r="V1498" s="55"/>
      <c r="W1498" s="55"/>
      <c r="X1498" s="55"/>
      <c r="Y1498" s="55"/>
      <c r="Z1498" s="55"/>
      <c r="AA1498" s="55"/>
      <c r="AB1498" s="55"/>
      <c r="AC1498" s="55"/>
      <c r="AD1498" s="55"/>
      <c r="AE1498" s="55"/>
      <c r="AF1498" s="55"/>
      <c r="AG1498" s="55"/>
      <c r="AH1498" s="55"/>
      <c r="AI1498" s="55"/>
      <c r="AJ1498" s="55"/>
      <c r="AK1498" s="55"/>
      <c r="AL1498" s="55"/>
      <c r="AM1498" s="55"/>
      <c r="AN1498" s="55"/>
      <c r="AO1498" s="55"/>
      <c r="AP1498" s="55"/>
      <c r="AQ1498" s="55"/>
      <c r="AR1498" s="55"/>
      <c r="AS1498" s="55"/>
      <c r="AT1498" s="55"/>
      <c r="AU1498" s="55"/>
      <c r="AV1498" s="55"/>
      <c r="AW1498" s="55"/>
    </row>
    <row r="1499" spans="1:49">
      <c r="A1499" s="55"/>
      <c r="B1499" s="55"/>
      <c r="C1499" s="55"/>
      <c r="D1499" s="55"/>
      <c r="E1499" s="55"/>
      <c r="F1499" s="55"/>
      <c r="G1499" s="55"/>
      <c r="H1499" s="55"/>
      <c r="I1499" s="55"/>
      <c r="J1499" s="55"/>
      <c r="K1499" s="55"/>
      <c r="L1499" s="55"/>
      <c r="M1499" s="55"/>
      <c r="N1499" s="55"/>
      <c r="O1499" s="55"/>
      <c r="P1499" s="55"/>
      <c r="Q1499" s="55"/>
      <c r="R1499" s="55"/>
      <c r="S1499" s="55"/>
      <c r="T1499" s="55"/>
      <c r="U1499" s="55"/>
      <c r="V1499" s="55"/>
      <c r="W1499" s="55"/>
      <c r="X1499" s="55"/>
      <c r="Y1499" s="55"/>
      <c r="Z1499" s="55"/>
      <c r="AA1499" s="55"/>
      <c r="AB1499" s="55"/>
      <c r="AC1499" s="55"/>
      <c r="AD1499" s="55"/>
      <c r="AE1499" s="55"/>
      <c r="AF1499" s="55"/>
      <c r="AG1499" s="55"/>
      <c r="AH1499" s="55"/>
      <c r="AI1499" s="55"/>
      <c r="AJ1499" s="55"/>
      <c r="AK1499" s="55"/>
      <c r="AL1499" s="55"/>
      <c r="AM1499" s="55"/>
      <c r="AN1499" s="55"/>
      <c r="AO1499" s="55"/>
      <c r="AP1499" s="55"/>
      <c r="AQ1499" s="55"/>
      <c r="AR1499" s="55"/>
      <c r="AS1499" s="55"/>
      <c r="AT1499" s="55"/>
      <c r="AU1499" s="55"/>
      <c r="AV1499" s="55"/>
      <c r="AW1499" s="55"/>
    </row>
    <row r="1500" spans="1:49">
      <c r="A1500" s="55"/>
      <c r="B1500" s="55"/>
      <c r="C1500" s="55"/>
      <c r="D1500" s="55"/>
      <c r="E1500" s="55"/>
      <c r="F1500" s="55"/>
      <c r="G1500" s="55"/>
      <c r="H1500" s="55"/>
      <c r="I1500" s="55"/>
      <c r="J1500" s="55"/>
      <c r="K1500" s="55"/>
      <c r="L1500" s="55"/>
      <c r="M1500" s="55"/>
      <c r="N1500" s="55"/>
      <c r="O1500" s="55"/>
      <c r="P1500" s="55"/>
      <c r="Q1500" s="55"/>
      <c r="R1500" s="55"/>
      <c r="S1500" s="55"/>
      <c r="T1500" s="55"/>
      <c r="U1500" s="55"/>
      <c r="V1500" s="55"/>
      <c r="W1500" s="55"/>
      <c r="X1500" s="55"/>
      <c r="Y1500" s="55"/>
      <c r="Z1500" s="55"/>
      <c r="AA1500" s="55"/>
      <c r="AB1500" s="55"/>
      <c r="AC1500" s="55"/>
      <c r="AD1500" s="55"/>
      <c r="AE1500" s="55"/>
      <c r="AF1500" s="55"/>
      <c r="AG1500" s="55"/>
      <c r="AH1500" s="55"/>
      <c r="AI1500" s="55"/>
      <c r="AJ1500" s="55"/>
      <c r="AK1500" s="55"/>
      <c r="AL1500" s="55"/>
      <c r="AM1500" s="55"/>
      <c r="AN1500" s="55"/>
      <c r="AO1500" s="55"/>
      <c r="AP1500" s="55"/>
      <c r="AQ1500" s="55"/>
      <c r="AR1500" s="55"/>
      <c r="AS1500" s="55"/>
      <c r="AT1500" s="55"/>
      <c r="AU1500" s="55"/>
      <c r="AV1500" s="55"/>
      <c r="AW1500" s="55"/>
    </row>
    <row r="1501" spans="1:49">
      <c r="A1501" s="55"/>
      <c r="B1501" s="55"/>
      <c r="C1501" s="55"/>
      <c r="D1501" s="55"/>
      <c r="E1501" s="55"/>
      <c r="F1501" s="55"/>
      <c r="G1501" s="55"/>
      <c r="H1501" s="55"/>
      <c r="I1501" s="55"/>
      <c r="J1501" s="55"/>
      <c r="K1501" s="55"/>
      <c r="L1501" s="55"/>
      <c r="M1501" s="55"/>
      <c r="N1501" s="55"/>
      <c r="O1501" s="55"/>
      <c r="P1501" s="55"/>
      <c r="Q1501" s="55"/>
      <c r="R1501" s="55"/>
      <c r="S1501" s="55"/>
      <c r="T1501" s="55"/>
      <c r="U1501" s="55"/>
      <c r="V1501" s="55"/>
      <c r="W1501" s="55"/>
      <c r="X1501" s="55"/>
      <c r="Y1501" s="55"/>
      <c r="Z1501" s="55"/>
      <c r="AA1501" s="55"/>
      <c r="AB1501" s="55"/>
      <c r="AC1501" s="55"/>
      <c r="AD1501" s="55"/>
      <c r="AE1501" s="55"/>
      <c r="AF1501" s="55"/>
      <c r="AG1501" s="55"/>
      <c r="AH1501" s="55"/>
      <c r="AI1501" s="55"/>
      <c r="AJ1501" s="55"/>
      <c r="AK1501" s="55"/>
      <c r="AL1501" s="55"/>
      <c r="AM1501" s="55"/>
      <c r="AN1501" s="55"/>
      <c r="AO1501" s="55"/>
      <c r="AP1501" s="55"/>
      <c r="AQ1501" s="55"/>
      <c r="AR1501" s="55"/>
      <c r="AS1501" s="55"/>
      <c r="AT1501" s="55"/>
      <c r="AU1501" s="55"/>
      <c r="AV1501" s="55"/>
      <c r="AW1501" s="55"/>
    </row>
    <row r="1502" spans="1:49">
      <c r="A1502" s="55"/>
      <c r="B1502" s="55"/>
      <c r="C1502" s="55"/>
      <c r="D1502" s="55"/>
      <c r="E1502" s="55"/>
      <c r="F1502" s="55"/>
      <c r="G1502" s="55"/>
      <c r="H1502" s="55"/>
      <c r="I1502" s="55"/>
      <c r="J1502" s="55"/>
      <c r="K1502" s="55"/>
      <c r="L1502" s="55"/>
      <c r="M1502" s="55"/>
      <c r="N1502" s="55"/>
      <c r="O1502" s="55"/>
      <c r="P1502" s="55"/>
      <c r="Q1502" s="55"/>
      <c r="R1502" s="55"/>
      <c r="S1502" s="55"/>
      <c r="T1502" s="55"/>
      <c r="U1502" s="55"/>
      <c r="V1502" s="55"/>
      <c r="W1502" s="55"/>
      <c r="X1502" s="55"/>
      <c r="Y1502" s="55"/>
      <c r="Z1502" s="55"/>
      <c r="AA1502" s="55"/>
      <c r="AB1502" s="55"/>
      <c r="AC1502" s="55"/>
      <c r="AD1502" s="55"/>
      <c r="AE1502" s="55"/>
      <c r="AF1502" s="55"/>
      <c r="AG1502" s="55"/>
      <c r="AH1502" s="55"/>
      <c r="AI1502" s="55"/>
      <c r="AJ1502" s="55"/>
      <c r="AK1502" s="55"/>
      <c r="AL1502" s="55"/>
      <c r="AM1502" s="55"/>
      <c r="AN1502" s="55"/>
      <c r="AO1502" s="55"/>
      <c r="AP1502" s="55"/>
      <c r="AQ1502" s="55"/>
      <c r="AR1502" s="55"/>
      <c r="AS1502" s="55"/>
      <c r="AT1502" s="55"/>
      <c r="AU1502" s="55"/>
      <c r="AV1502" s="55"/>
      <c r="AW1502" s="55"/>
    </row>
    <row r="1503" spans="1:49">
      <c r="A1503" s="55"/>
      <c r="B1503" s="55"/>
      <c r="C1503" s="55"/>
      <c r="D1503" s="55"/>
      <c r="E1503" s="55"/>
      <c r="F1503" s="55"/>
      <c r="G1503" s="55"/>
      <c r="H1503" s="55"/>
      <c r="I1503" s="55"/>
      <c r="J1503" s="55"/>
      <c r="K1503" s="55"/>
      <c r="L1503" s="55"/>
      <c r="M1503" s="55"/>
      <c r="N1503" s="55"/>
      <c r="O1503" s="55"/>
      <c r="P1503" s="55"/>
      <c r="Q1503" s="55"/>
      <c r="R1503" s="55"/>
      <c r="S1503" s="55"/>
      <c r="T1503" s="55"/>
      <c r="U1503" s="55"/>
      <c r="V1503" s="55"/>
      <c r="W1503" s="55"/>
      <c r="X1503" s="55"/>
      <c r="Y1503" s="55"/>
      <c r="Z1503" s="55"/>
      <c r="AA1503" s="55"/>
      <c r="AB1503" s="55"/>
      <c r="AC1503" s="55"/>
      <c r="AD1503" s="55"/>
      <c r="AE1503" s="55"/>
      <c r="AF1503" s="55"/>
      <c r="AG1503" s="55"/>
      <c r="AH1503" s="55"/>
      <c r="AI1503" s="55"/>
      <c r="AJ1503" s="55"/>
      <c r="AK1503" s="55"/>
      <c r="AL1503" s="55"/>
      <c r="AM1503" s="55"/>
      <c r="AN1503" s="55"/>
      <c r="AO1503" s="55"/>
      <c r="AP1503" s="55"/>
      <c r="AQ1503" s="55"/>
      <c r="AR1503" s="55"/>
      <c r="AS1503" s="55"/>
      <c r="AT1503" s="55"/>
      <c r="AU1503" s="55"/>
      <c r="AV1503" s="55"/>
      <c r="AW1503" s="55"/>
    </row>
    <row r="1504" spans="1:49">
      <c r="A1504" s="55"/>
      <c r="B1504" s="55"/>
      <c r="C1504" s="55"/>
      <c r="D1504" s="55"/>
      <c r="E1504" s="55"/>
      <c r="F1504" s="55"/>
      <c r="G1504" s="55"/>
      <c r="H1504" s="55"/>
      <c r="I1504" s="55"/>
      <c r="J1504" s="55"/>
      <c r="K1504" s="55"/>
      <c r="L1504" s="55"/>
      <c r="M1504" s="55"/>
      <c r="N1504" s="55"/>
      <c r="O1504" s="55"/>
      <c r="P1504" s="55"/>
      <c r="Q1504" s="55"/>
      <c r="R1504" s="55"/>
      <c r="S1504" s="55"/>
      <c r="T1504" s="55"/>
      <c r="U1504" s="55"/>
      <c r="V1504" s="55"/>
      <c r="W1504" s="55"/>
      <c r="X1504" s="55"/>
      <c r="Y1504" s="55"/>
      <c r="Z1504" s="55"/>
      <c r="AA1504" s="55"/>
      <c r="AB1504" s="55"/>
      <c r="AC1504" s="55"/>
      <c r="AD1504" s="55"/>
      <c r="AE1504" s="55"/>
      <c r="AF1504" s="55"/>
      <c r="AG1504" s="55"/>
      <c r="AH1504" s="55"/>
      <c r="AI1504" s="55"/>
      <c r="AJ1504" s="55"/>
      <c r="AK1504" s="55"/>
      <c r="AL1504" s="55"/>
      <c r="AM1504" s="55"/>
      <c r="AN1504" s="55"/>
      <c r="AO1504" s="55"/>
      <c r="AP1504" s="55"/>
      <c r="AQ1504" s="55"/>
      <c r="AR1504" s="55"/>
      <c r="AS1504" s="55"/>
      <c r="AT1504" s="55"/>
      <c r="AU1504" s="55"/>
      <c r="AV1504" s="55"/>
      <c r="AW1504" s="55"/>
    </row>
    <row r="1505" spans="1:49">
      <c r="A1505" s="55"/>
      <c r="B1505" s="55"/>
      <c r="C1505" s="55"/>
      <c r="D1505" s="55"/>
      <c r="E1505" s="55"/>
      <c r="F1505" s="55"/>
      <c r="G1505" s="55"/>
      <c r="H1505" s="55"/>
      <c r="I1505" s="55"/>
      <c r="J1505" s="55"/>
      <c r="K1505" s="55"/>
      <c r="L1505" s="55"/>
      <c r="M1505" s="55"/>
      <c r="N1505" s="55"/>
      <c r="O1505" s="55"/>
      <c r="P1505" s="55"/>
      <c r="Q1505" s="55"/>
      <c r="R1505" s="55"/>
      <c r="S1505" s="55"/>
      <c r="T1505" s="55"/>
      <c r="U1505" s="55"/>
      <c r="V1505" s="55"/>
      <c r="W1505" s="55"/>
      <c r="X1505" s="55"/>
      <c r="Y1505" s="55"/>
      <c r="Z1505" s="55"/>
      <c r="AA1505" s="55"/>
      <c r="AB1505" s="55"/>
      <c r="AC1505" s="55"/>
      <c r="AD1505" s="55"/>
      <c r="AE1505" s="55"/>
      <c r="AF1505" s="55"/>
      <c r="AG1505" s="55"/>
      <c r="AH1505" s="55"/>
      <c r="AI1505" s="55"/>
      <c r="AJ1505" s="55"/>
      <c r="AK1505" s="55"/>
      <c r="AL1505" s="55"/>
      <c r="AM1505" s="55"/>
      <c r="AN1505" s="55"/>
      <c r="AO1505" s="55"/>
      <c r="AP1505" s="55"/>
      <c r="AQ1505" s="55"/>
      <c r="AR1505" s="55"/>
      <c r="AS1505" s="55"/>
      <c r="AT1505" s="55"/>
      <c r="AU1505" s="55"/>
      <c r="AV1505" s="55"/>
      <c r="AW1505" s="55"/>
    </row>
    <row r="1506" spans="1:49">
      <c r="A1506" s="55"/>
      <c r="B1506" s="55"/>
      <c r="C1506" s="55"/>
      <c r="D1506" s="55"/>
      <c r="E1506" s="55"/>
      <c r="F1506" s="55"/>
      <c r="G1506" s="55"/>
      <c r="H1506" s="55"/>
      <c r="I1506" s="55"/>
      <c r="J1506" s="55"/>
      <c r="K1506" s="55"/>
      <c r="L1506" s="55"/>
      <c r="M1506" s="55"/>
      <c r="N1506" s="55"/>
      <c r="O1506" s="55"/>
      <c r="P1506" s="55"/>
      <c r="Q1506" s="55"/>
      <c r="R1506" s="55"/>
      <c r="S1506" s="55"/>
      <c r="T1506" s="55"/>
      <c r="U1506" s="55"/>
      <c r="V1506" s="55"/>
      <c r="W1506" s="55"/>
      <c r="X1506" s="55"/>
      <c r="Y1506" s="55"/>
      <c r="Z1506" s="55"/>
      <c r="AA1506" s="55"/>
      <c r="AB1506" s="55"/>
      <c r="AC1506" s="55"/>
      <c r="AD1506" s="55"/>
      <c r="AE1506" s="55"/>
      <c r="AF1506" s="55"/>
      <c r="AG1506" s="55"/>
      <c r="AH1506" s="55"/>
      <c r="AI1506" s="55"/>
      <c r="AJ1506" s="55"/>
      <c r="AK1506" s="55"/>
      <c r="AL1506" s="55"/>
      <c r="AM1506" s="55"/>
      <c r="AN1506" s="55"/>
      <c r="AO1506" s="55"/>
      <c r="AP1506" s="55"/>
      <c r="AQ1506" s="55"/>
      <c r="AR1506" s="55"/>
      <c r="AS1506" s="55"/>
      <c r="AT1506" s="55"/>
      <c r="AU1506" s="55"/>
      <c r="AV1506" s="55"/>
      <c r="AW1506" s="55"/>
    </row>
    <row r="1507" spans="1:49">
      <c r="A1507" s="55"/>
      <c r="B1507" s="55"/>
      <c r="C1507" s="55"/>
      <c r="D1507" s="55"/>
      <c r="E1507" s="55"/>
      <c r="F1507" s="55"/>
      <c r="G1507" s="55"/>
      <c r="H1507" s="55"/>
      <c r="I1507" s="55"/>
      <c r="J1507" s="55"/>
      <c r="K1507" s="55"/>
      <c r="L1507" s="55"/>
      <c r="M1507" s="55"/>
      <c r="N1507" s="55"/>
      <c r="O1507" s="55"/>
      <c r="P1507" s="55"/>
      <c r="Q1507" s="55"/>
      <c r="R1507" s="55"/>
      <c r="S1507" s="55"/>
      <c r="T1507" s="55"/>
      <c r="U1507" s="55"/>
      <c r="V1507" s="55"/>
      <c r="W1507" s="55"/>
      <c r="X1507" s="55"/>
      <c r="Y1507" s="55"/>
      <c r="Z1507" s="55"/>
      <c r="AA1507" s="55"/>
      <c r="AB1507" s="55"/>
      <c r="AC1507" s="55"/>
      <c r="AD1507" s="55"/>
      <c r="AE1507" s="55"/>
      <c r="AF1507" s="55"/>
      <c r="AG1507" s="55"/>
      <c r="AH1507" s="55"/>
      <c r="AI1507" s="55"/>
      <c r="AJ1507" s="55"/>
      <c r="AK1507" s="55"/>
      <c r="AL1507" s="55"/>
      <c r="AM1507" s="55"/>
      <c r="AN1507" s="55"/>
      <c r="AO1507" s="55"/>
      <c r="AP1507" s="55"/>
      <c r="AQ1507" s="55"/>
      <c r="AR1507" s="55"/>
      <c r="AS1507" s="55"/>
      <c r="AT1507" s="55"/>
      <c r="AU1507" s="55"/>
      <c r="AV1507" s="55"/>
      <c r="AW1507" s="55"/>
    </row>
    <row r="1508" spans="1:49">
      <c r="A1508" s="55"/>
      <c r="B1508" s="55"/>
      <c r="C1508" s="55"/>
      <c r="D1508" s="55"/>
      <c r="E1508" s="55"/>
      <c r="F1508" s="55"/>
      <c r="G1508" s="55"/>
      <c r="H1508" s="55"/>
      <c r="I1508" s="55"/>
      <c r="J1508" s="55"/>
      <c r="K1508" s="55"/>
      <c r="L1508" s="55"/>
      <c r="M1508" s="55"/>
      <c r="N1508" s="55"/>
      <c r="O1508" s="55"/>
      <c r="P1508" s="55"/>
      <c r="Q1508" s="55"/>
      <c r="R1508" s="55"/>
      <c r="S1508" s="55"/>
      <c r="T1508" s="55"/>
      <c r="U1508" s="55"/>
      <c r="V1508" s="55"/>
      <c r="W1508" s="55"/>
      <c r="X1508" s="55"/>
      <c r="Y1508" s="55"/>
      <c r="Z1508" s="55"/>
      <c r="AA1508" s="55"/>
      <c r="AB1508" s="55"/>
      <c r="AC1508" s="55"/>
      <c r="AD1508" s="55"/>
      <c r="AE1508" s="55"/>
      <c r="AF1508" s="55"/>
      <c r="AG1508" s="55"/>
      <c r="AH1508" s="55"/>
      <c r="AI1508" s="55"/>
      <c r="AJ1508" s="55"/>
      <c r="AK1508" s="55"/>
      <c r="AL1508" s="55"/>
      <c r="AM1508" s="55"/>
      <c r="AN1508" s="55"/>
      <c r="AO1508" s="55"/>
      <c r="AP1508" s="55"/>
      <c r="AQ1508" s="55"/>
      <c r="AR1508" s="55"/>
      <c r="AS1508" s="55"/>
      <c r="AT1508" s="55"/>
      <c r="AU1508" s="55"/>
      <c r="AV1508" s="55"/>
      <c r="AW1508" s="55"/>
    </row>
    <row r="1509" spans="1:49">
      <c r="A1509" s="55"/>
      <c r="B1509" s="55"/>
      <c r="C1509" s="55"/>
      <c r="D1509" s="55"/>
      <c r="E1509" s="55"/>
      <c r="F1509" s="55"/>
      <c r="G1509" s="55"/>
      <c r="H1509" s="55"/>
      <c r="I1509" s="55"/>
      <c r="J1509" s="55"/>
      <c r="K1509" s="55"/>
      <c r="L1509" s="55"/>
      <c r="M1509" s="55"/>
      <c r="N1509" s="55"/>
      <c r="O1509" s="55"/>
      <c r="P1509" s="55"/>
      <c r="Q1509" s="55"/>
      <c r="R1509" s="55"/>
      <c r="S1509" s="55"/>
      <c r="T1509" s="55"/>
      <c r="U1509" s="55"/>
      <c r="V1509" s="55"/>
      <c r="W1509" s="55"/>
      <c r="X1509" s="55"/>
      <c r="Y1509" s="55"/>
      <c r="Z1509" s="55"/>
      <c r="AA1509" s="55"/>
      <c r="AB1509" s="55"/>
      <c r="AC1509" s="55"/>
      <c r="AD1509" s="55"/>
      <c r="AE1509" s="55"/>
      <c r="AF1509" s="55"/>
      <c r="AG1509" s="55"/>
      <c r="AH1509" s="55"/>
      <c r="AI1509" s="55"/>
      <c r="AJ1509" s="55"/>
      <c r="AK1509" s="55"/>
      <c r="AL1509" s="55"/>
      <c r="AM1509" s="55"/>
      <c r="AN1509" s="55"/>
      <c r="AO1509" s="55"/>
      <c r="AP1509" s="55"/>
      <c r="AQ1509" s="55"/>
      <c r="AR1509" s="55"/>
      <c r="AS1509" s="55"/>
      <c r="AT1509" s="55"/>
      <c r="AU1509" s="55"/>
      <c r="AV1509" s="55"/>
      <c r="AW1509" s="55"/>
    </row>
    <row r="1510" spans="1:49">
      <c r="A1510" s="55"/>
      <c r="B1510" s="55"/>
      <c r="C1510" s="55"/>
      <c r="D1510" s="55"/>
      <c r="E1510" s="55"/>
      <c r="F1510" s="55"/>
      <c r="G1510" s="55"/>
      <c r="H1510" s="55"/>
      <c r="I1510" s="55"/>
      <c r="J1510" s="55"/>
      <c r="K1510" s="55"/>
      <c r="L1510" s="55"/>
      <c r="M1510" s="55"/>
      <c r="N1510" s="55"/>
      <c r="O1510" s="55"/>
      <c r="P1510" s="55"/>
      <c r="Q1510" s="55"/>
      <c r="R1510" s="55"/>
      <c r="S1510" s="55"/>
      <c r="T1510" s="55"/>
      <c r="U1510" s="55"/>
      <c r="V1510" s="55"/>
      <c r="W1510" s="55"/>
      <c r="X1510" s="55"/>
      <c r="Y1510" s="55"/>
      <c r="Z1510" s="55"/>
      <c r="AA1510" s="55"/>
      <c r="AB1510" s="55"/>
      <c r="AC1510" s="55"/>
      <c r="AD1510" s="55"/>
      <c r="AE1510" s="55"/>
      <c r="AF1510" s="55"/>
      <c r="AG1510" s="55"/>
      <c r="AH1510" s="55"/>
      <c r="AI1510" s="55"/>
      <c r="AJ1510" s="55"/>
      <c r="AK1510" s="55"/>
      <c r="AL1510" s="55"/>
      <c r="AM1510" s="55"/>
      <c r="AN1510" s="55"/>
      <c r="AO1510" s="55"/>
      <c r="AP1510" s="55"/>
      <c r="AQ1510" s="55"/>
      <c r="AR1510" s="55"/>
      <c r="AS1510" s="55"/>
      <c r="AT1510" s="55"/>
      <c r="AU1510" s="55"/>
      <c r="AV1510" s="55"/>
      <c r="AW1510" s="55"/>
    </row>
    <row r="1511" spans="1:49">
      <c r="A1511" s="55"/>
      <c r="B1511" s="55"/>
      <c r="C1511" s="55"/>
      <c r="D1511" s="55"/>
      <c r="E1511" s="55"/>
      <c r="F1511" s="55"/>
      <c r="G1511" s="55"/>
      <c r="H1511" s="55"/>
      <c r="I1511" s="55"/>
      <c r="J1511" s="55"/>
      <c r="K1511" s="55"/>
      <c r="L1511" s="55"/>
      <c r="M1511" s="55"/>
      <c r="N1511" s="55"/>
      <c r="O1511" s="55"/>
      <c r="P1511" s="55"/>
      <c r="Q1511" s="55"/>
      <c r="R1511" s="55"/>
      <c r="S1511" s="55"/>
      <c r="T1511" s="55"/>
      <c r="U1511" s="55"/>
      <c r="V1511" s="55"/>
      <c r="W1511" s="55"/>
      <c r="X1511" s="55"/>
      <c r="Y1511" s="55"/>
      <c r="Z1511" s="55"/>
      <c r="AA1511" s="55"/>
      <c r="AB1511" s="55"/>
      <c r="AC1511" s="55"/>
      <c r="AD1511" s="55"/>
      <c r="AE1511" s="55"/>
      <c r="AF1511" s="55"/>
      <c r="AG1511" s="55"/>
      <c r="AH1511" s="55"/>
      <c r="AI1511" s="55"/>
      <c r="AJ1511" s="55"/>
      <c r="AK1511" s="55"/>
      <c r="AL1511" s="55"/>
      <c r="AM1511" s="55"/>
      <c r="AN1511" s="55"/>
      <c r="AO1511" s="55"/>
      <c r="AP1511" s="55"/>
      <c r="AQ1511" s="55"/>
      <c r="AR1511" s="55"/>
      <c r="AS1511" s="55"/>
      <c r="AT1511" s="55"/>
      <c r="AU1511" s="55"/>
      <c r="AV1511" s="55"/>
      <c r="AW1511" s="55"/>
    </row>
    <row r="1512" spans="1:49">
      <c r="A1512" s="55"/>
      <c r="B1512" s="55"/>
      <c r="C1512" s="55"/>
      <c r="D1512" s="55"/>
      <c r="E1512" s="55"/>
      <c r="F1512" s="55"/>
      <c r="G1512" s="55"/>
      <c r="H1512" s="55"/>
      <c r="I1512" s="55"/>
      <c r="J1512" s="55"/>
      <c r="K1512" s="55"/>
      <c r="L1512" s="55"/>
      <c r="M1512" s="55"/>
      <c r="N1512" s="55"/>
      <c r="O1512" s="55"/>
      <c r="P1512" s="55"/>
      <c r="Q1512" s="55"/>
      <c r="R1512" s="55"/>
      <c r="S1512" s="55"/>
      <c r="T1512" s="55"/>
      <c r="U1512" s="55"/>
      <c r="V1512" s="55"/>
      <c r="W1512" s="55"/>
      <c r="X1512" s="55"/>
      <c r="Y1512" s="55"/>
      <c r="Z1512" s="55"/>
      <c r="AA1512" s="55"/>
      <c r="AB1512" s="55"/>
      <c r="AC1512" s="55"/>
      <c r="AD1512" s="55"/>
      <c r="AE1512" s="55"/>
      <c r="AF1512" s="55"/>
      <c r="AG1512" s="55"/>
      <c r="AH1512" s="55"/>
      <c r="AI1512" s="55"/>
      <c r="AJ1512" s="55"/>
      <c r="AK1512" s="55"/>
      <c r="AL1512" s="55"/>
      <c r="AM1512" s="55"/>
      <c r="AN1512" s="55"/>
      <c r="AO1512" s="55"/>
      <c r="AP1512" s="55"/>
      <c r="AQ1512" s="55"/>
      <c r="AR1512" s="55"/>
      <c r="AS1512" s="55"/>
      <c r="AT1512" s="55"/>
      <c r="AU1512" s="55"/>
      <c r="AV1512" s="55"/>
      <c r="AW1512" s="55"/>
    </row>
    <row r="1513" spans="1:49">
      <c r="A1513" s="55"/>
      <c r="B1513" s="55"/>
      <c r="C1513" s="55"/>
      <c r="D1513" s="55"/>
      <c r="E1513" s="55"/>
      <c r="F1513" s="55"/>
      <c r="G1513" s="55"/>
      <c r="H1513" s="55"/>
      <c r="I1513" s="55"/>
      <c r="J1513" s="55"/>
      <c r="K1513" s="55"/>
      <c r="L1513" s="55"/>
      <c r="M1513" s="55"/>
      <c r="N1513" s="55"/>
      <c r="O1513" s="55"/>
      <c r="P1513" s="55"/>
      <c r="Q1513" s="55"/>
      <c r="R1513" s="55"/>
      <c r="S1513" s="55"/>
      <c r="T1513" s="55"/>
      <c r="U1513" s="55"/>
      <c r="V1513" s="55"/>
      <c r="W1513" s="55"/>
      <c r="X1513" s="55"/>
      <c r="Y1513" s="55"/>
      <c r="Z1513" s="55"/>
      <c r="AA1513" s="55"/>
      <c r="AB1513" s="55"/>
      <c r="AC1513" s="55"/>
      <c r="AD1513" s="55"/>
      <c r="AE1513" s="55"/>
      <c r="AF1513" s="55"/>
      <c r="AG1513" s="55"/>
      <c r="AH1513" s="55"/>
      <c r="AI1513" s="55"/>
      <c r="AJ1513" s="55"/>
      <c r="AK1513" s="55"/>
      <c r="AL1513" s="55"/>
      <c r="AM1513" s="55"/>
      <c r="AN1513" s="55"/>
      <c r="AO1513" s="55"/>
      <c r="AP1513" s="55"/>
      <c r="AQ1513" s="55"/>
      <c r="AR1513" s="55"/>
      <c r="AS1513" s="55"/>
      <c r="AT1513" s="55"/>
      <c r="AU1513" s="55"/>
      <c r="AV1513" s="55"/>
      <c r="AW1513" s="55"/>
    </row>
    <row r="1514" spans="1:49">
      <c r="A1514" s="55"/>
      <c r="B1514" s="55"/>
      <c r="C1514" s="55"/>
      <c r="D1514" s="55"/>
      <c r="E1514" s="55"/>
      <c r="F1514" s="55"/>
      <c r="G1514" s="55"/>
      <c r="H1514" s="55"/>
      <c r="I1514" s="55"/>
      <c r="J1514" s="55"/>
      <c r="K1514" s="55"/>
      <c r="L1514" s="55"/>
      <c r="M1514" s="55"/>
      <c r="N1514" s="55"/>
      <c r="O1514" s="55"/>
      <c r="P1514" s="55"/>
      <c r="Q1514" s="55"/>
      <c r="R1514" s="55"/>
      <c r="S1514" s="55"/>
      <c r="T1514" s="55"/>
      <c r="U1514" s="55"/>
      <c r="V1514" s="55"/>
      <c r="W1514" s="55"/>
      <c r="X1514" s="55"/>
      <c r="Y1514" s="55"/>
      <c r="Z1514" s="55"/>
      <c r="AA1514" s="55"/>
      <c r="AB1514" s="55"/>
      <c r="AC1514" s="55"/>
      <c r="AD1514" s="55"/>
      <c r="AE1514" s="55"/>
      <c r="AF1514" s="55"/>
      <c r="AG1514" s="55"/>
      <c r="AH1514" s="55"/>
      <c r="AI1514" s="55"/>
      <c r="AJ1514" s="55"/>
      <c r="AK1514" s="55"/>
      <c r="AL1514" s="55"/>
      <c r="AM1514" s="55"/>
      <c r="AN1514" s="55"/>
      <c r="AO1514" s="55"/>
      <c r="AP1514" s="55"/>
      <c r="AQ1514" s="55"/>
      <c r="AR1514" s="55"/>
      <c r="AS1514" s="55"/>
      <c r="AT1514" s="55"/>
      <c r="AU1514" s="55"/>
      <c r="AV1514" s="55"/>
      <c r="AW1514" s="55"/>
    </row>
    <row r="1515" spans="1:49">
      <c r="A1515" s="55"/>
      <c r="B1515" s="55"/>
      <c r="C1515" s="55"/>
      <c r="D1515" s="55"/>
      <c r="E1515" s="55"/>
      <c r="F1515" s="55"/>
      <c r="G1515" s="55"/>
      <c r="H1515" s="55"/>
      <c r="I1515" s="55"/>
      <c r="J1515" s="55"/>
      <c r="K1515" s="55"/>
      <c r="L1515" s="55"/>
      <c r="M1515" s="55"/>
      <c r="N1515" s="55"/>
      <c r="O1515" s="55"/>
      <c r="P1515" s="55"/>
      <c r="Q1515" s="55"/>
      <c r="R1515" s="55"/>
      <c r="S1515" s="55"/>
      <c r="T1515" s="55"/>
      <c r="U1515" s="55"/>
      <c r="V1515" s="55"/>
      <c r="W1515" s="55"/>
      <c r="X1515" s="55"/>
      <c r="Y1515" s="55"/>
      <c r="Z1515" s="55"/>
      <c r="AA1515" s="55"/>
      <c r="AB1515" s="55"/>
      <c r="AC1515" s="55"/>
      <c r="AD1515" s="55"/>
      <c r="AE1515" s="55"/>
      <c r="AF1515" s="55"/>
      <c r="AG1515" s="55"/>
      <c r="AH1515" s="55"/>
      <c r="AI1515" s="55"/>
      <c r="AJ1515" s="55"/>
      <c r="AK1515" s="55"/>
      <c r="AL1515" s="55"/>
      <c r="AM1515" s="55"/>
      <c r="AN1515" s="55"/>
      <c r="AO1515" s="55"/>
      <c r="AP1515" s="55"/>
      <c r="AQ1515" s="55"/>
      <c r="AR1515" s="55"/>
      <c r="AS1515" s="55"/>
      <c r="AT1515" s="55"/>
      <c r="AU1515" s="55"/>
      <c r="AV1515" s="55"/>
      <c r="AW1515" s="55"/>
    </row>
    <row r="1516" spans="1:49">
      <c r="A1516" s="55"/>
      <c r="B1516" s="55"/>
      <c r="C1516" s="55"/>
      <c r="D1516" s="55"/>
      <c r="E1516" s="55"/>
      <c r="F1516" s="55"/>
      <c r="G1516" s="55"/>
      <c r="H1516" s="55"/>
      <c r="I1516" s="55"/>
      <c r="J1516" s="55"/>
      <c r="K1516" s="55"/>
      <c r="L1516" s="55"/>
      <c r="M1516" s="55"/>
      <c r="N1516" s="55"/>
      <c r="O1516" s="55"/>
      <c r="P1516" s="55"/>
      <c r="Q1516" s="55"/>
      <c r="R1516" s="55"/>
      <c r="S1516" s="55"/>
      <c r="T1516" s="55"/>
      <c r="U1516" s="55"/>
      <c r="V1516" s="55"/>
      <c r="W1516" s="55"/>
      <c r="X1516" s="55"/>
      <c r="Y1516" s="55"/>
      <c r="Z1516" s="55"/>
      <c r="AA1516" s="55"/>
      <c r="AB1516" s="55"/>
      <c r="AC1516" s="55"/>
      <c r="AD1516" s="55"/>
      <c r="AE1516" s="55"/>
      <c r="AF1516" s="55"/>
      <c r="AG1516" s="55"/>
      <c r="AH1516" s="55"/>
      <c r="AI1516" s="55"/>
      <c r="AJ1516" s="55"/>
      <c r="AK1516" s="55"/>
      <c r="AL1516" s="55"/>
      <c r="AM1516" s="55"/>
      <c r="AN1516" s="55"/>
      <c r="AO1516" s="55"/>
      <c r="AP1516" s="55"/>
      <c r="AQ1516" s="55"/>
      <c r="AR1516" s="55"/>
      <c r="AS1516" s="55"/>
      <c r="AT1516" s="55"/>
      <c r="AU1516" s="55"/>
      <c r="AV1516" s="55"/>
      <c r="AW1516" s="55"/>
    </row>
    <row r="1517" spans="1:49">
      <c r="A1517" s="55"/>
      <c r="B1517" s="55"/>
      <c r="C1517" s="55"/>
      <c r="D1517" s="55"/>
      <c r="E1517" s="55"/>
      <c r="F1517" s="55"/>
      <c r="G1517" s="55"/>
      <c r="H1517" s="55"/>
      <c r="I1517" s="55"/>
      <c r="J1517" s="55"/>
      <c r="K1517" s="55"/>
      <c r="L1517" s="55"/>
      <c r="M1517" s="55"/>
      <c r="N1517" s="55"/>
      <c r="O1517" s="55"/>
      <c r="P1517" s="55"/>
      <c r="Q1517" s="55"/>
      <c r="R1517" s="55"/>
      <c r="S1517" s="55"/>
      <c r="T1517" s="55"/>
      <c r="U1517" s="55"/>
      <c r="V1517" s="55"/>
      <c r="W1517" s="55"/>
      <c r="X1517" s="55"/>
      <c r="Y1517" s="55"/>
      <c r="Z1517" s="55"/>
      <c r="AA1517" s="55"/>
      <c r="AB1517" s="55"/>
      <c r="AC1517" s="55"/>
      <c r="AD1517" s="55"/>
      <c r="AE1517" s="55"/>
      <c r="AF1517" s="55"/>
      <c r="AG1517" s="55"/>
      <c r="AH1517" s="55"/>
      <c r="AI1517" s="55"/>
      <c r="AJ1517" s="55"/>
      <c r="AK1517" s="55"/>
      <c r="AL1517" s="55"/>
      <c r="AM1517" s="55"/>
      <c r="AN1517" s="55"/>
      <c r="AO1517" s="55"/>
      <c r="AP1517" s="55"/>
      <c r="AQ1517" s="55"/>
      <c r="AR1517" s="55"/>
      <c r="AS1517" s="55"/>
      <c r="AT1517" s="55"/>
      <c r="AU1517" s="55"/>
      <c r="AV1517" s="55"/>
      <c r="AW1517" s="55"/>
    </row>
    <row r="1518" spans="1:49">
      <c r="A1518" s="55"/>
      <c r="B1518" s="55"/>
      <c r="C1518" s="55"/>
      <c r="D1518" s="55"/>
      <c r="E1518" s="55"/>
      <c r="F1518" s="55"/>
      <c r="G1518" s="55"/>
      <c r="H1518" s="55"/>
      <c r="I1518" s="55"/>
      <c r="J1518" s="55"/>
      <c r="K1518" s="55"/>
      <c r="L1518" s="55"/>
      <c r="M1518" s="55"/>
      <c r="N1518" s="55"/>
      <c r="O1518" s="55"/>
      <c r="P1518" s="55"/>
      <c r="Q1518" s="55"/>
      <c r="R1518" s="55"/>
      <c r="S1518" s="55"/>
      <c r="T1518" s="55"/>
      <c r="U1518" s="55"/>
      <c r="V1518" s="55"/>
      <c r="W1518" s="55"/>
      <c r="X1518" s="55"/>
      <c r="Y1518" s="55"/>
      <c r="Z1518" s="55"/>
      <c r="AA1518" s="55"/>
      <c r="AB1518" s="55"/>
      <c r="AC1518" s="55"/>
      <c r="AD1518" s="55"/>
      <c r="AE1518" s="55"/>
      <c r="AF1518" s="55"/>
      <c r="AG1518" s="55"/>
      <c r="AH1518" s="55"/>
      <c r="AI1518" s="55"/>
      <c r="AJ1518" s="55"/>
      <c r="AK1518" s="55"/>
      <c r="AL1518" s="55"/>
      <c r="AM1518" s="55"/>
      <c r="AN1518" s="55"/>
      <c r="AO1518" s="55"/>
      <c r="AP1518" s="55"/>
      <c r="AQ1518" s="55"/>
      <c r="AR1518" s="55"/>
      <c r="AS1518" s="55"/>
      <c r="AT1518" s="55"/>
      <c r="AU1518" s="55"/>
      <c r="AV1518" s="55"/>
      <c r="AW1518" s="55"/>
    </row>
    <row r="1519" spans="1:49">
      <c r="A1519" s="55"/>
      <c r="B1519" s="55"/>
      <c r="C1519" s="55"/>
      <c r="D1519" s="55"/>
      <c r="E1519" s="55"/>
      <c r="F1519" s="55"/>
      <c r="G1519" s="55"/>
      <c r="H1519" s="55"/>
      <c r="I1519" s="55"/>
      <c r="J1519" s="55"/>
      <c r="K1519" s="55"/>
      <c r="L1519" s="55"/>
      <c r="M1519" s="55"/>
      <c r="N1519" s="55"/>
      <c r="O1519" s="55"/>
      <c r="P1519" s="55"/>
      <c r="Q1519" s="55"/>
      <c r="R1519" s="55"/>
      <c r="S1519" s="55"/>
      <c r="T1519" s="55"/>
      <c r="U1519" s="55"/>
      <c r="V1519" s="55"/>
      <c r="W1519" s="55"/>
      <c r="X1519" s="55"/>
      <c r="Y1519" s="55"/>
      <c r="Z1519" s="55"/>
      <c r="AA1519" s="55"/>
      <c r="AB1519" s="55"/>
      <c r="AC1519" s="55"/>
      <c r="AD1519" s="55"/>
      <c r="AE1519" s="55"/>
      <c r="AF1519" s="55"/>
      <c r="AG1519" s="55"/>
      <c r="AH1519" s="55"/>
      <c r="AI1519" s="55"/>
      <c r="AJ1519" s="55"/>
      <c r="AK1519" s="55"/>
      <c r="AL1519" s="55"/>
      <c r="AM1519" s="55"/>
      <c r="AN1519" s="55"/>
      <c r="AO1519" s="55"/>
      <c r="AP1519" s="55"/>
      <c r="AQ1519" s="55"/>
      <c r="AR1519" s="55"/>
      <c r="AS1519" s="55"/>
      <c r="AT1519" s="55"/>
      <c r="AU1519" s="55"/>
      <c r="AV1519" s="55"/>
      <c r="AW1519" s="55"/>
    </row>
    <row r="1520" spans="1:49">
      <c r="A1520" s="55"/>
      <c r="B1520" s="55"/>
      <c r="C1520" s="55"/>
      <c r="D1520" s="55"/>
      <c r="E1520" s="55"/>
      <c r="F1520" s="55"/>
      <c r="G1520" s="55"/>
      <c r="H1520" s="55"/>
      <c r="I1520" s="55"/>
      <c r="J1520" s="55"/>
      <c r="K1520" s="55"/>
      <c r="L1520" s="55"/>
      <c r="M1520" s="55"/>
      <c r="N1520" s="55"/>
      <c r="O1520" s="55"/>
      <c r="P1520" s="55"/>
      <c r="Q1520" s="55"/>
      <c r="R1520" s="55"/>
      <c r="S1520" s="55"/>
      <c r="T1520" s="55"/>
      <c r="U1520" s="55"/>
      <c r="V1520" s="55"/>
      <c r="W1520" s="55"/>
      <c r="X1520" s="55"/>
      <c r="Y1520" s="55"/>
      <c r="Z1520" s="55"/>
      <c r="AA1520" s="55"/>
      <c r="AB1520" s="55"/>
      <c r="AC1520" s="55"/>
      <c r="AD1520" s="55"/>
      <c r="AE1520" s="55"/>
      <c r="AF1520" s="55"/>
      <c r="AG1520" s="55"/>
      <c r="AH1520" s="55"/>
      <c r="AI1520" s="55"/>
      <c r="AJ1520" s="55"/>
      <c r="AK1520" s="55"/>
      <c r="AL1520" s="55"/>
      <c r="AM1520" s="55"/>
      <c r="AN1520" s="55"/>
      <c r="AO1520" s="55"/>
      <c r="AP1520" s="55"/>
      <c r="AQ1520" s="55"/>
      <c r="AR1520" s="55"/>
      <c r="AS1520" s="55"/>
      <c r="AT1520" s="55"/>
      <c r="AU1520" s="55"/>
      <c r="AV1520" s="55"/>
      <c r="AW1520" s="55"/>
    </row>
    <row r="1521" spans="1:49">
      <c r="A1521" s="55"/>
      <c r="B1521" s="55"/>
      <c r="C1521" s="55"/>
      <c r="D1521" s="55"/>
      <c r="E1521" s="55"/>
      <c r="F1521" s="55"/>
      <c r="G1521" s="55"/>
      <c r="H1521" s="55"/>
      <c r="I1521" s="55"/>
      <c r="J1521" s="55"/>
      <c r="K1521" s="55"/>
      <c r="L1521" s="55"/>
      <c r="M1521" s="55"/>
      <c r="N1521" s="55"/>
      <c r="O1521" s="55"/>
      <c r="P1521" s="55"/>
      <c r="Q1521" s="55"/>
      <c r="R1521" s="55"/>
      <c r="S1521" s="55"/>
      <c r="T1521" s="55"/>
      <c r="U1521" s="55"/>
      <c r="V1521" s="55"/>
      <c r="W1521" s="55"/>
      <c r="X1521" s="55"/>
      <c r="Y1521" s="55"/>
      <c r="Z1521" s="55"/>
      <c r="AA1521" s="55"/>
      <c r="AB1521" s="55"/>
      <c r="AC1521" s="55"/>
      <c r="AD1521" s="55"/>
      <c r="AE1521" s="55"/>
      <c r="AF1521" s="55"/>
      <c r="AG1521" s="55"/>
      <c r="AH1521" s="55"/>
      <c r="AI1521" s="55"/>
      <c r="AJ1521" s="55"/>
      <c r="AK1521" s="55"/>
      <c r="AL1521" s="55"/>
      <c r="AM1521" s="55"/>
      <c r="AN1521" s="55"/>
      <c r="AO1521" s="55"/>
      <c r="AP1521" s="55"/>
      <c r="AQ1521" s="55"/>
      <c r="AR1521" s="55"/>
      <c r="AS1521" s="55"/>
      <c r="AT1521" s="55"/>
      <c r="AU1521" s="55"/>
      <c r="AV1521" s="55"/>
      <c r="AW1521" s="55"/>
    </row>
    <row r="1522" spans="1:49">
      <c r="A1522" s="55"/>
      <c r="B1522" s="55"/>
      <c r="C1522" s="55"/>
      <c r="D1522" s="55"/>
      <c r="E1522" s="55"/>
      <c r="F1522" s="55"/>
      <c r="G1522" s="55"/>
      <c r="H1522" s="55"/>
      <c r="I1522" s="55"/>
      <c r="J1522" s="55"/>
      <c r="K1522" s="55"/>
      <c r="L1522" s="55"/>
      <c r="M1522" s="55"/>
      <c r="N1522" s="55"/>
      <c r="O1522" s="55"/>
      <c r="P1522" s="55"/>
      <c r="Q1522" s="55"/>
      <c r="R1522" s="55"/>
      <c r="S1522" s="55"/>
      <c r="T1522" s="55"/>
      <c r="U1522" s="55"/>
      <c r="V1522" s="55"/>
      <c r="W1522" s="55"/>
      <c r="X1522" s="55"/>
      <c r="Y1522" s="55"/>
      <c r="Z1522" s="55"/>
      <c r="AA1522" s="55"/>
      <c r="AB1522" s="55"/>
      <c r="AC1522" s="55"/>
      <c r="AD1522" s="55"/>
      <c r="AE1522" s="55"/>
      <c r="AF1522" s="55"/>
      <c r="AG1522" s="55"/>
      <c r="AH1522" s="55"/>
      <c r="AI1522" s="55"/>
      <c r="AJ1522" s="55"/>
      <c r="AK1522" s="55"/>
      <c r="AL1522" s="55"/>
      <c r="AM1522" s="55"/>
      <c r="AN1522" s="55"/>
      <c r="AO1522" s="55"/>
      <c r="AP1522" s="55"/>
      <c r="AQ1522" s="55"/>
      <c r="AR1522" s="55"/>
      <c r="AS1522" s="55"/>
      <c r="AT1522" s="55"/>
      <c r="AU1522" s="55"/>
      <c r="AV1522" s="55"/>
      <c r="AW1522" s="55"/>
    </row>
    <row r="1523" spans="1:49">
      <c r="A1523" s="55"/>
      <c r="B1523" s="55"/>
      <c r="C1523" s="55"/>
      <c r="D1523" s="55"/>
      <c r="E1523" s="55"/>
      <c r="F1523" s="55"/>
      <c r="G1523" s="55"/>
      <c r="H1523" s="55"/>
      <c r="I1523" s="55"/>
      <c r="J1523" s="55"/>
      <c r="K1523" s="55"/>
      <c r="L1523" s="55"/>
      <c r="M1523" s="55"/>
      <c r="N1523" s="55"/>
      <c r="O1523" s="55"/>
      <c r="P1523" s="55"/>
      <c r="Q1523" s="55"/>
      <c r="R1523" s="55"/>
      <c r="S1523" s="55"/>
      <c r="T1523" s="55"/>
      <c r="U1523" s="55"/>
      <c r="V1523" s="55"/>
      <c r="W1523" s="55"/>
      <c r="X1523" s="55"/>
      <c r="Y1523" s="55"/>
      <c r="Z1523" s="55"/>
      <c r="AA1523" s="55"/>
      <c r="AB1523" s="55"/>
      <c r="AC1523" s="55"/>
      <c r="AD1523" s="55"/>
      <c r="AE1523" s="55"/>
      <c r="AF1523" s="55"/>
      <c r="AG1523" s="55"/>
      <c r="AH1523" s="55"/>
      <c r="AI1523" s="55"/>
      <c r="AJ1523" s="55"/>
      <c r="AK1523" s="55"/>
      <c r="AL1523" s="55"/>
      <c r="AM1523" s="55"/>
      <c r="AN1523" s="55"/>
      <c r="AO1523" s="55"/>
      <c r="AP1523" s="55"/>
      <c r="AQ1523" s="55"/>
      <c r="AR1523" s="55"/>
      <c r="AS1523" s="55"/>
      <c r="AT1523" s="55"/>
      <c r="AU1523" s="55"/>
      <c r="AV1523" s="55"/>
      <c r="AW1523" s="55"/>
    </row>
    <row r="1524" spans="1:49">
      <c r="A1524" s="55"/>
      <c r="B1524" s="55"/>
      <c r="C1524" s="55"/>
      <c r="D1524" s="55"/>
      <c r="E1524" s="55"/>
      <c r="F1524" s="55"/>
      <c r="G1524" s="55"/>
      <c r="H1524" s="55"/>
      <c r="I1524" s="55"/>
      <c r="J1524" s="55"/>
      <c r="K1524" s="55"/>
      <c r="L1524" s="55"/>
      <c r="M1524" s="55"/>
      <c r="N1524" s="55"/>
      <c r="O1524" s="55"/>
      <c r="P1524" s="55"/>
      <c r="Q1524" s="55"/>
      <c r="R1524" s="55"/>
      <c r="S1524" s="55"/>
      <c r="T1524" s="55"/>
      <c r="U1524" s="55"/>
      <c r="V1524" s="55"/>
      <c r="W1524" s="55"/>
      <c r="X1524" s="55"/>
      <c r="Y1524" s="55"/>
      <c r="Z1524" s="55"/>
      <c r="AA1524" s="55"/>
      <c r="AB1524" s="55"/>
      <c r="AC1524" s="55"/>
      <c r="AD1524" s="55"/>
      <c r="AE1524" s="55"/>
      <c r="AF1524" s="55"/>
      <c r="AG1524" s="55"/>
      <c r="AH1524" s="55"/>
      <c r="AI1524" s="55"/>
      <c r="AJ1524" s="55"/>
      <c r="AK1524" s="55"/>
      <c r="AL1524" s="55"/>
      <c r="AM1524" s="55"/>
      <c r="AN1524" s="55"/>
      <c r="AO1524" s="55"/>
      <c r="AP1524" s="55"/>
      <c r="AQ1524" s="55"/>
      <c r="AR1524" s="55"/>
      <c r="AS1524" s="55"/>
      <c r="AT1524" s="55"/>
      <c r="AU1524" s="55"/>
      <c r="AV1524" s="55"/>
      <c r="AW1524" s="55"/>
    </row>
    <row r="1525" spans="1:49">
      <c r="A1525" s="55"/>
      <c r="B1525" s="55"/>
      <c r="C1525" s="55"/>
      <c r="D1525" s="55"/>
      <c r="E1525" s="55"/>
      <c r="F1525" s="55"/>
      <c r="G1525" s="55"/>
      <c r="H1525" s="55"/>
      <c r="I1525" s="55"/>
      <c r="J1525" s="55"/>
      <c r="K1525" s="55"/>
      <c r="L1525" s="55"/>
      <c r="M1525" s="55"/>
      <c r="N1525" s="55"/>
      <c r="O1525" s="55"/>
      <c r="P1525" s="55"/>
      <c r="Q1525" s="55"/>
      <c r="R1525" s="55"/>
      <c r="S1525" s="55"/>
      <c r="T1525" s="55"/>
      <c r="U1525" s="55"/>
      <c r="V1525" s="55"/>
      <c r="W1525" s="55"/>
      <c r="X1525" s="55"/>
      <c r="Y1525" s="55"/>
      <c r="Z1525" s="55"/>
      <c r="AA1525" s="55"/>
      <c r="AB1525" s="55"/>
      <c r="AC1525" s="55"/>
      <c r="AD1525" s="55"/>
      <c r="AE1525" s="55"/>
      <c r="AF1525" s="55"/>
      <c r="AG1525" s="55"/>
      <c r="AH1525" s="55"/>
      <c r="AI1525" s="55"/>
      <c r="AJ1525" s="55"/>
      <c r="AK1525" s="55"/>
      <c r="AL1525" s="55"/>
      <c r="AM1525" s="55"/>
      <c r="AN1525" s="55"/>
      <c r="AO1525" s="55"/>
      <c r="AP1525" s="55"/>
      <c r="AQ1525" s="55"/>
      <c r="AR1525" s="55"/>
      <c r="AS1525" s="55"/>
      <c r="AT1525" s="55"/>
      <c r="AU1525" s="55"/>
      <c r="AV1525" s="55"/>
      <c r="AW1525" s="55"/>
    </row>
    <row r="1526" spans="1:49">
      <c r="A1526" s="55"/>
      <c r="B1526" s="55"/>
      <c r="C1526" s="55"/>
      <c r="D1526" s="55"/>
      <c r="E1526" s="55"/>
      <c r="F1526" s="55"/>
      <c r="G1526" s="55"/>
      <c r="H1526" s="55"/>
      <c r="I1526" s="55"/>
      <c r="J1526" s="55"/>
      <c r="K1526" s="55"/>
      <c r="L1526" s="55"/>
      <c r="M1526" s="55"/>
      <c r="N1526" s="55"/>
      <c r="O1526" s="55"/>
      <c r="P1526" s="55"/>
      <c r="Q1526" s="55"/>
      <c r="R1526" s="55"/>
      <c r="S1526" s="55"/>
      <c r="T1526" s="55"/>
      <c r="U1526" s="55"/>
      <c r="V1526" s="55"/>
      <c r="W1526" s="55"/>
      <c r="X1526" s="55"/>
      <c r="Y1526" s="55"/>
      <c r="Z1526" s="55"/>
      <c r="AA1526" s="55"/>
      <c r="AB1526" s="55"/>
      <c r="AC1526" s="55"/>
      <c r="AD1526" s="55"/>
      <c r="AE1526" s="55"/>
      <c r="AF1526" s="55"/>
      <c r="AG1526" s="55"/>
      <c r="AH1526" s="55"/>
      <c r="AI1526" s="55"/>
      <c r="AJ1526" s="55"/>
      <c r="AK1526" s="55"/>
      <c r="AL1526" s="55"/>
      <c r="AM1526" s="55"/>
      <c r="AN1526" s="55"/>
      <c r="AO1526" s="55"/>
      <c r="AP1526" s="55"/>
      <c r="AQ1526" s="55"/>
      <c r="AR1526" s="55"/>
      <c r="AS1526" s="55"/>
      <c r="AT1526" s="55"/>
      <c r="AU1526" s="55"/>
      <c r="AV1526" s="55"/>
      <c r="AW1526" s="55"/>
    </row>
    <row r="1527" spans="1:49">
      <c r="A1527" s="55"/>
      <c r="B1527" s="55"/>
      <c r="C1527" s="55"/>
      <c r="D1527" s="55"/>
      <c r="E1527" s="55"/>
      <c r="F1527" s="55"/>
      <c r="G1527" s="55"/>
      <c r="H1527" s="55"/>
      <c r="I1527" s="55"/>
      <c r="J1527" s="55"/>
      <c r="K1527" s="55"/>
      <c r="L1527" s="55"/>
      <c r="M1527" s="55"/>
      <c r="N1527" s="55"/>
      <c r="O1527" s="55"/>
      <c r="P1527" s="55"/>
      <c r="Q1527" s="55"/>
      <c r="R1527" s="55"/>
      <c r="S1527" s="55"/>
      <c r="T1527" s="55"/>
      <c r="U1527" s="55"/>
      <c r="V1527" s="55"/>
      <c r="W1527" s="55"/>
      <c r="X1527" s="55"/>
      <c r="Y1527" s="55"/>
      <c r="Z1527" s="55"/>
      <c r="AA1527" s="55"/>
      <c r="AB1527" s="55"/>
      <c r="AC1527" s="55"/>
      <c r="AD1527" s="55"/>
      <c r="AE1527" s="55"/>
      <c r="AF1527" s="55"/>
      <c r="AG1527" s="55"/>
      <c r="AH1527" s="55"/>
      <c r="AI1527" s="55"/>
      <c r="AJ1527" s="55"/>
      <c r="AK1527" s="55"/>
      <c r="AL1527" s="55"/>
      <c r="AM1527" s="55"/>
      <c r="AN1527" s="55"/>
      <c r="AO1527" s="55"/>
      <c r="AP1527" s="55"/>
      <c r="AQ1527" s="55"/>
      <c r="AR1527" s="55"/>
      <c r="AS1527" s="55"/>
      <c r="AT1527" s="55"/>
      <c r="AU1527" s="55"/>
      <c r="AV1527" s="55"/>
      <c r="AW1527" s="55"/>
    </row>
    <row r="1528" spans="1:49">
      <c r="A1528" s="55"/>
      <c r="B1528" s="55"/>
      <c r="C1528" s="55"/>
      <c r="D1528" s="55"/>
      <c r="E1528" s="55"/>
      <c r="F1528" s="55"/>
      <c r="G1528" s="55"/>
      <c r="H1528" s="55"/>
      <c r="I1528" s="55"/>
      <c r="J1528" s="55"/>
      <c r="K1528" s="55"/>
      <c r="L1528" s="55"/>
      <c r="M1528" s="55"/>
      <c r="N1528" s="55"/>
      <c r="O1528" s="55"/>
      <c r="P1528" s="55"/>
      <c r="Q1528" s="55"/>
      <c r="R1528" s="55"/>
      <c r="S1528" s="55"/>
      <c r="T1528" s="55"/>
      <c r="U1528" s="55"/>
      <c r="V1528" s="55"/>
      <c r="W1528" s="55"/>
      <c r="X1528" s="55"/>
      <c r="Y1528" s="55"/>
      <c r="Z1528" s="55"/>
      <c r="AA1528" s="55"/>
      <c r="AB1528" s="55"/>
      <c r="AC1528" s="55"/>
      <c r="AD1528" s="55"/>
      <c r="AE1528" s="55"/>
      <c r="AF1528" s="55"/>
      <c r="AG1528" s="55"/>
      <c r="AH1528" s="55"/>
      <c r="AI1528" s="55"/>
      <c r="AJ1528" s="55"/>
      <c r="AK1528" s="55"/>
      <c r="AL1528" s="55"/>
      <c r="AM1528" s="55"/>
      <c r="AN1528" s="55"/>
      <c r="AO1528" s="55"/>
      <c r="AP1528" s="55"/>
      <c r="AQ1528" s="55"/>
      <c r="AR1528" s="55"/>
      <c r="AS1528" s="55"/>
      <c r="AT1528" s="55"/>
      <c r="AU1528" s="55"/>
      <c r="AV1528" s="55"/>
      <c r="AW1528" s="55"/>
    </row>
    <row r="1529" spans="1:49">
      <c r="A1529" s="55"/>
      <c r="B1529" s="55"/>
      <c r="C1529" s="55"/>
      <c r="D1529" s="55"/>
      <c r="E1529" s="55"/>
      <c r="F1529" s="55"/>
      <c r="G1529" s="55"/>
      <c r="H1529" s="55"/>
      <c r="I1529" s="55"/>
      <c r="J1529" s="55"/>
      <c r="K1529" s="55"/>
      <c r="L1529" s="55"/>
      <c r="M1529" s="55"/>
      <c r="N1529" s="55"/>
      <c r="O1529" s="55"/>
      <c r="P1529" s="55"/>
      <c r="Q1529" s="55"/>
      <c r="R1529" s="55"/>
      <c r="S1529" s="55"/>
      <c r="T1529" s="55"/>
      <c r="U1529" s="55"/>
      <c r="V1529" s="55"/>
      <c r="W1529" s="55"/>
      <c r="X1529" s="55"/>
      <c r="Y1529" s="55"/>
      <c r="Z1529" s="55"/>
      <c r="AA1529" s="55"/>
      <c r="AB1529" s="55"/>
      <c r="AC1529" s="55"/>
      <c r="AD1529" s="55"/>
      <c r="AE1529" s="55"/>
      <c r="AF1529" s="55"/>
      <c r="AG1529" s="55"/>
      <c r="AH1529" s="55"/>
      <c r="AI1529" s="55"/>
      <c r="AJ1529" s="55"/>
      <c r="AK1529" s="55"/>
      <c r="AL1529" s="55"/>
      <c r="AM1529" s="55"/>
      <c r="AN1529" s="55"/>
      <c r="AO1529" s="55"/>
      <c r="AP1529" s="55"/>
      <c r="AQ1529" s="55"/>
      <c r="AR1529" s="55"/>
      <c r="AS1529" s="55"/>
      <c r="AT1529" s="55"/>
      <c r="AU1529" s="55"/>
      <c r="AV1529" s="55"/>
      <c r="AW1529" s="55"/>
    </row>
    <row r="1530" spans="1:49">
      <c r="A1530" s="55"/>
      <c r="B1530" s="55"/>
      <c r="C1530" s="55"/>
      <c r="D1530" s="55"/>
      <c r="E1530" s="55"/>
      <c r="F1530" s="55"/>
      <c r="G1530" s="55"/>
      <c r="H1530" s="55"/>
      <c r="I1530" s="55"/>
      <c r="J1530" s="55"/>
      <c r="K1530" s="55"/>
      <c r="L1530" s="55"/>
      <c r="M1530" s="55"/>
      <c r="N1530" s="55"/>
      <c r="O1530" s="55"/>
      <c r="P1530" s="55"/>
      <c r="Q1530" s="55"/>
      <c r="R1530" s="55"/>
      <c r="S1530" s="55"/>
      <c r="T1530" s="55"/>
      <c r="U1530" s="55"/>
      <c r="V1530" s="55"/>
      <c r="W1530" s="55"/>
      <c r="X1530" s="55"/>
      <c r="Y1530" s="55"/>
      <c r="Z1530" s="55"/>
      <c r="AA1530" s="55"/>
      <c r="AB1530" s="55"/>
      <c r="AC1530" s="55"/>
      <c r="AD1530" s="55"/>
      <c r="AE1530" s="55"/>
      <c r="AF1530" s="55"/>
      <c r="AG1530" s="55"/>
      <c r="AH1530" s="55"/>
      <c r="AI1530" s="55"/>
      <c r="AJ1530" s="55"/>
      <c r="AK1530" s="55"/>
      <c r="AL1530" s="55"/>
      <c r="AM1530" s="55"/>
      <c r="AN1530" s="55"/>
      <c r="AO1530" s="55"/>
      <c r="AP1530" s="55"/>
      <c r="AQ1530" s="55"/>
      <c r="AR1530" s="55"/>
      <c r="AS1530" s="55"/>
      <c r="AT1530" s="55"/>
      <c r="AU1530" s="55"/>
      <c r="AV1530" s="55"/>
      <c r="AW1530" s="55"/>
    </row>
    <row r="1531" spans="1:49">
      <c r="A1531" s="55"/>
      <c r="B1531" s="55"/>
      <c r="C1531" s="55"/>
      <c r="D1531" s="55"/>
      <c r="E1531" s="55"/>
      <c r="F1531" s="55"/>
      <c r="G1531" s="55"/>
      <c r="H1531" s="55"/>
      <c r="I1531" s="55"/>
      <c r="J1531" s="55"/>
      <c r="K1531" s="55"/>
      <c r="L1531" s="55"/>
      <c r="M1531" s="55"/>
      <c r="N1531" s="55"/>
      <c r="O1531" s="55"/>
      <c r="P1531" s="55"/>
      <c r="Q1531" s="55"/>
      <c r="R1531" s="55"/>
      <c r="S1531" s="55"/>
      <c r="T1531" s="55"/>
      <c r="U1531" s="55"/>
      <c r="V1531" s="55"/>
      <c r="W1531" s="55"/>
      <c r="X1531" s="55"/>
      <c r="Y1531" s="55"/>
      <c r="Z1531" s="55"/>
      <c r="AA1531" s="55"/>
      <c r="AB1531" s="55"/>
      <c r="AC1531" s="55"/>
      <c r="AD1531" s="55"/>
      <c r="AE1531" s="55"/>
      <c r="AF1531" s="55"/>
      <c r="AG1531" s="55"/>
      <c r="AH1531" s="55"/>
      <c r="AI1531" s="55"/>
      <c r="AJ1531" s="55"/>
      <c r="AK1531" s="55"/>
      <c r="AL1531" s="55"/>
      <c r="AM1531" s="55"/>
      <c r="AN1531" s="55"/>
      <c r="AO1531" s="55"/>
      <c r="AP1531" s="55"/>
      <c r="AQ1531" s="55"/>
      <c r="AR1531" s="55"/>
      <c r="AS1531" s="55"/>
      <c r="AT1531" s="55"/>
      <c r="AU1531" s="55"/>
      <c r="AV1531" s="55"/>
      <c r="AW1531" s="55"/>
    </row>
    <row r="1532" spans="1:49">
      <c r="A1532" s="55"/>
      <c r="B1532" s="55"/>
      <c r="C1532" s="55"/>
      <c r="D1532" s="55"/>
      <c r="E1532" s="55"/>
      <c r="F1532" s="55"/>
      <c r="G1532" s="55"/>
      <c r="H1532" s="55"/>
      <c r="I1532" s="55"/>
      <c r="J1532" s="55"/>
      <c r="K1532" s="55"/>
      <c r="L1532" s="55"/>
      <c r="M1532" s="55"/>
      <c r="N1532" s="55"/>
      <c r="O1532" s="55"/>
      <c r="P1532" s="55"/>
      <c r="Q1532" s="55"/>
      <c r="R1532" s="55"/>
      <c r="S1532" s="55"/>
      <c r="T1532" s="55"/>
      <c r="U1532" s="55"/>
      <c r="V1532" s="55"/>
      <c r="W1532" s="55"/>
      <c r="X1532" s="55"/>
      <c r="Y1532" s="55"/>
      <c r="Z1532" s="55"/>
      <c r="AA1532" s="55"/>
      <c r="AB1532" s="55"/>
      <c r="AC1532" s="55"/>
      <c r="AD1532" s="55"/>
      <c r="AE1532" s="55"/>
      <c r="AF1532" s="55"/>
      <c r="AG1532" s="55"/>
      <c r="AH1532" s="55"/>
      <c r="AI1532" s="55"/>
      <c r="AJ1532" s="55"/>
      <c r="AK1532" s="55"/>
      <c r="AL1532" s="55"/>
      <c r="AM1532" s="55"/>
      <c r="AN1532" s="55"/>
      <c r="AO1532" s="55"/>
      <c r="AP1532" s="55"/>
      <c r="AQ1532" s="55"/>
      <c r="AR1532" s="55"/>
      <c r="AS1532" s="55"/>
      <c r="AT1532" s="55"/>
      <c r="AU1532" s="55"/>
      <c r="AV1532" s="55"/>
      <c r="AW1532" s="55"/>
    </row>
    <row r="1533" spans="1:49">
      <c r="A1533" s="55"/>
      <c r="B1533" s="55"/>
      <c r="C1533" s="55"/>
      <c r="D1533" s="55"/>
      <c r="E1533" s="55"/>
      <c r="F1533" s="55"/>
      <c r="G1533" s="55"/>
      <c r="H1533" s="55"/>
      <c r="I1533" s="55"/>
      <c r="J1533" s="55"/>
      <c r="K1533" s="55"/>
      <c r="L1533" s="55"/>
      <c r="M1533" s="55"/>
      <c r="N1533" s="55"/>
      <c r="O1533" s="55"/>
      <c r="P1533" s="55"/>
      <c r="Q1533" s="55"/>
      <c r="R1533" s="55"/>
      <c r="S1533" s="55"/>
      <c r="T1533" s="55"/>
      <c r="U1533" s="55"/>
      <c r="V1533" s="55"/>
      <c r="W1533" s="55"/>
      <c r="X1533" s="55"/>
      <c r="Y1533" s="55"/>
      <c r="Z1533" s="55"/>
      <c r="AA1533" s="55"/>
      <c r="AB1533" s="55"/>
      <c r="AC1533" s="55"/>
      <c r="AD1533" s="55"/>
      <c r="AE1533" s="55"/>
      <c r="AF1533" s="55"/>
      <c r="AG1533" s="55"/>
      <c r="AH1533" s="55"/>
      <c r="AI1533" s="55"/>
      <c r="AJ1533" s="55"/>
      <c r="AK1533" s="55"/>
      <c r="AL1533" s="55"/>
      <c r="AM1533" s="55"/>
      <c r="AN1533" s="55"/>
      <c r="AO1533" s="55"/>
      <c r="AP1533" s="55"/>
      <c r="AQ1533" s="55"/>
      <c r="AR1533" s="55"/>
      <c r="AS1533" s="55"/>
      <c r="AT1533" s="55"/>
      <c r="AU1533" s="55"/>
      <c r="AV1533" s="55"/>
      <c r="AW1533" s="55"/>
    </row>
    <row r="1534" spans="1:49">
      <c r="A1534" s="55"/>
      <c r="B1534" s="55"/>
      <c r="C1534" s="55"/>
      <c r="D1534" s="55"/>
      <c r="E1534" s="55"/>
      <c r="F1534" s="55"/>
      <c r="G1534" s="55"/>
      <c r="H1534" s="55"/>
      <c r="I1534" s="55"/>
      <c r="J1534" s="55"/>
      <c r="K1534" s="55"/>
      <c r="L1534" s="55"/>
      <c r="M1534" s="55"/>
      <c r="N1534" s="55"/>
      <c r="O1534" s="55"/>
      <c r="P1534" s="55"/>
      <c r="Q1534" s="55"/>
      <c r="R1534" s="55"/>
      <c r="S1534" s="55"/>
      <c r="T1534" s="55"/>
      <c r="U1534" s="55"/>
      <c r="V1534" s="55"/>
      <c r="W1534" s="55"/>
      <c r="X1534" s="55"/>
      <c r="Y1534" s="55"/>
      <c r="Z1534" s="55"/>
      <c r="AA1534" s="55"/>
      <c r="AB1534" s="55"/>
      <c r="AC1534" s="55"/>
      <c r="AD1534" s="55"/>
      <c r="AE1534" s="55"/>
      <c r="AF1534" s="55"/>
      <c r="AG1534" s="55"/>
      <c r="AH1534" s="55"/>
      <c r="AI1534" s="55"/>
      <c r="AJ1534" s="55"/>
      <c r="AK1534" s="55"/>
      <c r="AL1534" s="55"/>
      <c r="AM1534" s="55"/>
      <c r="AN1534" s="55"/>
      <c r="AO1534" s="55"/>
      <c r="AP1534" s="55"/>
      <c r="AQ1534" s="55"/>
      <c r="AR1534" s="55"/>
      <c r="AS1534" s="55"/>
      <c r="AT1534" s="55"/>
      <c r="AU1534" s="55"/>
      <c r="AV1534" s="55"/>
      <c r="AW1534" s="55"/>
    </row>
    <row r="1535" spans="1:49">
      <c r="A1535" s="55"/>
      <c r="B1535" s="55"/>
      <c r="C1535" s="55"/>
      <c r="D1535" s="55"/>
      <c r="E1535" s="55"/>
      <c r="F1535" s="55"/>
      <c r="G1535" s="55"/>
      <c r="H1535" s="55"/>
      <c r="I1535" s="55"/>
      <c r="J1535" s="55"/>
      <c r="K1535" s="55"/>
      <c r="L1535" s="55"/>
      <c r="M1535" s="55"/>
      <c r="N1535" s="55"/>
      <c r="O1535" s="55"/>
      <c r="P1535" s="55"/>
      <c r="Q1535" s="55"/>
      <c r="R1535" s="55"/>
      <c r="S1535" s="55"/>
      <c r="T1535" s="55"/>
      <c r="U1535" s="55"/>
      <c r="V1535" s="55"/>
      <c r="W1535" s="55"/>
      <c r="X1535" s="55"/>
      <c r="Y1535" s="55"/>
      <c r="Z1535" s="55"/>
      <c r="AA1535" s="55"/>
      <c r="AB1535" s="55"/>
      <c r="AC1535" s="55"/>
      <c r="AD1535" s="55"/>
      <c r="AE1535" s="55"/>
      <c r="AF1535" s="55"/>
      <c r="AG1535" s="55"/>
      <c r="AH1535" s="55"/>
      <c r="AI1535" s="55"/>
      <c r="AJ1535" s="55"/>
      <c r="AK1535" s="55"/>
      <c r="AL1535" s="55"/>
      <c r="AM1535" s="55"/>
      <c r="AN1535" s="55"/>
      <c r="AO1535" s="55"/>
      <c r="AP1535" s="55"/>
      <c r="AQ1535" s="55"/>
      <c r="AR1535" s="55"/>
      <c r="AS1535" s="55"/>
      <c r="AT1535" s="55"/>
      <c r="AU1535" s="55"/>
      <c r="AV1535" s="55"/>
      <c r="AW1535" s="55"/>
    </row>
    <row r="1536" spans="1:49">
      <c r="A1536" s="55"/>
      <c r="B1536" s="55"/>
      <c r="C1536" s="55"/>
      <c r="D1536" s="55"/>
      <c r="E1536" s="55"/>
      <c r="F1536" s="55"/>
      <c r="G1536" s="55"/>
      <c r="H1536" s="55"/>
      <c r="I1536" s="55"/>
      <c r="J1536" s="55"/>
      <c r="K1536" s="55"/>
      <c r="L1536" s="55"/>
      <c r="M1536" s="55"/>
      <c r="N1536" s="55"/>
      <c r="O1536" s="55"/>
      <c r="P1536" s="55"/>
      <c r="Q1536" s="55"/>
      <c r="R1536" s="55"/>
      <c r="S1536" s="55"/>
      <c r="T1536" s="55"/>
      <c r="U1536" s="55"/>
      <c r="V1536" s="55"/>
      <c r="W1536" s="55"/>
      <c r="X1536" s="55"/>
      <c r="Y1536" s="55"/>
      <c r="Z1536" s="55"/>
      <c r="AA1536" s="55"/>
      <c r="AB1536" s="55"/>
      <c r="AC1536" s="55"/>
      <c r="AD1536" s="55"/>
      <c r="AE1536" s="55"/>
      <c r="AF1536" s="55"/>
      <c r="AG1536" s="55"/>
      <c r="AH1536" s="55"/>
      <c r="AI1536" s="55"/>
      <c r="AJ1536" s="55"/>
      <c r="AK1536" s="55"/>
      <c r="AL1536" s="55"/>
      <c r="AM1536" s="55"/>
      <c r="AN1536" s="55"/>
      <c r="AO1536" s="55"/>
      <c r="AP1536" s="55"/>
      <c r="AQ1536" s="55"/>
      <c r="AR1536" s="55"/>
      <c r="AS1536" s="55"/>
      <c r="AT1536" s="55"/>
      <c r="AU1536" s="55"/>
      <c r="AV1536" s="55"/>
      <c r="AW1536" s="55"/>
    </row>
    <row r="1537" spans="1:49">
      <c r="A1537" s="55"/>
      <c r="B1537" s="55"/>
      <c r="C1537" s="55"/>
      <c r="D1537" s="55"/>
      <c r="E1537" s="55"/>
      <c r="F1537" s="55"/>
      <c r="G1537" s="55"/>
      <c r="H1537" s="55"/>
      <c r="I1537" s="55"/>
      <c r="J1537" s="55"/>
      <c r="K1537" s="55"/>
      <c r="L1537" s="55"/>
      <c r="M1537" s="55"/>
      <c r="N1537" s="55"/>
      <c r="O1537" s="55"/>
      <c r="P1537" s="55"/>
      <c r="Q1537" s="55"/>
      <c r="R1537" s="55"/>
      <c r="S1537" s="55"/>
      <c r="T1537" s="55"/>
      <c r="U1537" s="55"/>
      <c r="V1537" s="55"/>
      <c r="W1537" s="55"/>
      <c r="X1537" s="55"/>
      <c r="Y1537" s="55"/>
      <c r="Z1537" s="55"/>
      <c r="AA1537" s="55"/>
      <c r="AB1537" s="55"/>
      <c r="AC1537" s="55"/>
      <c r="AD1537" s="55"/>
      <c r="AE1537" s="55"/>
      <c r="AF1537" s="55"/>
      <c r="AG1537" s="55"/>
      <c r="AH1537" s="55"/>
      <c r="AI1537" s="55"/>
      <c r="AJ1537" s="55"/>
      <c r="AK1537" s="55"/>
      <c r="AL1537" s="55"/>
      <c r="AM1537" s="55"/>
      <c r="AN1537" s="55"/>
      <c r="AO1537" s="55"/>
      <c r="AP1537" s="55"/>
      <c r="AQ1537" s="55"/>
      <c r="AR1537" s="55"/>
      <c r="AS1537" s="55"/>
      <c r="AT1537" s="55"/>
      <c r="AU1537" s="55"/>
      <c r="AV1537" s="55"/>
      <c r="AW1537" s="55"/>
    </row>
    <row r="1538" spans="1:49">
      <c r="A1538" s="55"/>
      <c r="B1538" s="55"/>
      <c r="C1538" s="55"/>
      <c r="D1538" s="55"/>
      <c r="E1538" s="55"/>
      <c r="F1538" s="55"/>
      <c r="G1538" s="55"/>
      <c r="H1538" s="55"/>
      <c r="I1538" s="55"/>
      <c r="J1538" s="55"/>
      <c r="K1538" s="55"/>
      <c r="L1538" s="55"/>
      <c r="M1538" s="55"/>
      <c r="N1538" s="55"/>
      <c r="O1538" s="55"/>
      <c r="P1538" s="55"/>
      <c r="Q1538" s="55"/>
      <c r="R1538" s="55"/>
      <c r="S1538" s="55"/>
      <c r="T1538" s="55"/>
      <c r="U1538" s="55"/>
      <c r="V1538" s="55"/>
      <c r="W1538" s="55"/>
      <c r="X1538" s="55"/>
      <c r="Y1538" s="55"/>
      <c r="Z1538" s="55"/>
      <c r="AA1538" s="55"/>
      <c r="AB1538" s="55"/>
      <c r="AC1538" s="55"/>
      <c r="AD1538" s="55"/>
      <c r="AE1538" s="55"/>
      <c r="AF1538" s="55"/>
      <c r="AG1538" s="55"/>
      <c r="AH1538" s="55"/>
      <c r="AI1538" s="55"/>
      <c r="AJ1538" s="55"/>
      <c r="AK1538" s="55"/>
      <c r="AL1538" s="55"/>
      <c r="AM1538" s="55"/>
      <c r="AN1538" s="55"/>
      <c r="AO1538" s="55"/>
      <c r="AP1538" s="55"/>
      <c r="AQ1538" s="55"/>
      <c r="AR1538" s="55"/>
      <c r="AS1538" s="55"/>
      <c r="AT1538" s="55"/>
      <c r="AU1538" s="55"/>
      <c r="AV1538" s="55"/>
      <c r="AW1538" s="55"/>
    </row>
    <row r="1539" spans="1:49">
      <c r="A1539" s="55"/>
      <c r="B1539" s="55"/>
      <c r="C1539" s="55"/>
      <c r="D1539" s="55"/>
      <c r="E1539" s="55"/>
      <c r="F1539" s="55"/>
      <c r="G1539" s="55"/>
      <c r="H1539" s="55"/>
      <c r="I1539" s="55"/>
      <c r="J1539" s="55"/>
      <c r="K1539" s="55"/>
      <c r="L1539" s="55"/>
      <c r="M1539" s="55"/>
      <c r="N1539" s="55"/>
      <c r="O1539" s="55"/>
      <c r="P1539" s="55"/>
      <c r="Q1539" s="55"/>
      <c r="R1539" s="55"/>
      <c r="S1539" s="55"/>
      <c r="T1539" s="55"/>
      <c r="U1539" s="55"/>
      <c r="V1539" s="55"/>
      <c r="W1539" s="55"/>
      <c r="X1539" s="55"/>
      <c r="Y1539" s="55"/>
      <c r="Z1539" s="55"/>
      <c r="AA1539" s="55"/>
      <c r="AB1539" s="55"/>
      <c r="AC1539" s="55"/>
      <c r="AD1539" s="55"/>
      <c r="AE1539" s="55"/>
      <c r="AF1539" s="55"/>
      <c r="AG1539" s="55"/>
      <c r="AH1539" s="55"/>
      <c r="AI1539" s="55"/>
      <c r="AJ1539" s="55"/>
      <c r="AK1539" s="55"/>
      <c r="AL1539" s="55"/>
      <c r="AM1539" s="55"/>
      <c r="AN1539" s="55"/>
      <c r="AO1539" s="55"/>
      <c r="AP1539" s="55"/>
      <c r="AQ1539" s="55"/>
      <c r="AR1539" s="55"/>
      <c r="AS1539" s="55"/>
      <c r="AT1539" s="55"/>
      <c r="AU1539" s="55"/>
      <c r="AV1539" s="55"/>
      <c r="AW1539" s="55"/>
    </row>
    <row r="1540" spans="1:49">
      <c r="A1540" s="55"/>
      <c r="B1540" s="55"/>
      <c r="C1540" s="55"/>
      <c r="D1540" s="55"/>
      <c r="E1540" s="55"/>
      <c r="F1540" s="55"/>
      <c r="G1540" s="55"/>
      <c r="H1540" s="55"/>
      <c r="I1540" s="55"/>
      <c r="J1540" s="55"/>
      <c r="K1540" s="55"/>
      <c r="L1540" s="55"/>
      <c r="M1540" s="55"/>
      <c r="N1540" s="55"/>
      <c r="O1540" s="55"/>
      <c r="P1540" s="55"/>
      <c r="Q1540" s="55"/>
      <c r="R1540" s="55"/>
      <c r="S1540" s="55"/>
      <c r="T1540" s="55"/>
      <c r="U1540" s="55"/>
      <c r="V1540" s="55"/>
      <c r="W1540" s="55"/>
      <c r="X1540" s="55"/>
      <c r="Y1540" s="55"/>
      <c r="Z1540" s="55"/>
      <c r="AA1540" s="55"/>
      <c r="AB1540" s="55"/>
      <c r="AC1540" s="55"/>
      <c r="AD1540" s="55"/>
      <c r="AE1540" s="55"/>
      <c r="AF1540" s="55"/>
      <c r="AG1540" s="55"/>
      <c r="AH1540" s="55"/>
      <c r="AI1540" s="55"/>
      <c r="AJ1540" s="55"/>
      <c r="AK1540" s="55"/>
      <c r="AL1540" s="55"/>
      <c r="AM1540" s="55"/>
      <c r="AN1540" s="55"/>
      <c r="AO1540" s="55"/>
      <c r="AP1540" s="55"/>
      <c r="AQ1540" s="55"/>
      <c r="AR1540" s="55"/>
      <c r="AS1540" s="55"/>
      <c r="AT1540" s="55"/>
      <c r="AU1540" s="55"/>
      <c r="AV1540" s="55"/>
      <c r="AW1540" s="55"/>
    </row>
    <row r="1541" spans="1:49">
      <c r="A1541" s="55"/>
      <c r="B1541" s="55"/>
      <c r="C1541" s="55"/>
      <c r="D1541" s="55"/>
      <c r="E1541" s="55"/>
      <c r="F1541" s="55"/>
      <c r="G1541" s="55"/>
      <c r="H1541" s="55"/>
      <c r="I1541" s="55"/>
      <c r="J1541" s="55"/>
      <c r="K1541" s="55"/>
      <c r="L1541" s="55"/>
      <c r="M1541" s="55"/>
      <c r="N1541" s="55"/>
      <c r="O1541" s="55"/>
      <c r="P1541" s="55"/>
      <c r="Q1541" s="55"/>
      <c r="R1541" s="55"/>
      <c r="S1541" s="55"/>
      <c r="T1541" s="55"/>
      <c r="U1541" s="55"/>
      <c r="V1541" s="55"/>
      <c r="W1541" s="55"/>
      <c r="X1541" s="55"/>
      <c r="Y1541" s="55"/>
      <c r="Z1541" s="55"/>
      <c r="AA1541" s="55"/>
      <c r="AB1541" s="55"/>
      <c r="AC1541" s="55"/>
      <c r="AD1541" s="55"/>
      <c r="AE1541" s="55"/>
      <c r="AF1541" s="55"/>
      <c r="AG1541" s="55"/>
      <c r="AH1541" s="55"/>
      <c r="AI1541" s="55"/>
      <c r="AJ1541" s="55"/>
      <c r="AK1541" s="55"/>
      <c r="AL1541" s="55"/>
      <c r="AM1541" s="55"/>
      <c r="AN1541" s="55"/>
      <c r="AO1541" s="55"/>
      <c r="AP1541" s="55"/>
      <c r="AQ1541" s="55"/>
      <c r="AR1541" s="55"/>
      <c r="AS1541" s="55"/>
      <c r="AT1541" s="55"/>
      <c r="AU1541" s="55"/>
      <c r="AV1541" s="55"/>
      <c r="AW1541" s="55"/>
    </row>
    <row r="1542" spans="1:49">
      <c r="A1542" s="55"/>
      <c r="B1542" s="55"/>
      <c r="C1542" s="55"/>
      <c r="D1542" s="55"/>
      <c r="E1542" s="55"/>
      <c r="F1542" s="55"/>
      <c r="G1542" s="55"/>
      <c r="H1542" s="55"/>
      <c r="I1542" s="55"/>
      <c r="J1542" s="55"/>
      <c r="K1542" s="55"/>
      <c r="L1542" s="55"/>
      <c r="M1542" s="55"/>
      <c r="N1542" s="55"/>
      <c r="O1542" s="55"/>
      <c r="P1542" s="55"/>
      <c r="Q1542" s="55"/>
      <c r="R1542" s="55"/>
      <c r="S1542" s="55"/>
      <c r="T1542" s="55"/>
      <c r="U1542" s="55"/>
      <c r="V1542" s="55"/>
      <c r="W1542" s="55"/>
      <c r="X1542" s="55"/>
      <c r="Y1542" s="55"/>
      <c r="Z1542" s="55"/>
      <c r="AA1542" s="55"/>
      <c r="AB1542" s="55"/>
      <c r="AC1542" s="55"/>
      <c r="AD1542" s="55"/>
      <c r="AE1542" s="55"/>
      <c r="AF1542" s="55"/>
      <c r="AG1542" s="55"/>
      <c r="AH1542" s="55"/>
      <c r="AI1542" s="55"/>
      <c r="AJ1542" s="55"/>
      <c r="AK1542" s="55"/>
      <c r="AL1542" s="55"/>
      <c r="AM1542" s="55"/>
      <c r="AN1542" s="55"/>
      <c r="AO1542" s="55"/>
      <c r="AP1542" s="55"/>
      <c r="AQ1542" s="55"/>
      <c r="AR1542" s="55"/>
      <c r="AS1542" s="55"/>
      <c r="AT1542" s="55"/>
      <c r="AU1542" s="55"/>
      <c r="AV1542" s="55"/>
      <c r="AW1542" s="55"/>
    </row>
    <row r="1543" spans="1:49">
      <c r="A1543" s="55"/>
      <c r="B1543" s="55"/>
      <c r="C1543" s="55"/>
      <c r="D1543" s="55"/>
      <c r="E1543" s="55"/>
      <c r="F1543" s="55"/>
      <c r="G1543" s="55"/>
      <c r="H1543" s="55"/>
      <c r="I1543" s="55"/>
      <c r="J1543" s="55"/>
      <c r="K1543" s="55"/>
      <c r="L1543" s="55"/>
      <c r="M1543" s="55"/>
      <c r="N1543" s="55"/>
      <c r="O1543" s="55"/>
      <c r="P1543" s="55"/>
      <c r="Q1543" s="55"/>
      <c r="R1543" s="55"/>
      <c r="S1543" s="55"/>
      <c r="T1543" s="55"/>
      <c r="U1543" s="55"/>
      <c r="V1543" s="55"/>
      <c r="W1543" s="55"/>
      <c r="X1543" s="55"/>
      <c r="Y1543" s="55"/>
      <c r="Z1543" s="55"/>
      <c r="AA1543" s="55"/>
      <c r="AB1543" s="55"/>
      <c r="AC1543" s="55"/>
      <c r="AD1543" s="55"/>
      <c r="AE1543" s="55"/>
      <c r="AF1543" s="55"/>
      <c r="AG1543" s="55"/>
      <c r="AH1543" s="55"/>
      <c r="AI1543" s="55"/>
      <c r="AJ1543" s="55"/>
      <c r="AK1543" s="55"/>
      <c r="AL1543" s="55"/>
      <c r="AM1543" s="55"/>
      <c r="AN1543" s="55"/>
      <c r="AO1543" s="55"/>
      <c r="AP1543" s="55"/>
      <c r="AQ1543" s="55"/>
      <c r="AR1543" s="55"/>
      <c r="AS1543" s="55"/>
      <c r="AT1543" s="55"/>
      <c r="AU1543" s="55"/>
      <c r="AV1543" s="55"/>
      <c r="AW1543" s="55"/>
    </row>
    <row r="1544" spans="1:49">
      <c r="A1544" s="55"/>
      <c r="B1544" s="55"/>
      <c r="C1544" s="55"/>
      <c r="D1544" s="55"/>
      <c r="E1544" s="55"/>
      <c r="F1544" s="55"/>
      <c r="G1544" s="55"/>
      <c r="H1544" s="55"/>
      <c r="I1544" s="55"/>
      <c r="J1544" s="55"/>
      <c r="K1544" s="55"/>
      <c r="L1544" s="55"/>
      <c r="M1544" s="55"/>
      <c r="N1544" s="55"/>
      <c r="O1544" s="55"/>
      <c r="P1544" s="55"/>
      <c r="Q1544" s="55"/>
      <c r="R1544" s="55"/>
      <c r="S1544" s="55"/>
      <c r="T1544" s="55"/>
      <c r="U1544" s="55"/>
      <c r="V1544" s="55"/>
      <c r="W1544" s="55"/>
      <c r="X1544" s="55"/>
      <c r="Y1544" s="55"/>
      <c r="Z1544" s="55"/>
      <c r="AA1544" s="55"/>
      <c r="AB1544" s="55"/>
      <c r="AC1544" s="55"/>
      <c r="AD1544" s="55"/>
      <c r="AE1544" s="55"/>
      <c r="AF1544" s="55"/>
      <c r="AG1544" s="55"/>
      <c r="AH1544" s="55"/>
      <c r="AI1544" s="55"/>
      <c r="AJ1544" s="55"/>
      <c r="AK1544" s="55"/>
      <c r="AL1544" s="55"/>
      <c r="AM1544" s="55"/>
      <c r="AN1544" s="55"/>
      <c r="AO1544" s="55"/>
      <c r="AP1544" s="55"/>
      <c r="AQ1544" s="55"/>
      <c r="AR1544" s="55"/>
      <c r="AS1544" s="55"/>
      <c r="AT1544" s="55"/>
      <c r="AU1544" s="55"/>
      <c r="AV1544" s="55"/>
      <c r="AW1544" s="55"/>
    </row>
    <row r="1545" spans="1:49">
      <c r="A1545" s="55"/>
      <c r="B1545" s="55"/>
      <c r="C1545" s="55"/>
      <c r="D1545" s="55"/>
      <c r="E1545" s="55"/>
      <c r="F1545" s="55"/>
      <c r="G1545" s="55"/>
      <c r="H1545" s="55"/>
      <c r="I1545" s="55"/>
      <c r="J1545" s="55"/>
      <c r="K1545" s="55"/>
      <c r="L1545" s="55"/>
      <c r="M1545" s="55"/>
      <c r="N1545" s="55"/>
      <c r="O1545" s="55"/>
      <c r="P1545" s="55"/>
      <c r="Q1545" s="55"/>
      <c r="R1545" s="55"/>
      <c r="S1545" s="55"/>
      <c r="T1545" s="55"/>
      <c r="U1545" s="55"/>
      <c r="V1545" s="55"/>
      <c r="W1545" s="55"/>
      <c r="X1545" s="55"/>
      <c r="Y1545" s="55"/>
      <c r="Z1545" s="55"/>
      <c r="AA1545" s="55"/>
      <c r="AB1545" s="55"/>
      <c r="AC1545" s="55"/>
      <c r="AD1545" s="55"/>
      <c r="AE1545" s="55"/>
      <c r="AF1545" s="55"/>
      <c r="AG1545" s="55"/>
      <c r="AH1545" s="55"/>
      <c r="AI1545" s="55"/>
      <c r="AJ1545" s="55"/>
      <c r="AK1545" s="55"/>
      <c r="AL1545" s="55"/>
      <c r="AM1545" s="55"/>
      <c r="AN1545" s="55"/>
      <c r="AO1545" s="55"/>
      <c r="AP1545" s="55"/>
      <c r="AQ1545" s="55"/>
      <c r="AR1545" s="55"/>
      <c r="AS1545" s="55"/>
      <c r="AT1545" s="55"/>
      <c r="AU1545" s="55"/>
      <c r="AV1545" s="55"/>
      <c r="AW1545" s="55"/>
    </row>
    <row r="1546" spans="1:49">
      <c r="A1546" s="55"/>
      <c r="B1546" s="55"/>
      <c r="C1546" s="55"/>
      <c r="D1546" s="55"/>
      <c r="E1546" s="55"/>
      <c r="F1546" s="55"/>
      <c r="G1546" s="55"/>
      <c r="H1546" s="55"/>
      <c r="I1546" s="55"/>
      <c r="J1546" s="55"/>
      <c r="K1546" s="55"/>
      <c r="L1546" s="55"/>
      <c r="M1546" s="55"/>
      <c r="N1546" s="55"/>
      <c r="O1546" s="55"/>
      <c r="P1546" s="55"/>
      <c r="Q1546" s="55"/>
      <c r="R1546" s="55"/>
      <c r="S1546" s="55"/>
      <c r="T1546" s="55"/>
      <c r="U1546" s="55"/>
      <c r="V1546" s="55"/>
      <c r="W1546" s="55"/>
      <c r="X1546" s="55"/>
      <c r="Y1546" s="55"/>
      <c r="Z1546" s="55"/>
      <c r="AA1546" s="55"/>
      <c r="AB1546" s="55"/>
      <c r="AC1546" s="55"/>
      <c r="AD1546" s="55"/>
      <c r="AE1546" s="55"/>
      <c r="AF1546" s="55"/>
      <c r="AG1546" s="55"/>
      <c r="AH1546" s="55"/>
      <c r="AI1546" s="55"/>
      <c r="AJ1546" s="55"/>
      <c r="AK1546" s="55"/>
      <c r="AL1546" s="55"/>
      <c r="AM1546" s="55"/>
      <c r="AN1546" s="55"/>
      <c r="AO1546" s="55"/>
      <c r="AP1546" s="55"/>
      <c r="AQ1546" s="55"/>
      <c r="AR1546" s="55"/>
      <c r="AS1546" s="55"/>
      <c r="AT1546" s="55"/>
      <c r="AU1546" s="55"/>
      <c r="AV1546" s="55"/>
      <c r="AW1546" s="55"/>
    </row>
    <row r="1547" spans="1:49">
      <c r="A1547" s="55"/>
      <c r="B1547" s="55"/>
      <c r="C1547" s="55"/>
      <c r="D1547" s="55"/>
      <c r="E1547" s="55"/>
      <c r="F1547" s="55"/>
      <c r="G1547" s="55"/>
      <c r="H1547" s="55"/>
      <c r="I1547" s="55"/>
      <c r="J1547" s="55"/>
      <c r="K1547" s="55"/>
      <c r="L1547" s="55"/>
      <c r="M1547" s="55"/>
      <c r="N1547" s="55"/>
      <c r="O1547" s="55"/>
      <c r="P1547" s="55"/>
      <c r="Q1547" s="55"/>
      <c r="R1547" s="55"/>
      <c r="S1547" s="55"/>
      <c r="T1547" s="55"/>
      <c r="U1547" s="55"/>
      <c r="V1547" s="55"/>
      <c r="W1547" s="55"/>
      <c r="X1547" s="55"/>
      <c r="Y1547" s="55"/>
      <c r="Z1547" s="55"/>
      <c r="AA1547" s="55"/>
      <c r="AB1547" s="55"/>
      <c r="AC1547" s="55"/>
      <c r="AD1547" s="55"/>
      <c r="AE1547" s="55"/>
      <c r="AF1547" s="55"/>
      <c r="AG1547" s="55"/>
      <c r="AH1547" s="55"/>
      <c r="AI1547" s="55"/>
      <c r="AJ1547" s="55"/>
      <c r="AK1547" s="55"/>
      <c r="AL1547" s="55"/>
      <c r="AM1547" s="55"/>
      <c r="AN1547" s="55"/>
      <c r="AO1547" s="55"/>
      <c r="AP1547" s="55"/>
      <c r="AQ1547" s="55"/>
      <c r="AR1547" s="55"/>
      <c r="AS1547" s="55"/>
      <c r="AT1547" s="55"/>
      <c r="AU1547" s="55"/>
      <c r="AV1547" s="55"/>
      <c r="AW1547" s="55"/>
    </row>
    <row r="1548" spans="1:49">
      <c r="A1548" s="55"/>
      <c r="B1548" s="55"/>
      <c r="C1548" s="55"/>
      <c r="D1548" s="55"/>
      <c r="E1548" s="55"/>
      <c r="F1548" s="55"/>
      <c r="G1548" s="55"/>
      <c r="H1548" s="55"/>
      <c r="I1548" s="55"/>
      <c r="J1548" s="55"/>
      <c r="K1548" s="55"/>
      <c r="L1548" s="55"/>
      <c r="M1548" s="55"/>
      <c r="N1548" s="55"/>
      <c r="O1548" s="55"/>
      <c r="P1548" s="55"/>
      <c r="Q1548" s="55"/>
      <c r="R1548" s="55"/>
      <c r="S1548" s="55"/>
      <c r="T1548" s="55"/>
      <c r="U1548" s="55"/>
      <c r="V1548" s="55"/>
      <c r="W1548" s="55"/>
      <c r="X1548" s="55"/>
      <c r="Y1548" s="55"/>
      <c r="Z1548" s="55"/>
      <c r="AA1548" s="55"/>
      <c r="AB1548" s="55"/>
      <c r="AC1548" s="55"/>
      <c r="AD1548" s="55"/>
      <c r="AE1548" s="55"/>
      <c r="AF1548" s="55"/>
      <c r="AG1548" s="55"/>
      <c r="AH1548" s="55"/>
      <c r="AI1548" s="55"/>
      <c r="AJ1548" s="55"/>
      <c r="AK1548" s="55"/>
      <c r="AL1548" s="55"/>
      <c r="AM1548" s="55"/>
      <c r="AN1548" s="55"/>
      <c r="AO1548" s="55"/>
      <c r="AP1548" s="55"/>
      <c r="AQ1548" s="55"/>
      <c r="AR1548" s="55"/>
      <c r="AS1548" s="55"/>
      <c r="AT1548" s="55"/>
      <c r="AU1548" s="55"/>
      <c r="AV1548" s="55"/>
      <c r="AW1548" s="55"/>
    </row>
    <row r="1549" spans="1:49">
      <c r="A1549" s="55"/>
      <c r="B1549" s="55"/>
      <c r="C1549" s="55"/>
      <c r="D1549" s="55"/>
      <c r="E1549" s="55"/>
      <c r="F1549" s="55"/>
      <c r="G1549" s="55"/>
      <c r="H1549" s="55"/>
      <c r="I1549" s="55"/>
      <c r="J1549" s="55"/>
      <c r="K1549" s="55"/>
      <c r="L1549" s="55"/>
      <c r="M1549" s="55"/>
      <c r="N1549" s="55"/>
      <c r="O1549" s="55"/>
      <c r="P1549" s="55"/>
      <c r="Q1549" s="55"/>
      <c r="R1549" s="55"/>
      <c r="S1549" s="55"/>
      <c r="T1549" s="55"/>
      <c r="U1549" s="55"/>
      <c r="V1549" s="55"/>
      <c r="W1549" s="55"/>
      <c r="X1549" s="55"/>
      <c r="Y1549" s="55"/>
      <c r="Z1549" s="55"/>
      <c r="AA1549" s="55"/>
      <c r="AB1549" s="55"/>
      <c r="AC1549" s="55"/>
      <c r="AD1549" s="55"/>
      <c r="AE1549" s="55"/>
      <c r="AF1549" s="55"/>
      <c r="AG1549" s="55"/>
      <c r="AH1549" s="55"/>
      <c r="AI1549" s="55"/>
      <c r="AJ1549" s="55"/>
      <c r="AK1549" s="55"/>
      <c r="AL1549" s="55"/>
      <c r="AM1549" s="55"/>
      <c r="AN1549" s="55"/>
      <c r="AO1549" s="55"/>
      <c r="AP1549" s="55"/>
      <c r="AQ1549" s="55"/>
      <c r="AR1549" s="55"/>
      <c r="AS1549" s="55"/>
      <c r="AT1549" s="55"/>
      <c r="AU1549" s="55"/>
      <c r="AV1549" s="55"/>
      <c r="AW1549" s="55"/>
    </row>
    <row r="1550" spans="1:49">
      <c r="A1550" s="55"/>
      <c r="B1550" s="55"/>
      <c r="C1550" s="55"/>
      <c r="D1550" s="55"/>
      <c r="E1550" s="55"/>
      <c r="F1550" s="55"/>
      <c r="G1550" s="55"/>
      <c r="H1550" s="55"/>
      <c r="I1550" s="55"/>
      <c r="J1550" s="55"/>
      <c r="K1550" s="55"/>
      <c r="L1550" s="55"/>
      <c r="M1550" s="55"/>
      <c r="N1550" s="55"/>
      <c r="O1550" s="55"/>
      <c r="P1550" s="55"/>
      <c r="Q1550" s="55"/>
      <c r="R1550" s="55"/>
      <c r="S1550" s="55"/>
      <c r="T1550" s="55"/>
      <c r="U1550" s="55"/>
      <c r="V1550" s="55"/>
      <c r="W1550" s="55"/>
      <c r="X1550" s="55"/>
      <c r="Y1550" s="55"/>
      <c r="Z1550" s="55"/>
      <c r="AA1550" s="55"/>
      <c r="AB1550" s="55"/>
      <c r="AC1550" s="55"/>
      <c r="AD1550" s="55"/>
      <c r="AE1550" s="55"/>
      <c r="AF1550" s="55"/>
      <c r="AG1550" s="55"/>
      <c r="AH1550" s="55"/>
      <c r="AI1550" s="55"/>
      <c r="AJ1550" s="55"/>
      <c r="AK1550" s="55"/>
      <c r="AL1550" s="55"/>
      <c r="AM1550" s="55"/>
      <c r="AN1550" s="55"/>
      <c r="AO1550" s="55"/>
      <c r="AP1550" s="55"/>
      <c r="AQ1550" s="55"/>
      <c r="AR1550" s="55"/>
      <c r="AS1550" s="55"/>
      <c r="AT1550" s="55"/>
      <c r="AU1550" s="55"/>
      <c r="AV1550" s="55"/>
      <c r="AW1550" s="55"/>
    </row>
    <row r="1551" spans="1:49">
      <c r="A1551" s="55"/>
      <c r="B1551" s="55"/>
      <c r="C1551" s="55"/>
      <c r="D1551" s="55"/>
      <c r="E1551" s="55"/>
      <c r="F1551" s="55"/>
      <c r="G1551" s="55"/>
      <c r="H1551" s="55"/>
      <c r="I1551" s="55"/>
      <c r="J1551" s="55"/>
      <c r="K1551" s="55"/>
      <c r="L1551" s="55"/>
      <c r="M1551" s="55"/>
      <c r="N1551" s="55"/>
      <c r="O1551" s="55"/>
      <c r="P1551" s="55"/>
      <c r="Q1551" s="55"/>
      <c r="R1551" s="55"/>
      <c r="S1551" s="55"/>
      <c r="T1551" s="55"/>
      <c r="U1551" s="55"/>
      <c r="V1551" s="55"/>
      <c r="W1551" s="55"/>
      <c r="X1551" s="55"/>
      <c r="Y1551" s="55"/>
      <c r="Z1551" s="55"/>
      <c r="AA1551" s="55"/>
      <c r="AB1551" s="55"/>
      <c r="AC1551" s="55"/>
      <c r="AD1551" s="55"/>
      <c r="AE1551" s="55"/>
      <c r="AF1551" s="55"/>
      <c r="AG1551" s="55"/>
      <c r="AH1551" s="55"/>
      <c r="AI1551" s="55"/>
      <c r="AJ1551" s="55"/>
      <c r="AK1551" s="55"/>
      <c r="AL1551" s="55"/>
      <c r="AM1551" s="55"/>
      <c r="AN1551" s="55"/>
      <c r="AO1551" s="55"/>
      <c r="AP1551" s="55"/>
      <c r="AQ1551" s="55"/>
      <c r="AR1551" s="55"/>
      <c r="AS1551" s="55"/>
      <c r="AT1551" s="55"/>
      <c r="AU1551" s="55"/>
      <c r="AV1551" s="55"/>
      <c r="AW1551" s="55"/>
    </row>
    <row r="1552" spans="1:49">
      <c r="A1552" s="55"/>
      <c r="B1552" s="55"/>
      <c r="C1552" s="55"/>
      <c r="D1552" s="55"/>
      <c r="E1552" s="55"/>
      <c r="F1552" s="55"/>
      <c r="G1552" s="55"/>
      <c r="H1552" s="55"/>
      <c r="I1552" s="55"/>
      <c r="J1552" s="55"/>
      <c r="K1552" s="55"/>
      <c r="L1552" s="55"/>
      <c r="M1552" s="55"/>
      <c r="N1552" s="55"/>
      <c r="O1552" s="55"/>
      <c r="P1552" s="55"/>
      <c r="Q1552" s="55"/>
      <c r="R1552" s="55"/>
      <c r="S1552" s="55"/>
      <c r="T1552" s="55"/>
      <c r="U1552" s="55"/>
      <c r="V1552" s="55"/>
      <c r="W1552" s="55"/>
      <c r="X1552" s="55"/>
      <c r="Y1552" s="55"/>
      <c r="Z1552" s="55"/>
      <c r="AA1552" s="55"/>
      <c r="AB1552" s="55"/>
      <c r="AC1552" s="55"/>
      <c r="AD1552" s="55"/>
      <c r="AE1552" s="55"/>
      <c r="AF1552" s="55"/>
      <c r="AG1552" s="55"/>
      <c r="AH1552" s="55"/>
      <c r="AI1552" s="55"/>
      <c r="AJ1552" s="55"/>
      <c r="AK1552" s="55"/>
      <c r="AL1552" s="55"/>
      <c r="AM1552" s="55"/>
      <c r="AN1552" s="55"/>
      <c r="AO1552" s="55"/>
      <c r="AP1552" s="55"/>
      <c r="AQ1552" s="55"/>
      <c r="AR1552" s="55"/>
      <c r="AS1552" s="55"/>
      <c r="AT1552" s="55"/>
      <c r="AU1552" s="55"/>
      <c r="AV1552" s="55"/>
      <c r="AW1552" s="55"/>
    </row>
    <row r="1553" spans="1:49">
      <c r="A1553" s="55"/>
      <c r="B1553" s="55"/>
      <c r="C1553" s="55"/>
      <c r="D1553" s="55"/>
      <c r="E1553" s="55"/>
      <c r="F1553" s="55"/>
      <c r="G1553" s="55"/>
      <c r="H1553" s="55"/>
      <c r="I1553" s="55"/>
      <c r="J1553" s="55"/>
      <c r="K1553" s="55"/>
      <c r="L1553" s="55"/>
      <c r="M1553" s="55"/>
      <c r="N1553" s="55"/>
      <c r="O1553" s="55"/>
      <c r="P1553" s="55"/>
      <c r="Q1553" s="55"/>
      <c r="R1553" s="55"/>
      <c r="S1553" s="55"/>
      <c r="T1553" s="55"/>
      <c r="U1553" s="55"/>
      <c r="V1553" s="55"/>
      <c r="W1553" s="55"/>
      <c r="X1553" s="55"/>
      <c r="Y1553" s="55"/>
      <c r="Z1553" s="55"/>
      <c r="AA1553" s="55"/>
      <c r="AB1553" s="55"/>
      <c r="AC1553" s="55"/>
      <c r="AD1553" s="55"/>
      <c r="AE1553" s="55"/>
      <c r="AF1553" s="55"/>
      <c r="AG1553" s="55"/>
      <c r="AH1553" s="55"/>
      <c r="AI1553" s="55"/>
      <c r="AJ1553" s="55"/>
      <c r="AK1553" s="55"/>
      <c r="AL1553" s="55"/>
      <c r="AM1553" s="55"/>
      <c r="AN1553" s="55"/>
      <c r="AO1553" s="55"/>
      <c r="AP1553" s="55"/>
      <c r="AQ1553" s="55"/>
      <c r="AR1553" s="55"/>
      <c r="AS1553" s="55"/>
      <c r="AT1553" s="55"/>
      <c r="AU1553" s="55"/>
      <c r="AV1553" s="55"/>
      <c r="AW1553" s="55"/>
    </row>
    <row r="1554" spans="1:49">
      <c r="A1554" s="55"/>
      <c r="B1554" s="55"/>
      <c r="C1554" s="55"/>
      <c r="D1554" s="55"/>
      <c r="E1554" s="55"/>
      <c r="F1554" s="55"/>
      <c r="G1554" s="55"/>
      <c r="H1554" s="55"/>
      <c r="I1554" s="55"/>
      <c r="J1554" s="55"/>
      <c r="K1554" s="55"/>
      <c r="L1554" s="55"/>
      <c r="M1554" s="55"/>
      <c r="N1554" s="55"/>
      <c r="O1554" s="55"/>
      <c r="P1554" s="55"/>
      <c r="Q1554" s="55"/>
      <c r="R1554" s="55"/>
      <c r="S1554" s="55"/>
      <c r="T1554" s="55"/>
      <c r="U1554" s="55"/>
      <c r="V1554" s="55"/>
      <c r="W1554" s="55"/>
      <c r="X1554" s="55"/>
      <c r="Y1554" s="55"/>
      <c r="Z1554" s="55"/>
      <c r="AA1554" s="55"/>
      <c r="AB1554" s="55"/>
      <c r="AC1554" s="55"/>
      <c r="AD1554" s="55"/>
      <c r="AE1554" s="55"/>
      <c r="AF1554" s="55"/>
      <c r="AG1554" s="55"/>
      <c r="AH1554" s="55"/>
      <c r="AI1554" s="55"/>
      <c r="AJ1554" s="55"/>
      <c r="AK1554" s="55"/>
      <c r="AL1554" s="55"/>
      <c r="AM1554" s="55"/>
      <c r="AN1554" s="55"/>
      <c r="AO1554" s="55"/>
      <c r="AP1554" s="55"/>
      <c r="AQ1554" s="55"/>
      <c r="AR1554" s="55"/>
      <c r="AS1554" s="55"/>
      <c r="AT1554" s="55"/>
      <c r="AU1554" s="55"/>
      <c r="AV1554" s="55"/>
      <c r="AW1554" s="55"/>
    </row>
    <row r="1555" spans="1:49">
      <c r="A1555" s="55"/>
      <c r="B1555" s="55"/>
      <c r="C1555" s="55"/>
      <c r="D1555" s="55"/>
      <c r="E1555" s="55"/>
      <c r="F1555" s="55"/>
      <c r="G1555" s="55"/>
      <c r="H1555" s="55"/>
      <c r="I1555" s="55"/>
      <c r="J1555" s="55"/>
      <c r="K1555" s="55"/>
      <c r="L1555" s="55"/>
      <c r="M1555" s="55"/>
      <c r="N1555" s="55"/>
      <c r="O1555" s="55"/>
      <c r="P1555" s="55"/>
      <c r="Q1555" s="55"/>
      <c r="R1555" s="55"/>
      <c r="S1555" s="55"/>
      <c r="T1555" s="55"/>
      <c r="U1555" s="55"/>
      <c r="V1555" s="55"/>
      <c r="W1555" s="55"/>
      <c r="X1555" s="55"/>
      <c r="Y1555" s="55"/>
      <c r="Z1555" s="55"/>
      <c r="AA1555" s="55"/>
      <c r="AB1555" s="55"/>
      <c r="AC1555" s="55"/>
      <c r="AD1555" s="55"/>
      <c r="AE1555" s="55"/>
      <c r="AF1555" s="55"/>
      <c r="AG1555" s="55"/>
      <c r="AH1555" s="55"/>
      <c r="AI1555" s="55"/>
      <c r="AJ1555" s="55"/>
      <c r="AK1555" s="55"/>
      <c r="AL1555" s="55"/>
      <c r="AM1555" s="55"/>
      <c r="AN1555" s="55"/>
      <c r="AO1555" s="55"/>
      <c r="AP1555" s="55"/>
      <c r="AQ1555" s="55"/>
      <c r="AR1555" s="55"/>
      <c r="AS1555" s="55"/>
      <c r="AT1555" s="55"/>
      <c r="AU1555" s="55"/>
      <c r="AV1555" s="55"/>
      <c r="AW1555" s="55"/>
    </row>
    <row r="1556" spans="1:49">
      <c r="A1556" s="55"/>
      <c r="B1556" s="55"/>
      <c r="C1556" s="55"/>
      <c r="D1556" s="55"/>
      <c r="E1556" s="55"/>
      <c r="F1556" s="55"/>
      <c r="G1556" s="55"/>
      <c r="H1556" s="55"/>
      <c r="I1556" s="55"/>
      <c r="J1556" s="55"/>
      <c r="K1556" s="55"/>
      <c r="L1556" s="55"/>
      <c r="M1556" s="55"/>
      <c r="N1556" s="55"/>
      <c r="O1556" s="55"/>
      <c r="P1556" s="55"/>
      <c r="Q1556" s="55"/>
      <c r="R1556" s="55"/>
      <c r="S1556" s="55"/>
      <c r="T1556" s="55"/>
      <c r="U1556" s="55"/>
      <c r="V1556" s="55"/>
      <c r="W1556" s="55"/>
      <c r="X1556" s="55"/>
      <c r="Y1556" s="55"/>
      <c r="Z1556" s="55"/>
      <c r="AA1556" s="55"/>
      <c r="AB1556" s="55"/>
      <c r="AC1556" s="55"/>
      <c r="AD1556" s="55"/>
      <c r="AE1556" s="55"/>
      <c r="AF1556" s="55"/>
      <c r="AG1556" s="55"/>
      <c r="AH1556" s="55"/>
      <c r="AI1556" s="55"/>
      <c r="AJ1556" s="55"/>
      <c r="AK1556" s="55"/>
      <c r="AL1556" s="55"/>
      <c r="AM1556" s="55"/>
      <c r="AN1556" s="55"/>
      <c r="AO1556" s="55"/>
      <c r="AP1556" s="55"/>
      <c r="AQ1556" s="55"/>
      <c r="AR1556" s="55"/>
      <c r="AS1556" s="55"/>
      <c r="AT1556" s="55"/>
      <c r="AU1556" s="55"/>
      <c r="AV1556" s="55"/>
      <c r="AW1556" s="55"/>
    </row>
    <row r="1557" spans="1:49">
      <c r="A1557" s="55"/>
      <c r="B1557" s="55"/>
      <c r="C1557" s="55"/>
      <c r="D1557" s="55"/>
      <c r="E1557" s="55"/>
      <c r="F1557" s="55"/>
      <c r="G1557" s="55"/>
      <c r="H1557" s="55"/>
      <c r="I1557" s="55"/>
      <c r="J1557" s="55"/>
      <c r="K1557" s="55"/>
      <c r="L1557" s="55"/>
      <c r="M1557" s="55"/>
      <c r="N1557" s="55"/>
      <c r="O1557" s="55"/>
      <c r="P1557" s="55"/>
      <c r="Q1557" s="55"/>
      <c r="R1557" s="55"/>
      <c r="S1557" s="55"/>
      <c r="T1557" s="55"/>
      <c r="U1557" s="55"/>
      <c r="V1557" s="55"/>
      <c r="W1557" s="55"/>
      <c r="X1557" s="55"/>
      <c r="Y1557" s="55"/>
      <c r="Z1557" s="55"/>
      <c r="AA1557" s="55"/>
      <c r="AB1557" s="55"/>
      <c r="AC1557" s="55"/>
      <c r="AD1557" s="55"/>
      <c r="AE1557" s="55"/>
      <c r="AF1557" s="55"/>
      <c r="AG1557" s="55"/>
      <c r="AH1557" s="55"/>
      <c r="AI1557" s="55"/>
      <c r="AJ1557" s="55"/>
      <c r="AK1557" s="55"/>
      <c r="AL1557" s="55"/>
      <c r="AM1557" s="55"/>
      <c r="AN1557" s="55"/>
      <c r="AO1557" s="55"/>
      <c r="AP1557" s="55"/>
      <c r="AQ1557" s="55"/>
      <c r="AR1557" s="55"/>
      <c r="AS1557" s="55"/>
      <c r="AT1557" s="55"/>
      <c r="AU1557" s="55"/>
      <c r="AV1557" s="55"/>
      <c r="AW1557" s="55"/>
    </row>
    <row r="1558" spans="1:49">
      <c r="A1558" s="55"/>
      <c r="B1558" s="55"/>
      <c r="C1558" s="55"/>
      <c r="D1558" s="55"/>
      <c r="E1558" s="55"/>
      <c r="F1558" s="55"/>
      <c r="G1558" s="55"/>
      <c r="H1558" s="55"/>
      <c r="I1558" s="55"/>
      <c r="J1558" s="55"/>
      <c r="K1558" s="55"/>
      <c r="L1558" s="55"/>
      <c r="M1558" s="55"/>
      <c r="N1558" s="55"/>
      <c r="O1558" s="55"/>
      <c r="P1558" s="55"/>
      <c r="Q1558" s="55"/>
      <c r="R1558" s="55"/>
      <c r="S1558" s="55"/>
      <c r="T1558" s="55"/>
      <c r="U1558" s="55"/>
      <c r="V1558" s="55"/>
      <c r="W1558" s="55"/>
      <c r="X1558" s="55"/>
      <c r="Y1558" s="55"/>
      <c r="Z1558" s="55"/>
      <c r="AA1558" s="55"/>
      <c r="AB1558" s="55"/>
      <c r="AC1558" s="55"/>
      <c r="AD1558" s="55"/>
      <c r="AE1558" s="55"/>
      <c r="AF1558" s="55"/>
      <c r="AG1558" s="55"/>
      <c r="AH1558" s="55"/>
      <c r="AI1558" s="55"/>
      <c r="AJ1558" s="55"/>
      <c r="AK1558" s="55"/>
      <c r="AL1558" s="55"/>
      <c r="AM1558" s="55"/>
      <c r="AN1558" s="55"/>
      <c r="AO1558" s="55"/>
      <c r="AP1558" s="55"/>
      <c r="AQ1558" s="55"/>
      <c r="AR1558" s="55"/>
      <c r="AS1558" s="55"/>
      <c r="AT1558" s="55"/>
      <c r="AU1558" s="55"/>
      <c r="AV1558" s="55"/>
      <c r="AW1558" s="55"/>
    </row>
    <row r="1559" spans="1:49">
      <c r="A1559" s="55"/>
      <c r="B1559" s="55"/>
      <c r="C1559" s="55"/>
      <c r="D1559" s="55"/>
      <c r="E1559" s="55"/>
      <c r="F1559" s="55"/>
      <c r="G1559" s="55"/>
      <c r="H1559" s="55"/>
      <c r="I1559" s="55"/>
      <c r="J1559" s="55"/>
      <c r="K1559" s="55"/>
      <c r="L1559" s="55"/>
      <c r="M1559" s="55"/>
      <c r="N1559" s="55"/>
      <c r="O1559" s="55"/>
      <c r="P1559" s="55"/>
      <c r="Q1559" s="55"/>
      <c r="R1559" s="55"/>
      <c r="S1559" s="55"/>
      <c r="T1559" s="55"/>
      <c r="U1559" s="55"/>
      <c r="V1559" s="55"/>
      <c r="W1559" s="55"/>
      <c r="X1559" s="55"/>
      <c r="Y1559" s="55"/>
      <c r="Z1559" s="55"/>
      <c r="AA1559" s="55"/>
      <c r="AB1559" s="55"/>
      <c r="AC1559" s="55"/>
      <c r="AD1559" s="55"/>
      <c r="AE1559" s="55"/>
      <c r="AF1559" s="55"/>
      <c r="AG1559" s="55"/>
      <c r="AH1559" s="55"/>
      <c r="AI1559" s="55"/>
      <c r="AJ1559" s="55"/>
      <c r="AK1559" s="55"/>
      <c r="AL1559" s="55"/>
      <c r="AM1559" s="55"/>
      <c r="AN1559" s="55"/>
      <c r="AO1559" s="55"/>
      <c r="AP1559" s="55"/>
      <c r="AQ1559" s="55"/>
      <c r="AR1559" s="55"/>
      <c r="AS1559" s="55"/>
      <c r="AT1559" s="55"/>
      <c r="AU1559" s="55"/>
      <c r="AV1559" s="55"/>
      <c r="AW1559" s="55"/>
    </row>
    <row r="1560" spans="1:49">
      <c r="A1560" s="55"/>
      <c r="B1560" s="55"/>
      <c r="C1560" s="55"/>
      <c r="D1560" s="55"/>
      <c r="E1560" s="55"/>
      <c r="F1560" s="55"/>
      <c r="G1560" s="55"/>
      <c r="H1560" s="55"/>
      <c r="I1560" s="55"/>
      <c r="J1560" s="55"/>
      <c r="K1560" s="55"/>
      <c r="L1560" s="55"/>
      <c r="M1560" s="55"/>
      <c r="N1560" s="55"/>
      <c r="O1560" s="55"/>
      <c r="P1560" s="55"/>
      <c r="Q1560" s="55"/>
      <c r="R1560" s="55"/>
      <c r="S1560" s="55"/>
      <c r="T1560" s="55"/>
      <c r="U1560" s="55"/>
      <c r="V1560" s="55"/>
      <c r="W1560" s="55"/>
      <c r="X1560" s="55"/>
      <c r="Y1560" s="55"/>
      <c r="Z1560" s="55"/>
      <c r="AA1560" s="55"/>
      <c r="AB1560" s="55"/>
      <c r="AC1560" s="55"/>
      <c r="AD1560" s="55"/>
      <c r="AE1560" s="55"/>
      <c r="AF1560" s="55"/>
      <c r="AG1560" s="55"/>
      <c r="AH1560" s="55"/>
      <c r="AI1560" s="55"/>
      <c r="AJ1560" s="55"/>
      <c r="AK1560" s="55"/>
      <c r="AL1560" s="55"/>
      <c r="AM1560" s="55"/>
      <c r="AN1560" s="55"/>
      <c r="AO1560" s="55"/>
      <c r="AP1560" s="55"/>
      <c r="AQ1560" s="55"/>
      <c r="AR1560" s="55"/>
      <c r="AS1560" s="55"/>
      <c r="AT1560" s="55"/>
      <c r="AU1560" s="55"/>
      <c r="AV1560" s="55"/>
      <c r="AW1560" s="55"/>
    </row>
    <row r="1561" spans="1:49">
      <c r="A1561" s="55"/>
      <c r="B1561" s="55"/>
      <c r="C1561" s="55"/>
      <c r="D1561" s="55"/>
      <c r="E1561" s="55"/>
      <c r="F1561" s="55"/>
      <c r="G1561" s="55"/>
      <c r="H1561" s="55"/>
      <c r="I1561" s="55"/>
      <c r="J1561" s="55"/>
      <c r="K1561" s="55"/>
      <c r="L1561" s="55"/>
      <c r="M1561" s="55"/>
      <c r="N1561" s="55"/>
      <c r="O1561" s="55"/>
      <c r="P1561" s="55"/>
      <c r="Q1561" s="55"/>
      <c r="R1561" s="55"/>
      <c r="S1561" s="55"/>
      <c r="T1561" s="55"/>
      <c r="U1561" s="55"/>
      <c r="V1561" s="55"/>
      <c r="W1561" s="55"/>
      <c r="X1561" s="55"/>
      <c r="Y1561" s="55"/>
      <c r="Z1561" s="55"/>
      <c r="AA1561" s="55"/>
      <c r="AB1561" s="55"/>
      <c r="AC1561" s="55"/>
      <c r="AD1561" s="55"/>
      <c r="AE1561" s="55"/>
      <c r="AF1561" s="55"/>
      <c r="AG1561" s="55"/>
      <c r="AH1561" s="55"/>
      <c r="AI1561" s="55"/>
      <c r="AJ1561" s="55"/>
      <c r="AK1561" s="55"/>
      <c r="AL1561" s="55"/>
      <c r="AM1561" s="55"/>
      <c r="AN1561" s="55"/>
      <c r="AO1561" s="55"/>
      <c r="AP1561" s="55"/>
      <c r="AQ1561" s="55"/>
      <c r="AR1561" s="55"/>
      <c r="AS1561" s="55"/>
      <c r="AT1561" s="55"/>
      <c r="AU1561" s="55"/>
      <c r="AV1561" s="55"/>
      <c r="AW1561" s="55"/>
    </row>
    <row r="1562" spans="1:49">
      <c r="A1562" s="55"/>
      <c r="B1562" s="55"/>
      <c r="C1562" s="55"/>
      <c r="D1562" s="55"/>
      <c r="E1562" s="55"/>
      <c r="F1562" s="55"/>
      <c r="G1562" s="55"/>
      <c r="H1562" s="55"/>
      <c r="I1562" s="55"/>
      <c r="J1562" s="55"/>
      <c r="K1562" s="55"/>
      <c r="L1562" s="55"/>
      <c r="M1562" s="55"/>
      <c r="N1562" s="55"/>
      <c r="O1562" s="55"/>
      <c r="P1562" s="55"/>
      <c r="Q1562" s="55"/>
      <c r="R1562" s="55"/>
      <c r="S1562" s="55"/>
      <c r="T1562" s="55"/>
      <c r="U1562" s="55"/>
      <c r="V1562" s="55"/>
      <c r="W1562" s="55"/>
      <c r="X1562" s="55"/>
      <c r="Y1562" s="55"/>
      <c r="Z1562" s="55"/>
      <c r="AA1562" s="55"/>
      <c r="AB1562" s="55"/>
      <c r="AC1562" s="55"/>
      <c r="AD1562" s="55"/>
      <c r="AE1562" s="55"/>
      <c r="AF1562" s="55"/>
      <c r="AG1562" s="55"/>
      <c r="AH1562" s="55"/>
      <c r="AI1562" s="55"/>
      <c r="AJ1562" s="55"/>
      <c r="AK1562" s="55"/>
      <c r="AL1562" s="55"/>
      <c r="AM1562" s="55"/>
      <c r="AN1562" s="55"/>
      <c r="AO1562" s="55"/>
      <c r="AP1562" s="55"/>
      <c r="AQ1562" s="55"/>
      <c r="AR1562" s="55"/>
      <c r="AS1562" s="55"/>
      <c r="AT1562" s="55"/>
      <c r="AU1562" s="55"/>
      <c r="AV1562" s="55"/>
      <c r="AW1562" s="55"/>
    </row>
    <row r="1563" spans="1:49">
      <c r="A1563" s="55"/>
      <c r="B1563" s="55"/>
      <c r="C1563" s="55"/>
      <c r="D1563" s="55"/>
      <c r="E1563" s="55"/>
      <c r="F1563" s="55"/>
      <c r="G1563" s="55"/>
      <c r="H1563" s="55"/>
      <c r="I1563" s="55"/>
      <c r="J1563" s="55"/>
      <c r="K1563" s="55"/>
      <c r="L1563" s="55"/>
      <c r="M1563" s="55"/>
      <c r="N1563" s="55"/>
      <c r="O1563" s="55"/>
      <c r="P1563" s="55"/>
      <c r="Q1563" s="55"/>
      <c r="R1563" s="55"/>
      <c r="S1563" s="55"/>
      <c r="T1563" s="55"/>
      <c r="U1563" s="55"/>
      <c r="V1563" s="55"/>
      <c r="W1563" s="55"/>
      <c r="X1563" s="55"/>
      <c r="Y1563" s="55"/>
      <c r="Z1563" s="55"/>
      <c r="AA1563" s="55"/>
      <c r="AB1563" s="55"/>
      <c r="AC1563" s="55"/>
      <c r="AD1563" s="55"/>
      <c r="AE1563" s="55"/>
      <c r="AF1563" s="55"/>
      <c r="AG1563" s="55"/>
      <c r="AH1563" s="55"/>
      <c r="AI1563" s="55"/>
      <c r="AJ1563" s="55"/>
      <c r="AK1563" s="55"/>
      <c r="AL1563" s="55"/>
      <c r="AM1563" s="55"/>
      <c r="AN1563" s="55"/>
      <c r="AO1563" s="55"/>
      <c r="AP1563" s="55"/>
      <c r="AQ1563" s="55"/>
      <c r="AR1563" s="55"/>
      <c r="AS1563" s="55"/>
      <c r="AT1563" s="55"/>
      <c r="AU1563" s="55"/>
      <c r="AV1563" s="55"/>
      <c r="AW1563" s="55"/>
    </row>
    <row r="1564" spans="1:49">
      <c r="A1564" s="55"/>
      <c r="B1564" s="55"/>
      <c r="C1564" s="55"/>
      <c r="D1564" s="55"/>
      <c r="E1564" s="55"/>
      <c r="F1564" s="55"/>
      <c r="G1564" s="55"/>
      <c r="H1564" s="55"/>
      <c r="I1564" s="55"/>
      <c r="J1564" s="55"/>
      <c r="K1564" s="55"/>
      <c r="L1564" s="55"/>
      <c r="M1564" s="55"/>
      <c r="N1564" s="55"/>
      <c r="O1564" s="55"/>
      <c r="P1564" s="55"/>
      <c r="Q1564" s="55"/>
      <c r="R1564" s="55"/>
      <c r="S1564" s="55"/>
      <c r="T1564" s="55"/>
      <c r="U1564" s="55"/>
      <c r="V1564" s="55"/>
      <c r="W1564" s="55"/>
      <c r="X1564" s="55"/>
      <c r="Y1564" s="55"/>
      <c r="Z1564" s="55"/>
      <c r="AA1564" s="55"/>
      <c r="AB1564" s="55"/>
      <c r="AC1564" s="55"/>
      <c r="AD1564" s="55"/>
      <c r="AE1564" s="55"/>
      <c r="AF1564" s="55"/>
      <c r="AG1564" s="55"/>
      <c r="AH1564" s="55"/>
      <c r="AI1564" s="55"/>
      <c r="AJ1564" s="55"/>
      <c r="AK1564" s="55"/>
      <c r="AL1564" s="55"/>
      <c r="AM1564" s="55"/>
      <c r="AN1564" s="55"/>
      <c r="AO1564" s="55"/>
      <c r="AP1564" s="55"/>
      <c r="AQ1564" s="55"/>
      <c r="AR1564" s="55"/>
      <c r="AS1564" s="55"/>
      <c r="AT1564" s="55"/>
      <c r="AU1564" s="55"/>
      <c r="AV1564" s="55"/>
      <c r="AW1564" s="55"/>
    </row>
    <row r="1565" spans="1:49">
      <c r="A1565" s="55"/>
      <c r="B1565" s="55"/>
      <c r="C1565" s="55"/>
      <c r="D1565" s="55"/>
      <c r="E1565" s="55"/>
      <c r="F1565" s="55"/>
      <c r="G1565" s="55"/>
      <c r="H1565" s="55"/>
      <c r="I1565" s="55"/>
      <c r="J1565" s="55"/>
      <c r="K1565" s="55"/>
      <c r="L1565" s="55"/>
      <c r="M1565" s="55"/>
      <c r="N1565" s="55"/>
      <c r="O1565" s="55"/>
      <c r="P1565" s="55"/>
      <c r="Q1565" s="55"/>
      <c r="R1565" s="55"/>
      <c r="S1565" s="55"/>
      <c r="T1565" s="55"/>
      <c r="U1565" s="55"/>
      <c r="V1565" s="55"/>
      <c r="W1565" s="55"/>
      <c r="X1565" s="55"/>
      <c r="Y1565" s="55"/>
      <c r="Z1565" s="55"/>
      <c r="AA1565" s="55"/>
      <c r="AB1565" s="55"/>
      <c r="AC1565" s="55"/>
      <c r="AD1565" s="55"/>
      <c r="AE1565" s="55"/>
      <c r="AF1565" s="55"/>
      <c r="AG1565" s="55"/>
      <c r="AH1565" s="55"/>
      <c r="AI1565" s="55"/>
      <c r="AJ1565" s="55"/>
      <c r="AK1565" s="55"/>
      <c r="AL1565" s="55"/>
      <c r="AM1565" s="55"/>
      <c r="AN1565" s="55"/>
      <c r="AO1565" s="55"/>
      <c r="AP1565" s="55"/>
      <c r="AQ1565" s="55"/>
      <c r="AR1565" s="55"/>
      <c r="AS1565" s="55"/>
      <c r="AT1565" s="55"/>
      <c r="AU1565" s="55"/>
      <c r="AV1565" s="55"/>
      <c r="AW1565" s="55"/>
    </row>
    <row r="1566" spans="1:49">
      <c r="A1566" s="55"/>
      <c r="B1566" s="55"/>
      <c r="C1566" s="55"/>
      <c r="D1566" s="55"/>
      <c r="E1566" s="55"/>
      <c r="F1566" s="55"/>
      <c r="G1566" s="55"/>
      <c r="H1566" s="55"/>
      <c r="I1566" s="55"/>
      <c r="J1566" s="55"/>
      <c r="K1566" s="55"/>
      <c r="L1566" s="55"/>
      <c r="M1566" s="55"/>
      <c r="N1566" s="55"/>
      <c r="O1566" s="55"/>
      <c r="P1566" s="55"/>
      <c r="Q1566" s="55"/>
      <c r="R1566" s="55"/>
      <c r="S1566" s="55"/>
      <c r="T1566" s="55"/>
      <c r="U1566" s="55"/>
      <c r="V1566" s="55"/>
      <c r="W1566" s="55"/>
      <c r="X1566" s="55"/>
      <c r="Y1566" s="55"/>
      <c r="Z1566" s="55"/>
      <c r="AA1566" s="55"/>
      <c r="AB1566" s="55"/>
      <c r="AC1566" s="55"/>
      <c r="AD1566" s="55"/>
      <c r="AE1566" s="55"/>
      <c r="AF1566" s="55"/>
      <c r="AG1566" s="55"/>
      <c r="AH1566" s="55"/>
      <c r="AI1566" s="55"/>
      <c r="AJ1566" s="55"/>
      <c r="AK1566" s="55"/>
      <c r="AL1566" s="55"/>
      <c r="AM1566" s="55"/>
      <c r="AN1566" s="55"/>
      <c r="AO1566" s="55"/>
      <c r="AP1566" s="55"/>
      <c r="AQ1566" s="55"/>
      <c r="AR1566" s="55"/>
      <c r="AS1566" s="55"/>
      <c r="AT1566" s="55"/>
      <c r="AU1566" s="55"/>
      <c r="AV1566" s="55"/>
      <c r="AW1566" s="55"/>
    </row>
    <row r="1567" spans="1:49">
      <c r="A1567" s="55"/>
      <c r="B1567" s="55"/>
      <c r="C1567" s="55"/>
      <c r="D1567" s="55"/>
      <c r="E1567" s="55"/>
      <c r="F1567" s="55"/>
      <c r="G1567" s="55"/>
      <c r="H1567" s="55"/>
      <c r="I1567" s="55"/>
      <c r="J1567" s="55"/>
      <c r="K1567" s="55"/>
      <c r="L1567" s="55"/>
      <c r="M1567" s="55"/>
      <c r="N1567" s="55"/>
      <c r="O1567" s="55"/>
      <c r="P1567" s="55"/>
      <c r="Q1567" s="55"/>
      <c r="R1567" s="55"/>
      <c r="S1567" s="55"/>
      <c r="T1567" s="55"/>
      <c r="U1567" s="55"/>
      <c r="V1567" s="55"/>
      <c r="W1567" s="55"/>
      <c r="X1567" s="55"/>
      <c r="Y1567" s="55"/>
      <c r="Z1567" s="55"/>
      <c r="AA1567" s="55"/>
      <c r="AB1567" s="55"/>
      <c r="AC1567" s="55"/>
      <c r="AD1567" s="55"/>
      <c r="AE1567" s="55"/>
      <c r="AF1567" s="55"/>
      <c r="AG1567" s="55"/>
      <c r="AH1567" s="55"/>
      <c r="AI1567" s="55"/>
      <c r="AJ1567" s="55"/>
      <c r="AK1567" s="55"/>
      <c r="AL1567" s="55"/>
      <c r="AM1567" s="55"/>
      <c r="AN1567" s="55"/>
      <c r="AO1567" s="55"/>
      <c r="AP1567" s="55"/>
      <c r="AQ1567" s="55"/>
      <c r="AR1567" s="55"/>
      <c r="AS1567" s="55"/>
      <c r="AT1567" s="55"/>
      <c r="AU1567" s="55"/>
      <c r="AV1567" s="55"/>
      <c r="AW1567" s="55"/>
    </row>
    <row r="1568" spans="1:49">
      <c r="A1568" s="55"/>
      <c r="B1568" s="55"/>
      <c r="C1568" s="55"/>
      <c r="D1568" s="55"/>
      <c r="E1568" s="55"/>
      <c r="F1568" s="55"/>
      <c r="G1568" s="55"/>
      <c r="H1568" s="55"/>
      <c r="I1568" s="55"/>
      <c r="J1568" s="55"/>
      <c r="K1568" s="55"/>
      <c r="L1568" s="55"/>
      <c r="M1568" s="55"/>
      <c r="N1568" s="55"/>
      <c r="O1568" s="55"/>
      <c r="P1568" s="55"/>
      <c r="Q1568" s="55"/>
      <c r="R1568" s="55"/>
      <c r="S1568" s="55"/>
      <c r="T1568" s="55"/>
      <c r="U1568" s="55"/>
      <c r="V1568" s="55"/>
      <c r="W1568" s="55"/>
      <c r="X1568" s="55"/>
      <c r="Y1568" s="55"/>
      <c r="Z1568" s="55"/>
      <c r="AA1568" s="55"/>
      <c r="AB1568" s="55"/>
      <c r="AC1568" s="55"/>
      <c r="AD1568" s="55"/>
      <c r="AE1568" s="55"/>
      <c r="AF1568" s="55"/>
      <c r="AG1568" s="55"/>
      <c r="AH1568" s="55"/>
      <c r="AI1568" s="55"/>
      <c r="AJ1568" s="55"/>
      <c r="AK1568" s="55"/>
      <c r="AL1568" s="55"/>
      <c r="AM1568" s="55"/>
      <c r="AN1568" s="55"/>
      <c r="AO1568" s="55"/>
      <c r="AP1568" s="55"/>
      <c r="AQ1568" s="55"/>
      <c r="AR1568" s="55"/>
      <c r="AS1568" s="55"/>
      <c r="AT1568" s="55"/>
      <c r="AU1568" s="55"/>
      <c r="AV1568" s="55"/>
      <c r="AW1568" s="55"/>
    </row>
    <row r="1569" spans="1:49">
      <c r="A1569" s="55"/>
      <c r="B1569" s="55"/>
      <c r="C1569" s="55"/>
      <c r="D1569" s="55"/>
      <c r="E1569" s="55"/>
      <c r="F1569" s="55"/>
      <c r="G1569" s="55"/>
      <c r="H1569" s="55"/>
      <c r="I1569" s="55"/>
      <c r="J1569" s="55"/>
      <c r="K1569" s="55"/>
      <c r="L1569" s="55"/>
      <c r="M1569" s="55"/>
      <c r="N1569" s="55"/>
      <c r="O1569" s="55"/>
      <c r="P1569" s="55"/>
      <c r="Q1569" s="55"/>
      <c r="R1569" s="55"/>
      <c r="S1569" s="55"/>
      <c r="T1569" s="55"/>
      <c r="U1569" s="55"/>
      <c r="V1569" s="55"/>
      <c r="W1569" s="55"/>
      <c r="X1569" s="55"/>
      <c r="Y1569" s="55"/>
      <c r="Z1569" s="55"/>
      <c r="AA1569" s="55"/>
      <c r="AB1569" s="55"/>
      <c r="AC1569" s="55"/>
      <c r="AD1569" s="55"/>
      <c r="AE1569" s="55"/>
      <c r="AF1569" s="55"/>
      <c r="AG1569" s="55"/>
      <c r="AH1569" s="55"/>
      <c r="AI1569" s="55"/>
      <c r="AJ1569" s="55"/>
      <c r="AK1569" s="55"/>
      <c r="AL1569" s="55"/>
      <c r="AM1569" s="55"/>
      <c r="AN1569" s="55"/>
      <c r="AO1569" s="55"/>
      <c r="AP1569" s="55"/>
      <c r="AQ1569" s="55"/>
      <c r="AR1569" s="55"/>
      <c r="AS1569" s="55"/>
      <c r="AT1569" s="55"/>
      <c r="AU1569" s="55"/>
      <c r="AV1569" s="55"/>
      <c r="AW1569" s="55"/>
    </row>
    <row r="1570" spans="1:49">
      <c r="A1570" s="55"/>
      <c r="B1570" s="55"/>
      <c r="C1570" s="55"/>
      <c r="D1570" s="55"/>
      <c r="E1570" s="55"/>
      <c r="F1570" s="55"/>
      <c r="G1570" s="55"/>
      <c r="H1570" s="55"/>
      <c r="I1570" s="55"/>
      <c r="J1570" s="55"/>
      <c r="K1570" s="55"/>
      <c r="L1570" s="55"/>
      <c r="M1570" s="55"/>
      <c r="N1570" s="55"/>
      <c r="O1570" s="55"/>
      <c r="P1570" s="55"/>
      <c r="Q1570" s="55"/>
      <c r="R1570" s="55"/>
      <c r="S1570" s="55"/>
      <c r="T1570" s="55"/>
      <c r="U1570" s="55"/>
      <c r="V1570" s="55"/>
      <c r="W1570" s="55"/>
      <c r="X1570" s="55"/>
      <c r="Y1570" s="55"/>
      <c r="Z1570" s="55"/>
      <c r="AA1570" s="55"/>
      <c r="AB1570" s="55"/>
      <c r="AC1570" s="55"/>
      <c r="AD1570" s="55"/>
      <c r="AE1570" s="55"/>
      <c r="AF1570" s="55"/>
      <c r="AG1570" s="55"/>
      <c r="AH1570" s="55"/>
      <c r="AI1570" s="55"/>
      <c r="AJ1570" s="55"/>
      <c r="AK1570" s="55"/>
      <c r="AL1570" s="55"/>
      <c r="AM1570" s="55"/>
      <c r="AN1570" s="55"/>
      <c r="AO1570" s="55"/>
      <c r="AP1570" s="55"/>
      <c r="AQ1570" s="55"/>
      <c r="AR1570" s="55"/>
      <c r="AS1570" s="55"/>
      <c r="AT1570" s="55"/>
      <c r="AU1570" s="55"/>
      <c r="AV1570" s="55"/>
      <c r="AW1570" s="55"/>
    </row>
    <row r="1571" spans="1:49">
      <c r="A1571" s="55"/>
      <c r="B1571" s="55"/>
      <c r="C1571" s="55"/>
      <c r="D1571" s="55"/>
      <c r="E1571" s="55"/>
      <c r="F1571" s="55"/>
      <c r="G1571" s="55"/>
      <c r="H1571" s="55"/>
      <c r="I1571" s="55"/>
      <c r="J1571" s="55"/>
      <c r="K1571" s="55"/>
      <c r="L1571" s="55"/>
      <c r="M1571" s="55"/>
      <c r="N1571" s="55"/>
      <c r="O1571" s="55"/>
      <c r="P1571" s="55"/>
      <c r="Q1571" s="55"/>
      <c r="R1571" s="55"/>
      <c r="S1571" s="55"/>
      <c r="T1571" s="55"/>
      <c r="U1571" s="55"/>
      <c r="V1571" s="55"/>
      <c r="W1571" s="55"/>
      <c r="X1571" s="55"/>
      <c r="Y1571" s="55"/>
      <c r="Z1571" s="55"/>
      <c r="AA1571" s="55"/>
      <c r="AB1571" s="55"/>
      <c r="AC1571" s="55"/>
      <c r="AD1571" s="55"/>
      <c r="AE1571" s="55"/>
      <c r="AF1571" s="55"/>
      <c r="AG1571" s="55"/>
      <c r="AH1571" s="55"/>
      <c r="AI1571" s="55"/>
      <c r="AJ1571" s="55"/>
      <c r="AK1571" s="55"/>
      <c r="AL1571" s="55"/>
      <c r="AM1571" s="55"/>
      <c r="AN1571" s="55"/>
      <c r="AO1571" s="55"/>
      <c r="AP1571" s="55"/>
      <c r="AQ1571" s="55"/>
      <c r="AR1571" s="55"/>
      <c r="AS1571" s="55"/>
      <c r="AT1571" s="55"/>
      <c r="AU1571" s="55"/>
      <c r="AV1571" s="55"/>
      <c r="AW1571" s="55"/>
    </row>
    <row r="1572" spans="1:49">
      <c r="A1572" s="55"/>
      <c r="B1572" s="55"/>
      <c r="C1572" s="55"/>
      <c r="D1572" s="55"/>
      <c r="E1572" s="55"/>
      <c r="F1572" s="55"/>
      <c r="G1572" s="55"/>
      <c r="H1572" s="55"/>
      <c r="I1572" s="55"/>
      <c r="J1572" s="55"/>
      <c r="K1572" s="55"/>
      <c r="L1572" s="55"/>
      <c r="M1572" s="55"/>
      <c r="N1572" s="55"/>
      <c r="O1572" s="55"/>
      <c r="P1572" s="55"/>
      <c r="Q1572" s="55"/>
      <c r="R1572" s="55"/>
      <c r="S1572" s="55"/>
      <c r="T1572" s="55"/>
      <c r="U1572" s="55"/>
      <c r="V1572" s="55"/>
      <c r="W1572" s="55"/>
      <c r="X1572" s="55"/>
      <c r="Y1572" s="55"/>
      <c r="Z1572" s="55"/>
      <c r="AA1572" s="55"/>
      <c r="AB1572" s="55"/>
      <c r="AC1572" s="55"/>
      <c r="AD1572" s="55"/>
      <c r="AE1572" s="55"/>
      <c r="AF1572" s="55"/>
      <c r="AG1572" s="55"/>
      <c r="AH1572" s="55"/>
      <c r="AI1572" s="55"/>
      <c r="AJ1572" s="55"/>
      <c r="AK1572" s="55"/>
      <c r="AL1572" s="55"/>
      <c r="AM1572" s="55"/>
      <c r="AN1572" s="55"/>
      <c r="AO1572" s="55"/>
      <c r="AP1572" s="55"/>
      <c r="AQ1572" s="55"/>
      <c r="AR1572" s="55"/>
      <c r="AS1572" s="55"/>
      <c r="AT1572" s="55"/>
      <c r="AU1572" s="55"/>
      <c r="AV1572" s="55"/>
      <c r="AW1572" s="55"/>
    </row>
    <row r="1573" spans="1:49">
      <c r="A1573" s="55"/>
      <c r="B1573" s="55"/>
      <c r="C1573" s="55"/>
      <c r="D1573" s="55"/>
      <c r="E1573" s="55"/>
      <c r="F1573" s="55"/>
      <c r="G1573" s="55"/>
      <c r="H1573" s="55"/>
      <c r="I1573" s="55"/>
      <c r="J1573" s="55"/>
      <c r="K1573" s="55"/>
      <c r="L1573" s="55"/>
      <c r="M1573" s="55"/>
      <c r="N1573" s="55"/>
      <c r="O1573" s="55"/>
      <c r="P1573" s="55"/>
      <c r="Q1573" s="55"/>
      <c r="R1573" s="55"/>
      <c r="S1573" s="55"/>
      <c r="T1573" s="55"/>
      <c r="U1573" s="55"/>
      <c r="V1573" s="55"/>
      <c r="W1573" s="55"/>
      <c r="X1573" s="55"/>
      <c r="Y1573" s="55"/>
      <c r="Z1573" s="55"/>
      <c r="AA1573" s="55"/>
      <c r="AB1573" s="55"/>
      <c r="AC1573" s="55"/>
      <c r="AD1573" s="55"/>
      <c r="AE1573" s="55"/>
      <c r="AF1573" s="55"/>
      <c r="AG1573" s="55"/>
      <c r="AH1573" s="55"/>
      <c r="AI1573" s="55"/>
      <c r="AJ1573" s="55"/>
      <c r="AK1573" s="55"/>
      <c r="AL1573" s="55"/>
      <c r="AM1573" s="55"/>
      <c r="AN1573" s="55"/>
      <c r="AO1573" s="55"/>
      <c r="AP1573" s="55"/>
      <c r="AQ1573" s="55"/>
      <c r="AR1573" s="55"/>
      <c r="AS1573" s="55"/>
      <c r="AT1573" s="55"/>
      <c r="AU1573" s="55"/>
      <c r="AV1573" s="55"/>
      <c r="AW1573" s="55"/>
    </row>
    <row r="1574" spans="1:49">
      <c r="A1574" s="55"/>
      <c r="B1574" s="55"/>
      <c r="C1574" s="55"/>
      <c r="D1574" s="55"/>
      <c r="E1574" s="55"/>
      <c r="F1574" s="55"/>
      <c r="G1574" s="55"/>
      <c r="H1574" s="55"/>
      <c r="I1574" s="55"/>
      <c r="J1574" s="55"/>
      <c r="K1574" s="55"/>
      <c r="L1574" s="55"/>
      <c r="M1574" s="55"/>
      <c r="N1574" s="55"/>
      <c r="O1574" s="55"/>
      <c r="P1574" s="55"/>
      <c r="Q1574" s="55"/>
      <c r="R1574" s="55"/>
      <c r="S1574" s="55"/>
      <c r="T1574" s="55"/>
      <c r="U1574" s="55"/>
      <c r="V1574" s="55"/>
      <c r="W1574" s="55"/>
      <c r="X1574" s="55"/>
      <c r="Y1574" s="55"/>
      <c r="Z1574" s="55"/>
      <c r="AA1574" s="55"/>
      <c r="AB1574" s="55"/>
      <c r="AC1574" s="55"/>
      <c r="AD1574" s="55"/>
      <c r="AE1574" s="55"/>
      <c r="AF1574" s="55"/>
      <c r="AG1574" s="55"/>
      <c r="AH1574" s="55"/>
      <c r="AI1574" s="55"/>
      <c r="AJ1574" s="55"/>
      <c r="AK1574" s="55"/>
      <c r="AL1574" s="55"/>
      <c r="AM1574" s="55"/>
      <c r="AN1574" s="55"/>
      <c r="AO1574" s="55"/>
      <c r="AP1574" s="55"/>
      <c r="AQ1574" s="55"/>
      <c r="AR1574" s="55"/>
      <c r="AS1574" s="55"/>
      <c r="AT1574" s="55"/>
      <c r="AU1574" s="55"/>
      <c r="AV1574" s="55"/>
      <c r="AW1574" s="55"/>
    </row>
    <row r="1575" spans="1:49">
      <c r="A1575" s="55"/>
      <c r="B1575" s="55"/>
      <c r="C1575" s="55"/>
      <c r="D1575" s="55"/>
      <c r="E1575" s="55"/>
      <c r="F1575" s="55"/>
      <c r="G1575" s="55"/>
      <c r="H1575" s="55"/>
      <c r="I1575" s="55"/>
      <c r="J1575" s="55"/>
      <c r="K1575" s="55"/>
      <c r="L1575" s="55"/>
      <c r="M1575" s="55"/>
      <c r="N1575" s="55"/>
      <c r="O1575" s="55"/>
      <c r="P1575" s="55"/>
      <c r="Q1575" s="55"/>
      <c r="R1575" s="55"/>
      <c r="S1575" s="55"/>
      <c r="T1575" s="55"/>
      <c r="U1575" s="55"/>
      <c r="V1575" s="55"/>
      <c r="W1575" s="55"/>
      <c r="X1575" s="55"/>
      <c r="Y1575" s="55"/>
      <c r="Z1575" s="55"/>
      <c r="AA1575" s="55"/>
      <c r="AB1575" s="55"/>
      <c r="AC1575" s="55"/>
      <c r="AD1575" s="55"/>
      <c r="AE1575" s="55"/>
      <c r="AF1575" s="55"/>
      <c r="AG1575" s="55"/>
      <c r="AH1575" s="55"/>
      <c r="AI1575" s="55"/>
      <c r="AJ1575" s="55"/>
      <c r="AK1575" s="55"/>
      <c r="AL1575" s="55"/>
      <c r="AM1575" s="55"/>
      <c r="AN1575" s="55"/>
      <c r="AO1575" s="55"/>
      <c r="AP1575" s="55"/>
      <c r="AQ1575" s="55"/>
      <c r="AR1575" s="55"/>
      <c r="AS1575" s="55"/>
      <c r="AT1575" s="55"/>
      <c r="AU1575" s="55"/>
      <c r="AV1575" s="55"/>
      <c r="AW1575" s="55"/>
    </row>
    <row r="1576" spans="1:49">
      <c r="A1576" s="55"/>
      <c r="B1576" s="55"/>
      <c r="C1576" s="55"/>
      <c r="D1576" s="55"/>
      <c r="E1576" s="55"/>
      <c r="F1576" s="55"/>
      <c r="G1576" s="55"/>
      <c r="H1576" s="55"/>
      <c r="I1576" s="55"/>
      <c r="J1576" s="55"/>
      <c r="K1576" s="55"/>
      <c r="L1576" s="55"/>
      <c r="M1576" s="55"/>
      <c r="N1576" s="55"/>
      <c r="O1576" s="55"/>
      <c r="P1576" s="55"/>
      <c r="Q1576" s="55"/>
      <c r="R1576" s="55"/>
      <c r="S1576" s="55"/>
      <c r="T1576" s="55"/>
      <c r="U1576" s="55"/>
      <c r="V1576" s="55"/>
      <c r="W1576" s="55"/>
      <c r="X1576" s="55"/>
      <c r="Y1576" s="55"/>
      <c r="Z1576" s="55"/>
      <c r="AA1576" s="55"/>
      <c r="AB1576" s="55"/>
      <c r="AC1576" s="55"/>
      <c r="AD1576" s="55"/>
      <c r="AE1576" s="55"/>
      <c r="AF1576" s="55"/>
      <c r="AG1576" s="55"/>
      <c r="AH1576" s="55"/>
      <c r="AI1576" s="55"/>
      <c r="AJ1576" s="55"/>
      <c r="AK1576" s="55"/>
      <c r="AL1576" s="55"/>
      <c r="AM1576" s="55"/>
      <c r="AN1576" s="55"/>
      <c r="AO1576" s="55"/>
      <c r="AP1576" s="55"/>
      <c r="AQ1576" s="55"/>
      <c r="AR1576" s="55"/>
      <c r="AS1576" s="55"/>
      <c r="AT1576" s="55"/>
      <c r="AU1576" s="55"/>
      <c r="AV1576" s="55"/>
      <c r="AW1576" s="55"/>
    </row>
    <row r="1577" spans="1:49">
      <c r="A1577" s="55"/>
      <c r="B1577" s="55"/>
      <c r="C1577" s="55"/>
      <c r="D1577" s="55"/>
      <c r="E1577" s="55"/>
      <c r="F1577" s="55"/>
      <c r="G1577" s="55"/>
      <c r="H1577" s="55"/>
      <c r="I1577" s="55"/>
      <c r="J1577" s="55"/>
      <c r="K1577" s="55"/>
      <c r="L1577" s="55"/>
      <c r="M1577" s="55"/>
      <c r="N1577" s="55"/>
      <c r="O1577" s="55"/>
      <c r="P1577" s="55"/>
      <c r="Q1577" s="55"/>
      <c r="R1577" s="55"/>
      <c r="S1577" s="55"/>
      <c r="T1577" s="55"/>
      <c r="U1577" s="55"/>
      <c r="V1577" s="55"/>
      <c r="W1577" s="55"/>
      <c r="X1577" s="55"/>
      <c r="Y1577" s="55"/>
      <c r="Z1577" s="55"/>
      <c r="AA1577" s="55"/>
      <c r="AB1577" s="55"/>
      <c r="AC1577" s="55"/>
      <c r="AD1577" s="55"/>
      <c r="AE1577" s="55"/>
      <c r="AF1577" s="55"/>
      <c r="AG1577" s="55"/>
      <c r="AH1577" s="55"/>
      <c r="AI1577" s="55"/>
      <c r="AJ1577" s="55"/>
      <c r="AK1577" s="55"/>
      <c r="AL1577" s="55"/>
      <c r="AM1577" s="55"/>
      <c r="AN1577" s="55"/>
      <c r="AO1577" s="55"/>
      <c r="AP1577" s="55"/>
      <c r="AQ1577" s="55"/>
      <c r="AR1577" s="55"/>
      <c r="AS1577" s="55"/>
      <c r="AT1577" s="55"/>
      <c r="AU1577" s="55"/>
      <c r="AV1577" s="55"/>
      <c r="AW1577" s="55"/>
    </row>
    <row r="1578" spans="1:49">
      <c r="A1578" s="55"/>
      <c r="B1578" s="55"/>
      <c r="C1578" s="55"/>
      <c r="D1578" s="55"/>
      <c r="E1578" s="55"/>
      <c r="F1578" s="55"/>
      <c r="G1578" s="55"/>
      <c r="H1578" s="55"/>
      <c r="I1578" s="55"/>
      <c r="J1578" s="55"/>
      <c r="K1578" s="55"/>
      <c r="L1578" s="55"/>
      <c r="M1578" s="55"/>
      <c r="N1578" s="55"/>
      <c r="O1578" s="55"/>
      <c r="P1578" s="55"/>
      <c r="Q1578" s="55"/>
      <c r="R1578" s="55"/>
      <c r="S1578" s="55"/>
      <c r="T1578" s="55"/>
      <c r="U1578" s="55"/>
      <c r="V1578" s="55"/>
      <c r="W1578" s="55"/>
      <c r="X1578" s="55"/>
      <c r="Y1578" s="55"/>
      <c r="Z1578" s="55"/>
      <c r="AA1578" s="55"/>
      <c r="AB1578" s="55"/>
      <c r="AC1578" s="55"/>
      <c r="AD1578" s="55"/>
      <c r="AE1578" s="55"/>
      <c r="AF1578" s="55"/>
      <c r="AG1578" s="55"/>
      <c r="AH1578" s="55"/>
      <c r="AI1578" s="55"/>
      <c r="AJ1578" s="55"/>
      <c r="AK1578" s="55"/>
      <c r="AL1578" s="55"/>
      <c r="AM1578" s="55"/>
      <c r="AN1578" s="55"/>
      <c r="AO1578" s="55"/>
      <c r="AP1578" s="55"/>
      <c r="AQ1578" s="55"/>
      <c r="AR1578" s="55"/>
      <c r="AS1578" s="55"/>
      <c r="AT1578" s="55"/>
      <c r="AU1578" s="55"/>
      <c r="AV1578" s="55"/>
      <c r="AW1578" s="55"/>
    </row>
    <row r="1579" spans="1:49">
      <c r="A1579" s="55"/>
      <c r="B1579" s="55"/>
      <c r="C1579" s="55"/>
      <c r="D1579" s="55"/>
      <c r="E1579" s="55"/>
      <c r="F1579" s="55"/>
      <c r="G1579" s="55"/>
      <c r="H1579" s="55"/>
      <c r="I1579" s="55"/>
      <c r="J1579" s="55"/>
      <c r="K1579" s="55"/>
      <c r="L1579" s="55"/>
      <c r="M1579" s="55"/>
      <c r="N1579" s="55"/>
      <c r="O1579" s="55"/>
      <c r="P1579" s="55"/>
      <c r="Q1579" s="55"/>
      <c r="R1579" s="55"/>
      <c r="S1579" s="55"/>
      <c r="T1579" s="55"/>
      <c r="U1579" s="55"/>
      <c r="V1579" s="55"/>
      <c r="W1579" s="55"/>
      <c r="X1579" s="55"/>
      <c r="Y1579" s="55"/>
      <c r="Z1579" s="55"/>
      <c r="AA1579" s="55"/>
      <c r="AB1579" s="55"/>
      <c r="AC1579" s="55"/>
      <c r="AD1579" s="55"/>
      <c r="AE1579" s="55"/>
      <c r="AF1579" s="55"/>
      <c r="AG1579" s="55"/>
      <c r="AH1579" s="55"/>
      <c r="AI1579" s="55"/>
      <c r="AJ1579" s="55"/>
      <c r="AK1579" s="55"/>
      <c r="AL1579" s="55"/>
      <c r="AM1579" s="55"/>
      <c r="AN1579" s="55"/>
      <c r="AO1579" s="55"/>
      <c r="AP1579" s="55"/>
      <c r="AQ1579" s="55"/>
      <c r="AR1579" s="55"/>
      <c r="AS1579" s="55"/>
      <c r="AT1579" s="55"/>
      <c r="AU1579" s="55"/>
      <c r="AV1579" s="55"/>
      <c r="AW1579" s="55"/>
    </row>
    <row r="1580" spans="1:49">
      <c r="A1580" s="55"/>
      <c r="B1580" s="55"/>
      <c r="C1580" s="55"/>
      <c r="D1580" s="55"/>
      <c r="E1580" s="55"/>
      <c r="F1580" s="55"/>
      <c r="G1580" s="55"/>
      <c r="H1580" s="55"/>
      <c r="I1580" s="55"/>
      <c r="J1580" s="55"/>
      <c r="K1580" s="55"/>
      <c r="L1580" s="55"/>
      <c r="M1580" s="55"/>
      <c r="N1580" s="55"/>
      <c r="O1580" s="55"/>
      <c r="P1580" s="55"/>
      <c r="Q1580" s="55"/>
      <c r="R1580" s="55"/>
      <c r="S1580" s="55"/>
      <c r="T1580" s="55"/>
      <c r="U1580" s="55"/>
      <c r="V1580" s="55"/>
      <c r="W1580" s="55"/>
      <c r="X1580" s="55"/>
      <c r="Y1580" s="55"/>
      <c r="Z1580" s="55"/>
      <c r="AA1580" s="55"/>
      <c r="AB1580" s="55"/>
      <c r="AC1580" s="55"/>
      <c r="AD1580" s="55"/>
      <c r="AE1580" s="55"/>
      <c r="AF1580" s="55"/>
      <c r="AG1580" s="55"/>
      <c r="AH1580" s="55"/>
      <c r="AI1580" s="55"/>
      <c r="AJ1580" s="55"/>
      <c r="AK1580" s="55"/>
      <c r="AL1580" s="55"/>
      <c r="AM1580" s="55"/>
      <c r="AN1580" s="55"/>
      <c r="AO1580" s="55"/>
      <c r="AP1580" s="55"/>
      <c r="AQ1580" s="55"/>
      <c r="AR1580" s="55"/>
      <c r="AS1580" s="55"/>
      <c r="AT1580" s="55"/>
      <c r="AU1580" s="55"/>
      <c r="AV1580" s="55"/>
      <c r="AW1580" s="55"/>
    </row>
    <row r="1581" spans="1:49">
      <c r="A1581" s="55"/>
      <c r="B1581" s="55"/>
      <c r="C1581" s="55"/>
      <c r="D1581" s="55"/>
      <c r="E1581" s="55"/>
      <c r="F1581" s="55"/>
      <c r="G1581" s="55"/>
      <c r="H1581" s="55"/>
      <c r="I1581" s="55"/>
      <c r="J1581" s="55"/>
      <c r="K1581" s="55"/>
      <c r="L1581" s="55"/>
      <c r="M1581" s="55"/>
      <c r="N1581" s="55"/>
      <c r="O1581" s="55"/>
      <c r="P1581" s="55"/>
      <c r="Q1581" s="55"/>
      <c r="R1581" s="55"/>
      <c r="S1581" s="55"/>
      <c r="T1581" s="55"/>
      <c r="U1581" s="55"/>
      <c r="V1581" s="55"/>
      <c r="W1581" s="55"/>
      <c r="X1581" s="55"/>
      <c r="Y1581" s="55"/>
      <c r="Z1581" s="55"/>
      <c r="AA1581" s="55"/>
      <c r="AB1581" s="55"/>
      <c r="AC1581" s="55"/>
      <c r="AD1581" s="55"/>
      <c r="AE1581" s="55"/>
      <c r="AF1581" s="55"/>
      <c r="AG1581" s="55"/>
      <c r="AH1581" s="55"/>
      <c r="AI1581" s="55"/>
      <c r="AJ1581" s="55"/>
      <c r="AK1581" s="55"/>
      <c r="AL1581" s="55"/>
      <c r="AM1581" s="55"/>
      <c r="AN1581" s="55"/>
      <c r="AO1581" s="55"/>
      <c r="AP1581" s="55"/>
      <c r="AQ1581" s="55"/>
      <c r="AR1581" s="55"/>
      <c r="AS1581" s="55"/>
      <c r="AT1581" s="55"/>
      <c r="AU1581" s="55"/>
      <c r="AV1581" s="55"/>
      <c r="AW1581" s="55"/>
    </row>
    <row r="1582" spans="1:49">
      <c r="A1582" s="55"/>
      <c r="B1582" s="55"/>
      <c r="C1582" s="55"/>
      <c r="D1582" s="55"/>
      <c r="E1582" s="55"/>
      <c r="F1582" s="55"/>
      <c r="G1582" s="55"/>
      <c r="H1582" s="55"/>
      <c r="I1582" s="55"/>
      <c r="J1582" s="55"/>
      <c r="K1582" s="55"/>
      <c r="L1582" s="55"/>
      <c r="M1582" s="55"/>
      <c r="N1582" s="55"/>
      <c r="O1582" s="55"/>
      <c r="P1582" s="55"/>
      <c r="Q1582" s="55"/>
      <c r="R1582" s="55"/>
      <c r="S1582" s="55"/>
      <c r="T1582" s="55"/>
      <c r="U1582" s="55"/>
      <c r="V1582" s="55"/>
      <c r="W1582" s="55"/>
      <c r="X1582" s="55"/>
      <c r="Y1582" s="55"/>
      <c r="Z1582" s="55"/>
      <c r="AA1582" s="55"/>
      <c r="AB1582" s="55"/>
      <c r="AC1582" s="55"/>
      <c r="AD1582" s="55"/>
      <c r="AE1582" s="55"/>
      <c r="AF1582" s="55"/>
      <c r="AG1582" s="55"/>
      <c r="AH1582" s="55"/>
      <c r="AI1582" s="55"/>
      <c r="AJ1582" s="55"/>
      <c r="AK1582" s="55"/>
      <c r="AL1582" s="55"/>
      <c r="AM1582" s="55"/>
      <c r="AN1582" s="55"/>
      <c r="AO1582" s="55"/>
      <c r="AP1582" s="55"/>
      <c r="AQ1582" s="55"/>
      <c r="AR1582" s="55"/>
      <c r="AS1582" s="55"/>
      <c r="AT1582" s="55"/>
      <c r="AU1582" s="55"/>
      <c r="AV1582" s="55"/>
      <c r="AW1582" s="55"/>
    </row>
    <row r="1583" spans="1:49">
      <c r="A1583" s="55"/>
      <c r="B1583" s="55"/>
      <c r="C1583" s="55"/>
      <c r="D1583" s="55"/>
      <c r="E1583" s="55"/>
      <c r="F1583" s="55"/>
      <c r="G1583" s="55"/>
      <c r="H1583" s="55"/>
      <c r="I1583" s="55"/>
      <c r="J1583" s="55"/>
      <c r="K1583" s="55"/>
      <c r="L1583" s="55"/>
      <c r="M1583" s="55"/>
      <c r="N1583" s="55"/>
      <c r="O1583" s="55"/>
      <c r="P1583" s="55"/>
      <c r="Q1583" s="55"/>
      <c r="R1583" s="55"/>
      <c r="S1583" s="55"/>
      <c r="T1583" s="55"/>
      <c r="U1583" s="55"/>
      <c r="V1583" s="55"/>
      <c r="W1583" s="55"/>
      <c r="X1583" s="55"/>
      <c r="Y1583" s="55"/>
      <c r="Z1583" s="55"/>
      <c r="AA1583" s="55"/>
      <c r="AB1583" s="55"/>
      <c r="AC1583" s="55"/>
      <c r="AD1583" s="55"/>
      <c r="AE1583" s="55"/>
      <c r="AF1583" s="55"/>
      <c r="AG1583" s="55"/>
      <c r="AH1583" s="55"/>
      <c r="AI1583" s="55"/>
      <c r="AJ1583" s="55"/>
      <c r="AK1583" s="55"/>
      <c r="AL1583" s="55"/>
      <c r="AM1583" s="55"/>
      <c r="AN1583" s="55"/>
      <c r="AO1583" s="55"/>
      <c r="AP1583" s="55"/>
      <c r="AQ1583" s="55"/>
      <c r="AR1583" s="55"/>
      <c r="AS1583" s="55"/>
      <c r="AT1583" s="55"/>
      <c r="AU1583" s="55"/>
      <c r="AV1583" s="55"/>
      <c r="AW1583" s="55"/>
    </row>
    <row r="1584" spans="1:49">
      <c r="A1584" s="55"/>
      <c r="B1584" s="55"/>
      <c r="C1584" s="55"/>
      <c r="D1584" s="55"/>
      <c r="E1584" s="55"/>
      <c r="F1584" s="55"/>
      <c r="G1584" s="55"/>
      <c r="H1584" s="55"/>
      <c r="I1584" s="55"/>
      <c r="J1584" s="55"/>
      <c r="K1584" s="55"/>
      <c r="L1584" s="55"/>
      <c r="M1584" s="55"/>
      <c r="N1584" s="55"/>
      <c r="O1584" s="55"/>
      <c r="P1584" s="55"/>
      <c r="Q1584" s="55"/>
      <c r="R1584" s="55"/>
      <c r="S1584" s="55"/>
      <c r="T1584" s="55"/>
      <c r="U1584" s="55"/>
      <c r="V1584" s="55"/>
      <c r="W1584" s="55"/>
      <c r="X1584" s="55"/>
      <c r="Y1584" s="55"/>
      <c r="Z1584" s="55"/>
      <c r="AA1584" s="55"/>
      <c r="AB1584" s="55"/>
      <c r="AC1584" s="55"/>
      <c r="AD1584" s="55"/>
      <c r="AE1584" s="55"/>
      <c r="AF1584" s="55"/>
      <c r="AG1584" s="55"/>
      <c r="AH1584" s="55"/>
      <c r="AI1584" s="55"/>
      <c r="AJ1584" s="55"/>
      <c r="AK1584" s="55"/>
      <c r="AL1584" s="55"/>
      <c r="AM1584" s="55"/>
      <c r="AN1584" s="55"/>
      <c r="AO1584" s="55"/>
      <c r="AP1584" s="55"/>
      <c r="AQ1584" s="55"/>
      <c r="AR1584" s="55"/>
      <c r="AS1584" s="55"/>
      <c r="AT1584" s="55"/>
      <c r="AU1584" s="55"/>
      <c r="AV1584" s="55"/>
      <c r="AW1584" s="55"/>
    </row>
    <row r="1585" spans="1:49">
      <c r="A1585" s="55"/>
      <c r="B1585" s="55"/>
      <c r="C1585" s="55"/>
      <c r="D1585" s="55"/>
      <c r="E1585" s="55"/>
      <c r="F1585" s="55"/>
      <c r="G1585" s="55"/>
      <c r="H1585" s="55"/>
      <c r="I1585" s="55"/>
      <c r="J1585" s="55"/>
      <c r="K1585" s="55"/>
      <c r="L1585" s="55"/>
      <c r="M1585" s="55"/>
      <c r="N1585" s="55"/>
      <c r="O1585" s="55"/>
      <c r="P1585" s="55"/>
      <c r="Q1585" s="55"/>
      <c r="R1585" s="55"/>
      <c r="S1585" s="55"/>
      <c r="T1585" s="55"/>
      <c r="U1585" s="55"/>
      <c r="V1585" s="55"/>
      <c r="W1585" s="55"/>
      <c r="X1585" s="55"/>
      <c r="Y1585" s="55"/>
      <c r="Z1585" s="55"/>
      <c r="AA1585" s="55"/>
      <c r="AB1585" s="55"/>
      <c r="AC1585" s="55"/>
      <c r="AD1585" s="55"/>
      <c r="AE1585" s="55"/>
      <c r="AF1585" s="55"/>
      <c r="AG1585" s="55"/>
      <c r="AH1585" s="55"/>
      <c r="AI1585" s="55"/>
      <c r="AJ1585" s="55"/>
      <c r="AK1585" s="55"/>
      <c r="AL1585" s="55"/>
      <c r="AM1585" s="55"/>
      <c r="AN1585" s="55"/>
      <c r="AO1585" s="55"/>
      <c r="AP1585" s="55"/>
      <c r="AQ1585" s="55"/>
      <c r="AR1585" s="55"/>
      <c r="AS1585" s="55"/>
      <c r="AT1585" s="55"/>
      <c r="AU1585" s="55"/>
      <c r="AV1585" s="55"/>
      <c r="AW1585" s="55"/>
    </row>
    <row r="1586" spans="1:49">
      <c r="A1586" s="55"/>
      <c r="B1586" s="55"/>
      <c r="C1586" s="55"/>
      <c r="D1586" s="55"/>
      <c r="E1586" s="55"/>
      <c r="F1586" s="55"/>
      <c r="G1586" s="55"/>
      <c r="H1586" s="55"/>
      <c r="I1586" s="55"/>
      <c r="J1586" s="55"/>
      <c r="K1586" s="55"/>
      <c r="L1586" s="55"/>
      <c r="M1586" s="55"/>
      <c r="N1586" s="55"/>
      <c r="O1586" s="55"/>
      <c r="P1586" s="55"/>
      <c r="Q1586" s="55"/>
      <c r="R1586" s="55"/>
      <c r="S1586" s="55"/>
      <c r="T1586" s="55"/>
      <c r="U1586" s="55"/>
      <c r="V1586" s="55"/>
      <c r="W1586" s="55"/>
      <c r="X1586" s="55"/>
      <c r="Y1586" s="55"/>
      <c r="Z1586" s="55"/>
      <c r="AA1586" s="55"/>
      <c r="AB1586" s="55"/>
      <c r="AC1586" s="55"/>
      <c r="AD1586" s="55"/>
      <c r="AE1586" s="55"/>
      <c r="AF1586" s="55"/>
      <c r="AG1586" s="55"/>
      <c r="AH1586" s="55"/>
      <c r="AI1586" s="55"/>
      <c r="AJ1586" s="55"/>
      <c r="AK1586" s="55"/>
      <c r="AL1586" s="55"/>
      <c r="AM1586" s="55"/>
      <c r="AN1586" s="55"/>
      <c r="AO1586" s="55"/>
      <c r="AP1586" s="55"/>
      <c r="AQ1586" s="55"/>
      <c r="AR1586" s="55"/>
      <c r="AS1586" s="55"/>
      <c r="AT1586" s="55"/>
      <c r="AU1586" s="55"/>
      <c r="AV1586" s="55"/>
      <c r="AW1586" s="55"/>
    </row>
    <row r="1587" spans="1:49">
      <c r="A1587" s="55"/>
      <c r="B1587" s="55"/>
      <c r="C1587" s="55"/>
      <c r="D1587" s="55"/>
      <c r="E1587" s="55"/>
      <c r="F1587" s="55"/>
      <c r="G1587" s="55"/>
      <c r="H1587" s="55"/>
      <c r="I1587" s="55"/>
      <c r="J1587" s="55"/>
      <c r="K1587" s="55"/>
      <c r="L1587" s="55"/>
      <c r="M1587" s="55"/>
      <c r="N1587" s="55"/>
      <c r="O1587" s="55"/>
      <c r="P1587" s="55"/>
      <c r="Q1587" s="55"/>
      <c r="R1587" s="55"/>
      <c r="S1587" s="55"/>
      <c r="T1587" s="55"/>
      <c r="U1587" s="55"/>
      <c r="V1587" s="55"/>
      <c r="W1587" s="55"/>
      <c r="X1587" s="55"/>
      <c r="Y1587" s="55"/>
      <c r="Z1587" s="55"/>
      <c r="AA1587" s="55"/>
      <c r="AB1587" s="55"/>
      <c r="AC1587" s="55"/>
      <c r="AD1587" s="55"/>
      <c r="AE1587" s="55"/>
      <c r="AF1587" s="55"/>
      <c r="AG1587" s="55"/>
      <c r="AH1587" s="55"/>
      <c r="AI1587" s="55"/>
      <c r="AJ1587" s="55"/>
      <c r="AK1587" s="55"/>
      <c r="AL1587" s="55"/>
      <c r="AM1587" s="55"/>
      <c r="AN1587" s="55"/>
      <c r="AO1587" s="55"/>
      <c r="AP1587" s="55"/>
      <c r="AQ1587" s="55"/>
      <c r="AR1587" s="55"/>
      <c r="AS1587" s="55"/>
      <c r="AT1587" s="55"/>
      <c r="AU1587" s="55"/>
      <c r="AV1587" s="55"/>
      <c r="AW1587" s="55"/>
    </row>
    <row r="1588" spans="1:49">
      <c r="A1588" s="55"/>
      <c r="B1588" s="55"/>
      <c r="C1588" s="55"/>
      <c r="D1588" s="55"/>
      <c r="E1588" s="55"/>
      <c r="F1588" s="55"/>
      <c r="G1588" s="55"/>
      <c r="H1588" s="55"/>
      <c r="I1588" s="55"/>
      <c r="J1588" s="55"/>
      <c r="K1588" s="55"/>
      <c r="L1588" s="55"/>
      <c r="M1588" s="55"/>
      <c r="N1588" s="55"/>
      <c r="O1588" s="55"/>
      <c r="P1588" s="55"/>
      <c r="Q1588" s="55"/>
      <c r="R1588" s="55"/>
      <c r="S1588" s="55"/>
      <c r="T1588" s="55"/>
      <c r="U1588" s="55"/>
      <c r="V1588" s="55"/>
      <c r="W1588" s="55"/>
      <c r="X1588" s="55"/>
      <c r="Y1588" s="55"/>
      <c r="Z1588" s="55"/>
      <c r="AA1588" s="55"/>
      <c r="AB1588" s="55"/>
      <c r="AC1588" s="55"/>
      <c r="AD1588" s="55"/>
      <c r="AE1588" s="55"/>
      <c r="AF1588" s="55"/>
      <c r="AG1588" s="55"/>
      <c r="AH1588" s="55"/>
      <c r="AI1588" s="55"/>
      <c r="AJ1588" s="55"/>
      <c r="AK1588" s="55"/>
      <c r="AL1588" s="55"/>
      <c r="AM1588" s="55"/>
      <c r="AN1588" s="55"/>
      <c r="AO1588" s="55"/>
      <c r="AP1588" s="55"/>
      <c r="AQ1588" s="55"/>
      <c r="AR1588" s="55"/>
      <c r="AS1588" s="55"/>
      <c r="AT1588" s="55"/>
      <c r="AU1588" s="55"/>
      <c r="AV1588" s="55"/>
      <c r="AW1588" s="55"/>
    </row>
    <row r="1589" spans="1:49">
      <c r="A1589" s="55"/>
      <c r="B1589" s="55"/>
      <c r="C1589" s="55"/>
      <c r="D1589" s="55"/>
      <c r="E1589" s="55"/>
      <c r="F1589" s="55"/>
      <c r="G1589" s="55"/>
      <c r="H1589" s="55"/>
      <c r="I1589" s="55"/>
      <c r="J1589" s="55"/>
      <c r="K1589" s="55"/>
      <c r="L1589" s="55"/>
      <c r="M1589" s="55"/>
      <c r="N1589" s="55"/>
      <c r="O1589" s="55"/>
      <c r="P1589" s="55"/>
      <c r="Q1589" s="55"/>
      <c r="R1589" s="55"/>
      <c r="S1589" s="55"/>
      <c r="T1589" s="55"/>
      <c r="U1589" s="55"/>
      <c r="V1589" s="55"/>
      <c r="W1589" s="55"/>
      <c r="X1589" s="55"/>
      <c r="Y1589" s="55"/>
      <c r="Z1589" s="55"/>
      <c r="AA1589" s="55"/>
      <c r="AB1589" s="55"/>
      <c r="AC1589" s="55"/>
      <c r="AD1589" s="55"/>
      <c r="AE1589" s="55"/>
      <c r="AF1589" s="55"/>
      <c r="AG1589" s="55"/>
      <c r="AH1589" s="55"/>
      <c r="AI1589" s="55"/>
      <c r="AJ1589" s="55"/>
      <c r="AK1589" s="55"/>
      <c r="AL1589" s="55"/>
      <c r="AM1589" s="55"/>
      <c r="AN1589" s="55"/>
      <c r="AO1589" s="55"/>
      <c r="AP1589" s="55"/>
      <c r="AQ1589" s="55"/>
      <c r="AR1589" s="55"/>
      <c r="AS1589" s="55"/>
      <c r="AT1589" s="55"/>
      <c r="AU1589" s="55"/>
      <c r="AV1589" s="55"/>
      <c r="AW1589" s="55"/>
    </row>
    <row r="1590" spans="1:49">
      <c r="A1590" s="55"/>
      <c r="B1590" s="55"/>
      <c r="C1590" s="55"/>
      <c r="D1590" s="55"/>
      <c r="E1590" s="55"/>
      <c r="F1590" s="55"/>
      <c r="G1590" s="55"/>
      <c r="H1590" s="55"/>
      <c r="I1590" s="55"/>
      <c r="J1590" s="55"/>
      <c r="K1590" s="55"/>
      <c r="L1590" s="55"/>
      <c r="M1590" s="55"/>
      <c r="N1590" s="55"/>
      <c r="O1590" s="55"/>
      <c r="P1590" s="55"/>
      <c r="Q1590" s="55"/>
      <c r="R1590" s="55"/>
      <c r="S1590" s="55"/>
      <c r="T1590" s="55"/>
      <c r="U1590" s="55"/>
      <c r="V1590" s="55"/>
      <c r="W1590" s="55"/>
      <c r="X1590" s="55"/>
      <c r="Y1590" s="55"/>
      <c r="Z1590" s="55"/>
      <c r="AA1590" s="55"/>
      <c r="AB1590" s="55"/>
      <c r="AC1590" s="55"/>
      <c r="AD1590" s="55"/>
      <c r="AE1590" s="55"/>
      <c r="AF1590" s="55"/>
      <c r="AG1590" s="55"/>
      <c r="AH1590" s="55"/>
      <c r="AI1590" s="55"/>
      <c r="AJ1590" s="55"/>
      <c r="AK1590" s="55"/>
      <c r="AL1590" s="55"/>
      <c r="AM1590" s="55"/>
      <c r="AN1590" s="55"/>
      <c r="AO1590" s="55"/>
      <c r="AP1590" s="55"/>
      <c r="AQ1590" s="55"/>
      <c r="AR1590" s="55"/>
      <c r="AS1590" s="55"/>
      <c r="AT1590" s="55"/>
      <c r="AU1590" s="55"/>
      <c r="AV1590" s="55"/>
      <c r="AW1590" s="55"/>
    </row>
    <row r="1591" spans="1:49">
      <c r="A1591" s="55"/>
      <c r="B1591" s="55"/>
      <c r="C1591" s="55"/>
      <c r="D1591" s="55"/>
      <c r="E1591" s="55"/>
      <c r="F1591" s="55"/>
      <c r="G1591" s="55"/>
      <c r="H1591" s="55"/>
      <c r="I1591" s="55"/>
      <c r="J1591" s="55"/>
      <c r="K1591" s="55"/>
      <c r="L1591" s="55"/>
      <c r="M1591" s="55"/>
      <c r="N1591" s="55"/>
      <c r="O1591" s="55"/>
      <c r="P1591" s="55"/>
      <c r="Q1591" s="55"/>
      <c r="R1591" s="55"/>
      <c r="S1591" s="55"/>
      <c r="T1591" s="55"/>
      <c r="U1591" s="55"/>
      <c r="V1591" s="55"/>
      <c r="W1591" s="55"/>
      <c r="X1591" s="55"/>
      <c r="Y1591" s="55"/>
      <c r="Z1591" s="55"/>
      <c r="AA1591" s="55"/>
      <c r="AB1591" s="55"/>
      <c r="AC1591" s="55"/>
      <c r="AD1591" s="55"/>
      <c r="AE1591" s="55"/>
      <c r="AF1591" s="55"/>
      <c r="AG1591" s="55"/>
      <c r="AH1591" s="55"/>
      <c r="AI1591" s="55"/>
      <c r="AJ1591" s="55"/>
      <c r="AK1591" s="55"/>
      <c r="AL1591" s="55"/>
      <c r="AM1591" s="55"/>
      <c r="AN1591" s="55"/>
      <c r="AO1591" s="55"/>
      <c r="AP1591" s="55"/>
      <c r="AQ1591" s="55"/>
      <c r="AR1591" s="55"/>
      <c r="AS1591" s="55"/>
      <c r="AT1591" s="55"/>
      <c r="AU1591" s="55"/>
      <c r="AV1591" s="55"/>
      <c r="AW1591" s="55"/>
    </row>
    <row r="1592" spans="1:49">
      <c r="A1592" s="55"/>
      <c r="B1592" s="55"/>
      <c r="C1592" s="55"/>
      <c r="D1592" s="55"/>
      <c r="E1592" s="55"/>
      <c r="F1592" s="55"/>
      <c r="G1592" s="55"/>
      <c r="H1592" s="55"/>
      <c r="I1592" s="55"/>
      <c r="J1592" s="55"/>
      <c r="K1592" s="55"/>
      <c r="L1592" s="55"/>
      <c r="M1592" s="55"/>
      <c r="N1592" s="55"/>
      <c r="O1592" s="55"/>
      <c r="P1592" s="55"/>
      <c r="Q1592" s="55"/>
      <c r="R1592" s="55"/>
      <c r="S1592" s="55"/>
      <c r="T1592" s="55"/>
      <c r="U1592" s="55"/>
      <c r="V1592" s="55"/>
      <c r="W1592" s="55"/>
      <c r="X1592" s="55"/>
      <c r="Y1592" s="55"/>
      <c r="Z1592" s="55"/>
      <c r="AA1592" s="55"/>
      <c r="AB1592" s="55"/>
      <c r="AC1592" s="55"/>
      <c r="AD1592" s="55"/>
      <c r="AE1592" s="55"/>
      <c r="AF1592" s="55"/>
      <c r="AG1592" s="55"/>
      <c r="AH1592" s="55"/>
      <c r="AI1592" s="55"/>
      <c r="AJ1592" s="55"/>
      <c r="AK1592" s="55"/>
      <c r="AL1592" s="55"/>
      <c r="AM1592" s="55"/>
      <c r="AN1592" s="55"/>
      <c r="AO1592" s="55"/>
      <c r="AP1592" s="55"/>
      <c r="AQ1592" s="55"/>
      <c r="AR1592" s="55"/>
      <c r="AS1592" s="55"/>
      <c r="AT1592" s="55"/>
      <c r="AU1592" s="55"/>
      <c r="AV1592" s="55"/>
      <c r="AW1592" s="55"/>
    </row>
    <row r="1593" spans="1:49">
      <c r="A1593" s="55"/>
      <c r="B1593" s="55"/>
      <c r="C1593" s="55"/>
      <c r="D1593" s="55"/>
      <c r="E1593" s="55"/>
      <c r="F1593" s="55"/>
      <c r="G1593" s="55"/>
      <c r="H1593" s="55"/>
      <c r="I1593" s="55"/>
      <c r="J1593" s="55"/>
      <c r="K1593" s="55"/>
      <c r="L1593" s="55"/>
      <c r="M1593" s="55"/>
      <c r="N1593" s="55"/>
      <c r="O1593" s="55"/>
      <c r="P1593" s="55"/>
      <c r="Q1593" s="55"/>
      <c r="R1593" s="55"/>
      <c r="S1593" s="55"/>
      <c r="T1593" s="55"/>
      <c r="U1593" s="55"/>
      <c r="V1593" s="55"/>
      <c r="W1593" s="55"/>
      <c r="X1593" s="55"/>
      <c r="Y1593" s="55"/>
      <c r="Z1593" s="55"/>
      <c r="AA1593" s="55"/>
      <c r="AB1593" s="55"/>
      <c r="AC1593" s="55"/>
      <c r="AD1593" s="55"/>
      <c r="AE1593" s="55"/>
      <c r="AF1593" s="55"/>
      <c r="AG1593" s="55"/>
      <c r="AH1593" s="55"/>
      <c r="AI1593" s="55"/>
      <c r="AJ1593" s="55"/>
      <c r="AK1593" s="55"/>
      <c r="AL1593" s="55"/>
      <c r="AM1593" s="55"/>
      <c r="AN1593" s="55"/>
      <c r="AO1593" s="55"/>
      <c r="AP1593" s="55"/>
      <c r="AQ1593" s="55"/>
      <c r="AR1593" s="55"/>
      <c r="AS1593" s="55"/>
      <c r="AT1593" s="55"/>
      <c r="AU1593" s="55"/>
      <c r="AV1593" s="55"/>
      <c r="AW1593" s="55"/>
    </row>
    <row r="1594" spans="1:49">
      <c r="A1594" s="55"/>
      <c r="B1594" s="55"/>
      <c r="C1594" s="55"/>
      <c r="D1594" s="55"/>
      <c r="E1594" s="55"/>
      <c r="F1594" s="55"/>
      <c r="G1594" s="55"/>
      <c r="H1594" s="55"/>
      <c r="I1594" s="55"/>
      <c r="J1594" s="55"/>
      <c r="K1594" s="55"/>
      <c r="L1594" s="55"/>
      <c r="M1594" s="55"/>
      <c r="N1594" s="55"/>
      <c r="O1594" s="55"/>
      <c r="P1594" s="55"/>
      <c r="Q1594" s="55"/>
      <c r="R1594" s="55"/>
      <c r="S1594" s="55"/>
      <c r="T1594" s="55"/>
      <c r="U1594" s="55"/>
      <c r="V1594" s="55"/>
      <c r="W1594" s="55"/>
      <c r="X1594" s="55"/>
      <c r="Y1594" s="55"/>
      <c r="Z1594" s="55"/>
      <c r="AA1594" s="55"/>
      <c r="AB1594" s="55"/>
      <c r="AC1594" s="55"/>
      <c r="AD1594" s="55"/>
      <c r="AE1594" s="55"/>
      <c r="AF1594" s="55"/>
      <c r="AG1594" s="55"/>
      <c r="AH1594" s="55"/>
      <c r="AI1594" s="55"/>
      <c r="AJ1594" s="55"/>
      <c r="AK1594" s="55"/>
      <c r="AL1594" s="55"/>
      <c r="AM1594" s="55"/>
      <c r="AN1594" s="55"/>
      <c r="AO1594" s="55"/>
      <c r="AP1594" s="55"/>
      <c r="AQ1594" s="55"/>
      <c r="AR1594" s="55"/>
      <c r="AS1594" s="55"/>
      <c r="AT1594" s="55"/>
      <c r="AU1594" s="55"/>
      <c r="AV1594" s="55"/>
      <c r="AW1594" s="55"/>
    </row>
    <row r="1595" spans="1:49">
      <c r="A1595" s="55"/>
      <c r="B1595" s="55"/>
      <c r="C1595" s="55"/>
      <c r="D1595" s="55"/>
      <c r="E1595" s="55"/>
      <c r="F1595" s="55"/>
      <c r="G1595" s="55"/>
      <c r="H1595" s="55"/>
      <c r="I1595" s="55"/>
      <c r="J1595" s="55"/>
      <c r="K1595" s="55"/>
      <c r="L1595" s="55"/>
      <c r="M1595" s="55"/>
      <c r="N1595" s="55"/>
      <c r="O1595" s="55"/>
      <c r="P1595" s="55"/>
      <c r="Q1595" s="55"/>
      <c r="R1595" s="55"/>
      <c r="S1595" s="55"/>
      <c r="T1595" s="55"/>
      <c r="U1595" s="55"/>
      <c r="V1595" s="55"/>
      <c r="W1595" s="55"/>
      <c r="X1595" s="55"/>
      <c r="Y1595" s="55"/>
      <c r="Z1595" s="55"/>
      <c r="AA1595" s="55"/>
      <c r="AB1595" s="55"/>
      <c r="AC1595" s="55"/>
      <c r="AD1595" s="55"/>
      <c r="AE1595" s="55"/>
      <c r="AF1595" s="55"/>
      <c r="AG1595" s="55"/>
      <c r="AH1595" s="55"/>
      <c r="AI1595" s="55"/>
      <c r="AJ1595" s="55"/>
      <c r="AK1595" s="55"/>
      <c r="AL1595" s="55"/>
      <c r="AM1595" s="55"/>
      <c r="AN1595" s="55"/>
      <c r="AO1595" s="55"/>
      <c r="AP1595" s="55"/>
      <c r="AQ1595" s="55"/>
      <c r="AR1595" s="55"/>
      <c r="AS1595" s="55"/>
      <c r="AT1595" s="55"/>
      <c r="AU1595" s="55"/>
      <c r="AV1595" s="55"/>
      <c r="AW1595" s="55"/>
    </row>
    <row r="1596" spans="1:49">
      <c r="A1596" s="55"/>
      <c r="B1596" s="55"/>
      <c r="C1596" s="55"/>
      <c r="D1596" s="55"/>
      <c r="E1596" s="55"/>
      <c r="F1596" s="55"/>
      <c r="G1596" s="55"/>
      <c r="H1596" s="55"/>
      <c r="I1596" s="55"/>
      <c r="J1596" s="55"/>
      <c r="K1596" s="55"/>
      <c r="L1596" s="55"/>
      <c r="M1596" s="55"/>
      <c r="N1596" s="55"/>
      <c r="O1596" s="55"/>
      <c r="P1596" s="55"/>
      <c r="Q1596" s="55"/>
      <c r="R1596" s="55"/>
      <c r="S1596" s="55"/>
      <c r="T1596" s="55"/>
      <c r="U1596" s="55"/>
      <c r="V1596" s="55"/>
      <c r="W1596" s="55"/>
      <c r="X1596" s="55"/>
      <c r="Y1596" s="55"/>
      <c r="Z1596" s="55"/>
      <c r="AA1596" s="55"/>
      <c r="AB1596" s="55"/>
      <c r="AC1596" s="55"/>
      <c r="AD1596" s="55"/>
      <c r="AE1596" s="55"/>
      <c r="AF1596" s="55"/>
      <c r="AG1596" s="55"/>
      <c r="AH1596" s="55"/>
      <c r="AI1596" s="55"/>
      <c r="AJ1596" s="55"/>
      <c r="AK1596" s="55"/>
      <c r="AL1596" s="55"/>
      <c r="AM1596" s="55"/>
      <c r="AN1596" s="55"/>
      <c r="AO1596" s="55"/>
      <c r="AP1596" s="55"/>
      <c r="AQ1596" s="55"/>
      <c r="AR1596" s="55"/>
      <c r="AS1596" s="55"/>
      <c r="AT1596" s="55"/>
      <c r="AU1596" s="55"/>
      <c r="AV1596" s="55"/>
      <c r="AW1596" s="55"/>
    </row>
    <row r="1597" spans="1:49">
      <c r="A1597" s="55"/>
      <c r="B1597" s="55"/>
      <c r="C1597" s="55"/>
      <c r="D1597" s="55"/>
      <c r="E1597" s="55"/>
      <c r="F1597" s="55"/>
      <c r="G1597" s="55"/>
      <c r="H1597" s="55"/>
      <c r="I1597" s="55"/>
      <c r="J1597" s="55"/>
      <c r="K1597" s="55"/>
      <c r="L1597" s="55"/>
      <c r="M1597" s="55"/>
      <c r="N1597" s="55"/>
      <c r="O1597" s="55"/>
      <c r="P1597" s="55"/>
      <c r="Q1597" s="55"/>
      <c r="R1597" s="55"/>
      <c r="S1597" s="55"/>
      <c r="T1597" s="55"/>
      <c r="U1597" s="55"/>
      <c r="V1597" s="55"/>
      <c r="W1597" s="55"/>
      <c r="X1597" s="55"/>
      <c r="Y1597" s="55"/>
      <c r="Z1597" s="55"/>
      <c r="AA1597" s="55"/>
      <c r="AB1597" s="55"/>
      <c r="AC1597" s="55"/>
      <c r="AD1597" s="55"/>
      <c r="AE1597" s="55"/>
      <c r="AF1597" s="55"/>
      <c r="AG1597" s="55"/>
      <c r="AH1597" s="55"/>
      <c r="AI1597" s="55"/>
      <c r="AJ1597" s="55"/>
      <c r="AK1597" s="55"/>
      <c r="AL1597" s="55"/>
      <c r="AM1597" s="55"/>
      <c r="AN1597" s="55"/>
      <c r="AO1597" s="55"/>
      <c r="AP1597" s="55"/>
      <c r="AQ1597" s="55"/>
      <c r="AR1597" s="55"/>
      <c r="AS1597" s="55"/>
      <c r="AT1597" s="55"/>
      <c r="AU1597" s="55"/>
      <c r="AV1597" s="55"/>
      <c r="AW1597" s="55"/>
    </row>
    <row r="1598" spans="1:49">
      <c r="A1598" s="55"/>
      <c r="B1598" s="55"/>
      <c r="C1598" s="55"/>
      <c r="D1598" s="55"/>
      <c r="E1598" s="55"/>
      <c r="F1598" s="55"/>
      <c r="G1598" s="55"/>
      <c r="H1598" s="55"/>
      <c r="I1598" s="55"/>
      <c r="J1598" s="55"/>
      <c r="K1598" s="55"/>
      <c r="L1598" s="55"/>
      <c r="M1598" s="55"/>
      <c r="N1598" s="55"/>
      <c r="O1598" s="55"/>
      <c r="P1598" s="55"/>
      <c r="Q1598" s="55"/>
      <c r="R1598" s="55"/>
      <c r="S1598" s="55"/>
      <c r="T1598" s="55"/>
      <c r="U1598" s="55"/>
      <c r="V1598" s="55"/>
      <c r="W1598" s="55"/>
      <c r="X1598" s="55"/>
      <c r="Y1598" s="55"/>
      <c r="Z1598" s="55"/>
      <c r="AA1598" s="55"/>
      <c r="AB1598" s="55"/>
      <c r="AC1598" s="55"/>
      <c r="AD1598" s="55"/>
      <c r="AE1598" s="55"/>
      <c r="AF1598" s="55"/>
      <c r="AG1598" s="55"/>
      <c r="AH1598" s="55"/>
      <c r="AI1598" s="55"/>
      <c r="AJ1598" s="55"/>
      <c r="AK1598" s="55"/>
      <c r="AL1598" s="55"/>
      <c r="AM1598" s="55"/>
      <c r="AN1598" s="55"/>
      <c r="AO1598" s="55"/>
      <c r="AP1598" s="55"/>
      <c r="AQ1598" s="55"/>
      <c r="AR1598" s="55"/>
      <c r="AS1598" s="55"/>
      <c r="AT1598" s="55"/>
      <c r="AU1598" s="55"/>
      <c r="AV1598" s="55"/>
      <c r="AW1598" s="55"/>
    </row>
    <row r="1599" spans="1:49">
      <c r="A1599" s="55"/>
      <c r="B1599" s="55"/>
      <c r="C1599" s="55"/>
      <c r="D1599" s="55"/>
      <c r="E1599" s="55"/>
      <c r="F1599" s="55"/>
      <c r="G1599" s="55"/>
      <c r="H1599" s="55"/>
      <c r="I1599" s="55"/>
      <c r="J1599" s="55"/>
      <c r="K1599" s="55"/>
      <c r="L1599" s="55"/>
      <c r="M1599" s="55"/>
      <c r="N1599" s="55"/>
      <c r="O1599" s="55"/>
      <c r="P1599" s="55"/>
      <c r="Q1599" s="55"/>
      <c r="R1599" s="55"/>
      <c r="S1599" s="55"/>
      <c r="T1599" s="55"/>
      <c r="U1599" s="55"/>
      <c r="V1599" s="55"/>
      <c r="W1599" s="55"/>
      <c r="X1599" s="55"/>
      <c r="Y1599" s="55"/>
      <c r="Z1599" s="55"/>
      <c r="AA1599" s="55"/>
      <c r="AB1599" s="55"/>
      <c r="AC1599" s="55"/>
      <c r="AD1599" s="55"/>
      <c r="AE1599" s="55"/>
      <c r="AF1599" s="55"/>
      <c r="AG1599" s="55"/>
      <c r="AH1599" s="55"/>
      <c r="AI1599" s="55"/>
      <c r="AJ1599" s="55"/>
      <c r="AK1599" s="55"/>
      <c r="AL1599" s="55"/>
      <c r="AM1599" s="55"/>
      <c r="AN1599" s="55"/>
      <c r="AO1599" s="55"/>
      <c r="AP1599" s="55"/>
      <c r="AQ1599" s="55"/>
      <c r="AR1599" s="55"/>
      <c r="AS1599" s="55"/>
      <c r="AT1599" s="55"/>
      <c r="AU1599" s="55"/>
      <c r="AV1599" s="55"/>
      <c r="AW1599" s="55"/>
    </row>
    <row r="1600" spans="1:49">
      <c r="A1600" s="55"/>
      <c r="B1600" s="55"/>
      <c r="C1600" s="55"/>
      <c r="D1600" s="55"/>
      <c r="E1600" s="55"/>
      <c r="F1600" s="55"/>
      <c r="G1600" s="55"/>
      <c r="H1600" s="55"/>
      <c r="I1600" s="55"/>
      <c r="J1600" s="55"/>
      <c r="K1600" s="55"/>
      <c r="L1600" s="55"/>
      <c r="M1600" s="55"/>
      <c r="N1600" s="55"/>
      <c r="O1600" s="55"/>
      <c r="P1600" s="55"/>
      <c r="Q1600" s="55"/>
      <c r="R1600" s="55"/>
      <c r="S1600" s="55"/>
      <c r="T1600" s="55"/>
      <c r="U1600" s="55"/>
      <c r="V1600" s="55"/>
      <c r="W1600" s="55"/>
      <c r="X1600" s="55"/>
      <c r="Y1600" s="55"/>
      <c r="Z1600" s="55"/>
      <c r="AA1600" s="55"/>
      <c r="AB1600" s="55"/>
      <c r="AC1600" s="55"/>
      <c r="AD1600" s="55"/>
      <c r="AE1600" s="55"/>
      <c r="AF1600" s="55"/>
      <c r="AG1600" s="55"/>
      <c r="AH1600" s="55"/>
      <c r="AI1600" s="55"/>
      <c r="AJ1600" s="55"/>
      <c r="AK1600" s="55"/>
      <c r="AL1600" s="55"/>
      <c r="AM1600" s="55"/>
      <c r="AN1600" s="55"/>
      <c r="AO1600" s="55"/>
      <c r="AP1600" s="55"/>
      <c r="AQ1600" s="55"/>
      <c r="AR1600" s="55"/>
      <c r="AS1600" s="55"/>
      <c r="AT1600" s="55"/>
      <c r="AU1600" s="55"/>
      <c r="AV1600" s="55"/>
      <c r="AW1600" s="55"/>
    </row>
    <row r="1601" spans="1:49">
      <c r="A1601" s="55"/>
      <c r="B1601" s="55"/>
      <c r="C1601" s="55"/>
      <c r="D1601" s="55"/>
      <c r="E1601" s="55"/>
      <c r="F1601" s="55"/>
      <c r="G1601" s="55"/>
      <c r="H1601" s="55"/>
      <c r="I1601" s="55"/>
      <c r="J1601" s="55"/>
      <c r="K1601" s="55"/>
      <c r="L1601" s="55"/>
      <c r="M1601" s="55"/>
      <c r="N1601" s="55"/>
      <c r="O1601" s="55"/>
      <c r="P1601" s="55"/>
      <c r="Q1601" s="55"/>
      <c r="R1601" s="55"/>
      <c r="S1601" s="55"/>
      <c r="T1601" s="55"/>
      <c r="U1601" s="55"/>
      <c r="V1601" s="55"/>
      <c r="W1601" s="55"/>
      <c r="X1601" s="55"/>
      <c r="Y1601" s="55"/>
      <c r="Z1601" s="55"/>
      <c r="AA1601" s="55"/>
      <c r="AB1601" s="55"/>
      <c r="AC1601" s="55"/>
      <c r="AD1601" s="55"/>
      <c r="AE1601" s="55"/>
      <c r="AF1601" s="55"/>
      <c r="AG1601" s="55"/>
      <c r="AH1601" s="55"/>
      <c r="AI1601" s="55"/>
      <c r="AJ1601" s="55"/>
      <c r="AK1601" s="55"/>
      <c r="AL1601" s="55"/>
      <c r="AM1601" s="55"/>
      <c r="AN1601" s="55"/>
      <c r="AO1601" s="55"/>
      <c r="AP1601" s="55"/>
      <c r="AQ1601" s="55"/>
      <c r="AR1601" s="55"/>
      <c r="AS1601" s="55"/>
      <c r="AT1601" s="55"/>
      <c r="AU1601" s="55"/>
      <c r="AV1601" s="55"/>
      <c r="AW1601" s="55"/>
    </row>
    <row r="1602" spans="1:49">
      <c r="A1602" s="55"/>
      <c r="B1602" s="55"/>
      <c r="C1602" s="55"/>
      <c r="D1602" s="55"/>
      <c r="E1602" s="55"/>
      <c r="F1602" s="55"/>
      <c r="G1602" s="55"/>
      <c r="H1602" s="55"/>
      <c r="I1602" s="55"/>
      <c r="J1602" s="55"/>
      <c r="K1602" s="55"/>
      <c r="L1602" s="55"/>
      <c r="M1602" s="55"/>
      <c r="N1602" s="55"/>
      <c r="O1602" s="55"/>
      <c r="P1602" s="55"/>
      <c r="Q1602" s="55"/>
      <c r="R1602" s="55"/>
      <c r="S1602" s="55"/>
      <c r="T1602" s="55"/>
      <c r="U1602" s="55"/>
      <c r="V1602" s="55"/>
      <c r="W1602" s="55"/>
      <c r="X1602" s="55"/>
      <c r="Y1602" s="55"/>
      <c r="Z1602" s="55"/>
      <c r="AA1602" s="55"/>
      <c r="AB1602" s="55"/>
      <c r="AC1602" s="55"/>
      <c r="AD1602" s="55"/>
      <c r="AE1602" s="55"/>
      <c r="AF1602" s="55"/>
      <c r="AG1602" s="55"/>
      <c r="AH1602" s="55"/>
      <c r="AI1602" s="55"/>
      <c r="AJ1602" s="55"/>
      <c r="AK1602" s="55"/>
      <c r="AL1602" s="55"/>
      <c r="AM1602" s="55"/>
      <c r="AN1602" s="55"/>
      <c r="AO1602" s="55"/>
      <c r="AP1602" s="55"/>
      <c r="AQ1602" s="55"/>
      <c r="AR1602" s="55"/>
      <c r="AS1602" s="55"/>
      <c r="AT1602" s="55"/>
      <c r="AU1602" s="55"/>
      <c r="AV1602" s="55"/>
      <c r="AW1602" s="55"/>
    </row>
    <row r="1603" spans="1:49">
      <c r="A1603" s="55"/>
      <c r="B1603" s="55"/>
      <c r="C1603" s="55"/>
      <c r="D1603" s="55"/>
      <c r="E1603" s="55"/>
      <c r="F1603" s="55"/>
      <c r="G1603" s="55"/>
      <c r="H1603" s="55"/>
      <c r="I1603" s="55"/>
      <c r="J1603" s="55"/>
      <c r="K1603" s="55"/>
      <c r="L1603" s="55"/>
      <c r="M1603" s="55"/>
      <c r="N1603" s="55"/>
      <c r="O1603" s="55"/>
      <c r="P1603" s="55"/>
      <c r="Q1603" s="55"/>
      <c r="R1603" s="55"/>
      <c r="S1603" s="55"/>
      <c r="T1603" s="55"/>
      <c r="U1603" s="55"/>
      <c r="V1603" s="55"/>
      <c r="W1603" s="55"/>
      <c r="X1603" s="55"/>
      <c r="Y1603" s="55"/>
      <c r="Z1603" s="55"/>
      <c r="AA1603" s="55"/>
      <c r="AB1603" s="55"/>
      <c r="AC1603" s="55"/>
      <c r="AD1603" s="55"/>
      <c r="AE1603" s="55"/>
      <c r="AF1603" s="55"/>
      <c r="AG1603" s="55"/>
      <c r="AH1603" s="55"/>
      <c r="AI1603" s="55"/>
      <c r="AJ1603" s="55"/>
      <c r="AK1603" s="55"/>
      <c r="AL1603" s="55"/>
      <c r="AM1603" s="55"/>
      <c r="AN1603" s="55"/>
      <c r="AO1603" s="55"/>
      <c r="AP1603" s="55"/>
      <c r="AQ1603" s="55"/>
      <c r="AR1603" s="55"/>
      <c r="AS1603" s="55"/>
      <c r="AT1603" s="55"/>
      <c r="AU1603" s="55"/>
      <c r="AV1603" s="55"/>
      <c r="AW1603" s="55"/>
    </row>
    <row r="1604" spans="1:49">
      <c r="A1604" s="55"/>
      <c r="B1604" s="55"/>
      <c r="C1604" s="55"/>
      <c r="D1604" s="55"/>
      <c r="E1604" s="55"/>
      <c r="F1604" s="55"/>
      <c r="G1604" s="55"/>
      <c r="H1604" s="55"/>
      <c r="I1604" s="55"/>
      <c r="J1604" s="55"/>
      <c r="K1604" s="55"/>
      <c r="L1604" s="55"/>
      <c r="M1604" s="55"/>
      <c r="N1604" s="55"/>
      <c r="O1604" s="55"/>
      <c r="P1604" s="55"/>
      <c r="Q1604" s="55"/>
      <c r="R1604" s="55"/>
      <c r="S1604" s="55"/>
      <c r="T1604" s="55"/>
      <c r="U1604" s="55"/>
      <c r="V1604" s="55"/>
      <c r="W1604" s="55"/>
      <c r="X1604" s="55"/>
      <c r="Y1604" s="55"/>
      <c r="Z1604" s="55"/>
      <c r="AA1604" s="55"/>
      <c r="AB1604" s="55"/>
      <c r="AC1604" s="55"/>
      <c r="AD1604" s="55"/>
      <c r="AE1604" s="55"/>
      <c r="AF1604" s="55"/>
      <c r="AG1604" s="55"/>
      <c r="AH1604" s="55"/>
      <c r="AI1604" s="55"/>
      <c r="AJ1604" s="55"/>
      <c r="AK1604" s="55"/>
      <c r="AL1604" s="55"/>
      <c r="AM1604" s="55"/>
      <c r="AN1604" s="55"/>
      <c r="AO1604" s="55"/>
      <c r="AP1604" s="55"/>
      <c r="AQ1604" s="55"/>
      <c r="AR1604" s="55"/>
      <c r="AS1604" s="55"/>
      <c r="AT1604" s="55"/>
      <c r="AU1604" s="55"/>
      <c r="AV1604" s="55"/>
      <c r="AW1604" s="55"/>
    </row>
    <row r="1605" spans="1:49">
      <c r="A1605" s="55"/>
      <c r="B1605" s="55"/>
      <c r="C1605" s="55"/>
      <c r="D1605" s="55"/>
      <c r="E1605" s="55"/>
      <c r="F1605" s="55"/>
      <c r="G1605" s="55"/>
      <c r="H1605" s="55"/>
      <c r="I1605" s="55"/>
      <c r="J1605" s="55"/>
      <c r="K1605" s="55"/>
      <c r="L1605" s="55"/>
      <c r="M1605" s="55"/>
      <c r="N1605" s="55"/>
      <c r="O1605" s="55"/>
      <c r="P1605" s="55"/>
      <c r="Q1605" s="55"/>
      <c r="R1605" s="55"/>
      <c r="S1605" s="55"/>
      <c r="T1605" s="55"/>
      <c r="U1605" s="55"/>
      <c r="V1605" s="55"/>
      <c r="W1605" s="55"/>
      <c r="X1605" s="55"/>
      <c r="Y1605" s="55"/>
      <c r="Z1605" s="55"/>
      <c r="AA1605" s="55"/>
      <c r="AB1605" s="55"/>
      <c r="AC1605" s="55"/>
      <c r="AD1605" s="55"/>
      <c r="AE1605" s="55"/>
      <c r="AF1605" s="55"/>
      <c r="AG1605" s="55"/>
      <c r="AH1605" s="55"/>
      <c r="AI1605" s="55"/>
      <c r="AJ1605" s="55"/>
      <c r="AK1605" s="55"/>
      <c r="AL1605" s="55"/>
      <c r="AM1605" s="55"/>
      <c r="AN1605" s="55"/>
      <c r="AO1605" s="55"/>
      <c r="AP1605" s="55"/>
      <c r="AQ1605" s="55"/>
      <c r="AR1605" s="55"/>
      <c r="AS1605" s="55"/>
      <c r="AT1605" s="55"/>
      <c r="AU1605" s="55"/>
      <c r="AV1605" s="55"/>
      <c r="AW1605" s="55"/>
    </row>
    <row r="1606" spans="1:49">
      <c r="A1606" s="55"/>
      <c r="B1606" s="55"/>
      <c r="C1606" s="55"/>
      <c r="D1606" s="55"/>
      <c r="E1606" s="55"/>
      <c r="F1606" s="55"/>
      <c r="G1606" s="55"/>
      <c r="H1606" s="55"/>
      <c r="I1606" s="55"/>
      <c r="J1606" s="55"/>
      <c r="K1606" s="55"/>
      <c r="L1606" s="55"/>
      <c r="M1606" s="55"/>
      <c r="N1606" s="55"/>
      <c r="O1606" s="55"/>
      <c r="P1606" s="55"/>
      <c r="Q1606" s="55"/>
      <c r="R1606" s="55"/>
      <c r="S1606" s="55"/>
      <c r="T1606" s="55"/>
      <c r="U1606" s="55"/>
      <c r="V1606" s="55"/>
      <c r="W1606" s="55"/>
      <c r="X1606" s="55"/>
      <c r="Y1606" s="55"/>
      <c r="Z1606" s="55"/>
      <c r="AA1606" s="55"/>
      <c r="AB1606" s="55"/>
      <c r="AC1606" s="55"/>
      <c r="AD1606" s="55"/>
      <c r="AE1606" s="55"/>
      <c r="AF1606" s="55"/>
      <c r="AG1606" s="55"/>
      <c r="AH1606" s="55"/>
      <c r="AI1606" s="55"/>
      <c r="AJ1606" s="55"/>
      <c r="AK1606" s="55"/>
      <c r="AL1606" s="55"/>
      <c r="AM1606" s="55"/>
      <c r="AN1606" s="55"/>
      <c r="AO1606" s="55"/>
      <c r="AP1606" s="55"/>
      <c r="AQ1606" s="55"/>
      <c r="AR1606" s="55"/>
      <c r="AS1606" s="55"/>
      <c r="AT1606" s="55"/>
      <c r="AU1606" s="55"/>
      <c r="AV1606" s="55"/>
      <c r="AW1606" s="55"/>
    </row>
    <row r="1607" spans="1:49">
      <c r="A1607" s="55"/>
      <c r="B1607" s="55"/>
      <c r="C1607" s="55"/>
      <c r="D1607" s="55"/>
      <c r="E1607" s="55"/>
      <c r="F1607" s="55"/>
      <c r="G1607" s="55"/>
      <c r="H1607" s="55"/>
      <c r="I1607" s="55"/>
      <c r="J1607" s="55"/>
      <c r="K1607" s="55"/>
      <c r="L1607" s="55"/>
      <c r="M1607" s="55"/>
      <c r="N1607" s="55"/>
      <c r="O1607" s="55"/>
      <c r="P1607" s="55"/>
      <c r="Q1607" s="55"/>
      <c r="R1607" s="55"/>
      <c r="S1607" s="55"/>
      <c r="T1607" s="55"/>
      <c r="U1607" s="55"/>
      <c r="V1607" s="55"/>
      <c r="W1607" s="55"/>
      <c r="X1607" s="55"/>
      <c r="Y1607" s="55"/>
      <c r="Z1607" s="55"/>
      <c r="AA1607" s="55"/>
      <c r="AB1607" s="55"/>
      <c r="AC1607" s="55"/>
      <c r="AD1607" s="55"/>
      <c r="AE1607" s="55"/>
      <c r="AF1607" s="55"/>
      <c r="AG1607" s="55"/>
      <c r="AH1607" s="55"/>
      <c r="AI1607" s="55"/>
      <c r="AJ1607" s="55"/>
      <c r="AK1607" s="55"/>
      <c r="AL1607" s="55"/>
      <c r="AM1607" s="55"/>
      <c r="AN1607" s="55"/>
      <c r="AO1607" s="55"/>
      <c r="AP1607" s="55"/>
      <c r="AQ1607" s="55"/>
      <c r="AR1607" s="55"/>
      <c r="AS1607" s="55"/>
      <c r="AT1607" s="55"/>
      <c r="AU1607" s="55"/>
      <c r="AV1607" s="55"/>
      <c r="AW1607" s="55"/>
    </row>
    <row r="1608" spans="1:49">
      <c r="A1608" s="55"/>
      <c r="B1608" s="55"/>
      <c r="C1608" s="55"/>
      <c r="D1608" s="55"/>
      <c r="E1608" s="55"/>
      <c r="F1608" s="55"/>
      <c r="G1608" s="55"/>
      <c r="H1608" s="55"/>
      <c r="I1608" s="55"/>
      <c r="J1608" s="55"/>
      <c r="K1608" s="55"/>
      <c r="L1608" s="55"/>
      <c r="M1608" s="55"/>
      <c r="N1608" s="55"/>
      <c r="O1608" s="55"/>
      <c r="P1608" s="55"/>
      <c r="Q1608" s="55"/>
      <c r="R1608" s="55"/>
      <c r="S1608" s="55"/>
      <c r="T1608" s="55"/>
      <c r="U1608" s="55"/>
      <c r="V1608" s="55"/>
      <c r="W1608" s="55"/>
      <c r="X1608" s="55"/>
      <c r="Y1608" s="55"/>
      <c r="Z1608" s="55"/>
      <c r="AA1608" s="55"/>
      <c r="AB1608" s="55"/>
      <c r="AC1608" s="55"/>
      <c r="AD1608" s="55"/>
      <c r="AE1608" s="55"/>
      <c r="AF1608" s="55"/>
      <c r="AG1608" s="55"/>
      <c r="AH1608" s="55"/>
      <c r="AI1608" s="55"/>
      <c r="AJ1608" s="55"/>
      <c r="AK1608" s="55"/>
      <c r="AL1608" s="55"/>
      <c r="AM1608" s="55"/>
      <c r="AN1608" s="55"/>
      <c r="AO1608" s="55"/>
      <c r="AP1608" s="55"/>
      <c r="AQ1608" s="55"/>
      <c r="AR1608" s="55"/>
      <c r="AS1608" s="55"/>
      <c r="AT1608" s="55"/>
      <c r="AU1608" s="55"/>
      <c r="AV1608" s="55"/>
      <c r="AW1608" s="55"/>
    </row>
    <row r="1609" spans="1:49">
      <c r="A1609" s="55"/>
      <c r="B1609" s="55"/>
      <c r="C1609" s="55"/>
      <c r="D1609" s="55"/>
      <c r="E1609" s="55"/>
      <c r="F1609" s="55"/>
      <c r="G1609" s="55"/>
      <c r="H1609" s="55"/>
      <c r="I1609" s="55"/>
      <c r="J1609" s="55"/>
      <c r="K1609" s="55"/>
      <c r="L1609" s="55"/>
      <c r="M1609" s="55"/>
      <c r="N1609" s="55"/>
      <c r="O1609" s="55"/>
      <c r="P1609" s="55"/>
      <c r="Q1609" s="55"/>
      <c r="R1609" s="55"/>
      <c r="S1609" s="55"/>
      <c r="T1609" s="55"/>
      <c r="U1609" s="55"/>
      <c r="V1609" s="55"/>
      <c r="W1609" s="55"/>
      <c r="X1609" s="55"/>
      <c r="Y1609" s="55"/>
      <c r="Z1609" s="55"/>
      <c r="AA1609" s="55"/>
      <c r="AB1609" s="55"/>
      <c r="AC1609" s="55"/>
      <c r="AD1609" s="55"/>
      <c r="AE1609" s="55"/>
      <c r="AF1609" s="55"/>
      <c r="AG1609" s="55"/>
      <c r="AH1609" s="55"/>
      <c r="AI1609" s="55"/>
      <c r="AJ1609" s="55"/>
      <c r="AK1609" s="55"/>
      <c r="AL1609" s="55"/>
      <c r="AM1609" s="55"/>
      <c r="AN1609" s="55"/>
      <c r="AO1609" s="55"/>
      <c r="AP1609" s="55"/>
      <c r="AQ1609" s="55"/>
      <c r="AR1609" s="55"/>
      <c r="AS1609" s="55"/>
      <c r="AT1609" s="55"/>
      <c r="AU1609" s="55"/>
      <c r="AV1609" s="55"/>
      <c r="AW1609" s="55"/>
    </row>
    <row r="1610" spans="1:49">
      <c r="A1610" s="55"/>
      <c r="B1610" s="55"/>
      <c r="C1610" s="55"/>
      <c r="D1610" s="55"/>
      <c r="E1610" s="55"/>
      <c r="F1610" s="55"/>
      <c r="G1610" s="55"/>
      <c r="H1610" s="55"/>
      <c r="I1610" s="55"/>
      <c r="J1610" s="55"/>
      <c r="K1610" s="55"/>
      <c r="L1610" s="55"/>
      <c r="M1610" s="55"/>
      <c r="N1610" s="55"/>
      <c r="O1610" s="55"/>
      <c r="P1610" s="55"/>
      <c r="Q1610" s="55"/>
      <c r="R1610" s="55"/>
      <c r="S1610" s="55"/>
      <c r="T1610" s="55"/>
      <c r="U1610" s="55"/>
      <c r="V1610" s="55"/>
      <c r="W1610" s="55"/>
      <c r="X1610" s="55"/>
      <c r="Y1610" s="55"/>
      <c r="Z1610" s="55"/>
      <c r="AA1610" s="55"/>
      <c r="AB1610" s="55"/>
      <c r="AC1610" s="55"/>
      <c r="AD1610" s="55"/>
      <c r="AE1610" s="55"/>
      <c r="AF1610" s="55"/>
      <c r="AG1610" s="55"/>
      <c r="AH1610" s="55"/>
      <c r="AI1610" s="55"/>
      <c r="AJ1610" s="55"/>
      <c r="AK1610" s="55"/>
      <c r="AL1610" s="55"/>
      <c r="AM1610" s="55"/>
      <c r="AN1610" s="55"/>
      <c r="AO1610" s="55"/>
      <c r="AP1610" s="55"/>
      <c r="AQ1610" s="55"/>
      <c r="AR1610" s="55"/>
      <c r="AS1610" s="55"/>
      <c r="AT1610" s="55"/>
      <c r="AU1610" s="55"/>
      <c r="AV1610" s="55"/>
      <c r="AW1610" s="55"/>
    </row>
    <row r="1611" spans="1:49">
      <c r="A1611" s="55"/>
      <c r="B1611" s="55"/>
      <c r="C1611" s="55"/>
      <c r="D1611" s="55"/>
      <c r="E1611" s="55"/>
      <c r="F1611" s="55"/>
      <c r="G1611" s="55"/>
      <c r="H1611" s="55"/>
      <c r="I1611" s="55"/>
      <c r="J1611" s="55"/>
      <c r="K1611" s="55"/>
      <c r="L1611" s="55"/>
      <c r="M1611" s="55"/>
      <c r="N1611" s="55"/>
      <c r="O1611" s="55"/>
      <c r="P1611" s="55"/>
      <c r="Q1611" s="55"/>
      <c r="R1611" s="55"/>
      <c r="S1611" s="55"/>
      <c r="T1611" s="55"/>
      <c r="U1611" s="55"/>
      <c r="V1611" s="55"/>
      <c r="W1611" s="55"/>
      <c r="X1611" s="55"/>
      <c r="Y1611" s="55"/>
      <c r="Z1611" s="55"/>
      <c r="AA1611" s="55"/>
      <c r="AB1611" s="55"/>
      <c r="AC1611" s="55"/>
      <c r="AD1611" s="55"/>
      <c r="AE1611" s="55"/>
      <c r="AF1611" s="55"/>
      <c r="AG1611" s="55"/>
      <c r="AH1611" s="55"/>
      <c r="AI1611" s="55"/>
      <c r="AJ1611" s="55"/>
      <c r="AK1611" s="55"/>
      <c r="AL1611" s="55"/>
      <c r="AM1611" s="55"/>
      <c r="AN1611" s="55"/>
      <c r="AO1611" s="55"/>
      <c r="AP1611" s="55"/>
      <c r="AQ1611" s="55"/>
      <c r="AR1611" s="55"/>
      <c r="AS1611" s="55"/>
      <c r="AT1611" s="55"/>
      <c r="AU1611" s="55"/>
      <c r="AV1611" s="55"/>
      <c r="AW1611" s="55"/>
    </row>
    <row r="1612" spans="1:49">
      <c r="A1612" s="55"/>
      <c r="B1612" s="55"/>
      <c r="C1612" s="55"/>
      <c r="D1612" s="55"/>
      <c r="E1612" s="55"/>
      <c r="F1612" s="55"/>
      <c r="G1612" s="55"/>
      <c r="H1612" s="55"/>
      <c r="I1612" s="55"/>
      <c r="J1612" s="55"/>
      <c r="K1612" s="55"/>
      <c r="L1612" s="55"/>
      <c r="M1612" s="55"/>
      <c r="N1612" s="55"/>
      <c r="O1612" s="55"/>
      <c r="P1612" s="55"/>
      <c r="Q1612" s="55"/>
      <c r="R1612" s="55"/>
      <c r="S1612" s="55"/>
      <c r="T1612" s="55"/>
      <c r="U1612" s="55"/>
      <c r="V1612" s="55"/>
      <c r="W1612" s="55"/>
      <c r="X1612" s="55"/>
      <c r="Y1612" s="55"/>
      <c r="Z1612" s="55"/>
      <c r="AA1612" s="55"/>
      <c r="AB1612" s="55"/>
      <c r="AC1612" s="55"/>
      <c r="AD1612" s="55"/>
      <c r="AE1612" s="55"/>
      <c r="AF1612" s="55"/>
      <c r="AG1612" s="55"/>
      <c r="AH1612" s="55"/>
      <c r="AI1612" s="55"/>
      <c r="AJ1612" s="55"/>
      <c r="AK1612" s="55"/>
      <c r="AL1612" s="55"/>
      <c r="AM1612" s="55"/>
      <c r="AN1612" s="55"/>
      <c r="AO1612" s="55"/>
      <c r="AP1612" s="55"/>
      <c r="AQ1612" s="55"/>
      <c r="AR1612" s="55"/>
      <c r="AS1612" s="55"/>
      <c r="AT1612" s="55"/>
      <c r="AU1612" s="55"/>
      <c r="AV1612" s="55"/>
      <c r="AW1612" s="55"/>
    </row>
    <row r="1613" spans="1:49">
      <c r="A1613" s="55"/>
      <c r="B1613" s="55"/>
      <c r="C1613" s="55"/>
      <c r="D1613" s="55"/>
      <c r="E1613" s="55"/>
      <c r="F1613" s="55"/>
      <c r="G1613" s="55"/>
      <c r="H1613" s="55"/>
      <c r="I1613" s="55"/>
      <c r="J1613" s="55"/>
      <c r="K1613" s="55"/>
      <c r="L1613" s="55"/>
      <c r="M1613" s="55"/>
      <c r="N1613" s="55"/>
      <c r="O1613" s="55"/>
      <c r="P1613" s="55"/>
      <c r="Q1613" s="55"/>
      <c r="R1613" s="55"/>
      <c r="S1613" s="55"/>
      <c r="T1613" s="55"/>
      <c r="U1613" s="55"/>
      <c r="V1613" s="55"/>
      <c r="W1613" s="55"/>
      <c r="X1613" s="55"/>
      <c r="Y1613" s="55"/>
      <c r="Z1613" s="55"/>
      <c r="AA1613" s="55"/>
      <c r="AB1613" s="55"/>
      <c r="AC1613" s="55"/>
      <c r="AD1613" s="55"/>
      <c r="AE1613" s="55"/>
      <c r="AF1613" s="55"/>
      <c r="AG1613" s="55"/>
      <c r="AH1613" s="55"/>
      <c r="AI1613" s="55"/>
      <c r="AJ1613" s="55"/>
      <c r="AK1613" s="55"/>
      <c r="AL1613" s="55"/>
      <c r="AM1613" s="55"/>
      <c r="AN1613" s="55"/>
      <c r="AO1613" s="55"/>
      <c r="AP1613" s="55"/>
      <c r="AQ1613" s="55"/>
      <c r="AR1613" s="55"/>
      <c r="AS1613" s="55"/>
      <c r="AT1613" s="55"/>
      <c r="AU1613" s="55"/>
      <c r="AV1613" s="55"/>
      <c r="AW1613" s="55"/>
    </row>
    <row r="1614" spans="1:49">
      <c r="A1614" s="55"/>
      <c r="B1614" s="55"/>
      <c r="C1614" s="55"/>
      <c r="D1614" s="55"/>
      <c r="E1614" s="55"/>
      <c r="F1614" s="55"/>
      <c r="G1614" s="55"/>
      <c r="H1614" s="55"/>
      <c r="I1614" s="55"/>
      <c r="J1614" s="55"/>
      <c r="K1614" s="55"/>
      <c r="L1614" s="55"/>
      <c r="M1614" s="55"/>
      <c r="N1614" s="55"/>
      <c r="O1614" s="55"/>
      <c r="P1614" s="55"/>
      <c r="Q1614" s="55"/>
      <c r="R1614" s="55"/>
      <c r="S1614" s="55"/>
      <c r="T1614" s="55"/>
      <c r="U1614" s="55"/>
      <c r="V1614" s="55"/>
      <c r="W1614" s="55"/>
      <c r="X1614" s="55"/>
      <c r="Y1614" s="55"/>
      <c r="Z1614" s="55"/>
      <c r="AA1614" s="55"/>
      <c r="AB1614" s="55"/>
      <c r="AC1614" s="55"/>
      <c r="AD1614" s="55"/>
      <c r="AE1614" s="55"/>
      <c r="AF1614" s="55"/>
      <c r="AG1614" s="55"/>
      <c r="AH1614" s="55"/>
      <c r="AI1614" s="55"/>
      <c r="AJ1614" s="55"/>
      <c r="AK1614" s="55"/>
      <c r="AL1614" s="55"/>
      <c r="AM1614" s="55"/>
      <c r="AN1614" s="55"/>
      <c r="AO1614" s="55"/>
      <c r="AP1614" s="55"/>
      <c r="AQ1614" s="55"/>
      <c r="AR1614" s="55"/>
      <c r="AS1614" s="55"/>
      <c r="AT1614" s="55"/>
      <c r="AU1614" s="55"/>
      <c r="AV1614" s="55"/>
      <c r="AW1614" s="55"/>
    </row>
    <row r="1615" spans="1:49">
      <c r="A1615" s="55"/>
      <c r="B1615" s="55"/>
      <c r="C1615" s="55"/>
      <c r="D1615" s="55"/>
      <c r="E1615" s="55"/>
      <c r="F1615" s="55"/>
      <c r="G1615" s="55"/>
      <c r="H1615" s="55"/>
      <c r="I1615" s="55"/>
      <c r="J1615" s="55"/>
      <c r="K1615" s="55"/>
      <c r="L1615" s="55"/>
      <c r="M1615" s="55"/>
      <c r="N1615" s="55"/>
      <c r="O1615" s="55"/>
      <c r="P1615" s="55"/>
      <c r="Q1615" s="55"/>
      <c r="R1615" s="55"/>
      <c r="S1615" s="55"/>
      <c r="T1615" s="55"/>
      <c r="U1615" s="55"/>
      <c r="V1615" s="55"/>
      <c r="W1615" s="55"/>
      <c r="X1615" s="55"/>
      <c r="Y1615" s="55"/>
      <c r="Z1615" s="55"/>
      <c r="AA1615" s="55"/>
      <c r="AB1615" s="55"/>
      <c r="AC1615" s="55"/>
      <c r="AD1615" s="55"/>
      <c r="AE1615" s="55"/>
      <c r="AF1615" s="55"/>
      <c r="AG1615" s="55"/>
      <c r="AH1615" s="55"/>
      <c r="AI1615" s="55"/>
      <c r="AJ1615" s="55"/>
      <c r="AK1615" s="55"/>
      <c r="AL1615" s="55"/>
      <c r="AM1615" s="55"/>
      <c r="AN1615" s="55"/>
      <c r="AO1615" s="55"/>
      <c r="AP1615" s="55"/>
      <c r="AQ1615" s="55"/>
      <c r="AR1615" s="55"/>
      <c r="AS1615" s="55"/>
      <c r="AT1615" s="55"/>
      <c r="AU1615" s="55"/>
      <c r="AV1615" s="55"/>
      <c r="AW1615" s="55"/>
    </row>
    <row r="1616" spans="1:49">
      <c r="A1616" s="55"/>
      <c r="B1616" s="55"/>
      <c r="C1616" s="55"/>
      <c r="D1616" s="55"/>
      <c r="E1616" s="55"/>
      <c r="F1616" s="55"/>
      <c r="G1616" s="55"/>
      <c r="H1616" s="55"/>
      <c r="I1616" s="55"/>
      <c r="J1616" s="55"/>
      <c r="K1616" s="55"/>
      <c r="L1616" s="55"/>
      <c r="M1616" s="55"/>
      <c r="N1616" s="55"/>
      <c r="O1616" s="55"/>
      <c r="P1616" s="55"/>
      <c r="Q1616" s="55"/>
      <c r="R1616" s="55"/>
      <c r="S1616" s="55"/>
      <c r="T1616" s="55"/>
      <c r="U1616" s="55"/>
      <c r="V1616" s="55"/>
      <c r="W1616" s="55"/>
      <c r="X1616" s="55"/>
      <c r="Y1616" s="55"/>
      <c r="Z1616" s="55"/>
      <c r="AA1616" s="55"/>
      <c r="AB1616" s="55"/>
      <c r="AC1616" s="55"/>
      <c r="AD1616" s="55"/>
      <c r="AE1616" s="55"/>
      <c r="AF1616" s="55"/>
      <c r="AG1616" s="55"/>
      <c r="AH1616" s="55"/>
      <c r="AI1616" s="55"/>
      <c r="AJ1616" s="55"/>
      <c r="AK1616" s="55"/>
      <c r="AL1616" s="55"/>
      <c r="AM1616" s="55"/>
      <c r="AN1616" s="55"/>
      <c r="AO1616" s="55"/>
      <c r="AP1616" s="55"/>
      <c r="AQ1616" s="55"/>
      <c r="AR1616" s="55"/>
      <c r="AS1616" s="55"/>
      <c r="AT1616" s="55"/>
      <c r="AU1616" s="55"/>
      <c r="AV1616" s="55"/>
      <c r="AW1616" s="55"/>
    </row>
    <row r="1617" spans="1:49">
      <c r="A1617" s="55"/>
      <c r="B1617" s="55"/>
      <c r="C1617" s="55"/>
      <c r="D1617" s="55"/>
      <c r="E1617" s="55"/>
      <c r="F1617" s="55"/>
      <c r="G1617" s="55"/>
      <c r="H1617" s="55"/>
      <c r="I1617" s="55"/>
      <c r="J1617" s="55"/>
      <c r="K1617" s="55"/>
      <c r="L1617" s="55"/>
      <c r="M1617" s="55"/>
      <c r="N1617" s="55"/>
      <c r="O1617" s="55"/>
      <c r="P1617" s="55"/>
      <c r="Q1617" s="55"/>
      <c r="R1617" s="55"/>
      <c r="S1617" s="55"/>
      <c r="T1617" s="55"/>
      <c r="U1617" s="55"/>
      <c r="V1617" s="55"/>
      <c r="W1617" s="55"/>
      <c r="X1617" s="55"/>
      <c r="Y1617" s="55"/>
      <c r="Z1617" s="55"/>
      <c r="AA1617" s="55"/>
      <c r="AB1617" s="55"/>
      <c r="AC1617" s="55"/>
      <c r="AD1617" s="55"/>
      <c r="AE1617" s="55"/>
      <c r="AF1617" s="55"/>
      <c r="AG1617" s="55"/>
      <c r="AH1617" s="55"/>
      <c r="AI1617" s="55"/>
      <c r="AJ1617" s="55"/>
      <c r="AK1617" s="55"/>
      <c r="AL1617" s="55"/>
      <c r="AM1617" s="55"/>
      <c r="AN1617" s="55"/>
      <c r="AO1617" s="55"/>
      <c r="AP1617" s="55"/>
      <c r="AQ1617" s="55"/>
      <c r="AR1617" s="55"/>
      <c r="AS1617" s="55"/>
      <c r="AT1617" s="55"/>
      <c r="AU1617" s="55"/>
      <c r="AV1617" s="55"/>
      <c r="AW1617" s="55"/>
    </row>
    <row r="1618" spans="1:49">
      <c r="A1618" s="55"/>
      <c r="B1618" s="55"/>
      <c r="C1618" s="55"/>
      <c r="D1618" s="55"/>
      <c r="E1618" s="55"/>
      <c r="F1618" s="55"/>
      <c r="G1618" s="55"/>
      <c r="H1618" s="55"/>
      <c r="I1618" s="55"/>
      <c r="J1618" s="55"/>
      <c r="K1618" s="55"/>
      <c r="L1618" s="55"/>
      <c r="M1618" s="55"/>
      <c r="N1618" s="55"/>
      <c r="O1618" s="55"/>
      <c r="P1618" s="55"/>
      <c r="Q1618" s="55"/>
      <c r="R1618" s="55"/>
      <c r="S1618" s="55"/>
      <c r="T1618" s="55"/>
      <c r="U1618" s="55"/>
      <c r="V1618" s="55"/>
      <c r="W1618" s="55"/>
      <c r="X1618" s="55"/>
      <c r="Y1618" s="55"/>
      <c r="Z1618" s="55"/>
      <c r="AA1618" s="55"/>
      <c r="AB1618" s="55"/>
      <c r="AC1618" s="55"/>
      <c r="AD1618" s="55"/>
      <c r="AE1618" s="55"/>
      <c r="AF1618" s="55"/>
      <c r="AG1618" s="55"/>
      <c r="AH1618" s="55"/>
      <c r="AI1618" s="55"/>
      <c r="AJ1618" s="55"/>
      <c r="AK1618" s="55"/>
      <c r="AL1618" s="55"/>
      <c r="AM1618" s="55"/>
      <c r="AN1618" s="55"/>
      <c r="AO1618" s="55"/>
      <c r="AP1618" s="55"/>
      <c r="AQ1618" s="55"/>
      <c r="AR1618" s="55"/>
      <c r="AS1618" s="55"/>
      <c r="AT1618" s="55"/>
      <c r="AU1618" s="55"/>
      <c r="AV1618" s="55"/>
      <c r="AW1618" s="55"/>
    </row>
    <row r="1619" spans="1:49">
      <c r="A1619" s="55"/>
      <c r="B1619" s="55"/>
      <c r="C1619" s="55"/>
      <c r="D1619" s="55"/>
      <c r="E1619" s="55"/>
      <c r="F1619" s="55"/>
      <c r="G1619" s="55"/>
      <c r="H1619" s="55"/>
      <c r="I1619" s="55"/>
      <c r="J1619" s="55"/>
      <c r="K1619" s="55"/>
      <c r="L1619" s="55"/>
      <c r="M1619" s="55"/>
      <c r="N1619" s="55"/>
      <c r="O1619" s="55"/>
      <c r="P1619" s="55"/>
      <c r="Q1619" s="55"/>
      <c r="R1619" s="55"/>
      <c r="S1619" s="55"/>
      <c r="T1619" s="55"/>
      <c r="U1619" s="55"/>
      <c r="V1619" s="55"/>
      <c r="W1619" s="55"/>
      <c r="X1619" s="55"/>
      <c r="Y1619" s="55"/>
      <c r="Z1619" s="55"/>
      <c r="AA1619" s="55"/>
      <c r="AB1619" s="55"/>
      <c r="AC1619" s="55"/>
      <c r="AD1619" s="55"/>
      <c r="AE1619" s="55"/>
      <c r="AF1619" s="55"/>
      <c r="AG1619" s="55"/>
      <c r="AH1619" s="55"/>
      <c r="AI1619" s="55"/>
      <c r="AJ1619" s="55"/>
      <c r="AK1619" s="55"/>
      <c r="AL1619" s="55"/>
      <c r="AM1619" s="55"/>
      <c r="AN1619" s="55"/>
      <c r="AO1619" s="55"/>
      <c r="AP1619" s="55"/>
      <c r="AQ1619" s="55"/>
      <c r="AR1619" s="55"/>
      <c r="AS1619" s="55"/>
      <c r="AT1619" s="55"/>
      <c r="AU1619" s="55"/>
      <c r="AV1619" s="55"/>
      <c r="AW1619" s="55"/>
    </row>
    <row r="1620" spans="1:49">
      <c r="A1620" s="55"/>
      <c r="B1620" s="55"/>
      <c r="C1620" s="55"/>
      <c r="D1620" s="55"/>
      <c r="E1620" s="55"/>
      <c r="F1620" s="55"/>
      <c r="G1620" s="55"/>
      <c r="H1620" s="55"/>
      <c r="I1620" s="55"/>
      <c r="J1620" s="55"/>
      <c r="K1620" s="55"/>
      <c r="L1620" s="55"/>
      <c r="M1620" s="55"/>
      <c r="N1620" s="55"/>
      <c r="O1620" s="55"/>
      <c r="P1620" s="55"/>
      <c r="Q1620" s="55"/>
      <c r="R1620" s="55"/>
      <c r="S1620" s="55"/>
      <c r="T1620" s="55"/>
      <c r="U1620" s="55"/>
      <c r="V1620" s="55"/>
      <c r="W1620" s="55"/>
      <c r="X1620" s="55"/>
      <c r="Y1620" s="55"/>
      <c r="Z1620" s="55"/>
      <c r="AA1620" s="55"/>
      <c r="AB1620" s="55"/>
      <c r="AC1620" s="55"/>
      <c r="AD1620" s="55"/>
      <c r="AE1620" s="55"/>
      <c r="AF1620" s="55"/>
      <c r="AG1620" s="55"/>
      <c r="AH1620" s="55"/>
      <c r="AI1620" s="55"/>
      <c r="AJ1620" s="55"/>
      <c r="AK1620" s="55"/>
      <c r="AL1620" s="55"/>
      <c r="AM1620" s="55"/>
      <c r="AN1620" s="55"/>
      <c r="AO1620" s="55"/>
      <c r="AP1620" s="55"/>
      <c r="AQ1620" s="55"/>
      <c r="AR1620" s="55"/>
      <c r="AS1620" s="55"/>
      <c r="AT1620" s="55"/>
      <c r="AU1620" s="55"/>
      <c r="AV1620" s="55"/>
      <c r="AW1620" s="55"/>
    </row>
    <row r="1621" spans="1:49">
      <c r="A1621" s="55"/>
      <c r="B1621" s="55"/>
      <c r="C1621" s="55"/>
      <c r="D1621" s="55"/>
      <c r="E1621" s="55"/>
      <c r="F1621" s="55"/>
      <c r="G1621" s="55"/>
      <c r="H1621" s="55"/>
      <c r="I1621" s="55"/>
      <c r="J1621" s="55"/>
      <c r="K1621" s="55"/>
      <c r="L1621" s="55"/>
      <c r="M1621" s="55"/>
      <c r="N1621" s="55"/>
      <c r="O1621" s="55"/>
      <c r="P1621" s="55"/>
      <c r="Q1621" s="55"/>
      <c r="R1621" s="55"/>
      <c r="S1621" s="55"/>
      <c r="T1621" s="55"/>
      <c r="U1621" s="55"/>
      <c r="V1621" s="55"/>
      <c r="W1621" s="55"/>
      <c r="X1621" s="55"/>
      <c r="Y1621" s="55"/>
      <c r="Z1621" s="55"/>
      <c r="AA1621" s="55"/>
      <c r="AB1621" s="55"/>
      <c r="AC1621" s="55"/>
      <c r="AD1621" s="55"/>
      <c r="AE1621" s="55"/>
      <c r="AF1621" s="55"/>
      <c r="AG1621" s="55"/>
      <c r="AH1621" s="55"/>
      <c r="AI1621" s="55"/>
      <c r="AJ1621" s="55"/>
      <c r="AK1621" s="55"/>
      <c r="AL1621" s="55"/>
      <c r="AM1621" s="55"/>
      <c r="AN1621" s="55"/>
      <c r="AO1621" s="55"/>
      <c r="AP1621" s="55"/>
      <c r="AQ1621" s="55"/>
      <c r="AR1621" s="55"/>
      <c r="AS1621" s="55"/>
      <c r="AT1621" s="55"/>
      <c r="AU1621" s="55"/>
      <c r="AV1621" s="55"/>
      <c r="AW1621" s="55"/>
    </row>
    <row r="1622" spans="1:49">
      <c r="A1622" s="55"/>
      <c r="B1622" s="55"/>
      <c r="C1622" s="55"/>
      <c r="D1622" s="55"/>
      <c r="E1622" s="55"/>
      <c r="F1622" s="55"/>
      <c r="G1622" s="55"/>
      <c r="H1622" s="55"/>
      <c r="I1622" s="55"/>
      <c r="J1622" s="55"/>
      <c r="K1622" s="55"/>
      <c r="L1622" s="55"/>
      <c r="M1622" s="55"/>
      <c r="N1622" s="55"/>
      <c r="O1622" s="55"/>
      <c r="P1622" s="55"/>
      <c r="Q1622" s="55"/>
      <c r="R1622" s="55"/>
      <c r="S1622" s="55"/>
      <c r="T1622" s="55"/>
      <c r="U1622" s="55"/>
      <c r="V1622" s="55"/>
      <c r="W1622" s="55"/>
      <c r="X1622" s="55"/>
      <c r="Y1622" s="55"/>
      <c r="Z1622" s="55"/>
      <c r="AA1622" s="55"/>
      <c r="AB1622" s="55"/>
      <c r="AC1622" s="55"/>
      <c r="AD1622" s="55"/>
      <c r="AE1622" s="55"/>
      <c r="AF1622" s="55"/>
      <c r="AG1622" s="55"/>
      <c r="AH1622" s="55"/>
      <c r="AI1622" s="55"/>
      <c r="AJ1622" s="55"/>
      <c r="AK1622" s="55"/>
      <c r="AL1622" s="55"/>
      <c r="AM1622" s="55"/>
      <c r="AN1622" s="55"/>
      <c r="AO1622" s="55"/>
      <c r="AP1622" s="55"/>
      <c r="AQ1622" s="55"/>
      <c r="AR1622" s="55"/>
      <c r="AS1622" s="55"/>
      <c r="AT1622" s="55"/>
      <c r="AU1622" s="55"/>
      <c r="AV1622" s="55"/>
      <c r="AW1622" s="55"/>
    </row>
    <row r="1623" spans="1:49">
      <c r="A1623" s="55"/>
      <c r="B1623" s="55"/>
      <c r="C1623" s="55"/>
      <c r="D1623" s="55"/>
      <c r="E1623" s="55"/>
      <c r="F1623" s="55"/>
      <c r="G1623" s="55"/>
      <c r="H1623" s="55"/>
      <c r="I1623" s="55"/>
      <c r="J1623" s="55"/>
      <c r="K1623" s="55"/>
      <c r="L1623" s="55"/>
      <c r="M1623" s="55"/>
      <c r="N1623" s="55"/>
      <c r="O1623" s="55"/>
      <c r="P1623" s="55"/>
      <c r="Q1623" s="55"/>
      <c r="R1623" s="55"/>
      <c r="S1623" s="55"/>
      <c r="T1623" s="55"/>
      <c r="U1623" s="55"/>
      <c r="V1623" s="55"/>
      <c r="W1623" s="55"/>
      <c r="X1623" s="55"/>
      <c r="Y1623" s="55"/>
      <c r="Z1623" s="55"/>
      <c r="AA1623" s="55"/>
      <c r="AB1623" s="55"/>
      <c r="AC1623" s="55"/>
      <c r="AD1623" s="55"/>
      <c r="AE1623" s="55"/>
      <c r="AF1623" s="55"/>
      <c r="AG1623" s="55"/>
      <c r="AH1623" s="55"/>
      <c r="AI1623" s="55"/>
      <c r="AJ1623" s="55"/>
      <c r="AK1623" s="55"/>
      <c r="AL1623" s="55"/>
      <c r="AM1623" s="55"/>
      <c r="AN1623" s="55"/>
      <c r="AO1623" s="55"/>
      <c r="AP1623" s="55"/>
      <c r="AQ1623" s="55"/>
      <c r="AR1623" s="55"/>
      <c r="AS1623" s="55"/>
      <c r="AT1623" s="55"/>
      <c r="AU1623" s="55"/>
      <c r="AV1623" s="55"/>
      <c r="AW1623" s="55"/>
    </row>
    <row r="1624" spans="1:49">
      <c r="A1624" s="55"/>
      <c r="B1624" s="55"/>
      <c r="C1624" s="55"/>
      <c r="D1624" s="55"/>
      <c r="E1624" s="55"/>
      <c r="F1624" s="55"/>
      <c r="G1624" s="55"/>
      <c r="H1624" s="55"/>
      <c r="I1624" s="55"/>
      <c r="J1624" s="55"/>
      <c r="K1624" s="55"/>
      <c r="L1624" s="55"/>
      <c r="M1624" s="55"/>
      <c r="N1624" s="55"/>
      <c r="O1624" s="55"/>
      <c r="P1624" s="55"/>
      <c r="Q1624" s="55"/>
      <c r="R1624" s="55"/>
      <c r="S1624" s="55"/>
      <c r="T1624" s="55"/>
      <c r="U1624" s="55"/>
      <c r="V1624" s="55"/>
      <c r="W1624" s="55"/>
      <c r="X1624" s="55"/>
      <c r="Y1624" s="55"/>
      <c r="Z1624" s="55"/>
      <c r="AA1624" s="55"/>
      <c r="AB1624" s="55"/>
      <c r="AC1624" s="55"/>
      <c r="AD1624" s="55"/>
      <c r="AE1624" s="55"/>
      <c r="AF1624" s="55"/>
      <c r="AG1624" s="55"/>
      <c r="AH1624" s="55"/>
      <c r="AI1624" s="55"/>
      <c r="AJ1624" s="55"/>
      <c r="AK1624" s="55"/>
      <c r="AL1624" s="55"/>
      <c r="AM1624" s="55"/>
      <c r="AN1624" s="55"/>
      <c r="AO1624" s="55"/>
      <c r="AP1624" s="55"/>
      <c r="AQ1624" s="55"/>
      <c r="AR1624" s="55"/>
      <c r="AS1624" s="55"/>
      <c r="AT1624" s="55"/>
      <c r="AU1624" s="55"/>
      <c r="AV1624" s="55"/>
      <c r="AW1624" s="55"/>
    </row>
    <row r="1625" spans="1:49">
      <c r="A1625" s="55"/>
      <c r="B1625" s="55"/>
      <c r="C1625" s="55"/>
      <c r="D1625" s="55"/>
      <c r="E1625" s="55"/>
      <c r="F1625" s="55"/>
      <c r="G1625" s="55"/>
      <c r="H1625" s="55"/>
      <c r="I1625" s="55"/>
      <c r="J1625" s="55"/>
      <c r="K1625" s="55"/>
      <c r="L1625" s="55"/>
      <c r="M1625" s="55"/>
      <c r="N1625" s="55"/>
      <c r="O1625" s="55"/>
      <c r="P1625" s="55"/>
      <c r="Q1625" s="55"/>
      <c r="R1625" s="55"/>
      <c r="S1625" s="55"/>
      <c r="T1625" s="55"/>
      <c r="U1625" s="55"/>
      <c r="V1625" s="55"/>
      <c r="W1625" s="55"/>
      <c r="X1625" s="55"/>
      <c r="Y1625" s="55"/>
      <c r="Z1625" s="55"/>
      <c r="AA1625" s="55"/>
      <c r="AB1625" s="55"/>
      <c r="AC1625" s="55"/>
      <c r="AD1625" s="55"/>
      <c r="AE1625" s="55"/>
      <c r="AF1625" s="55"/>
      <c r="AG1625" s="55"/>
      <c r="AH1625" s="55"/>
      <c r="AI1625" s="55"/>
      <c r="AJ1625" s="55"/>
      <c r="AK1625" s="55"/>
      <c r="AL1625" s="55"/>
      <c r="AM1625" s="55"/>
      <c r="AN1625" s="55"/>
      <c r="AO1625" s="55"/>
      <c r="AP1625" s="55"/>
      <c r="AQ1625" s="55"/>
      <c r="AR1625" s="55"/>
      <c r="AS1625" s="55"/>
      <c r="AT1625" s="55"/>
      <c r="AU1625" s="55"/>
      <c r="AV1625" s="55"/>
      <c r="AW1625" s="55"/>
    </row>
    <row r="1626" spans="1:49">
      <c r="A1626" s="55"/>
      <c r="B1626" s="55"/>
      <c r="C1626" s="55"/>
      <c r="D1626" s="55"/>
      <c r="E1626" s="55"/>
      <c r="F1626" s="55"/>
      <c r="G1626" s="55"/>
      <c r="H1626" s="55"/>
      <c r="I1626" s="55"/>
      <c r="J1626" s="55"/>
      <c r="K1626" s="55"/>
      <c r="L1626" s="55"/>
      <c r="M1626" s="55"/>
      <c r="N1626" s="55"/>
      <c r="O1626" s="55"/>
      <c r="P1626" s="55"/>
      <c r="Q1626" s="55"/>
      <c r="R1626" s="55"/>
      <c r="S1626" s="55"/>
      <c r="T1626" s="55"/>
      <c r="U1626" s="55"/>
      <c r="V1626" s="55"/>
      <c r="W1626" s="55"/>
      <c r="X1626" s="55"/>
      <c r="Y1626" s="55"/>
      <c r="Z1626" s="55"/>
      <c r="AA1626" s="55"/>
      <c r="AB1626" s="55"/>
      <c r="AC1626" s="55"/>
      <c r="AD1626" s="55"/>
      <c r="AE1626" s="55"/>
      <c r="AF1626" s="55"/>
      <c r="AG1626" s="55"/>
      <c r="AH1626" s="55"/>
      <c r="AI1626" s="55"/>
      <c r="AJ1626" s="55"/>
      <c r="AK1626" s="55"/>
      <c r="AL1626" s="55"/>
      <c r="AM1626" s="55"/>
      <c r="AN1626" s="55"/>
      <c r="AO1626" s="55"/>
      <c r="AP1626" s="55"/>
      <c r="AQ1626" s="55"/>
      <c r="AR1626" s="55"/>
      <c r="AS1626" s="55"/>
      <c r="AT1626" s="55"/>
      <c r="AU1626" s="55"/>
      <c r="AV1626" s="55"/>
      <c r="AW1626" s="55"/>
    </row>
    <row r="1627" spans="1:49">
      <c r="A1627" s="55"/>
      <c r="B1627" s="55"/>
      <c r="C1627" s="55"/>
      <c r="D1627" s="55"/>
      <c r="E1627" s="55"/>
      <c r="F1627" s="55"/>
      <c r="G1627" s="55"/>
      <c r="H1627" s="55"/>
      <c r="I1627" s="55"/>
      <c r="J1627" s="55"/>
      <c r="K1627" s="55"/>
      <c r="L1627" s="55"/>
      <c r="M1627" s="55"/>
      <c r="N1627" s="55"/>
      <c r="O1627" s="55"/>
      <c r="P1627" s="55"/>
      <c r="Q1627" s="55"/>
      <c r="R1627" s="55"/>
      <c r="S1627" s="55"/>
      <c r="T1627" s="55"/>
      <c r="U1627" s="55"/>
      <c r="V1627" s="55"/>
      <c r="W1627" s="55"/>
      <c r="X1627" s="55"/>
      <c r="Y1627" s="55"/>
      <c r="Z1627" s="55"/>
      <c r="AA1627" s="55"/>
      <c r="AB1627" s="55"/>
      <c r="AC1627" s="55"/>
      <c r="AD1627" s="55"/>
      <c r="AE1627" s="55"/>
      <c r="AF1627" s="55"/>
      <c r="AG1627" s="55"/>
      <c r="AH1627" s="55"/>
      <c r="AI1627" s="55"/>
      <c r="AJ1627" s="55"/>
      <c r="AK1627" s="55"/>
      <c r="AL1627" s="55"/>
      <c r="AM1627" s="55"/>
      <c r="AN1627" s="55"/>
      <c r="AO1627" s="55"/>
      <c r="AP1627" s="55"/>
      <c r="AQ1627" s="55"/>
      <c r="AR1627" s="55"/>
      <c r="AS1627" s="55"/>
      <c r="AT1627" s="55"/>
      <c r="AU1627" s="55"/>
      <c r="AV1627" s="55"/>
      <c r="AW1627" s="55"/>
    </row>
    <row r="1628" spans="1:49">
      <c r="A1628" s="55"/>
      <c r="B1628" s="55"/>
      <c r="C1628" s="55"/>
      <c r="D1628" s="55"/>
      <c r="E1628" s="55"/>
      <c r="F1628" s="55"/>
      <c r="G1628" s="55"/>
      <c r="H1628" s="55"/>
      <c r="I1628" s="55"/>
      <c r="J1628" s="55"/>
      <c r="K1628" s="55"/>
      <c r="L1628" s="55"/>
      <c r="M1628" s="55"/>
      <c r="N1628" s="55"/>
      <c r="O1628" s="55"/>
      <c r="P1628" s="55"/>
      <c r="Q1628" s="55"/>
      <c r="R1628" s="55"/>
      <c r="S1628" s="55"/>
      <c r="T1628" s="55"/>
      <c r="U1628" s="55"/>
      <c r="V1628" s="55"/>
      <c r="W1628" s="55"/>
      <c r="X1628" s="55"/>
      <c r="Y1628" s="55"/>
      <c r="Z1628" s="55"/>
      <c r="AA1628" s="55"/>
      <c r="AB1628" s="55"/>
      <c r="AC1628" s="55"/>
      <c r="AD1628" s="55"/>
      <c r="AE1628" s="55"/>
      <c r="AF1628" s="55"/>
      <c r="AG1628" s="55"/>
      <c r="AH1628" s="55"/>
      <c r="AI1628" s="55"/>
      <c r="AJ1628" s="55"/>
      <c r="AK1628" s="55"/>
      <c r="AL1628" s="55"/>
      <c r="AM1628" s="55"/>
      <c r="AN1628" s="55"/>
      <c r="AO1628" s="55"/>
      <c r="AP1628" s="55"/>
      <c r="AQ1628" s="55"/>
      <c r="AR1628" s="55"/>
      <c r="AS1628" s="55"/>
      <c r="AT1628" s="55"/>
      <c r="AU1628" s="55"/>
      <c r="AV1628" s="55"/>
      <c r="AW1628" s="55"/>
    </row>
    <row r="1629" spans="1:49">
      <c r="A1629" s="55"/>
      <c r="B1629" s="55"/>
      <c r="C1629" s="55"/>
      <c r="D1629" s="55"/>
      <c r="E1629" s="55"/>
      <c r="F1629" s="55"/>
      <c r="G1629" s="55"/>
      <c r="H1629" s="55"/>
      <c r="I1629" s="55"/>
      <c r="J1629" s="55"/>
      <c r="K1629" s="55"/>
      <c r="L1629" s="55"/>
      <c r="M1629" s="55"/>
      <c r="N1629" s="55"/>
      <c r="O1629" s="55"/>
      <c r="P1629" s="55"/>
      <c r="Q1629" s="55"/>
      <c r="R1629" s="55"/>
      <c r="S1629" s="55"/>
      <c r="T1629" s="55"/>
      <c r="U1629" s="55"/>
      <c r="V1629" s="55"/>
      <c r="W1629" s="55"/>
      <c r="X1629" s="55"/>
      <c r="Y1629" s="55"/>
      <c r="Z1629" s="55"/>
      <c r="AA1629" s="55"/>
      <c r="AB1629" s="55"/>
      <c r="AC1629" s="55"/>
      <c r="AD1629" s="55"/>
      <c r="AE1629" s="55"/>
      <c r="AF1629" s="55"/>
      <c r="AG1629" s="55"/>
      <c r="AH1629" s="55"/>
      <c r="AI1629" s="55"/>
      <c r="AJ1629" s="55"/>
      <c r="AK1629" s="55"/>
      <c r="AL1629" s="55"/>
      <c r="AM1629" s="55"/>
      <c r="AN1629" s="55"/>
      <c r="AO1629" s="55"/>
      <c r="AP1629" s="55"/>
      <c r="AQ1629" s="55"/>
      <c r="AR1629" s="55"/>
      <c r="AS1629" s="55"/>
      <c r="AT1629" s="55"/>
      <c r="AU1629" s="55"/>
      <c r="AV1629" s="55"/>
      <c r="AW1629" s="55"/>
    </row>
    <row r="1630" spans="1:49">
      <c r="A1630" s="55"/>
      <c r="B1630" s="55"/>
      <c r="C1630" s="55"/>
      <c r="D1630" s="55"/>
      <c r="E1630" s="55"/>
      <c r="F1630" s="55"/>
      <c r="G1630" s="55"/>
      <c r="H1630" s="55"/>
      <c r="I1630" s="55"/>
      <c r="J1630" s="55"/>
      <c r="K1630" s="55"/>
      <c r="L1630" s="55"/>
      <c r="M1630" s="55"/>
      <c r="N1630" s="55"/>
      <c r="O1630" s="55"/>
      <c r="P1630" s="55"/>
      <c r="Q1630" s="55"/>
      <c r="R1630" s="55"/>
      <c r="S1630" s="55"/>
      <c r="T1630" s="55"/>
      <c r="U1630" s="55"/>
      <c r="V1630" s="55"/>
      <c r="W1630" s="55"/>
      <c r="X1630" s="55"/>
      <c r="Y1630" s="55"/>
      <c r="Z1630" s="55"/>
      <c r="AA1630" s="55"/>
      <c r="AB1630" s="55"/>
      <c r="AC1630" s="55"/>
      <c r="AD1630" s="55"/>
      <c r="AE1630" s="55"/>
      <c r="AF1630" s="55"/>
      <c r="AG1630" s="55"/>
      <c r="AH1630" s="55"/>
      <c r="AI1630" s="55"/>
      <c r="AJ1630" s="55"/>
      <c r="AK1630" s="55"/>
      <c r="AL1630" s="55"/>
      <c r="AM1630" s="55"/>
      <c r="AN1630" s="55"/>
      <c r="AO1630" s="55"/>
      <c r="AP1630" s="55"/>
      <c r="AQ1630" s="55"/>
      <c r="AR1630" s="55"/>
      <c r="AS1630" s="55"/>
      <c r="AT1630" s="55"/>
      <c r="AU1630" s="55"/>
      <c r="AV1630" s="55"/>
      <c r="AW1630" s="55"/>
    </row>
    <row r="1631" spans="1:49">
      <c r="A1631" s="55"/>
      <c r="B1631" s="55"/>
      <c r="C1631" s="55"/>
      <c r="D1631" s="55"/>
      <c r="E1631" s="55"/>
      <c r="F1631" s="55"/>
      <c r="G1631" s="55"/>
      <c r="H1631" s="55"/>
      <c r="I1631" s="55"/>
      <c r="J1631" s="55"/>
      <c r="K1631" s="55"/>
      <c r="L1631" s="55"/>
      <c r="M1631" s="55"/>
      <c r="N1631" s="55"/>
      <c r="O1631" s="55"/>
      <c r="P1631" s="55"/>
      <c r="Q1631" s="55"/>
      <c r="R1631" s="55"/>
      <c r="S1631" s="55"/>
      <c r="T1631" s="55"/>
      <c r="U1631" s="55"/>
      <c r="V1631" s="55"/>
      <c r="W1631" s="55"/>
      <c r="X1631" s="55"/>
      <c r="Y1631" s="55"/>
      <c r="Z1631" s="55"/>
      <c r="AA1631" s="55"/>
      <c r="AB1631" s="55"/>
      <c r="AC1631" s="55"/>
      <c r="AD1631" s="55"/>
      <c r="AE1631" s="55"/>
      <c r="AF1631" s="55"/>
      <c r="AG1631" s="55"/>
      <c r="AH1631" s="55"/>
      <c r="AI1631" s="55"/>
      <c r="AJ1631" s="55"/>
      <c r="AK1631" s="55"/>
      <c r="AL1631" s="55"/>
      <c r="AM1631" s="55"/>
      <c r="AN1631" s="55"/>
      <c r="AO1631" s="55"/>
      <c r="AP1631" s="55"/>
      <c r="AQ1631" s="55"/>
      <c r="AR1631" s="55"/>
      <c r="AS1631" s="55"/>
      <c r="AT1631" s="55"/>
      <c r="AU1631" s="55"/>
      <c r="AV1631" s="55"/>
      <c r="AW1631" s="55"/>
    </row>
    <row r="1632" spans="1:49">
      <c r="A1632" s="55"/>
      <c r="B1632" s="55"/>
      <c r="C1632" s="55"/>
      <c r="D1632" s="55"/>
      <c r="E1632" s="55"/>
      <c r="F1632" s="55"/>
      <c r="G1632" s="55"/>
      <c r="H1632" s="55"/>
      <c r="I1632" s="55"/>
      <c r="J1632" s="55"/>
      <c r="K1632" s="55"/>
      <c r="L1632" s="55"/>
      <c r="M1632" s="55"/>
      <c r="N1632" s="55"/>
      <c r="O1632" s="55"/>
      <c r="P1632" s="55"/>
      <c r="Q1632" s="55"/>
      <c r="R1632" s="55"/>
      <c r="S1632" s="55"/>
      <c r="T1632" s="55"/>
      <c r="U1632" s="55"/>
      <c r="V1632" s="55"/>
      <c r="W1632" s="55"/>
      <c r="X1632" s="55"/>
      <c r="Y1632" s="55"/>
      <c r="Z1632" s="55"/>
      <c r="AA1632" s="55"/>
      <c r="AB1632" s="55"/>
      <c r="AC1632" s="55"/>
      <c r="AD1632" s="55"/>
      <c r="AE1632" s="55"/>
      <c r="AF1632" s="55"/>
      <c r="AG1632" s="55"/>
      <c r="AH1632" s="55"/>
      <c r="AI1632" s="55"/>
      <c r="AJ1632" s="55"/>
      <c r="AK1632" s="55"/>
      <c r="AL1632" s="55"/>
      <c r="AM1632" s="55"/>
      <c r="AN1632" s="55"/>
      <c r="AO1632" s="55"/>
      <c r="AP1632" s="55"/>
      <c r="AQ1632" s="55"/>
      <c r="AR1632" s="55"/>
      <c r="AS1632" s="55"/>
      <c r="AT1632" s="55"/>
      <c r="AU1632" s="55"/>
      <c r="AV1632" s="55"/>
      <c r="AW1632" s="55"/>
    </row>
    <row r="1633" spans="1:49">
      <c r="A1633" s="55"/>
      <c r="B1633" s="55"/>
      <c r="C1633" s="55"/>
      <c r="D1633" s="55"/>
      <c r="E1633" s="55"/>
      <c r="F1633" s="55"/>
      <c r="G1633" s="55"/>
      <c r="H1633" s="55"/>
      <c r="I1633" s="55"/>
      <c r="J1633" s="55"/>
      <c r="K1633" s="55"/>
      <c r="L1633" s="55"/>
      <c r="M1633" s="55"/>
      <c r="N1633" s="55"/>
      <c r="O1633" s="55"/>
      <c r="P1633" s="55"/>
      <c r="Q1633" s="55"/>
      <c r="R1633" s="55"/>
      <c r="S1633" s="55"/>
      <c r="T1633" s="55"/>
      <c r="U1633" s="55"/>
      <c r="V1633" s="55"/>
      <c r="W1633" s="55"/>
      <c r="X1633" s="55"/>
      <c r="Y1633" s="55"/>
      <c r="Z1633" s="55"/>
      <c r="AA1633" s="55"/>
      <c r="AB1633" s="55"/>
      <c r="AC1633" s="55"/>
      <c r="AD1633" s="55"/>
      <c r="AE1633" s="55"/>
      <c r="AF1633" s="55"/>
      <c r="AG1633" s="55"/>
      <c r="AH1633" s="55"/>
      <c r="AI1633" s="55"/>
      <c r="AJ1633" s="55"/>
      <c r="AK1633" s="55"/>
      <c r="AL1633" s="55"/>
      <c r="AM1633" s="55"/>
      <c r="AN1633" s="55"/>
      <c r="AO1633" s="55"/>
      <c r="AP1633" s="55"/>
      <c r="AQ1633" s="55"/>
      <c r="AR1633" s="55"/>
      <c r="AS1633" s="55"/>
      <c r="AT1633" s="55"/>
      <c r="AU1633" s="55"/>
      <c r="AV1633" s="55"/>
      <c r="AW1633" s="55"/>
    </row>
    <row r="1634" spans="1:49">
      <c r="A1634" s="55"/>
      <c r="B1634" s="55"/>
      <c r="C1634" s="55"/>
      <c r="D1634" s="55"/>
      <c r="E1634" s="55"/>
      <c r="F1634" s="55"/>
      <c r="G1634" s="55"/>
      <c r="H1634" s="55"/>
      <c r="I1634" s="55"/>
      <c r="J1634" s="55"/>
      <c r="K1634" s="55"/>
      <c r="L1634" s="55"/>
      <c r="M1634" s="55"/>
      <c r="N1634" s="55"/>
      <c r="O1634" s="55"/>
      <c r="P1634" s="55"/>
      <c r="Q1634" s="55"/>
      <c r="R1634" s="55"/>
      <c r="S1634" s="55"/>
      <c r="T1634" s="55"/>
      <c r="U1634" s="55"/>
      <c r="V1634" s="55"/>
      <c r="W1634" s="55"/>
      <c r="X1634" s="55"/>
      <c r="Y1634" s="55"/>
      <c r="Z1634" s="55"/>
      <c r="AA1634" s="55"/>
      <c r="AB1634" s="55"/>
      <c r="AC1634" s="55"/>
      <c r="AD1634" s="55"/>
      <c r="AE1634" s="55"/>
      <c r="AF1634" s="55"/>
      <c r="AG1634" s="55"/>
      <c r="AH1634" s="55"/>
      <c r="AI1634" s="55"/>
      <c r="AJ1634" s="55"/>
      <c r="AK1634" s="55"/>
      <c r="AL1634" s="55"/>
      <c r="AM1634" s="55"/>
      <c r="AN1634" s="55"/>
      <c r="AO1634" s="55"/>
      <c r="AP1634" s="55"/>
      <c r="AQ1634" s="55"/>
      <c r="AR1634" s="55"/>
      <c r="AS1634" s="55"/>
      <c r="AT1634" s="55"/>
      <c r="AU1634" s="55"/>
      <c r="AV1634" s="55"/>
      <c r="AW1634" s="55"/>
    </row>
    <row r="1635" spans="1:49">
      <c r="A1635" s="55"/>
      <c r="B1635" s="55"/>
      <c r="C1635" s="55"/>
      <c r="D1635" s="55"/>
      <c r="E1635" s="55"/>
      <c r="F1635" s="55"/>
      <c r="G1635" s="55"/>
      <c r="H1635" s="55"/>
      <c r="I1635" s="55"/>
      <c r="J1635" s="55"/>
      <c r="K1635" s="55"/>
      <c r="L1635" s="55"/>
      <c r="M1635" s="55"/>
      <c r="N1635" s="55"/>
      <c r="O1635" s="55"/>
      <c r="P1635" s="55"/>
      <c r="Q1635" s="55"/>
      <c r="R1635" s="55"/>
      <c r="S1635" s="55"/>
      <c r="T1635" s="55"/>
      <c r="U1635" s="55"/>
      <c r="V1635" s="55"/>
      <c r="W1635" s="55"/>
      <c r="X1635" s="55"/>
      <c r="Y1635" s="55"/>
      <c r="Z1635" s="55"/>
      <c r="AA1635" s="55"/>
      <c r="AB1635" s="55"/>
      <c r="AC1635" s="55"/>
      <c r="AD1635" s="55"/>
      <c r="AE1635" s="55"/>
      <c r="AF1635" s="55"/>
      <c r="AG1635" s="55"/>
      <c r="AH1635" s="55"/>
      <c r="AI1635" s="55"/>
      <c r="AJ1635" s="55"/>
      <c r="AK1635" s="55"/>
      <c r="AL1635" s="55"/>
      <c r="AM1635" s="55"/>
      <c r="AN1635" s="55"/>
      <c r="AO1635" s="55"/>
      <c r="AP1635" s="55"/>
      <c r="AQ1635" s="55"/>
      <c r="AR1635" s="55"/>
      <c r="AS1635" s="55"/>
      <c r="AT1635" s="55"/>
      <c r="AU1635" s="55"/>
      <c r="AV1635" s="55"/>
      <c r="AW1635" s="55"/>
    </row>
    <row r="1636" spans="1:49">
      <c r="A1636" s="55"/>
      <c r="B1636" s="55"/>
      <c r="C1636" s="55"/>
      <c r="D1636" s="55"/>
      <c r="E1636" s="55"/>
      <c r="F1636" s="55"/>
      <c r="G1636" s="55"/>
      <c r="H1636" s="55"/>
      <c r="I1636" s="55"/>
      <c r="J1636" s="55"/>
      <c r="K1636" s="55"/>
      <c r="L1636" s="55"/>
      <c r="M1636" s="55"/>
      <c r="N1636" s="55"/>
      <c r="O1636" s="55"/>
      <c r="P1636" s="55"/>
      <c r="Q1636" s="55"/>
      <c r="R1636" s="55"/>
      <c r="S1636" s="55"/>
      <c r="T1636" s="55"/>
      <c r="U1636" s="55"/>
      <c r="V1636" s="55"/>
      <c r="W1636" s="55"/>
      <c r="X1636" s="55"/>
      <c r="Y1636" s="55"/>
      <c r="Z1636" s="55"/>
      <c r="AA1636" s="55"/>
      <c r="AB1636" s="55"/>
      <c r="AC1636" s="55"/>
      <c r="AD1636" s="55"/>
      <c r="AE1636" s="55"/>
      <c r="AF1636" s="55"/>
      <c r="AG1636" s="55"/>
      <c r="AH1636" s="55"/>
      <c r="AI1636" s="55"/>
      <c r="AJ1636" s="55"/>
      <c r="AK1636" s="55"/>
      <c r="AL1636" s="55"/>
      <c r="AM1636" s="55"/>
      <c r="AN1636" s="55"/>
      <c r="AO1636" s="55"/>
      <c r="AP1636" s="55"/>
      <c r="AQ1636" s="55"/>
      <c r="AR1636" s="55"/>
      <c r="AS1636" s="55"/>
      <c r="AT1636" s="55"/>
      <c r="AU1636" s="55"/>
      <c r="AV1636" s="55"/>
      <c r="AW1636" s="55"/>
    </row>
    <row r="1637" spans="1:49">
      <c r="A1637" s="55"/>
      <c r="B1637" s="55"/>
      <c r="C1637" s="55"/>
      <c r="D1637" s="55"/>
      <c r="E1637" s="55"/>
      <c r="F1637" s="55"/>
      <c r="G1637" s="55"/>
      <c r="H1637" s="55"/>
      <c r="I1637" s="55"/>
      <c r="J1637" s="55"/>
      <c r="K1637" s="55"/>
      <c r="L1637" s="55"/>
      <c r="M1637" s="55"/>
      <c r="N1637" s="55"/>
      <c r="O1637" s="55"/>
      <c r="P1637" s="55"/>
      <c r="Q1637" s="55"/>
      <c r="R1637" s="55"/>
      <c r="S1637" s="55"/>
      <c r="T1637" s="55"/>
      <c r="U1637" s="55"/>
      <c r="V1637" s="55"/>
      <c r="W1637" s="55"/>
      <c r="X1637" s="55"/>
      <c r="Y1637" s="55"/>
      <c r="Z1637" s="55"/>
      <c r="AA1637" s="55"/>
      <c r="AB1637" s="55"/>
      <c r="AC1637" s="55"/>
      <c r="AD1637" s="55"/>
      <c r="AE1637" s="55"/>
      <c r="AF1637" s="55"/>
      <c r="AG1637" s="55"/>
      <c r="AH1637" s="55"/>
      <c r="AI1637" s="55"/>
      <c r="AJ1637" s="55"/>
      <c r="AK1637" s="55"/>
      <c r="AL1637" s="55"/>
      <c r="AM1637" s="55"/>
      <c r="AN1637" s="55"/>
      <c r="AO1637" s="55"/>
      <c r="AP1637" s="55"/>
      <c r="AQ1637" s="55"/>
      <c r="AR1637" s="55"/>
      <c r="AS1637" s="55"/>
      <c r="AT1637" s="55"/>
      <c r="AU1637" s="55"/>
      <c r="AV1637" s="55"/>
      <c r="AW1637" s="55"/>
    </row>
    <row r="1638" spans="1:49">
      <c r="A1638" s="55"/>
      <c r="B1638" s="55"/>
      <c r="C1638" s="55"/>
      <c r="D1638" s="55"/>
      <c r="E1638" s="55"/>
      <c r="F1638" s="55"/>
      <c r="G1638" s="55"/>
      <c r="H1638" s="55"/>
      <c r="I1638" s="55"/>
      <c r="J1638" s="55"/>
      <c r="K1638" s="55"/>
      <c r="L1638" s="55"/>
      <c r="M1638" s="55"/>
      <c r="N1638" s="55"/>
      <c r="O1638" s="55"/>
      <c r="P1638" s="55"/>
      <c r="Q1638" s="55"/>
      <c r="R1638" s="55"/>
      <c r="S1638" s="55"/>
      <c r="T1638" s="55"/>
      <c r="U1638" s="55"/>
      <c r="V1638" s="55"/>
      <c r="W1638" s="55"/>
      <c r="X1638" s="55"/>
      <c r="Y1638" s="55"/>
      <c r="Z1638" s="55"/>
      <c r="AA1638" s="55"/>
      <c r="AB1638" s="55"/>
      <c r="AC1638" s="55"/>
      <c r="AD1638" s="55"/>
      <c r="AE1638" s="55"/>
      <c r="AF1638" s="55"/>
      <c r="AG1638" s="55"/>
      <c r="AH1638" s="55"/>
      <c r="AI1638" s="55"/>
      <c r="AJ1638" s="55"/>
      <c r="AK1638" s="55"/>
      <c r="AL1638" s="55"/>
      <c r="AM1638" s="55"/>
      <c r="AN1638" s="55"/>
      <c r="AO1638" s="55"/>
      <c r="AP1638" s="55"/>
      <c r="AQ1638" s="55"/>
      <c r="AR1638" s="55"/>
      <c r="AS1638" s="55"/>
      <c r="AT1638" s="55"/>
      <c r="AU1638" s="55"/>
      <c r="AV1638" s="55"/>
      <c r="AW1638" s="55"/>
    </row>
    <row r="1639" spans="1:49">
      <c r="A1639" s="55"/>
      <c r="B1639" s="55"/>
      <c r="C1639" s="55"/>
      <c r="D1639" s="55"/>
      <c r="E1639" s="55"/>
      <c r="F1639" s="55"/>
      <c r="G1639" s="55"/>
      <c r="H1639" s="55"/>
      <c r="I1639" s="55"/>
      <c r="J1639" s="55"/>
      <c r="K1639" s="55"/>
      <c r="L1639" s="55"/>
      <c r="M1639" s="55"/>
      <c r="N1639" s="55"/>
      <c r="O1639" s="55"/>
      <c r="P1639" s="55"/>
      <c r="Q1639" s="55"/>
      <c r="R1639" s="55"/>
      <c r="S1639" s="55"/>
      <c r="T1639" s="55"/>
      <c r="U1639" s="55"/>
      <c r="V1639" s="55"/>
      <c r="W1639" s="55"/>
      <c r="X1639" s="55"/>
      <c r="Y1639" s="55"/>
      <c r="Z1639" s="55"/>
      <c r="AA1639" s="55"/>
      <c r="AB1639" s="55"/>
      <c r="AC1639" s="55"/>
      <c r="AD1639" s="55"/>
      <c r="AE1639" s="55"/>
      <c r="AF1639" s="55"/>
      <c r="AG1639" s="55"/>
      <c r="AH1639" s="55"/>
      <c r="AI1639" s="55"/>
      <c r="AJ1639" s="55"/>
      <c r="AK1639" s="55"/>
      <c r="AL1639" s="55"/>
      <c r="AM1639" s="55"/>
      <c r="AN1639" s="55"/>
      <c r="AO1639" s="55"/>
      <c r="AP1639" s="55"/>
      <c r="AQ1639" s="55"/>
      <c r="AR1639" s="55"/>
      <c r="AS1639" s="55"/>
      <c r="AT1639" s="55"/>
      <c r="AU1639" s="55"/>
      <c r="AV1639" s="55"/>
      <c r="AW1639" s="55"/>
    </row>
    <row r="1640" spans="1:49">
      <c r="A1640" s="55"/>
      <c r="B1640" s="55"/>
      <c r="C1640" s="55"/>
      <c r="D1640" s="55"/>
      <c r="E1640" s="55"/>
      <c r="F1640" s="55"/>
      <c r="G1640" s="55"/>
      <c r="H1640" s="55"/>
      <c r="I1640" s="55"/>
      <c r="J1640" s="55"/>
      <c r="K1640" s="55"/>
      <c r="L1640" s="55"/>
      <c r="M1640" s="55"/>
      <c r="N1640" s="55"/>
      <c r="O1640" s="55"/>
      <c r="P1640" s="55"/>
      <c r="Q1640" s="55"/>
      <c r="R1640" s="55"/>
      <c r="S1640" s="55"/>
      <c r="T1640" s="55"/>
      <c r="U1640" s="55"/>
      <c r="V1640" s="55"/>
      <c r="W1640" s="55"/>
      <c r="X1640" s="55"/>
      <c r="Y1640" s="55"/>
      <c r="Z1640" s="55"/>
      <c r="AA1640" s="55"/>
      <c r="AB1640" s="55"/>
      <c r="AC1640" s="55"/>
      <c r="AD1640" s="55"/>
      <c r="AE1640" s="55"/>
      <c r="AF1640" s="55"/>
      <c r="AG1640" s="55"/>
      <c r="AH1640" s="55"/>
      <c r="AI1640" s="55"/>
      <c r="AJ1640" s="55"/>
      <c r="AK1640" s="55"/>
      <c r="AL1640" s="55"/>
      <c r="AM1640" s="55"/>
      <c r="AN1640" s="55"/>
      <c r="AO1640" s="55"/>
      <c r="AP1640" s="55"/>
      <c r="AQ1640" s="55"/>
      <c r="AR1640" s="55"/>
      <c r="AS1640" s="55"/>
      <c r="AT1640" s="55"/>
      <c r="AU1640" s="55"/>
      <c r="AV1640" s="55"/>
      <c r="AW1640" s="55"/>
    </row>
    <row r="1641" spans="1:49">
      <c r="A1641" s="55"/>
      <c r="B1641" s="55"/>
      <c r="C1641" s="55"/>
      <c r="D1641" s="55"/>
      <c r="E1641" s="55"/>
      <c r="F1641" s="55"/>
      <c r="G1641" s="55"/>
      <c r="H1641" s="55"/>
      <c r="I1641" s="55"/>
      <c r="J1641" s="55"/>
      <c r="K1641" s="55"/>
      <c r="L1641" s="55"/>
      <c r="M1641" s="55"/>
      <c r="N1641" s="55"/>
      <c r="O1641" s="55"/>
      <c r="P1641" s="55"/>
      <c r="Q1641" s="55"/>
      <c r="R1641" s="55"/>
      <c r="S1641" s="55"/>
      <c r="T1641" s="55"/>
      <c r="U1641" s="55"/>
      <c r="V1641" s="55"/>
      <c r="W1641" s="55"/>
      <c r="X1641" s="55"/>
      <c r="Y1641" s="55"/>
      <c r="Z1641" s="55"/>
      <c r="AA1641" s="55"/>
      <c r="AB1641" s="55"/>
      <c r="AC1641" s="55"/>
      <c r="AD1641" s="55"/>
      <c r="AE1641" s="55"/>
      <c r="AF1641" s="55"/>
      <c r="AG1641" s="55"/>
      <c r="AH1641" s="55"/>
      <c r="AI1641" s="55"/>
      <c r="AJ1641" s="55"/>
      <c r="AK1641" s="55"/>
      <c r="AL1641" s="55"/>
      <c r="AM1641" s="55"/>
      <c r="AN1641" s="55"/>
      <c r="AO1641" s="55"/>
      <c r="AP1641" s="55"/>
      <c r="AQ1641" s="55"/>
      <c r="AR1641" s="55"/>
      <c r="AS1641" s="55"/>
      <c r="AT1641" s="55"/>
      <c r="AU1641" s="55"/>
      <c r="AV1641" s="55"/>
      <c r="AW1641" s="55"/>
    </row>
    <row r="1642" spans="1:49">
      <c r="A1642" s="55"/>
      <c r="B1642" s="55"/>
      <c r="C1642" s="55"/>
      <c r="D1642" s="55"/>
      <c r="E1642" s="55"/>
      <c r="F1642" s="55"/>
      <c r="G1642" s="55"/>
      <c r="H1642" s="55"/>
      <c r="I1642" s="55"/>
      <c r="J1642" s="55"/>
      <c r="K1642" s="55"/>
      <c r="L1642" s="55"/>
      <c r="M1642" s="55"/>
      <c r="N1642" s="55"/>
      <c r="O1642" s="55"/>
      <c r="P1642" s="55"/>
      <c r="Q1642" s="55"/>
      <c r="R1642" s="55"/>
      <c r="S1642" s="55"/>
      <c r="T1642" s="55"/>
      <c r="U1642" s="55"/>
      <c r="V1642" s="55"/>
      <c r="W1642" s="55"/>
      <c r="X1642" s="55"/>
      <c r="Y1642" s="55"/>
      <c r="Z1642" s="55"/>
      <c r="AA1642" s="55"/>
      <c r="AB1642" s="55"/>
      <c r="AC1642" s="55"/>
      <c r="AD1642" s="55"/>
      <c r="AE1642" s="55"/>
      <c r="AF1642" s="55"/>
      <c r="AG1642" s="55"/>
      <c r="AH1642" s="55"/>
      <c r="AI1642" s="55"/>
      <c r="AJ1642" s="55"/>
      <c r="AK1642" s="55"/>
      <c r="AL1642" s="55"/>
      <c r="AM1642" s="55"/>
      <c r="AN1642" s="55"/>
      <c r="AO1642" s="55"/>
      <c r="AP1642" s="55"/>
      <c r="AQ1642" s="55"/>
      <c r="AR1642" s="55"/>
      <c r="AS1642" s="55"/>
      <c r="AT1642" s="55"/>
      <c r="AU1642" s="55"/>
      <c r="AV1642" s="55"/>
      <c r="AW1642" s="55"/>
    </row>
    <row r="1643" spans="1:49">
      <c r="A1643" s="55"/>
      <c r="B1643" s="55"/>
      <c r="C1643" s="55"/>
      <c r="D1643" s="55"/>
      <c r="E1643" s="55"/>
      <c r="F1643" s="55"/>
      <c r="G1643" s="55"/>
      <c r="H1643" s="55"/>
      <c r="I1643" s="55"/>
      <c r="J1643" s="55"/>
      <c r="K1643" s="55"/>
      <c r="L1643" s="55"/>
      <c r="M1643" s="55"/>
      <c r="N1643" s="55"/>
      <c r="O1643" s="55"/>
      <c r="P1643" s="55"/>
      <c r="Q1643" s="55"/>
      <c r="R1643" s="55"/>
      <c r="S1643" s="55"/>
      <c r="T1643" s="55"/>
      <c r="U1643" s="55"/>
      <c r="V1643" s="55"/>
      <c r="W1643" s="55"/>
      <c r="X1643" s="55"/>
      <c r="Y1643" s="55"/>
      <c r="Z1643" s="55"/>
      <c r="AA1643" s="55"/>
      <c r="AB1643" s="55"/>
      <c r="AC1643" s="55"/>
      <c r="AD1643" s="55"/>
      <c r="AE1643" s="55"/>
      <c r="AF1643" s="55"/>
      <c r="AG1643" s="55"/>
      <c r="AH1643" s="55"/>
      <c r="AI1643" s="55"/>
      <c r="AJ1643" s="55"/>
      <c r="AK1643" s="55"/>
      <c r="AL1643" s="55"/>
      <c r="AM1643" s="55"/>
      <c r="AN1643" s="55"/>
      <c r="AO1643" s="55"/>
      <c r="AP1643" s="55"/>
      <c r="AQ1643" s="55"/>
      <c r="AR1643" s="55"/>
      <c r="AS1643" s="55"/>
      <c r="AT1643" s="55"/>
      <c r="AU1643" s="55"/>
      <c r="AV1643" s="55"/>
      <c r="AW1643" s="55"/>
    </row>
    <row r="1644" spans="1:49">
      <c r="A1644" s="55"/>
      <c r="B1644" s="55"/>
      <c r="C1644" s="55"/>
      <c r="D1644" s="55"/>
      <c r="E1644" s="55"/>
      <c r="F1644" s="55"/>
      <c r="G1644" s="55"/>
      <c r="H1644" s="55"/>
      <c r="I1644" s="55"/>
      <c r="J1644" s="55"/>
      <c r="K1644" s="55"/>
      <c r="L1644" s="55"/>
      <c r="M1644" s="55"/>
      <c r="N1644" s="55"/>
      <c r="O1644" s="55"/>
      <c r="P1644" s="55"/>
      <c r="Q1644" s="55"/>
      <c r="R1644" s="55"/>
      <c r="S1644" s="55"/>
      <c r="T1644" s="55"/>
      <c r="U1644" s="55"/>
      <c r="V1644" s="55"/>
      <c r="W1644" s="55"/>
      <c r="X1644" s="55"/>
      <c r="Y1644" s="55"/>
      <c r="Z1644" s="55"/>
      <c r="AA1644" s="55"/>
      <c r="AB1644" s="55"/>
      <c r="AC1644" s="55"/>
      <c r="AD1644" s="55"/>
      <c r="AE1644" s="55"/>
      <c r="AF1644" s="55"/>
      <c r="AG1644" s="55"/>
      <c r="AH1644" s="55"/>
      <c r="AI1644" s="55"/>
      <c r="AJ1644" s="55"/>
      <c r="AK1644" s="55"/>
      <c r="AL1644" s="55"/>
      <c r="AM1644" s="55"/>
      <c r="AN1644" s="55"/>
      <c r="AO1644" s="55"/>
      <c r="AP1644" s="55"/>
      <c r="AQ1644" s="55"/>
      <c r="AR1644" s="55"/>
      <c r="AS1644" s="55"/>
      <c r="AT1644" s="55"/>
      <c r="AU1644" s="55"/>
      <c r="AV1644" s="55"/>
      <c r="AW1644" s="55"/>
    </row>
    <row r="1645" spans="1:49">
      <c r="A1645" s="55"/>
      <c r="B1645" s="55"/>
      <c r="C1645" s="55"/>
      <c r="D1645" s="55"/>
      <c r="E1645" s="55"/>
      <c r="F1645" s="55"/>
      <c r="G1645" s="55"/>
      <c r="H1645" s="55"/>
      <c r="I1645" s="55"/>
      <c r="J1645" s="55"/>
      <c r="K1645" s="55"/>
      <c r="L1645" s="55"/>
      <c r="M1645" s="55"/>
      <c r="N1645" s="55"/>
      <c r="O1645" s="55"/>
      <c r="P1645" s="55"/>
      <c r="Q1645" s="55"/>
      <c r="R1645" s="55"/>
      <c r="S1645" s="55"/>
      <c r="T1645" s="55"/>
      <c r="U1645" s="55"/>
      <c r="V1645" s="55"/>
      <c r="W1645" s="55"/>
      <c r="X1645" s="55"/>
      <c r="Y1645" s="55"/>
      <c r="Z1645" s="55"/>
      <c r="AA1645" s="55"/>
      <c r="AB1645" s="55"/>
      <c r="AC1645" s="55"/>
      <c r="AD1645" s="55"/>
      <c r="AE1645" s="55"/>
      <c r="AF1645" s="55"/>
      <c r="AG1645" s="55"/>
      <c r="AH1645" s="55"/>
      <c r="AI1645" s="55"/>
      <c r="AJ1645" s="55"/>
      <c r="AK1645" s="55"/>
      <c r="AL1645" s="55"/>
      <c r="AM1645" s="55"/>
      <c r="AN1645" s="55"/>
      <c r="AO1645" s="55"/>
      <c r="AP1645" s="55"/>
      <c r="AQ1645" s="55"/>
      <c r="AR1645" s="55"/>
      <c r="AS1645" s="55"/>
      <c r="AT1645" s="55"/>
      <c r="AU1645" s="55"/>
      <c r="AV1645" s="55"/>
      <c r="AW1645" s="55"/>
    </row>
    <row r="1646" spans="1:49">
      <c r="A1646" s="55"/>
      <c r="B1646" s="55"/>
      <c r="C1646" s="55"/>
      <c r="D1646" s="55"/>
      <c r="E1646" s="55"/>
      <c r="F1646" s="55"/>
      <c r="G1646" s="55"/>
      <c r="H1646" s="55"/>
      <c r="I1646" s="55"/>
      <c r="J1646" s="55"/>
      <c r="K1646" s="55"/>
      <c r="L1646" s="55"/>
      <c r="M1646" s="55"/>
      <c r="N1646" s="55"/>
      <c r="O1646" s="55"/>
      <c r="P1646" s="55"/>
      <c r="Q1646" s="55"/>
      <c r="R1646" s="55"/>
      <c r="S1646" s="55"/>
      <c r="T1646" s="55"/>
      <c r="U1646" s="55"/>
      <c r="V1646" s="55"/>
      <c r="W1646" s="55"/>
      <c r="X1646" s="55"/>
      <c r="Y1646" s="55"/>
      <c r="Z1646" s="55"/>
      <c r="AA1646" s="55"/>
      <c r="AB1646" s="55"/>
      <c r="AC1646" s="55"/>
      <c r="AD1646" s="55"/>
      <c r="AE1646" s="55"/>
      <c r="AF1646" s="55"/>
      <c r="AG1646" s="55"/>
      <c r="AH1646" s="55"/>
      <c r="AI1646" s="55"/>
      <c r="AJ1646" s="55"/>
      <c r="AK1646" s="55"/>
      <c r="AL1646" s="55"/>
      <c r="AM1646" s="55"/>
      <c r="AN1646" s="55"/>
      <c r="AO1646" s="55"/>
      <c r="AP1646" s="55"/>
      <c r="AQ1646" s="55"/>
      <c r="AR1646" s="55"/>
      <c r="AS1646" s="55"/>
      <c r="AT1646" s="55"/>
      <c r="AU1646" s="55"/>
      <c r="AV1646" s="55"/>
      <c r="AW1646" s="55"/>
    </row>
    <row r="1647" spans="1:49">
      <c r="A1647" s="55"/>
      <c r="B1647" s="55"/>
      <c r="C1647" s="55"/>
      <c r="D1647" s="55"/>
      <c r="E1647" s="55"/>
      <c r="F1647" s="55"/>
      <c r="G1647" s="55"/>
      <c r="H1647" s="55"/>
      <c r="I1647" s="55"/>
      <c r="J1647" s="55"/>
      <c r="K1647" s="55"/>
      <c r="L1647" s="55"/>
      <c r="M1647" s="55"/>
      <c r="N1647" s="55"/>
      <c r="O1647" s="55"/>
      <c r="P1647" s="55"/>
      <c r="Q1647" s="55"/>
      <c r="R1647" s="55"/>
      <c r="S1647" s="55"/>
      <c r="T1647" s="55"/>
      <c r="U1647" s="55"/>
      <c r="V1647" s="55"/>
      <c r="W1647" s="55"/>
      <c r="X1647" s="55"/>
      <c r="Y1647" s="55"/>
      <c r="Z1647" s="55"/>
      <c r="AA1647" s="55"/>
      <c r="AB1647" s="55"/>
      <c r="AC1647" s="55"/>
      <c r="AD1647" s="55"/>
      <c r="AE1647" s="55"/>
      <c r="AF1647" s="55"/>
      <c r="AG1647" s="55"/>
      <c r="AH1647" s="55"/>
      <c r="AI1647" s="55"/>
      <c r="AJ1647" s="55"/>
      <c r="AK1647" s="55"/>
      <c r="AL1647" s="55"/>
      <c r="AM1647" s="55"/>
      <c r="AN1647" s="55"/>
      <c r="AO1647" s="55"/>
      <c r="AP1647" s="55"/>
      <c r="AQ1647" s="55"/>
      <c r="AR1647" s="55"/>
      <c r="AS1647" s="55"/>
      <c r="AT1647" s="55"/>
      <c r="AU1647" s="55"/>
      <c r="AV1647" s="55"/>
      <c r="AW1647" s="55"/>
    </row>
    <row r="1648" spans="1:49">
      <c r="A1648" s="55"/>
      <c r="B1648" s="55"/>
      <c r="C1648" s="55"/>
      <c r="D1648" s="55"/>
      <c r="E1648" s="55"/>
      <c r="F1648" s="55"/>
      <c r="G1648" s="55"/>
      <c r="H1648" s="55"/>
      <c r="I1648" s="55"/>
      <c r="J1648" s="55"/>
      <c r="K1648" s="55"/>
      <c r="L1648" s="55"/>
      <c r="M1648" s="55"/>
      <c r="N1648" s="55"/>
      <c r="O1648" s="55"/>
      <c r="P1648" s="55"/>
      <c r="Q1648" s="55"/>
      <c r="R1648" s="55"/>
      <c r="S1648" s="55"/>
      <c r="T1648" s="55"/>
      <c r="U1648" s="55"/>
      <c r="V1648" s="55"/>
      <c r="W1648" s="55"/>
      <c r="X1648" s="55"/>
      <c r="Y1648" s="55"/>
      <c r="Z1648" s="55"/>
      <c r="AA1648" s="55"/>
      <c r="AB1648" s="55"/>
      <c r="AC1648" s="55"/>
      <c r="AD1648" s="55"/>
      <c r="AE1648" s="55"/>
      <c r="AF1648" s="55"/>
      <c r="AG1648" s="55"/>
      <c r="AH1648" s="55"/>
      <c r="AI1648" s="55"/>
      <c r="AJ1648" s="55"/>
      <c r="AK1648" s="55"/>
      <c r="AL1648" s="55"/>
      <c r="AM1648" s="55"/>
      <c r="AN1648" s="55"/>
      <c r="AO1648" s="55"/>
      <c r="AP1648" s="55"/>
      <c r="AQ1648" s="55"/>
      <c r="AR1648" s="55"/>
      <c r="AS1648" s="55"/>
      <c r="AT1648" s="55"/>
      <c r="AU1648" s="55"/>
      <c r="AV1648" s="55"/>
      <c r="AW1648" s="55"/>
    </row>
    <row r="1649" spans="1:49">
      <c r="A1649" s="55"/>
      <c r="B1649" s="55"/>
      <c r="C1649" s="55"/>
      <c r="D1649" s="55"/>
      <c r="E1649" s="55"/>
      <c r="F1649" s="55"/>
      <c r="G1649" s="55"/>
      <c r="H1649" s="55"/>
      <c r="I1649" s="55"/>
      <c r="J1649" s="55"/>
      <c r="K1649" s="55"/>
      <c r="L1649" s="55"/>
      <c r="M1649" s="55"/>
      <c r="N1649" s="55"/>
      <c r="O1649" s="55"/>
      <c r="P1649" s="55"/>
      <c r="Q1649" s="55"/>
      <c r="R1649" s="55"/>
      <c r="S1649" s="55"/>
      <c r="T1649" s="55"/>
      <c r="U1649" s="55"/>
      <c r="V1649" s="55"/>
      <c r="W1649" s="55"/>
      <c r="X1649" s="55"/>
      <c r="Y1649" s="55"/>
      <c r="Z1649" s="55"/>
      <c r="AA1649" s="55"/>
      <c r="AB1649" s="55"/>
      <c r="AC1649" s="55"/>
      <c r="AD1649" s="55"/>
      <c r="AE1649" s="55"/>
      <c r="AF1649" s="55"/>
      <c r="AG1649" s="55"/>
      <c r="AH1649" s="55"/>
      <c r="AI1649" s="55"/>
      <c r="AJ1649" s="55"/>
      <c r="AK1649" s="55"/>
      <c r="AL1649" s="55"/>
      <c r="AM1649" s="55"/>
      <c r="AN1649" s="55"/>
      <c r="AO1649" s="55"/>
      <c r="AP1649" s="55"/>
      <c r="AQ1649" s="55"/>
      <c r="AR1649" s="55"/>
      <c r="AS1649" s="55"/>
      <c r="AT1649" s="55"/>
      <c r="AU1649" s="55"/>
      <c r="AV1649" s="55"/>
      <c r="AW1649" s="55"/>
    </row>
    <row r="1650" spans="1:49">
      <c r="A1650" s="55"/>
      <c r="B1650" s="55"/>
      <c r="C1650" s="55"/>
      <c r="D1650" s="55"/>
      <c r="E1650" s="55"/>
      <c r="F1650" s="55"/>
      <c r="G1650" s="55"/>
      <c r="H1650" s="55"/>
      <c r="I1650" s="55"/>
      <c r="J1650" s="55"/>
      <c r="K1650" s="55"/>
      <c r="L1650" s="55"/>
      <c r="M1650" s="55"/>
      <c r="N1650" s="55"/>
      <c r="O1650" s="55"/>
      <c r="P1650" s="55"/>
      <c r="Q1650" s="55"/>
      <c r="R1650" s="55"/>
      <c r="S1650" s="55"/>
      <c r="T1650" s="55"/>
      <c r="U1650" s="55"/>
      <c r="V1650" s="55"/>
      <c r="W1650" s="55"/>
      <c r="X1650" s="55"/>
      <c r="Y1650" s="55"/>
      <c r="Z1650" s="55"/>
      <c r="AA1650" s="55"/>
      <c r="AB1650" s="55"/>
      <c r="AC1650" s="55"/>
      <c r="AD1650" s="55"/>
      <c r="AE1650" s="55"/>
      <c r="AF1650" s="55"/>
      <c r="AG1650" s="55"/>
      <c r="AH1650" s="55"/>
      <c r="AI1650" s="55"/>
      <c r="AJ1650" s="55"/>
      <c r="AK1650" s="55"/>
      <c r="AL1650" s="55"/>
      <c r="AM1650" s="55"/>
      <c r="AN1650" s="55"/>
      <c r="AO1650" s="55"/>
      <c r="AP1650" s="55"/>
      <c r="AQ1650" s="55"/>
      <c r="AR1650" s="55"/>
      <c r="AS1650" s="55"/>
      <c r="AT1650" s="55"/>
      <c r="AU1650" s="55"/>
      <c r="AV1650" s="55"/>
      <c r="AW1650" s="55"/>
    </row>
    <row r="1651" spans="1:49">
      <c r="A1651" s="55"/>
      <c r="B1651" s="55"/>
      <c r="C1651" s="55"/>
      <c r="D1651" s="55"/>
      <c r="E1651" s="55"/>
      <c r="F1651" s="55"/>
      <c r="G1651" s="55"/>
      <c r="H1651" s="55"/>
      <c r="I1651" s="55"/>
      <c r="J1651" s="55"/>
      <c r="K1651" s="55"/>
      <c r="L1651" s="55"/>
      <c r="M1651" s="55"/>
      <c r="N1651" s="55"/>
      <c r="O1651" s="55"/>
      <c r="P1651" s="55"/>
      <c r="Q1651" s="55"/>
      <c r="R1651" s="55"/>
      <c r="S1651" s="55"/>
      <c r="T1651" s="55"/>
      <c r="U1651" s="55"/>
      <c r="V1651" s="55"/>
      <c r="W1651" s="55"/>
      <c r="X1651" s="55"/>
      <c r="Y1651" s="55"/>
      <c r="Z1651" s="55"/>
      <c r="AA1651" s="55"/>
      <c r="AB1651" s="55"/>
      <c r="AC1651" s="55"/>
      <c r="AD1651" s="55"/>
      <c r="AE1651" s="55"/>
      <c r="AF1651" s="55"/>
      <c r="AG1651" s="55"/>
      <c r="AH1651" s="55"/>
      <c r="AI1651" s="55"/>
      <c r="AJ1651" s="55"/>
      <c r="AK1651" s="55"/>
      <c r="AL1651" s="55"/>
      <c r="AM1651" s="55"/>
      <c r="AN1651" s="55"/>
      <c r="AO1651" s="55"/>
      <c r="AP1651" s="55"/>
      <c r="AQ1651" s="55"/>
      <c r="AR1651" s="55"/>
      <c r="AS1651" s="55"/>
      <c r="AT1651" s="55"/>
      <c r="AU1651" s="55"/>
      <c r="AV1651" s="55"/>
      <c r="AW1651" s="55"/>
    </row>
    <row r="1652" spans="1:49">
      <c r="A1652" s="55"/>
      <c r="B1652" s="55"/>
      <c r="C1652" s="55"/>
      <c r="D1652" s="55"/>
      <c r="E1652" s="55"/>
      <c r="F1652" s="55"/>
      <c r="G1652" s="55"/>
      <c r="H1652" s="55"/>
      <c r="I1652" s="55"/>
      <c r="J1652" s="55"/>
      <c r="K1652" s="55"/>
      <c r="L1652" s="55"/>
      <c r="M1652" s="55"/>
      <c r="N1652" s="55"/>
      <c r="O1652" s="55"/>
      <c r="P1652" s="55"/>
      <c r="Q1652" s="55"/>
      <c r="R1652" s="55"/>
      <c r="S1652" s="55"/>
      <c r="T1652" s="55"/>
      <c r="U1652" s="55"/>
      <c r="V1652" s="55"/>
      <c r="W1652" s="55"/>
      <c r="X1652" s="55"/>
      <c r="Y1652" s="55"/>
      <c r="Z1652" s="55"/>
      <c r="AA1652" s="55"/>
      <c r="AB1652" s="55"/>
      <c r="AC1652" s="55"/>
      <c r="AD1652" s="55"/>
      <c r="AE1652" s="55"/>
      <c r="AF1652" s="55"/>
      <c r="AG1652" s="55"/>
      <c r="AH1652" s="55"/>
      <c r="AI1652" s="55"/>
      <c r="AJ1652" s="55"/>
      <c r="AK1652" s="55"/>
      <c r="AL1652" s="55"/>
      <c r="AM1652" s="55"/>
      <c r="AN1652" s="55"/>
      <c r="AO1652" s="55"/>
      <c r="AP1652" s="55"/>
      <c r="AQ1652" s="55"/>
      <c r="AR1652" s="55"/>
      <c r="AS1652" s="55"/>
      <c r="AT1652" s="55"/>
      <c r="AU1652" s="55"/>
      <c r="AV1652" s="55"/>
      <c r="AW1652" s="55"/>
    </row>
    <row r="1653" spans="1:49">
      <c r="A1653" s="55"/>
      <c r="B1653" s="55"/>
      <c r="C1653" s="55"/>
      <c r="D1653" s="55"/>
      <c r="E1653" s="55"/>
      <c r="F1653" s="55"/>
      <c r="G1653" s="55"/>
      <c r="H1653" s="55"/>
      <c r="I1653" s="55"/>
      <c r="J1653" s="55"/>
      <c r="K1653" s="55"/>
      <c r="L1653" s="55"/>
      <c r="M1653" s="55"/>
      <c r="N1653" s="55"/>
      <c r="O1653" s="55"/>
      <c r="P1653" s="55"/>
      <c r="Q1653" s="55"/>
      <c r="R1653" s="55"/>
      <c r="S1653" s="55"/>
      <c r="T1653" s="55"/>
      <c r="U1653" s="55"/>
      <c r="V1653" s="55"/>
      <c r="W1653" s="55"/>
      <c r="X1653" s="55"/>
      <c r="Y1653" s="55"/>
      <c r="Z1653" s="55"/>
      <c r="AA1653" s="55"/>
      <c r="AB1653" s="55"/>
      <c r="AC1653" s="55"/>
      <c r="AD1653" s="55"/>
      <c r="AE1653" s="55"/>
      <c r="AF1653" s="55"/>
      <c r="AG1653" s="55"/>
      <c r="AH1653" s="55"/>
      <c r="AI1653" s="55"/>
      <c r="AJ1653" s="55"/>
      <c r="AK1653" s="55"/>
      <c r="AL1653" s="55"/>
      <c r="AM1653" s="55"/>
      <c r="AN1653" s="55"/>
      <c r="AO1653" s="55"/>
      <c r="AP1653" s="55"/>
      <c r="AQ1653" s="55"/>
      <c r="AR1653" s="55"/>
      <c r="AS1653" s="55"/>
      <c r="AT1653" s="55"/>
      <c r="AU1653" s="55"/>
      <c r="AV1653" s="55"/>
      <c r="AW1653" s="55"/>
    </row>
    <row r="1654" spans="1:49">
      <c r="A1654" s="55"/>
      <c r="B1654" s="55"/>
      <c r="C1654" s="55"/>
      <c r="D1654" s="55"/>
      <c r="E1654" s="55"/>
      <c r="F1654" s="55"/>
      <c r="G1654" s="55"/>
      <c r="H1654" s="55"/>
      <c r="I1654" s="55"/>
      <c r="J1654" s="55"/>
      <c r="K1654" s="55"/>
      <c r="L1654" s="55"/>
      <c r="M1654" s="55"/>
      <c r="N1654" s="55"/>
      <c r="O1654" s="55"/>
      <c r="P1654" s="55"/>
      <c r="Q1654" s="55"/>
      <c r="R1654" s="55"/>
      <c r="S1654" s="55"/>
      <c r="T1654" s="55"/>
      <c r="U1654" s="55"/>
      <c r="V1654" s="55"/>
      <c r="W1654" s="55"/>
      <c r="X1654" s="55"/>
      <c r="Y1654" s="55"/>
      <c r="Z1654" s="55"/>
      <c r="AA1654" s="55"/>
      <c r="AB1654" s="55"/>
      <c r="AC1654" s="55"/>
      <c r="AD1654" s="55"/>
      <c r="AE1654" s="55"/>
      <c r="AF1654" s="55"/>
      <c r="AG1654" s="55"/>
      <c r="AH1654" s="55"/>
      <c r="AI1654" s="55"/>
      <c r="AJ1654" s="55"/>
      <c r="AK1654" s="55"/>
      <c r="AL1654" s="55"/>
      <c r="AM1654" s="55"/>
      <c r="AN1654" s="55"/>
      <c r="AO1654" s="55"/>
      <c r="AP1654" s="55"/>
      <c r="AQ1654" s="55"/>
      <c r="AR1654" s="55"/>
      <c r="AS1654" s="55"/>
      <c r="AT1654" s="55"/>
      <c r="AU1654" s="55"/>
      <c r="AV1654" s="55"/>
      <c r="AW1654" s="55"/>
    </row>
    <row r="1655" spans="1:49">
      <c r="A1655" s="55"/>
      <c r="B1655" s="55"/>
      <c r="C1655" s="55"/>
      <c r="D1655" s="55"/>
      <c r="E1655" s="55"/>
      <c r="F1655" s="55"/>
      <c r="G1655" s="55"/>
      <c r="H1655" s="55"/>
      <c r="I1655" s="55"/>
      <c r="J1655" s="55"/>
      <c r="K1655" s="55"/>
      <c r="L1655" s="55"/>
      <c r="M1655" s="55"/>
      <c r="N1655" s="55"/>
      <c r="O1655" s="55"/>
      <c r="P1655" s="55"/>
      <c r="Q1655" s="55"/>
      <c r="R1655" s="55"/>
      <c r="S1655" s="55"/>
      <c r="T1655" s="55"/>
      <c r="U1655" s="55"/>
      <c r="V1655" s="55"/>
      <c r="W1655" s="55"/>
      <c r="X1655" s="55"/>
      <c r="Y1655" s="55"/>
      <c r="Z1655" s="55"/>
      <c r="AA1655" s="55"/>
      <c r="AB1655" s="55"/>
      <c r="AC1655" s="55"/>
      <c r="AD1655" s="55"/>
      <c r="AE1655" s="55"/>
      <c r="AF1655" s="55"/>
      <c r="AG1655" s="55"/>
      <c r="AH1655" s="55"/>
      <c r="AI1655" s="55"/>
      <c r="AJ1655" s="55"/>
      <c r="AK1655" s="55"/>
      <c r="AL1655" s="55"/>
      <c r="AM1655" s="55"/>
      <c r="AN1655" s="55"/>
      <c r="AO1655" s="55"/>
      <c r="AP1655" s="55"/>
      <c r="AQ1655" s="55"/>
      <c r="AR1655" s="55"/>
      <c r="AS1655" s="55"/>
      <c r="AT1655" s="55"/>
      <c r="AU1655" s="55"/>
      <c r="AV1655" s="55"/>
      <c r="AW1655" s="55"/>
    </row>
    <row r="1656" spans="1:49">
      <c r="A1656" s="55"/>
      <c r="B1656" s="55"/>
      <c r="C1656" s="55"/>
      <c r="D1656" s="55"/>
      <c r="E1656" s="55"/>
      <c r="F1656" s="55"/>
      <c r="G1656" s="55"/>
      <c r="H1656" s="55"/>
      <c r="I1656" s="55"/>
      <c r="J1656" s="55"/>
      <c r="K1656" s="55"/>
      <c r="L1656" s="55"/>
      <c r="M1656" s="55"/>
      <c r="N1656" s="55"/>
      <c r="O1656" s="55"/>
      <c r="P1656" s="55"/>
      <c r="Q1656" s="55"/>
      <c r="R1656" s="55"/>
      <c r="S1656" s="55"/>
      <c r="T1656" s="55"/>
      <c r="U1656" s="55"/>
      <c r="V1656" s="55"/>
      <c r="W1656" s="55"/>
      <c r="X1656" s="55"/>
      <c r="Y1656" s="55"/>
      <c r="Z1656" s="55"/>
      <c r="AA1656" s="55"/>
      <c r="AB1656" s="55"/>
      <c r="AC1656" s="55"/>
      <c r="AD1656" s="55"/>
      <c r="AE1656" s="55"/>
      <c r="AF1656" s="55"/>
      <c r="AG1656" s="55"/>
      <c r="AH1656" s="55"/>
      <c r="AI1656" s="55"/>
      <c r="AJ1656" s="55"/>
      <c r="AK1656" s="55"/>
      <c r="AL1656" s="55"/>
      <c r="AM1656" s="55"/>
      <c r="AN1656" s="55"/>
      <c r="AO1656" s="55"/>
      <c r="AP1656" s="55"/>
      <c r="AQ1656" s="55"/>
      <c r="AR1656" s="55"/>
      <c r="AS1656" s="55"/>
      <c r="AT1656" s="55"/>
      <c r="AU1656" s="55"/>
      <c r="AV1656" s="55"/>
      <c r="AW1656" s="55"/>
    </row>
    <row r="1657" spans="1:49">
      <c r="A1657" s="55"/>
      <c r="B1657" s="55"/>
      <c r="C1657" s="55"/>
      <c r="D1657" s="55"/>
      <c r="E1657" s="55"/>
      <c r="F1657" s="55"/>
      <c r="G1657" s="55"/>
      <c r="H1657" s="55"/>
      <c r="I1657" s="55"/>
      <c r="J1657" s="55"/>
      <c r="K1657" s="55"/>
      <c r="L1657" s="55"/>
      <c r="M1657" s="55"/>
      <c r="N1657" s="55"/>
      <c r="O1657" s="55"/>
      <c r="P1657" s="55"/>
      <c r="Q1657" s="55"/>
      <c r="R1657" s="55"/>
      <c r="S1657" s="55"/>
      <c r="T1657" s="55"/>
      <c r="U1657" s="55"/>
      <c r="V1657" s="55"/>
      <c r="W1657" s="55"/>
      <c r="X1657" s="55"/>
      <c r="Y1657" s="55"/>
      <c r="Z1657" s="55"/>
      <c r="AA1657" s="55"/>
      <c r="AB1657" s="55"/>
      <c r="AC1657" s="55"/>
      <c r="AD1657" s="55"/>
      <c r="AE1657" s="55"/>
      <c r="AF1657" s="55"/>
      <c r="AG1657" s="55"/>
      <c r="AH1657" s="55"/>
      <c r="AI1657" s="55"/>
      <c r="AJ1657" s="55"/>
      <c r="AK1657" s="55"/>
      <c r="AL1657" s="55"/>
      <c r="AM1657" s="55"/>
      <c r="AN1657" s="55"/>
      <c r="AO1657" s="55"/>
      <c r="AP1657" s="55"/>
      <c r="AQ1657" s="55"/>
      <c r="AR1657" s="55"/>
      <c r="AS1657" s="55"/>
      <c r="AT1657" s="55"/>
      <c r="AU1657" s="55"/>
      <c r="AV1657" s="55"/>
      <c r="AW1657" s="55"/>
    </row>
    <row r="1658" spans="1:49">
      <c r="A1658" s="55"/>
      <c r="B1658" s="55"/>
      <c r="C1658" s="55"/>
      <c r="D1658" s="55"/>
      <c r="E1658" s="55"/>
      <c r="F1658" s="55"/>
      <c r="G1658" s="55"/>
      <c r="H1658" s="55"/>
      <c r="I1658" s="55"/>
      <c r="J1658" s="55"/>
      <c r="K1658" s="55"/>
      <c r="L1658" s="55"/>
      <c r="M1658" s="55"/>
      <c r="N1658" s="55"/>
      <c r="O1658" s="55"/>
      <c r="P1658" s="55"/>
      <c r="Q1658" s="55"/>
      <c r="R1658" s="55"/>
      <c r="S1658" s="55"/>
      <c r="T1658" s="55"/>
      <c r="U1658" s="55"/>
      <c r="V1658" s="55"/>
      <c r="W1658" s="55"/>
      <c r="X1658" s="55"/>
      <c r="Y1658" s="55"/>
      <c r="Z1658" s="55"/>
      <c r="AA1658" s="55"/>
      <c r="AB1658" s="55"/>
      <c r="AC1658" s="55"/>
      <c r="AD1658" s="55"/>
      <c r="AE1658" s="55"/>
      <c r="AF1658" s="55"/>
      <c r="AG1658" s="55"/>
      <c r="AH1658" s="55"/>
      <c r="AI1658" s="55"/>
      <c r="AJ1658" s="55"/>
      <c r="AK1658" s="55"/>
      <c r="AL1658" s="55"/>
      <c r="AM1658" s="55"/>
      <c r="AN1658" s="55"/>
      <c r="AO1658" s="55"/>
      <c r="AP1658" s="55"/>
      <c r="AQ1658" s="55"/>
      <c r="AR1658" s="55"/>
      <c r="AS1658" s="55"/>
      <c r="AT1658" s="55"/>
      <c r="AU1658" s="55"/>
      <c r="AV1658" s="55"/>
      <c r="AW1658" s="55"/>
    </row>
    <row r="1659" spans="1:49">
      <c r="A1659" s="55"/>
      <c r="B1659" s="55"/>
      <c r="C1659" s="55"/>
      <c r="D1659" s="55"/>
      <c r="E1659" s="55"/>
      <c r="F1659" s="55"/>
      <c r="G1659" s="55"/>
      <c r="H1659" s="55"/>
      <c r="I1659" s="55"/>
      <c r="J1659" s="55"/>
      <c r="K1659" s="55"/>
      <c r="L1659" s="55"/>
      <c r="M1659" s="55"/>
      <c r="N1659" s="55"/>
      <c r="O1659" s="55"/>
      <c r="P1659" s="55"/>
      <c r="Q1659" s="55"/>
      <c r="R1659" s="55"/>
      <c r="S1659" s="55"/>
      <c r="T1659" s="55"/>
      <c r="U1659" s="55"/>
      <c r="V1659" s="55"/>
      <c r="W1659" s="55"/>
      <c r="X1659" s="55"/>
      <c r="Y1659" s="55"/>
      <c r="Z1659" s="55"/>
      <c r="AA1659" s="55"/>
      <c r="AB1659" s="55"/>
      <c r="AC1659" s="55"/>
      <c r="AD1659" s="55"/>
      <c r="AE1659" s="55"/>
      <c r="AF1659" s="55"/>
      <c r="AG1659" s="55"/>
      <c r="AH1659" s="55"/>
      <c r="AI1659" s="55"/>
      <c r="AJ1659" s="55"/>
      <c r="AK1659" s="55"/>
      <c r="AL1659" s="55"/>
      <c r="AM1659" s="55"/>
      <c r="AN1659" s="55"/>
      <c r="AO1659" s="55"/>
      <c r="AP1659" s="55"/>
      <c r="AQ1659" s="55"/>
      <c r="AR1659" s="55"/>
      <c r="AS1659" s="55"/>
      <c r="AT1659" s="55"/>
      <c r="AU1659" s="55"/>
      <c r="AV1659" s="55"/>
      <c r="AW1659" s="55"/>
    </row>
    <row r="1660" spans="1:49">
      <c r="A1660" s="55"/>
      <c r="B1660" s="55"/>
      <c r="C1660" s="55"/>
      <c r="D1660" s="55"/>
      <c r="E1660" s="55"/>
      <c r="F1660" s="55"/>
      <c r="G1660" s="55"/>
      <c r="H1660" s="55"/>
      <c r="I1660" s="55"/>
      <c r="J1660" s="55"/>
      <c r="K1660" s="55"/>
      <c r="L1660" s="55"/>
      <c r="M1660" s="55"/>
      <c r="N1660" s="55"/>
      <c r="O1660" s="55"/>
      <c r="P1660" s="55"/>
      <c r="Q1660" s="55"/>
      <c r="R1660" s="55"/>
      <c r="S1660" s="55"/>
      <c r="T1660" s="55"/>
      <c r="U1660" s="55"/>
      <c r="V1660" s="55"/>
      <c r="W1660" s="55"/>
      <c r="X1660" s="55"/>
      <c r="Y1660" s="55"/>
      <c r="Z1660" s="55"/>
      <c r="AA1660" s="55"/>
      <c r="AB1660" s="55"/>
      <c r="AC1660" s="55"/>
      <c r="AD1660" s="55"/>
      <c r="AE1660" s="55"/>
      <c r="AF1660" s="55"/>
      <c r="AG1660" s="55"/>
      <c r="AH1660" s="55"/>
      <c r="AI1660" s="55"/>
      <c r="AJ1660" s="55"/>
      <c r="AK1660" s="55"/>
      <c r="AL1660" s="55"/>
      <c r="AM1660" s="55"/>
      <c r="AN1660" s="55"/>
      <c r="AO1660" s="55"/>
      <c r="AP1660" s="55"/>
      <c r="AQ1660" s="55"/>
      <c r="AR1660" s="55"/>
      <c r="AS1660" s="55"/>
      <c r="AT1660" s="55"/>
      <c r="AU1660" s="55"/>
      <c r="AV1660" s="55"/>
      <c r="AW1660" s="55"/>
    </row>
    <row r="1661" spans="1:49">
      <c r="A1661" s="55"/>
      <c r="B1661" s="55"/>
      <c r="C1661" s="55"/>
      <c r="D1661" s="55"/>
      <c r="E1661" s="55"/>
      <c r="F1661" s="55"/>
      <c r="G1661" s="55"/>
      <c r="H1661" s="55"/>
      <c r="I1661" s="55"/>
      <c r="J1661" s="55"/>
      <c r="K1661" s="55"/>
      <c r="L1661" s="55"/>
      <c r="M1661" s="55"/>
      <c r="N1661" s="55"/>
      <c r="O1661" s="55"/>
      <c r="P1661" s="55"/>
      <c r="Q1661" s="55"/>
      <c r="R1661" s="55"/>
      <c r="S1661" s="55"/>
      <c r="T1661" s="55"/>
      <c r="U1661" s="55"/>
      <c r="V1661" s="55"/>
      <c r="W1661" s="55"/>
      <c r="X1661" s="55"/>
      <c r="Y1661" s="55"/>
      <c r="Z1661" s="55"/>
      <c r="AA1661" s="55"/>
      <c r="AB1661" s="55"/>
      <c r="AC1661" s="55"/>
      <c r="AD1661" s="55"/>
      <c r="AE1661" s="55"/>
      <c r="AF1661" s="55"/>
      <c r="AG1661" s="55"/>
      <c r="AH1661" s="55"/>
      <c r="AI1661" s="55"/>
      <c r="AJ1661" s="55"/>
      <c r="AK1661" s="55"/>
      <c r="AL1661" s="55"/>
      <c r="AM1661" s="55"/>
      <c r="AN1661" s="55"/>
      <c r="AO1661" s="55"/>
      <c r="AP1661" s="55"/>
      <c r="AQ1661" s="55"/>
      <c r="AR1661" s="55"/>
      <c r="AS1661" s="55"/>
      <c r="AT1661" s="55"/>
      <c r="AU1661" s="55"/>
      <c r="AV1661" s="55"/>
      <c r="AW1661" s="55"/>
    </row>
    <row r="1662" spans="1:49">
      <c r="A1662" s="55"/>
      <c r="B1662" s="55"/>
      <c r="C1662" s="55"/>
      <c r="D1662" s="55"/>
      <c r="E1662" s="55"/>
      <c r="F1662" s="55"/>
      <c r="G1662" s="55"/>
      <c r="H1662" s="55"/>
      <c r="I1662" s="55"/>
      <c r="J1662" s="55"/>
      <c r="K1662" s="55"/>
      <c r="L1662" s="55"/>
      <c r="M1662" s="55"/>
      <c r="N1662" s="55"/>
      <c r="O1662" s="55"/>
      <c r="P1662" s="55"/>
      <c r="Q1662" s="55"/>
      <c r="R1662" s="55"/>
      <c r="S1662" s="55"/>
      <c r="T1662" s="55"/>
      <c r="U1662" s="55"/>
      <c r="V1662" s="55"/>
      <c r="W1662" s="55"/>
      <c r="X1662" s="55"/>
      <c r="Y1662" s="55"/>
      <c r="Z1662" s="55"/>
      <c r="AA1662" s="55"/>
      <c r="AB1662" s="55"/>
      <c r="AC1662" s="55"/>
      <c r="AD1662" s="55"/>
      <c r="AE1662" s="55"/>
      <c r="AF1662" s="55"/>
      <c r="AG1662" s="55"/>
      <c r="AH1662" s="55"/>
      <c r="AI1662" s="55"/>
      <c r="AJ1662" s="55"/>
      <c r="AK1662" s="55"/>
      <c r="AL1662" s="55"/>
      <c r="AM1662" s="55"/>
      <c r="AN1662" s="55"/>
      <c r="AO1662" s="55"/>
      <c r="AP1662" s="55"/>
      <c r="AQ1662" s="55"/>
      <c r="AR1662" s="55"/>
      <c r="AS1662" s="55"/>
      <c r="AT1662" s="55"/>
      <c r="AU1662" s="55"/>
      <c r="AV1662" s="55"/>
      <c r="AW1662" s="55"/>
    </row>
    <row r="1663" spans="1:49">
      <c r="A1663" s="55"/>
      <c r="B1663" s="55"/>
      <c r="C1663" s="55"/>
      <c r="D1663" s="55"/>
      <c r="E1663" s="55"/>
      <c r="F1663" s="55"/>
      <c r="G1663" s="55"/>
      <c r="H1663" s="55"/>
      <c r="I1663" s="55"/>
      <c r="J1663" s="55"/>
      <c r="K1663" s="55"/>
      <c r="L1663" s="55"/>
      <c r="M1663" s="55"/>
      <c r="N1663" s="55"/>
      <c r="O1663" s="55"/>
      <c r="P1663" s="55"/>
      <c r="Q1663" s="55"/>
      <c r="R1663" s="55"/>
      <c r="S1663" s="55"/>
      <c r="T1663" s="55"/>
      <c r="U1663" s="55"/>
      <c r="V1663" s="55"/>
      <c r="W1663" s="55"/>
      <c r="X1663" s="55"/>
      <c r="Y1663" s="55"/>
      <c r="Z1663" s="55"/>
      <c r="AA1663" s="55"/>
      <c r="AB1663" s="55"/>
      <c r="AC1663" s="55"/>
      <c r="AD1663" s="55"/>
      <c r="AE1663" s="55"/>
      <c r="AF1663" s="55"/>
      <c r="AG1663" s="55"/>
      <c r="AH1663" s="55"/>
      <c r="AI1663" s="55"/>
      <c r="AJ1663" s="55"/>
      <c r="AK1663" s="55"/>
      <c r="AL1663" s="55"/>
      <c r="AM1663" s="55"/>
      <c r="AN1663" s="55"/>
      <c r="AO1663" s="55"/>
      <c r="AP1663" s="55"/>
      <c r="AQ1663" s="55"/>
      <c r="AR1663" s="55"/>
      <c r="AS1663" s="55"/>
      <c r="AT1663" s="55"/>
      <c r="AU1663" s="55"/>
      <c r="AV1663" s="55"/>
      <c r="AW1663" s="55"/>
    </row>
    <row r="1664" spans="1:49">
      <c r="A1664" s="55"/>
      <c r="B1664" s="55"/>
      <c r="C1664" s="55"/>
      <c r="D1664" s="55"/>
      <c r="E1664" s="55"/>
      <c r="F1664" s="55"/>
      <c r="G1664" s="55"/>
      <c r="H1664" s="55"/>
      <c r="I1664" s="55"/>
      <c r="J1664" s="55"/>
      <c r="K1664" s="55"/>
      <c r="L1664" s="55"/>
      <c r="M1664" s="55"/>
      <c r="N1664" s="55"/>
      <c r="O1664" s="55"/>
      <c r="P1664" s="55"/>
      <c r="Q1664" s="55"/>
      <c r="R1664" s="55"/>
      <c r="S1664" s="55"/>
      <c r="T1664" s="55"/>
      <c r="U1664" s="55"/>
      <c r="V1664" s="55"/>
      <c r="W1664" s="55"/>
      <c r="X1664" s="55"/>
      <c r="Y1664" s="55"/>
      <c r="Z1664" s="55"/>
      <c r="AA1664" s="55"/>
      <c r="AB1664" s="55"/>
      <c r="AC1664" s="55"/>
      <c r="AD1664" s="55"/>
      <c r="AE1664" s="55"/>
      <c r="AF1664" s="55"/>
      <c r="AG1664" s="55"/>
      <c r="AH1664" s="55"/>
      <c r="AI1664" s="55"/>
      <c r="AJ1664" s="55"/>
      <c r="AK1664" s="55"/>
      <c r="AL1664" s="55"/>
      <c r="AM1664" s="55"/>
      <c r="AN1664" s="55"/>
      <c r="AO1664" s="55"/>
      <c r="AP1664" s="55"/>
      <c r="AQ1664" s="55"/>
      <c r="AR1664" s="55"/>
      <c r="AS1664" s="55"/>
      <c r="AT1664" s="55"/>
      <c r="AU1664" s="55"/>
      <c r="AV1664" s="55"/>
      <c r="AW1664" s="55"/>
    </row>
    <row r="1665" spans="1:49">
      <c r="A1665" s="55"/>
      <c r="B1665" s="55"/>
      <c r="C1665" s="55"/>
      <c r="D1665" s="55"/>
      <c r="E1665" s="55"/>
      <c r="F1665" s="55"/>
      <c r="G1665" s="55"/>
      <c r="H1665" s="55"/>
      <c r="I1665" s="55"/>
      <c r="J1665" s="55"/>
      <c r="K1665" s="55"/>
      <c r="L1665" s="55"/>
      <c r="M1665" s="55"/>
      <c r="N1665" s="55"/>
      <c r="O1665" s="55"/>
      <c r="P1665" s="55"/>
      <c r="Q1665" s="55"/>
      <c r="R1665" s="55"/>
      <c r="S1665" s="55"/>
      <c r="T1665" s="55"/>
      <c r="U1665" s="55"/>
      <c r="V1665" s="55"/>
      <c r="W1665" s="55"/>
      <c r="X1665" s="55"/>
      <c r="Y1665" s="55"/>
      <c r="Z1665" s="55"/>
      <c r="AA1665" s="55"/>
      <c r="AB1665" s="55"/>
      <c r="AC1665" s="55"/>
      <c r="AD1665" s="55"/>
      <c r="AE1665" s="55"/>
      <c r="AF1665" s="55"/>
      <c r="AG1665" s="55"/>
      <c r="AH1665" s="55"/>
      <c r="AI1665" s="55"/>
      <c r="AJ1665" s="55"/>
      <c r="AK1665" s="55"/>
      <c r="AL1665" s="55"/>
      <c r="AM1665" s="55"/>
      <c r="AN1665" s="55"/>
      <c r="AO1665" s="55"/>
      <c r="AP1665" s="55"/>
      <c r="AQ1665" s="55"/>
      <c r="AR1665" s="55"/>
      <c r="AS1665" s="55"/>
      <c r="AT1665" s="55"/>
      <c r="AU1665" s="55"/>
      <c r="AV1665" s="55"/>
      <c r="AW1665" s="55"/>
    </row>
    <row r="1666" spans="1:49">
      <c r="A1666" s="55"/>
      <c r="B1666" s="55"/>
      <c r="C1666" s="55"/>
      <c r="D1666" s="55"/>
      <c r="E1666" s="55"/>
      <c r="F1666" s="55"/>
      <c r="G1666" s="55"/>
      <c r="H1666" s="55"/>
      <c r="I1666" s="55"/>
      <c r="J1666" s="55"/>
      <c r="K1666" s="55"/>
      <c r="L1666" s="55"/>
      <c r="M1666" s="55"/>
      <c r="N1666" s="55"/>
      <c r="O1666" s="55"/>
      <c r="P1666" s="55"/>
      <c r="Q1666" s="55"/>
      <c r="R1666" s="55"/>
      <c r="S1666" s="55"/>
      <c r="T1666" s="55"/>
      <c r="U1666" s="55"/>
      <c r="V1666" s="55"/>
      <c r="W1666" s="55"/>
      <c r="X1666" s="55"/>
      <c r="Y1666" s="55"/>
      <c r="Z1666" s="55"/>
      <c r="AA1666" s="55"/>
      <c r="AB1666" s="55"/>
      <c r="AC1666" s="55"/>
      <c r="AD1666" s="55"/>
      <c r="AE1666" s="55"/>
      <c r="AF1666" s="55"/>
      <c r="AG1666" s="55"/>
      <c r="AH1666" s="55"/>
      <c r="AI1666" s="55"/>
      <c r="AJ1666" s="55"/>
      <c r="AK1666" s="55"/>
      <c r="AL1666" s="55"/>
      <c r="AM1666" s="55"/>
      <c r="AN1666" s="55"/>
      <c r="AO1666" s="55"/>
      <c r="AP1666" s="55"/>
      <c r="AQ1666" s="55"/>
      <c r="AR1666" s="55"/>
      <c r="AS1666" s="55"/>
      <c r="AT1666" s="55"/>
      <c r="AU1666" s="55"/>
      <c r="AV1666" s="55"/>
      <c r="AW1666" s="55"/>
    </row>
    <row r="1667" spans="1:49">
      <c r="A1667" s="55"/>
      <c r="B1667" s="55"/>
      <c r="C1667" s="55"/>
      <c r="D1667" s="55"/>
      <c r="E1667" s="55"/>
      <c r="F1667" s="55"/>
      <c r="G1667" s="55"/>
      <c r="H1667" s="55"/>
      <c r="I1667" s="55"/>
      <c r="J1667" s="55"/>
      <c r="K1667" s="55"/>
      <c r="L1667" s="55"/>
      <c r="M1667" s="55"/>
      <c r="N1667" s="55"/>
      <c r="O1667" s="55"/>
      <c r="P1667" s="55"/>
      <c r="Q1667" s="55"/>
      <c r="R1667" s="55"/>
      <c r="S1667" s="55"/>
      <c r="T1667" s="55"/>
      <c r="U1667" s="55"/>
      <c r="V1667" s="55"/>
      <c r="W1667" s="55"/>
      <c r="X1667" s="55"/>
      <c r="Y1667" s="55"/>
      <c r="Z1667" s="55"/>
      <c r="AA1667" s="55"/>
      <c r="AB1667" s="55"/>
      <c r="AC1667" s="55"/>
      <c r="AD1667" s="55"/>
      <c r="AE1667" s="55"/>
      <c r="AF1667" s="55"/>
      <c r="AG1667" s="55"/>
      <c r="AH1667" s="55"/>
      <c r="AI1667" s="55"/>
      <c r="AJ1667" s="55"/>
      <c r="AK1667" s="55"/>
      <c r="AL1667" s="55"/>
      <c r="AM1667" s="55"/>
      <c r="AN1667" s="55"/>
      <c r="AO1667" s="55"/>
      <c r="AP1667" s="55"/>
      <c r="AQ1667" s="55"/>
      <c r="AR1667" s="55"/>
      <c r="AS1667" s="55"/>
      <c r="AT1667" s="55"/>
      <c r="AU1667" s="55"/>
      <c r="AV1667" s="55"/>
      <c r="AW1667" s="55"/>
    </row>
    <row r="1668" spans="1:49">
      <c r="A1668" s="55"/>
      <c r="B1668" s="55"/>
      <c r="C1668" s="55"/>
      <c r="D1668" s="55"/>
      <c r="E1668" s="55"/>
      <c r="F1668" s="55"/>
      <c r="G1668" s="55"/>
      <c r="H1668" s="55"/>
      <c r="I1668" s="55"/>
      <c r="J1668" s="55"/>
      <c r="K1668" s="55"/>
      <c r="L1668" s="55"/>
      <c r="M1668" s="55"/>
      <c r="N1668" s="55"/>
      <c r="O1668" s="55"/>
      <c r="P1668" s="55"/>
      <c r="Q1668" s="55"/>
      <c r="R1668" s="55"/>
      <c r="S1668" s="55"/>
      <c r="T1668" s="55"/>
      <c r="U1668" s="55"/>
      <c r="V1668" s="55"/>
      <c r="W1668" s="55"/>
      <c r="X1668" s="55"/>
      <c r="Y1668" s="55"/>
      <c r="Z1668" s="55"/>
      <c r="AA1668" s="55"/>
      <c r="AB1668" s="55"/>
      <c r="AC1668" s="55"/>
      <c r="AD1668" s="55"/>
      <c r="AE1668" s="55"/>
      <c r="AF1668" s="55"/>
      <c r="AG1668" s="55"/>
      <c r="AH1668" s="55"/>
      <c r="AI1668" s="55"/>
      <c r="AJ1668" s="55"/>
      <c r="AK1668" s="55"/>
      <c r="AL1668" s="55"/>
      <c r="AM1668" s="55"/>
      <c r="AN1668" s="55"/>
      <c r="AO1668" s="55"/>
      <c r="AP1668" s="55"/>
      <c r="AQ1668" s="55"/>
      <c r="AR1668" s="55"/>
      <c r="AS1668" s="55"/>
      <c r="AT1668" s="55"/>
      <c r="AU1668" s="55"/>
      <c r="AV1668" s="55"/>
      <c r="AW1668" s="55"/>
    </row>
    <row r="1669" spans="1:49">
      <c r="A1669" s="55"/>
      <c r="B1669" s="55"/>
      <c r="C1669" s="55"/>
      <c r="D1669" s="55"/>
      <c r="E1669" s="55"/>
      <c r="F1669" s="55"/>
      <c r="G1669" s="55"/>
      <c r="H1669" s="55"/>
      <c r="I1669" s="55"/>
      <c r="J1669" s="55"/>
      <c r="K1669" s="55"/>
      <c r="L1669" s="55"/>
      <c r="M1669" s="55"/>
      <c r="N1669" s="55"/>
      <c r="O1669" s="55"/>
      <c r="P1669" s="55"/>
      <c r="Q1669" s="55"/>
      <c r="R1669" s="55"/>
      <c r="S1669" s="55"/>
      <c r="T1669" s="55"/>
      <c r="U1669" s="55"/>
      <c r="V1669" s="55"/>
      <c r="W1669" s="55"/>
      <c r="X1669" s="55"/>
      <c r="Y1669" s="55"/>
      <c r="Z1669" s="55"/>
      <c r="AA1669" s="55"/>
      <c r="AB1669" s="55"/>
      <c r="AC1669" s="55"/>
      <c r="AD1669" s="55"/>
      <c r="AE1669" s="55"/>
      <c r="AF1669" s="55"/>
      <c r="AG1669" s="55"/>
      <c r="AH1669" s="55"/>
      <c r="AI1669" s="55"/>
      <c r="AJ1669" s="55"/>
      <c r="AK1669" s="55"/>
      <c r="AL1669" s="55"/>
      <c r="AM1669" s="55"/>
      <c r="AN1669" s="55"/>
      <c r="AO1669" s="55"/>
      <c r="AP1669" s="55"/>
      <c r="AQ1669" s="55"/>
      <c r="AR1669" s="55"/>
      <c r="AS1669" s="55"/>
      <c r="AT1669" s="55"/>
      <c r="AU1669" s="55"/>
      <c r="AV1669" s="55"/>
      <c r="AW1669" s="55"/>
    </row>
    <row r="1670" spans="1:49">
      <c r="A1670" s="55"/>
      <c r="B1670" s="55"/>
      <c r="C1670" s="55"/>
      <c r="D1670" s="55"/>
      <c r="E1670" s="55"/>
      <c r="F1670" s="55"/>
      <c r="G1670" s="55"/>
      <c r="H1670" s="55"/>
      <c r="I1670" s="55"/>
      <c r="J1670" s="55"/>
      <c r="K1670" s="55"/>
      <c r="L1670" s="55"/>
      <c r="M1670" s="55"/>
      <c r="N1670" s="55"/>
      <c r="O1670" s="55"/>
      <c r="P1670" s="55"/>
      <c r="Q1670" s="55"/>
      <c r="R1670" s="55"/>
      <c r="S1670" s="55"/>
      <c r="T1670" s="55"/>
      <c r="U1670" s="55"/>
      <c r="V1670" s="55"/>
      <c r="W1670" s="55"/>
      <c r="X1670" s="55"/>
      <c r="Y1670" s="55"/>
      <c r="Z1670" s="55"/>
      <c r="AA1670" s="55"/>
      <c r="AB1670" s="55"/>
      <c r="AC1670" s="55"/>
      <c r="AD1670" s="55"/>
      <c r="AE1670" s="55"/>
      <c r="AF1670" s="55"/>
      <c r="AG1670" s="55"/>
      <c r="AH1670" s="55"/>
      <c r="AI1670" s="55"/>
      <c r="AJ1670" s="55"/>
      <c r="AK1670" s="55"/>
      <c r="AL1670" s="55"/>
      <c r="AM1670" s="55"/>
      <c r="AN1670" s="55"/>
      <c r="AO1670" s="55"/>
      <c r="AP1670" s="55"/>
      <c r="AQ1670" s="55"/>
      <c r="AR1670" s="55"/>
      <c r="AS1670" s="55"/>
      <c r="AT1670" s="55"/>
      <c r="AU1670" s="55"/>
      <c r="AV1670" s="55"/>
      <c r="AW1670" s="55"/>
    </row>
    <row r="1671" spans="1:49">
      <c r="A1671" s="55"/>
      <c r="B1671" s="55"/>
      <c r="C1671" s="55"/>
      <c r="D1671" s="55"/>
      <c r="E1671" s="55"/>
      <c r="F1671" s="55"/>
      <c r="G1671" s="55"/>
      <c r="H1671" s="55"/>
      <c r="I1671" s="55"/>
      <c r="J1671" s="55"/>
      <c r="K1671" s="55"/>
      <c r="L1671" s="55"/>
      <c r="M1671" s="55"/>
      <c r="N1671" s="55"/>
      <c r="O1671" s="55"/>
      <c r="P1671" s="55"/>
      <c r="Q1671" s="55"/>
      <c r="R1671" s="55"/>
      <c r="S1671" s="55"/>
      <c r="T1671" s="55"/>
      <c r="U1671" s="55"/>
      <c r="V1671" s="55"/>
      <c r="W1671" s="55"/>
      <c r="X1671" s="55"/>
      <c r="Y1671" s="55"/>
      <c r="Z1671" s="55"/>
      <c r="AA1671" s="55"/>
      <c r="AB1671" s="55"/>
      <c r="AC1671" s="55"/>
      <c r="AD1671" s="55"/>
      <c r="AE1671" s="55"/>
      <c r="AF1671" s="55"/>
      <c r="AG1671" s="55"/>
      <c r="AH1671" s="55"/>
      <c r="AI1671" s="55"/>
      <c r="AJ1671" s="55"/>
      <c r="AK1671" s="55"/>
      <c r="AL1671" s="55"/>
      <c r="AM1671" s="55"/>
      <c r="AN1671" s="55"/>
      <c r="AO1671" s="55"/>
      <c r="AP1671" s="55"/>
      <c r="AQ1671" s="55"/>
      <c r="AR1671" s="55"/>
      <c r="AS1671" s="55"/>
      <c r="AT1671" s="55"/>
      <c r="AU1671" s="55"/>
      <c r="AV1671" s="55"/>
      <c r="AW1671" s="55"/>
    </row>
    <row r="1672" spans="1:49">
      <c r="A1672" s="55"/>
      <c r="B1672" s="55"/>
      <c r="C1672" s="55"/>
      <c r="D1672" s="55"/>
      <c r="E1672" s="55"/>
      <c r="F1672" s="55"/>
      <c r="G1672" s="55"/>
      <c r="H1672" s="55"/>
      <c r="I1672" s="55"/>
      <c r="J1672" s="55"/>
      <c r="K1672" s="55"/>
      <c r="L1672" s="55"/>
      <c r="M1672" s="55"/>
      <c r="N1672" s="55"/>
      <c r="O1672" s="55"/>
      <c r="P1672" s="55"/>
      <c r="Q1672" s="55"/>
      <c r="R1672" s="55"/>
      <c r="S1672" s="55"/>
      <c r="T1672" s="55"/>
      <c r="U1672" s="55"/>
      <c r="V1672" s="55"/>
      <c r="W1672" s="55"/>
      <c r="X1672" s="55"/>
      <c r="Y1672" s="55"/>
      <c r="Z1672" s="55"/>
      <c r="AA1672" s="55"/>
      <c r="AB1672" s="55"/>
      <c r="AC1672" s="55"/>
      <c r="AD1672" s="55"/>
      <c r="AE1672" s="55"/>
      <c r="AF1672" s="55"/>
      <c r="AG1672" s="55"/>
      <c r="AH1672" s="55"/>
      <c r="AI1672" s="55"/>
      <c r="AJ1672" s="55"/>
      <c r="AK1672" s="55"/>
      <c r="AL1672" s="55"/>
      <c r="AM1672" s="55"/>
      <c r="AN1672" s="55"/>
      <c r="AO1672" s="55"/>
      <c r="AP1672" s="55"/>
      <c r="AQ1672" s="55"/>
      <c r="AR1672" s="55"/>
      <c r="AS1672" s="55"/>
      <c r="AT1672" s="55"/>
      <c r="AU1672" s="55"/>
      <c r="AV1672" s="55"/>
      <c r="AW1672" s="55"/>
    </row>
    <row r="1673" spans="1:49">
      <c r="A1673" s="55"/>
      <c r="B1673" s="55"/>
      <c r="C1673" s="55"/>
      <c r="D1673" s="55"/>
      <c r="E1673" s="55"/>
      <c r="F1673" s="55"/>
      <c r="G1673" s="55"/>
      <c r="H1673" s="55"/>
      <c r="I1673" s="55"/>
      <c r="J1673" s="55"/>
      <c r="K1673" s="55"/>
      <c r="L1673" s="55"/>
      <c r="M1673" s="55"/>
      <c r="N1673" s="55"/>
      <c r="O1673" s="55"/>
      <c r="P1673" s="55"/>
      <c r="Q1673" s="55"/>
      <c r="R1673" s="55"/>
      <c r="S1673" s="55"/>
      <c r="T1673" s="55"/>
      <c r="U1673" s="55"/>
      <c r="V1673" s="55"/>
      <c r="W1673" s="55"/>
      <c r="X1673" s="55"/>
      <c r="Y1673" s="55"/>
      <c r="Z1673" s="55"/>
      <c r="AA1673" s="55"/>
      <c r="AB1673" s="55"/>
      <c r="AC1673" s="55"/>
      <c r="AD1673" s="55"/>
      <c r="AE1673" s="55"/>
      <c r="AF1673" s="55"/>
      <c r="AG1673" s="55"/>
      <c r="AH1673" s="55"/>
      <c r="AI1673" s="55"/>
      <c r="AJ1673" s="55"/>
      <c r="AK1673" s="55"/>
      <c r="AL1673" s="55"/>
      <c r="AM1673" s="55"/>
      <c r="AN1673" s="55"/>
      <c r="AO1673" s="55"/>
      <c r="AP1673" s="55"/>
      <c r="AQ1673" s="55"/>
      <c r="AR1673" s="55"/>
      <c r="AS1673" s="55"/>
      <c r="AT1673" s="55"/>
      <c r="AU1673" s="55"/>
      <c r="AV1673" s="55"/>
      <c r="AW1673" s="55"/>
    </row>
    <row r="1674" spans="1:49">
      <c r="A1674" s="55"/>
      <c r="B1674" s="55"/>
      <c r="C1674" s="55"/>
      <c r="D1674" s="55"/>
      <c r="E1674" s="55"/>
      <c r="F1674" s="55"/>
      <c r="G1674" s="55"/>
      <c r="H1674" s="55"/>
      <c r="I1674" s="55"/>
      <c r="J1674" s="55"/>
      <c r="K1674" s="55"/>
      <c r="L1674" s="55"/>
      <c r="M1674" s="55"/>
      <c r="N1674" s="55"/>
      <c r="O1674" s="55"/>
      <c r="P1674" s="55"/>
      <c r="Q1674" s="55"/>
      <c r="R1674" s="55"/>
      <c r="S1674" s="55"/>
      <c r="T1674" s="55"/>
      <c r="U1674" s="55"/>
      <c r="V1674" s="55"/>
      <c r="W1674" s="55"/>
      <c r="X1674" s="55"/>
      <c r="Y1674" s="55"/>
      <c r="Z1674" s="55"/>
      <c r="AA1674" s="55"/>
      <c r="AB1674" s="55"/>
      <c r="AC1674" s="55"/>
      <c r="AD1674" s="55"/>
      <c r="AE1674" s="55"/>
      <c r="AF1674" s="55"/>
      <c r="AG1674" s="55"/>
      <c r="AH1674" s="55"/>
      <c r="AI1674" s="55"/>
      <c r="AJ1674" s="55"/>
      <c r="AK1674" s="55"/>
      <c r="AL1674" s="55"/>
      <c r="AM1674" s="55"/>
      <c r="AN1674" s="55"/>
      <c r="AO1674" s="55"/>
      <c r="AP1674" s="55"/>
      <c r="AQ1674" s="55"/>
      <c r="AR1674" s="55"/>
      <c r="AS1674" s="55"/>
      <c r="AT1674" s="55"/>
      <c r="AU1674" s="55"/>
      <c r="AV1674" s="55"/>
      <c r="AW1674" s="55"/>
    </row>
    <row r="1675" spans="1:49">
      <c r="A1675" s="55"/>
      <c r="B1675" s="55"/>
      <c r="C1675" s="55"/>
      <c r="D1675" s="55"/>
      <c r="E1675" s="55"/>
      <c r="F1675" s="55"/>
      <c r="G1675" s="55"/>
      <c r="H1675" s="55"/>
      <c r="I1675" s="55"/>
      <c r="J1675" s="55"/>
      <c r="K1675" s="55"/>
      <c r="L1675" s="55"/>
      <c r="M1675" s="55"/>
      <c r="N1675" s="55"/>
      <c r="O1675" s="55"/>
      <c r="P1675" s="55"/>
      <c r="Q1675" s="55"/>
      <c r="R1675" s="55"/>
      <c r="S1675" s="55"/>
      <c r="T1675" s="55"/>
      <c r="U1675" s="55"/>
      <c r="V1675" s="55"/>
      <c r="W1675" s="55"/>
      <c r="X1675" s="55"/>
      <c r="Y1675" s="55"/>
      <c r="Z1675" s="55"/>
      <c r="AA1675" s="55"/>
      <c r="AB1675" s="55"/>
      <c r="AC1675" s="55"/>
      <c r="AD1675" s="55"/>
      <c r="AE1675" s="55"/>
      <c r="AF1675" s="55"/>
      <c r="AG1675" s="55"/>
      <c r="AH1675" s="55"/>
      <c r="AI1675" s="55"/>
      <c r="AJ1675" s="55"/>
      <c r="AK1675" s="55"/>
      <c r="AL1675" s="55"/>
      <c r="AM1675" s="55"/>
      <c r="AN1675" s="55"/>
      <c r="AO1675" s="55"/>
      <c r="AP1675" s="55"/>
      <c r="AQ1675" s="55"/>
      <c r="AR1675" s="55"/>
      <c r="AS1675" s="55"/>
      <c r="AT1675" s="55"/>
      <c r="AU1675" s="55"/>
      <c r="AV1675" s="55"/>
      <c r="AW1675" s="55"/>
    </row>
    <row r="1676" spans="1:49">
      <c r="A1676" s="55"/>
      <c r="B1676" s="55"/>
      <c r="C1676" s="55"/>
      <c r="D1676" s="55"/>
      <c r="E1676" s="55"/>
      <c r="F1676" s="55"/>
      <c r="G1676" s="55"/>
      <c r="H1676" s="55"/>
      <c r="I1676" s="55"/>
      <c r="J1676" s="55"/>
      <c r="K1676" s="55"/>
      <c r="L1676" s="55"/>
      <c r="M1676" s="55"/>
      <c r="N1676" s="55"/>
      <c r="O1676" s="55"/>
      <c r="P1676" s="55"/>
      <c r="Q1676" s="55"/>
      <c r="R1676" s="55"/>
      <c r="S1676" s="55"/>
      <c r="T1676" s="55"/>
      <c r="U1676" s="55"/>
      <c r="V1676" s="55"/>
      <c r="W1676" s="55"/>
      <c r="X1676" s="55"/>
      <c r="Y1676" s="55"/>
      <c r="Z1676" s="55"/>
      <c r="AA1676" s="55"/>
      <c r="AB1676" s="55"/>
      <c r="AC1676" s="55"/>
      <c r="AD1676" s="55"/>
      <c r="AE1676" s="55"/>
      <c r="AF1676" s="55"/>
      <c r="AG1676" s="55"/>
      <c r="AH1676" s="55"/>
      <c r="AI1676" s="55"/>
      <c r="AJ1676" s="55"/>
      <c r="AK1676" s="55"/>
      <c r="AL1676" s="55"/>
      <c r="AM1676" s="55"/>
      <c r="AN1676" s="55"/>
      <c r="AO1676" s="55"/>
      <c r="AP1676" s="55"/>
      <c r="AQ1676" s="55"/>
      <c r="AR1676" s="55"/>
      <c r="AS1676" s="55"/>
      <c r="AT1676" s="55"/>
      <c r="AU1676" s="55"/>
      <c r="AV1676" s="55"/>
      <c r="AW1676" s="55"/>
    </row>
    <row r="1677" spans="1:49">
      <c r="A1677" s="55"/>
      <c r="B1677" s="55"/>
      <c r="C1677" s="55"/>
      <c r="D1677" s="55"/>
      <c r="E1677" s="55"/>
      <c r="F1677" s="55"/>
      <c r="G1677" s="55"/>
      <c r="H1677" s="55"/>
      <c r="I1677" s="55"/>
      <c r="J1677" s="55"/>
      <c r="K1677" s="55"/>
      <c r="L1677" s="55"/>
      <c r="M1677" s="55"/>
      <c r="N1677" s="55"/>
      <c r="O1677" s="55"/>
      <c r="P1677" s="55"/>
      <c r="Q1677" s="55"/>
      <c r="R1677" s="55"/>
      <c r="S1677" s="55"/>
      <c r="T1677" s="55"/>
      <c r="U1677" s="55"/>
      <c r="V1677" s="55"/>
      <c r="W1677" s="55"/>
      <c r="X1677" s="55"/>
      <c r="Y1677" s="55"/>
      <c r="Z1677" s="55"/>
      <c r="AA1677" s="55"/>
      <c r="AB1677" s="55"/>
      <c r="AC1677" s="55"/>
      <c r="AD1677" s="55"/>
      <c r="AE1677" s="55"/>
      <c r="AF1677" s="55"/>
      <c r="AG1677" s="55"/>
      <c r="AH1677" s="55"/>
      <c r="AI1677" s="55"/>
      <c r="AJ1677" s="55"/>
      <c r="AK1677" s="55"/>
      <c r="AL1677" s="55"/>
      <c r="AM1677" s="55"/>
      <c r="AN1677" s="55"/>
      <c r="AO1677" s="55"/>
      <c r="AP1677" s="55"/>
      <c r="AQ1677" s="55"/>
      <c r="AR1677" s="55"/>
      <c r="AS1677" s="55"/>
      <c r="AT1677" s="55"/>
      <c r="AU1677" s="55"/>
      <c r="AV1677" s="55"/>
      <c r="AW1677" s="55"/>
    </row>
    <row r="1678" spans="1:49">
      <c r="A1678" s="55"/>
      <c r="B1678" s="55"/>
      <c r="C1678" s="55"/>
      <c r="D1678" s="55"/>
      <c r="E1678" s="55"/>
      <c r="F1678" s="55"/>
      <c r="G1678" s="55"/>
      <c r="H1678" s="55"/>
      <c r="I1678" s="55"/>
      <c r="J1678" s="55"/>
      <c r="K1678" s="55"/>
      <c r="L1678" s="55"/>
      <c r="M1678" s="55"/>
      <c r="N1678" s="55"/>
      <c r="O1678" s="55"/>
      <c r="P1678" s="55"/>
      <c r="Q1678" s="55"/>
      <c r="R1678" s="55"/>
      <c r="S1678" s="55"/>
      <c r="T1678" s="55"/>
      <c r="U1678" s="55"/>
      <c r="V1678" s="55"/>
      <c r="W1678" s="55"/>
      <c r="X1678" s="55"/>
      <c r="Y1678" s="55"/>
      <c r="Z1678" s="55"/>
      <c r="AA1678" s="55"/>
      <c r="AB1678" s="55"/>
      <c r="AC1678" s="55"/>
      <c r="AD1678" s="55"/>
      <c r="AE1678" s="55"/>
      <c r="AF1678" s="55"/>
      <c r="AG1678" s="55"/>
      <c r="AH1678" s="55"/>
      <c r="AI1678" s="55"/>
      <c r="AJ1678" s="55"/>
      <c r="AK1678" s="55"/>
      <c r="AL1678" s="55"/>
      <c r="AM1678" s="55"/>
      <c r="AN1678" s="55"/>
      <c r="AO1678" s="55"/>
      <c r="AP1678" s="55"/>
      <c r="AQ1678" s="55"/>
      <c r="AR1678" s="55"/>
      <c r="AS1678" s="55"/>
      <c r="AT1678" s="55"/>
      <c r="AU1678" s="55"/>
      <c r="AV1678" s="55"/>
      <c r="AW1678" s="55"/>
    </row>
    <row r="1679" spans="1:49">
      <c r="A1679" s="55"/>
      <c r="B1679" s="55"/>
      <c r="C1679" s="55"/>
      <c r="D1679" s="55"/>
      <c r="E1679" s="55"/>
      <c r="F1679" s="55"/>
      <c r="G1679" s="55"/>
      <c r="H1679" s="55"/>
      <c r="I1679" s="55"/>
      <c r="J1679" s="55"/>
      <c r="K1679" s="55"/>
      <c r="L1679" s="55"/>
      <c r="M1679" s="55"/>
      <c r="N1679" s="55"/>
      <c r="O1679" s="55"/>
      <c r="P1679" s="55"/>
      <c r="Q1679" s="55"/>
      <c r="R1679" s="55"/>
      <c r="S1679" s="55"/>
      <c r="T1679" s="55"/>
      <c r="U1679" s="55"/>
      <c r="V1679" s="55"/>
      <c r="W1679" s="55"/>
      <c r="X1679" s="55"/>
      <c r="Y1679" s="55"/>
      <c r="Z1679" s="55"/>
      <c r="AA1679" s="55"/>
      <c r="AB1679" s="55"/>
      <c r="AC1679" s="55"/>
      <c r="AD1679" s="55"/>
      <c r="AE1679" s="55"/>
      <c r="AF1679" s="55"/>
      <c r="AG1679" s="55"/>
      <c r="AH1679" s="55"/>
      <c r="AI1679" s="55"/>
      <c r="AJ1679" s="55"/>
      <c r="AK1679" s="55"/>
      <c r="AL1679" s="55"/>
      <c r="AM1679" s="55"/>
      <c r="AN1679" s="55"/>
      <c r="AO1679" s="55"/>
      <c r="AP1679" s="55"/>
      <c r="AQ1679" s="55"/>
      <c r="AR1679" s="55"/>
      <c r="AS1679" s="55"/>
      <c r="AT1679" s="55"/>
      <c r="AU1679" s="55"/>
      <c r="AV1679" s="55"/>
      <c r="AW1679" s="55"/>
    </row>
    <row r="1680" spans="1:49">
      <c r="A1680" s="55"/>
      <c r="B1680" s="55"/>
      <c r="C1680" s="55"/>
      <c r="D1680" s="55"/>
      <c r="E1680" s="55"/>
      <c r="F1680" s="55"/>
      <c r="G1680" s="55"/>
      <c r="H1680" s="55"/>
      <c r="I1680" s="55"/>
      <c r="J1680" s="55"/>
      <c r="K1680" s="55"/>
      <c r="L1680" s="55"/>
      <c r="M1680" s="55"/>
      <c r="N1680" s="55"/>
      <c r="O1680" s="55"/>
      <c r="P1680" s="55"/>
      <c r="Q1680" s="55"/>
      <c r="R1680" s="55"/>
      <c r="S1680" s="55"/>
      <c r="T1680" s="55"/>
      <c r="U1680" s="55"/>
      <c r="V1680" s="55"/>
      <c r="W1680" s="55"/>
      <c r="X1680" s="55"/>
      <c r="Y1680" s="55"/>
      <c r="Z1680" s="55"/>
      <c r="AA1680" s="55"/>
      <c r="AB1680" s="55"/>
      <c r="AC1680" s="55"/>
      <c r="AD1680" s="55"/>
      <c r="AE1680" s="55"/>
      <c r="AF1680" s="55"/>
      <c r="AG1680" s="55"/>
      <c r="AH1680" s="55"/>
      <c r="AI1680" s="55"/>
      <c r="AJ1680" s="55"/>
      <c r="AK1680" s="55"/>
      <c r="AL1680" s="55"/>
      <c r="AM1680" s="55"/>
      <c r="AN1680" s="55"/>
      <c r="AO1680" s="55"/>
      <c r="AP1680" s="55"/>
      <c r="AQ1680" s="55"/>
      <c r="AR1680" s="55"/>
      <c r="AS1680" s="55"/>
      <c r="AT1680" s="55"/>
      <c r="AU1680" s="55"/>
      <c r="AV1680" s="55"/>
      <c r="AW1680" s="55"/>
    </row>
    <row r="1681" spans="1:49">
      <c r="A1681" s="55"/>
      <c r="B1681" s="55"/>
      <c r="C1681" s="55"/>
      <c r="D1681" s="55"/>
      <c r="E1681" s="55"/>
      <c r="F1681" s="55"/>
      <c r="G1681" s="55"/>
      <c r="H1681" s="55"/>
      <c r="I1681" s="55"/>
      <c r="J1681" s="55"/>
      <c r="K1681" s="55"/>
      <c r="L1681" s="55"/>
      <c r="M1681" s="55"/>
      <c r="N1681" s="55"/>
      <c r="O1681" s="55"/>
      <c r="P1681" s="55"/>
      <c r="Q1681" s="55"/>
      <c r="R1681" s="55"/>
      <c r="S1681" s="55"/>
      <c r="T1681" s="55"/>
      <c r="U1681" s="55"/>
      <c r="V1681" s="55"/>
      <c r="W1681" s="55"/>
      <c r="X1681" s="55"/>
      <c r="Y1681" s="55"/>
      <c r="Z1681" s="55"/>
      <c r="AA1681" s="55"/>
      <c r="AB1681" s="55"/>
      <c r="AC1681" s="55"/>
      <c r="AD1681" s="55"/>
      <c r="AE1681" s="55"/>
      <c r="AF1681" s="55"/>
      <c r="AG1681" s="55"/>
      <c r="AH1681" s="55"/>
      <c r="AI1681" s="55"/>
      <c r="AJ1681" s="55"/>
      <c r="AK1681" s="55"/>
      <c r="AL1681" s="55"/>
      <c r="AM1681" s="55"/>
      <c r="AN1681" s="55"/>
      <c r="AO1681" s="55"/>
      <c r="AP1681" s="55"/>
      <c r="AQ1681" s="55"/>
      <c r="AR1681" s="55"/>
      <c r="AS1681" s="55"/>
      <c r="AT1681" s="55"/>
      <c r="AU1681" s="55"/>
      <c r="AV1681" s="55"/>
      <c r="AW1681" s="55"/>
    </row>
    <row r="1682" spans="1:49">
      <c r="A1682" s="55"/>
      <c r="B1682" s="55"/>
      <c r="C1682" s="55"/>
      <c r="D1682" s="55"/>
      <c r="E1682" s="55"/>
      <c r="F1682" s="55"/>
      <c r="G1682" s="55"/>
      <c r="H1682" s="55"/>
      <c r="I1682" s="55"/>
      <c r="J1682" s="55"/>
      <c r="K1682" s="55"/>
      <c r="L1682" s="55"/>
      <c r="M1682" s="55"/>
      <c r="N1682" s="55"/>
      <c r="O1682" s="55"/>
      <c r="P1682" s="55"/>
      <c r="Q1682" s="55"/>
      <c r="R1682" s="55"/>
      <c r="S1682" s="55"/>
      <c r="T1682" s="55"/>
      <c r="U1682" s="55"/>
      <c r="V1682" s="55"/>
      <c r="W1682" s="55"/>
      <c r="X1682" s="55"/>
      <c r="Y1682" s="55"/>
      <c r="Z1682" s="55"/>
      <c r="AA1682" s="55"/>
      <c r="AB1682" s="55"/>
      <c r="AC1682" s="55"/>
      <c r="AD1682" s="55"/>
      <c r="AE1682" s="55"/>
      <c r="AF1682" s="55"/>
      <c r="AG1682" s="55"/>
      <c r="AH1682" s="55"/>
      <c r="AI1682" s="55"/>
      <c r="AJ1682" s="55"/>
      <c r="AK1682" s="55"/>
      <c r="AL1682" s="55"/>
      <c r="AM1682" s="55"/>
      <c r="AN1682" s="55"/>
      <c r="AO1682" s="55"/>
      <c r="AP1682" s="55"/>
      <c r="AQ1682" s="55"/>
      <c r="AR1682" s="55"/>
      <c r="AS1682" s="55"/>
      <c r="AT1682" s="55"/>
      <c r="AU1682" s="55"/>
      <c r="AV1682" s="55"/>
      <c r="AW1682" s="55"/>
    </row>
    <row r="1683" spans="1:49">
      <c r="A1683" s="55"/>
      <c r="B1683" s="55"/>
      <c r="C1683" s="55"/>
      <c r="D1683" s="55"/>
      <c r="E1683" s="55"/>
      <c r="F1683" s="55"/>
      <c r="G1683" s="55"/>
      <c r="H1683" s="55"/>
      <c r="I1683" s="55"/>
      <c r="J1683" s="55"/>
      <c r="K1683" s="55"/>
      <c r="L1683" s="55"/>
      <c r="M1683" s="55"/>
      <c r="N1683" s="55"/>
      <c r="O1683" s="55"/>
      <c r="P1683" s="55"/>
      <c r="Q1683" s="55"/>
      <c r="R1683" s="55"/>
      <c r="S1683" s="55"/>
      <c r="T1683" s="55"/>
      <c r="U1683" s="55"/>
      <c r="V1683" s="55"/>
      <c r="W1683" s="55"/>
      <c r="X1683" s="55"/>
      <c r="Y1683" s="55"/>
      <c r="Z1683" s="55"/>
      <c r="AA1683" s="55"/>
      <c r="AB1683" s="55"/>
      <c r="AC1683" s="55"/>
      <c r="AD1683" s="55"/>
      <c r="AE1683" s="55"/>
      <c r="AF1683" s="55"/>
      <c r="AG1683" s="55"/>
      <c r="AH1683" s="55"/>
      <c r="AI1683" s="55"/>
      <c r="AJ1683" s="55"/>
      <c r="AK1683" s="55"/>
      <c r="AL1683" s="55"/>
      <c r="AM1683" s="55"/>
      <c r="AN1683" s="55"/>
      <c r="AO1683" s="55"/>
      <c r="AP1683" s="55"/>
      <c r="AQ1683" s="55"/>
      <c r="AR1683" s="55"/>
      <c r="AS1683" s="55"/>
      <c r="AT1683" s="55"/>
      <c r="AU1683" s="55"/>
      <c r="AV1683" s="55"/>
      <c r="AW1683" s="55"/>
    </row>
    <row r="1684" spans="1:49">
      <c r="A1684" s="55"/>
      <c r="B1684" s="55"/>
      <c r="C1684" s="55"/>
      <c r="D1684" s="55"/>
      <c r="E1684" s="55"/>
      <c r="F1684" s="55"/>
      <c r="G1684" s="55"/>
      <c r="H1684" s="55"/>
      <c r="I1684" s="55"/>
      <c r="J1684" s="55"/>
      <c r="K1684" s="55"/>
      <c r="L1684" s="55"/>
      <c r="M1684" s="55"/>
      <c r="N1684" s="55"/>
      <c r="O1684" s="55"/>
      <c r="P1684" s="55"/>
      <c r="Q1684" s="55"/>
      <c r="R1684" s="55"/>
      <c r="S1684" s="55"/>
      <c r="T1684" s="55"/>
      <c r="U1684" s="55"/>
      <c r="V1684" s="55"/>
      <c r="W1684" s="55"/>
      <c r="X1684" s="55"/>
      <c r="Y1684" s="55"/>
      <c r="Z1684" s="55"/>
      <c r="AA1684" s="55"/>
      <c r="AB1684" s="55"/>
      <c r="AC1684" s="55"/>
      <c r="AD1684" s="55"/>
      <c r="AE1684" s="55"/>
      <c r="AF1684" s="55"/>
      <c r="AG1684" s="55"/>
      <c r="AH1684" s="55"/>
      <c r="AI1684" s="55"/>
      <c r="AJ1684" s="55"/>
      <c r="AK1684" s="55"/>
      <c r="AL1684" s="55"/>
      <c r="AM1684" s="55"/>
      <c r="AN1684" s="55"/>
      <c r="AO1684" s="55"/>
      <c r="AP1684" s="55"/>
      <c r="AQ1684" s="55"/>
      <c r="AR1684" s="55"/>
      <c r="AS1684" s="55"/>
      <c r="AT1684" s="55"/>
      <c r="AU1684" s="55"/>
      <c r="AV1684" s="55"/>
      <c r="AW1684" s="55"/>
    </row>
    <row r="1685" spans="1:49">
      <c r="A1685" s="55"/>
      <c r="B1685" s="55"/>
      <c r="C1685" s="55"/>
      <c r="D1685" s="55"/>
      <c r="E1685" s="55"/>
      <c r="F1685" s="55"/>
      <c r="G1685" s="55"/>
      <c r="H1685" s="55"/>
      <c r="I1685" s="55"/>
      <c r="J1685" s="55"/>
      <c r="K1685" s="55"/>
      <c r="L1685" s="55"/>
      <c r="M1685" s="55"/>
      <c r="N1685" s="55"/>
      <c r="O1685" s="55"/>
      <c r="P1685" s="55"/>
      <c r="Q1685" s="55"/>
      <c r="R1685" s="55"/>
      <c r="S1685" s="55"/>
      <c r="T1685" s="55"/>
      <c r="U1685" s="55"/>
      <c r="V1685" s="55"/>
      <c r="W1685" s="55"/>
      <c r="X1685" s="55"/>
      <c r="Y1685" s="55"/>
      <c r="Z1685" s="55"/>
      <c r="AA1685" s="55"/>
      <c r="AB1685" s="55"/>
      <c r="AC1685" s="55"/>
      <c r="AD1685" s="55"/>
      <c r="AE1685" s="55"/>
      <c r="AF1685" s="55"/>
      <c r="AG1685" s="55"/>
      <c r="AH1685" s="55"/>
      <c r="AI1685" s="55"/>
      <c r="AJ1685" s="55"/>
      <c r="AK1685" s="55"/>
      <c r="AL1685" s="55"/>
      <c r="AM1685" s="55"/>
      <c r="AN1685" s="55"/>
      <c r="AO1685" s="55"/>
      <c r="AP1685" s="55"/>
      <c r="AQ1685" s="55"/>
      <c r="AR1685" s="55"/>
      <c r="AS1685" s="55"/>
      <c r="AT1685" s="55"/>
      <c r="AU1685" s="55"/>
      <c r="AV1685" s="55"/>
      <c r="AW1685" s="55"/>
    </row>
    <row r="1686" spans="1:49">
      <c r="A1686" s="55"/>
      <c r="B1686" s="55"/>
      <c r="C1686" s="55"/>
      <c r="D1686" s="55"/>
      <c r="E1686" s="55"/>
      <c r="F1686" s="55"/>
      <c r="G1686" s="55"/>
      <c r="H1686" s="55"/>
      <c r="I1686" s="55"/>
      <c r="J1686" s="55"/>
      <c r="K1686" s="55"/>
      <c r="L1686" s="55"/>
      <c r="M1686" s="55"/>
      <c r="N1686" s="55"/>
      <c r="O1686" s="55"/>
      <c r="P1686" s="55"/>
      <c r="Q1686" s="55"/>
      <c r="R1686" s="55"/>
      <c r="S1686" s="55"/>
      <c r="T1686" s="55"/>
      <c r="U1686" s="55"/>
      <c r="V1686" s="55"/>
      <c r="W1686" s="55"/>
      <c r="X1686" s="55"/>
      <c r="Y1686" s="55"/>
      <c r="Z1686" s="55"/>
      <c r="AA1686" s="55"/>
      <c r="AB1686" s="55"/>
      <c r="AC1686" s="55"/>
      <c r="AD1686" s="55"/>
      <c r="AE1686" s="55"/>
      <c r="AF1686" s="55"/>
      <c r="AG1686" s="55"/>
      <c r="AH1686" s="55"/>
      <c r="AI1686" s="55"/>
      <c r="AJ1686" s="55"/>
      <c r="AK1686" s="55"/>
      <c r="AL1686" s="55"/>
      <c r="AM1686" s="55"/>
      <c r="AN1686" s="55"/>
      <c r="AO1686" s="55"/>
      <c r="AP1686" s="55"/>
      <c r="AQ1686" s="55"/>
      <c r="AR1686" s="55"/>
      <c r="AS1686" s="55"/>
      <c r="AT1686" s="55"/>
      <c r="AU1686" s="55"/>
      <c r="AV1686" s="55"/>
      <c r="AW1686" s="55"/>
    </row>
    <row r="1687" spans="1:49">
      <c r="A1687" s="55"/>
      <c r="B1687" s="55"/>
      <c r="C1687" s="55"/>
      <c r="D1687" s="55"/>
      <c r="E1687" s="55"/>
      <c r="F1687" s="55"/>
      <c r="G1687" s="55"/>
      <c r="H1687" s="55"/>
      <c r="I1687" s="55"/>
      <c r="J1687" s="55"/>
      <c r="K1687" s="55"/>
      <c r="L1687" s="55"/>
      <c r="M1687" s="55"/>
      <c r="N1687" s="55"/>
      <c r="O1687" s="55"/>
      <c r="P1687" s="55"/>
      <c r="Q1687" s="55"/>
      <c r="R1687" s="55"/>
      <c r="S1687" s="55"/>
      <c r="T1687" s="55"/>
      <c r="U1687" s="55"/>
      <c r="V1687" s="55"/>
      <c r="W1687" s="55"/>
      <c r="X1687" s="55"/>
      <c r="Y1687" s="55"/>
      <c r="Z1687" s="55"/>
      <c r="AA1687" s="55"/>
      <c r="AB1687" s="55"/>
      <c r="AC1687" s="55"/>
      <c r="AD1687" s="55"/>
      <c r="AE1687" s="55"/>
      <c r="AF1687" s="55"/>
      <c r="AG1687" s="55"/>
      <c r="AH1687" s="55"/>
      <c r="AI1687" s="55"/>
      <c r="AJ1687" s="55"/>
      <c r="AK1687" s="55"/>
      <c r="AL1687" s="55"/>
      <c r="AM1687" s="55"/>
      <c r="AN1687" s="55"/>
      <c r="AO1687" s="55"/>
      <c r="AP1687" s="55"/>
      <c r="AQ1687" s="55"/>
      <c r="AR1687" s="55"/>
      <c r="AS1687" s="55"/>
      <c r="AT1687" s="55"/>
      <c r="AU1687" s="55"/>
      <c r="AV1687" s="55"/>
      <c r="AW1687" s="55"/>
    </row>
    <row r="1688" spans="1:49">
      <c r="A1688" s="55"/>
      <c r="B1688" s="55"/>
      <c r="C1688" s="55"/>
      <c r="D1688" s="55"/>
      <c r="E1688" s="55"/>
      <c r="F1688" s="55"/>
      <c r="G1688" s="55"/>
      <c r="H1688" s="55"/>
      <c r="I1688" s="55"/>
      <c r="J1688" s="55"/>
      <c r="K1688" s="55"/>
      <c r="L1688" s="55"/>
      <c r="M1688" s="55"/>
      <c r="N1688" s="55"/>
      <c r="O1688" s="55"/>
      <c r="P1688" s="55"/>
      <c r="Q1688" s="55"/>
      <c r="R1688" s="55"/>
      <c r="S1688" s="55"/>
      <c r="T1688" s="55"/>
      <c r="U1688" s="55"/>
      <c r="V1688" s="55"/>
      <c r="W1688" s="55"/>
      <c r="X1688" s="55"/>
      <c r="Y1688" s="55"/>
      <c r="Z1688" s="55"/>
      <c r="AA1688" s="55"/>
      <c r="AB1688" s="55"/>
      <c r="AC1688" s="55"/>
      <c r="AD1688" s="55"/>
      <c r="AE1688" s="55"/>
      <c r="AF1688" s="55"/>
      <c r="AG1688" s="55"/>
      <c r="AH1688" s="55"/>
      <c r="AI1688" s="55"/>
      <c r="AJ1688" s="55"/>
      <c r="AK1688" s="55"/>
      <c r="AL1688" s="55"/>
      <c r="AM1688" s="55"/>
      <c r="AN1688" s="55"/>
      <c r="AO1688" s="55"/>
      <c r="AP1688" s="55"/>
      <c r="AQ1688" s="55"/>
      <c r="AR1688" s="55"/>
      <c r="AS1688" s="55"/>
      <c r="AT1688" s="55"/>
      <c r="AU1688" s="55"/>
      <c r="AV1688" s="55"/>
      <c r="AW1688" s="55"/>
    </row>
    <row r="1689" spans="1:49">
      <c r="A1689" s="55"/>
      <c r="B1689" s="55"/>
      <c r="C1689" s="55"/>
      <c r="D1689" s="55"/>
      <c r="E1689" s="55"/>
      <c r="F1689" s="55"/>
      <c r="G1689" s="55"/>
      <c r="H1689" s="55"/>
      <c r="I1689" s="55"/>
      <c r="J1689" s="55"/>
      <c r="K1689" s="55"/>
      <c r="L1689" s="55"/>
      <c r="M1689" s="55"/>
      <c r="N1689" s="55"/>
      <c r="O1689" s="55"/>
      <c r="P1689" s="55"/>
      <c r="Q1689" s="55"/>
      <c r="R1689" s="55"/>
      <c r="S1689" s="55"/>
      <c r="T1689" s="55"/>
      <c r="U1689" s="55"/>
      <c r="V1689" s="55"/>
      <c r="W1689" s="55"/>
      <c r="X1689" s="55"/>
      <c r="Y1689" s="55"/>
      <c r="Z1689" s="55"/>
      <c r="AA1689" s="55"/>
      <c r="AB1689" s="55"/>
      <c r="AC1689" s="55"/>
      <c r="AD1689" s="55"/>
      <c r="AE1689" s="55"/>
      <c r="AF1689" s="55"/>
      <c r="AG1689" s="55"/>
      <c r="AH1689" s="55"/>
      <c r="AI1689" s="55"/>
      <c r="AJ1689" s="55"/>
      <c r="AK1689" s="55"/>
      <c r="AL1689" s="55"/>
      <c r="AM1689" s="55"/>
      <c r="AN1689" s="55"/>
      <c r="AO1689" s="55"/>
      <c r="AP1689" s="55"/>
      <c r="AQ1689" s="55"/>
      <c r="AR1689" s="55"/>
      <c r="AS1689" s="55"/>
      <c r="AT1689" s="55"/>
      <c r="AU1689" s="55"/>
      <c r="AV1689" s="55"/>
      <c r="AW1689" s="55"/>
    </row>
    <row r="1690" spans="1:49">
      <c r="A1690" s="55"/>
      <c r="B1690" s="55"/>
      <c r="C1690" s="55"/>
      <c r="D1690" s="55"/>
      <c r="E1690" s="55"/>
      <c r="F1690" s="55"/>
      <c r="G1690" s="55"/>
      <c r="H1690" s="55"/>
      <c r="I1690" s="55"/>
      <c r="J1690" s="55"/>
      <c r="K1690" s="55"/>
      <c r="L1690" s="55"/>
      <c r="M1690" s="55"/>
      <c r="N1690" s="55"/>
      <c r="O1690" s="55"/>
      <c r="P1690" s="55"/>
      <c r="Q1690" s="55"/>
      <c r="R1690" s="55"/>
      <c r="S1690" s="55"/>
      <c r="T1690" s="55"/>
      <c r="U1690" s="55"/>
      <c r="V1690" s="55"/>
      <c r="W1690" s="55"/>
      <c r="X1690" s="55"/>
      <c r="Y1690" s="55"/>
      <c r="Z1690" s="55"/>
      <c r="AA1690" s="55"/>
      <c r="AB1690" s="55"/>
      <c r="AC1690" s="55"/>
      <c r="AD1690" s="55"/>
      <c r="AE1690" s="55"/>
      <c r="AF1690" s="55"/>
      <c r="AG1690" s="55"/>
      <c r="AH1690" s="55"/>
      <c r="AI1690" s="55"/>
      <c r="AJ1690" s="55"/>
      <c r="AK1690" s="55"/>
      <c r="AL1690" s="55"/>
      <c r="AM1690" s="55"/>
      <c r="AN1690" s="55"/>
      <c r="AO1690" s="55"/>
      <c r="AP1690" s="55"/>
      <c r="AQ1690" s="55"/>
      <c r="AR1690" s="55"/>
      <c r="AS1690" s="55"/>
      <c r="AT1690" s="55"/>
      <c r="AU1690" s="55"/>
      <c r="AV1690" s="55"/>
      <c r="AW1690" s="55"/>
    </row>
    <row r="1691" spans="1:49">
      <c r="A1691" s="55"/>
      <c r="B1691" s="55"/>
      <c r="C1691" s="55"/>
      <c r="D1691" s="55"/>
      <c r="E1691" s="55"/>
      <c r="F1691" s="55"/>
      <c r="G1691" s="55"/>
      <c r="H1691" s="55"/>
      <c r="I1691" s="55"/>
      <c r="J1691" s="55"/>
      <c r="K1691" s="55"/>
      <c r="L1691" s="55"/>
      <c r="M1691" s="55"/>
      <c r="N1691" s="55"/>
      <c r="O1691" s="55"/>
      <c r="P1691" s="55"/>
      <c r="Q1691" s="55"/>
      <c r="R1691" s="55"/>
      <c r="S1691" s="55"/>
      <c r="T1691" s="55"/>
      <c r="U1691" s="55"/>
      <c r="V1691" s="55"/>
      <c r="W1691" s="55"/>
      <c r="X1691" s="55"/>
      <c r="Y1691" s="55"/>
      <c r="Z1691" s="55"/>
      <c r="AA1691" s="55"/>
      <c r="AB1691" s="55"/>
      <c r="AC1691" s="55"/>
      <c r="AD1691" s="55"/>
      <c r="AE1691" s="55"/>
      <c r="AF1691" s="55"/>
      <c r="AG1691" s="55"/>
      <c r="AH1691" s="55"/>
      <c r="AI1691" s="55"/>
      <c r="AJ1691" s="55"/>
      <c r="AK1691" s="55"/>
      <c r="AL1691" s="55"/>
      <c r="AM1691" s="55"/>
      <c r="AN1691" s="55"/>
      <c r="AO1691" s="55"/>
      <c r="AP1691" s="55"/>
      <c r="AQ1691" s="55"/>
      <c r="AR1691" s="55"/>
      <c r="AS1691" s="55"/>
      <c r="AT1691" s="55"/>
      <c r="AU1691" s="55"/>
      <c r="AV1691" s="55"/>
      <c r="AW1691" s="55"/>
    </row>
    <row r="1692" spans="1:49">
      <c r="A1692" s="55"/>
      <c r="B1692" s="55"/>
      <c r="C1692" s="55"/>
      <c r="D1692" s="55"/>
      <c r="E1692" s="55"/>
      <c r="F1692" s="55"/>
      <c r="G1692" s="55"/>
      <c r="H1692" s="55"/>
      <c r="I1692" s="55"/>
      <c r="J1692" s="55"/>
      <c r="K1692" s="55"/>
      <c r="L1692" s="55"/>
      <c r="M1692" s="55"/>
      <c r="N1692" s="55"/>
      <c r="O1692" s="55"/>
      <c r="P1692" s="55"/>
      <c r="Q1692" s="55"/>
      <c r="R1692" s="55"/>
      <c r="S1692" s="55"/>
      <c r="T1692" s="55"/>
      <c r="U1692" s="55"/>
      <c r="V1692" s="55"/>
      <c r="W1692" s="55"/>
      <c r="X1692" s="55"/>
      <c r="Y1692" s="55"/>
      <c r="Z1692" s="55"/>
      <c r="AA1692" s="55"/>
      <c r="AB1692" s="55"/>
      <c r="AC1692" s="55"/>
      <c r="AD1692" s="55"/>
      <c r="AE1692" s="55"/>
      <c r="AF1692" s="55"/>
      <c r="AG1692" s="55"/>
      <c r="AH1692" s="55"/>
      <c r="AI1692" s="55"/>
      <c r="AJ1692" s="55"/>
      <c r="AK1692" s="55"/>
      <c r="AL1692" s="55"/>
      <c r="AM1692" s="55"/>
      <c r="AN1692" s="55"/>
      <c r="AO1692" s="55"/>
      <c r="AP1692" s="55"/>
      <c r="AQ1692" s="55"/>
      <c r="AR1692" s="55"/>
      <c r="AS1692" s="55"/>
      <c r="AT1692" s="55"/>
      <c r="AU1692" s="55"/>
      <c r="AV1692" s="55"/>
      <c r="AW1692" s="55"/>
    </row>
    <row r="1693" spans="1:49">
      <c r="A1693" s="55"/>
      <c r="B1693" s="55"/>
      <c r="C1693" s="55"/>
      <c r="D1693" s="55"/>
      <c r="E1693" s="55"/>
      <c r="F1693" s="55"/>
      <c r="G1693" s="55"/>
      <c r="H1693" s="55"/>
      <c r="I1693" s="55"/>
      <c r="J1693" s="55"/>
      <c r="K1693" s="55"/>
      <c r="L1693" s="55"/>
      <c r="M1693" s="55"/>
      <c r="N1693" s="55"/>
      <c r="O1693" s="55"/>
      <c r="P1693" s="55"/>
      <c r="Q1693" s="55"/>
      <c r="R1693" s="55"/>
      <c r="S1693" s="55"/>
      <c r="T1693" s="55"/>
      <c r="U1693" s="55"/>
      <c r="V1693" s="55"/>
      <c r="W1693" s="55"/>
      <c r="X1693" s="55"/>
      <c r="Y1693" s="55"/>
      <c r="Z1693" s="55"/>
      <c r="AA1693" s="55"/>
      <c r="AB1693" s="55"/>
      <c r="AC1693" s="55"/>
      <c r="AD1693" s="55"/>
      <c r="AE1693" s="55"/>
      <c r="AF1693" s="55"/>
      <c r="AG1693" s="55"/>
      <c r="AH1693" s="55"/>
      <c r="AI1693" s="55"/>
      <c r="AJ1693" s="55"/>
      <c r="AK1693" s="55"/>
      <c r="AL1693" s="55"/>
      <c r="AM1693" s="55"/>
      <c r="AN1693" s="55"/>
      <c r="AO1693" s="55"/>
      <c r="AP1693" s="55"/>
      <c r="AQ1693" s="55"/>
      <c r="AR1693" s="55"/>
      <c r="AS1693" s="55"/>
      <c r="AT1693" s="55"/>
      <c r="AU1693" s="55"/>
      <c r="AV1693" s="55"/>
      <c r="AW1693" s="55"/>
    </row>
    <row r="1694" spans="1:49">
      <c r="A1694" s="55"/>
      <c r="B1694" s="55"/>
      <c r="C1694" s="55"/>
      <c r="D1694" s="55"/>
      <c r="E1694" s="55"/>
      <c r="F1694" s="55"/>
      <c r="G1694" s="55"/>
      <c r="H1694" s="55"/>
      <c r="I1694" s="55"/>
      <c r="J1694" s="55"/>
      <c r="K1694" s="55"/>
      <c r="L1694" s="55"/>
      <c r="M1694" s="55"/>
      <c r="N1694" s="55"/>
      <c r="O1694" s="55"/>
      <c r="P1694" s="55"/>
      <c r="Q1694" s="55"/>
      <c r="R1694" s="55"/>
      <c r="S1694" s="55"/>
      <c r="T1694" s="55"/>
      <c r="U1694" s="55"/>
      <c r="V1694" s="55"/>
      <c r="W1694" s="55"/>
      <c r="X1694" s="55"/>
      <c r="Y1694" s="55"/>
      <c r="Z1694" s="55"/>
      <c r="AA1694" s="55"/>
      <c r="AB1694" s="55"/>
      <c r="AC1694" s="55"/>
      <c r="AD1694" s="55"/>
      <c r="AE1694" s="55"/>
      <c r="AF1694" s="55"/>
      <c r="AG1694" s="55"/>
      <c r="AH1694" s="55"/>
      <c r="AI1694" s="55"/>
      <c r="AJ1694" s="55"/>
      <c r="AK1694" s="55"/>
      <c r="AL1694" s="55"/>
      <c r="AM1694" s="55"/>
      <c r="AN1694" s="55"/>
      <c r="AO1694" s="55"/>
      <c r="AP1694" s="55"/>
      <c r="AQ1694" s="55"/>
      <c r="AR1694" s="55"/>
      <c r="AS1694" s="55"/>
      <c r="AT1694" s="55"/>
      <c r="AU1694" s="55"/>
      <c r="AV1694" s="55"/>
      <c r="AW1694" s="55"/>
    </row>
    <row r="1695" spans="1:49">
      <c r="A1695" s="55"/>
      <c r="B1695" s="55"/>
      <c r="C1695" s="55"/>
      <c r="D1695" s="55"/>
      <c r="E1695" s="55"/>
      <c r="F1695" s="55"/>
      <c r="G1695" s="55"/>
      <c r="H1695" s="55"/>
      <c r="I1695" s="55"/>
      <c r="J1695" s="55"/>
      <c r="K1695" s="55"/>
      <c r="L1695" s="55"/>
      <c r="M1695" s="55"/>
      <c r="N1695" s="55"/>
      <c r="O1695" s="55"/>
      <c r="P1695" s="55"/>
      <c r="Q1695" s="55"/>
      <c r="R1695" s="55"/>
      <c r="S1695" s="55"/>
      <c r="T1695" s="55"/>
      <c r="U1695" s="55"/>
      <c r="V1695" s="55"/>
      <c r="W1695" s="55"/>
      <c r="X1695" s="55"/>
      <c r="Y1695" s="55"/>
      <c r="Z1695" s="55"/>
      <c r="AA1695" s="55"/>
      <c r="AB1695" s="55"/>
      <c r="AC1695" s="55"/>
      <c r="AD1695" s="55"/>
      <c r="AE1695" s="55"/>
      <c r="AF1695" s="55"/>
      <c r="AG1695" s="55"/>
      <c r="AH1695" s="55"/>
      <c r="AI1695" s="55"/>
      <c r="AJ1695" s="55"/>
      <c r="AK1695" s="55"/>
      <c r="AL1695" s="55"/>
      <c r="AM1695" s="55"/>
      <c r="AN1695" s="55"/>
      <c r="AO1695" s="55"/>
      <c r="AP1695" s="55"/>
      <c r="AQ1695" s="55"/>
      <c r="AR1695" s="55"/>
      <c r="AS1695" s="55"/>
      <c r="AT1695" s="55"/>
      <c r="AU1695" s="55"/>
      <c r="AV1695" s="55"/>
      <c r="AW1695" s="55"/>
    </row>
    <row r="1696" spans="1:49">
      <c r="A1696" s="55"/>
      <c r="B1696" s="55"/>
      <c r="C1696" s="55"/>
      <c r="D1696" s="55"/>
      <c r="E1696" s="55"/>
      <c r="F1696" s="55"/>
      <c r="G1696" s="55"/>
      <c r="H1696" s="55"/>
      <c r="I1696" s="55"/>
      <c r="J1696" s="55"/>
      <c r="K1696" s="55"/>
      <c r="L1696" s="55"/>
      <c r="M1696" s="55"/>
      <c r="N1696" s="55"/>
      <c r="O1696" s="55"/>
      <c r="P1696" s="55"/>
      <c r="Q1696" s="55"/>
      <c r="R1696" s="55"/>
      <c r="S1696" s="55"/>
      <c r="T1696" s="55"/>
      <c r="U1696" s="55"/>
      <c r="V1696" s="55"/>
      <c r="W1696" s="55"/>
      <c r="X1696" s="55"/>
      <c r="Y1696" s="55"/>
      <c r="Z1696" s="55"/>
      <c r="AA1696" s="55"/>
      <c r="AB1696" s="55"/>
      <c r="AC1696" s="55"/>
      <c r="AD1696" s="55"/>
      <c r="AE1696" s="55"/>
      <c r="AF1696" s="55"/>
      <c r="AG1696" s="55"/>
      <c r="AH1696" s="55"/>
      <c r="AI1696" s="55"/>
      <c r="AJ1696" s="55"/>
      <c r="AK1696" s="55"/>
      <c r="AL1696" s="55"/>
      <c r="AM1696" s="55"/>
      <c r="AN1696" s="55"/>
      <c r="AO1696" s="55"/>
      <c r="AP1696" s="55"/>
      <c r="AQ1696" s="55"/>
      <c r="AR1696" s="55"/>
      <c r="AS1696" s="55"/>
      <c r="AT1696" s="55"/>
      <c r="AU1696" s="55"/>
      <c r="AV1696" s="55"/>
      <c r="AW1696" s="55"/>
    </row>
    <row r="1697" spans="1:49">
      <c r="A1697" s="55"/>
      <c r="B1697" s="55"/>
      <c r="C1697" s="55"/>
      <c r="D1697" s="55"/>
      <c r="E1697" s="55"/>
      <c r="F1697" s="55"/>
      <c r="G1697" s="55"/>
      <c r="H1697" s="55"/>
      <c r="I1697" s="55"/>
      <c r="J1697" s="55"/>
      <c r="K1697" s="55"/>
      <c r="L1697" s="55"/>
      <c r="M1697" s="55"/>
      <c r="N1697" s="55"/>
      <c r="O1697" s="55"/>
      <c r="P1697" s="55"/>
      <c r="Q1697" s="55"/>
      <c r="R1697" s="55"/>
      <c r="S1697" s="55"/>
      <c r="T1697" s="55"/>
      <c r="U1697" s="55"/>
      <c r="V1697" s="55"/>
      <c r="W1697" s="55"/>
      <c r="X1697" s="55"/>
      <c r="Y1697" s="55"/>
      <c r="Z1697" s="55"/>
      <c r="AA1697" s="55"/>
      <c r="AB1697" s="55"/>
      <c r="AC1697" s="55"/>
      <c r="AD1697" s="55"/>
      <c r="AE1697" s="55"/>
      <c r="AF1697" s="55"/>
      <c r="AG1697" s="55"/>
      <c r="AH1697" s="55"/>
      <c r="AI1697" s="55"/>
      <c r="AJ1697" s="55"/>
      <c r="AK1697" s="55"/>
      <c r="AL1697" s="55"/>
      <c r="AM1697" s="55"/>
      <c r="AN1697" s="55"/>
      <c r="AO1697" s="55"/>
      <c r="AP1697" s="55"/>
      <c r="AQ1697" s="55"/>
      <c r="AR1697" s="55"/>
      <c r="AS1697" s="55"/>
      <c r="AT1697" s="55"/>
      <c r="AU1697" s="55"/>
      <c r="AV1697" s="55"/>
      <c r="AW1697" s="55"/>
    </row>
    <row r="1698" spans="1:49">
      <c r="A1698" s="55"/>
      <c r="B1698" s="55"/>
      <c r="C1698" s="55"/>
      <c r="D1698" s="55"/>
      <c r="E1698" s="55"/>
      <c r="F1698" s="55"/>
      <c r="G1698" s="55"/>
      <c r="H1698" s="55"/>
      <c r="I1698" s="55"/>
      <c r="J1698" s="55"/>
      <c r="K1698" s="55"/>
      <c r="L1698" s="55"/>
      <c r="M1698" s="55"/>
      <c r="N1698" s="55"/>
      <c r="O1698" s="55"/>
      <c r="P1698" s="55"/>
      <c r="Q1698" s="55"/>
      <c r="R1698" s="55"/>
      <c r="S1698" s="55"/>
      <c r="T1698" s="55"/>
      <c r="U1698" s="55"/>
      <c r="V1698" s="55"/>
      <c r="W1698" s="55"/>
      <c r="X1698" s="55"/>
      <c r="Y1698" s="55"/>
      <c r="Z1698" s="55"/>
      <c r="AA1698" s="55"/>
      <c r="AB1698" s="55"/>
      <c r="AC1698" s="55"/>
      <c r="AD1698" s="55"/>
      <c r="AE1698" s="55"/>
      <c r="AF1698" s="55"/>
      <c r="AG1698" s="55"/>
      <c r="AH1698" s="55"/>
      <c r="AI1698" s="55"/>
      <c r="AJ1698" s="55"/>
      <c r="AK1698" s="55"/>
      <c r="AL1698" s="55"/>
      <c r="AM1698" s="55"/>
      <c r="AN1698" s="55"/>
      <c r="AO1698" s="55"/>
      <c r="AP1698" s="55"/>
      <c r="AQ1698" s="55"/>
      <c r="AR1698" s="55"/>
      <c r="AS1698" s="55"/>
      <c r="AT1698" s="55"/>
      <c r="AU1698" s="55"/>
      <c r="AV1698" s="55"/>
      <c r="AW1698" s="55"/>
    </row>
    <row r="1699" spans="1:49">
      <c r="A1699" s="55"/>
      <c r="B1699" s="55"/>
      <c r="C1699" s="55"/>
      <c r="D1699" s="55"/>
      <c r="E1699" s="55"/>
      <c r="F1699" s="55"/>
      <c r="G1699" s="55"/>
      <c r="H1699" s="55"/>
      <c r="I1699" s="55"/>
      <c r="J1699" s="55"/>
      <c r="K1699" s="55"/>
      <c r="L1699" s="55"/>
      <c r="M1699" s="55"/>
      <c r="N1699" s="55"/>
      <c r="O1699" s="55"/>
      <c r="P1699" s="55"/>
      <c r="Q1699" s="55"/>
      <c r="R1699" s="55"/>
      <c r="S1699" s="55"/>
      <c r="T1699" s="55"/>
      <c r="U1699" s="55"/>
      <c r="V1699" s="55"/>
      <c r="W1699" s="55"/>
      <c r="X1699" s="55"/>
      <c r="Y1699" s="55"/>
      <c r="Z1699" s="55"/>
      <c r="AA1699" s="55"/>
      <c r="AB1699" s="55"/>
      <c r="AC1699" s="55"/>
      <c r="AD1699" s="55"/>
      <c r="AE1699" s="55"/>
      <c r="AF1699" s="55"/>
      <c r="AG1699" s="55"/>
      <c r="AH1699" s="55"/>
      <c r="AI1699" s="55"/>
      <c r="AJ1699" s="55"/>
      <c r="AK1699" s="55"/>
      <c r="AL1699" s="55"/>
      <c r="AM1699" s="55"/>
      <c r="AN1699" s="55"/>
      <c r="AO1699" s="55"/>
      <c r="AP1699" s="55"/>
      <c r="AQ1699" s="55"/>
      <c r="AR1699" s="55"/>
      <c r="AS1699" s="55"/>
      <c r="AT1699" s="55"/>
      <c r="AU1699" s="55"/>
      <c r="AV1699" s="55"/>
      <c r="AW1699" s="55"/>
    </row>
    <row r="1700" spans="1:49">
      <c r="A1700" s="55"/>
      <c r="B1700" s="55"/>
      <c r="C1700" s="55"/>
      <c r="D1700" s="55"/>
      <c r="E1700" s="55"/>
      <c r="F1700" s="55"/>
      <c r="G1700" s="55"/>
      <c r="H1700" s="55"/>
      <c r="I1700" s="55"/>
      <c r="J1700" s="55"/>
      <c r="K1700" s="55"/>
      <c r="L1700" s="55"/>
      <c r="M1700" s="55"/>
      <c r="N1700" s="55"/>
      <c r="O1700" s="55"/>
      <c r="P1700" s="55"/>
      <c r="Q1700" s="55"/>
      <c r="R1700" s="55"/>
      <c r="S1700" s="55"/>
      <c r="T1700" s="55"/>
      <c r="U1700" s="55"/>
      <c r="V1700" s="55"/>
      <c r="W1700" s="55"/>
      <c r="X1700" s="55"/>
      <c r="Y1700" s="55"/>
      <c r="Z1700" s="55"/>
      <c r="AA1700" s="55"/>
      <c r="AB1700" s="55"/>
      <c r="AC1700" s="55"/>
      <c r="AD1700" s="55"/>
      <c r="AE1700" s="55"/>
      <c r="AF1700" s="55"/>
      <c r="AG1700" s="55"/>
      <c r="AH1700" s="55"/>
      <c r="AI1700" s="55"/>
      <c r="AJ1700" s="55"/>
      <c r="AK1700" s="55"/>
      <c r="AL1700" s="55"/>
      <c r="AM1700" s="55"/>
      <c r="AN1700" s="55"/>
      <c r="AO1700" s="55"/>
      <c r="AP1700" s="55"/>
      <c r="AQ1700" s="55"/>
      <c r="AR1700" s="55"/>
      <c r="AS1700" s="55"/>
      <c r="AT1700" s="55"/>
      <c r="AU1700" s="55"/>
      <c r="AV1700" s="55"/>
      <c r="AW1700" s="55"/>
    </row>
    <row r="1701" spans="1:49">
      <c r="A1701" s="55"/>
      <c r="B1701" s="55"/>
      <c r="C1701" s="55"/>
      <c r="D1701" s="55"/>
      <c r="E1701" s="55"/>
      <c r="F1701" s="55"/>
      <c r="G1701" s="55"/>
      <c r="H1701" s="55"/>
      <c r="I1701" s="55"/>
      <c r="J1701" s="55"/>
      <c r="K1701" s="55"/>
      <c r="L1701" s="55"/>
      <c r="M1701" s="55"/>
      <c r="N1701" s="55"/>
      <c r="O1701" s="55"/>
      <c r="P1701" s="55"/>
      <c r="Q1701" s="55"/>
      <c r="R1701" s="55"/>
      <c r="S1701" s="55"/>
      <c r="T1701" s="55"/>
      <c r="U1701" s="55"/>
      <c r="V1701" s="55"/>
      <c r="W1701" s="55"/>
      <c r="X1701" s="55"/>
      <c r="Y1701" s="55"/>
      <c r="Z1701" s="55"/>
      <c r="AA1701" s="55"/>
      <c r="AB1701" s="55"/>
      <c r="AC1701" s="55"/>
      <c r="AD1701" s="55"/>
      <c r="AE1701" s="55"/>
      <c r="AF1701" s="55"/>
      <c r="AG1701" s="55"/>
      <c r="AH1701" s="55"/>
      <c r="AI1701" s="55"/>
      <c r="AJ1701" s="55"/>
      <c r="AK1701" s="55"/>
      <c r="AL1701" s="55"/>
      <c r="AM1701" s="55"/>
      <c r="AN1701" s="55"/>
      <c r="AO1701" s="55"/>
      <c r="AP1701" s="55"/>
      <c r="AQ1701" s="55"/>
      <c r="AR1701" s="55"/>
      <c r="AS1701" s="55"/>
      <c r="AT1701" s="55"/>
      <c r="AU1701" s="55"/>
      <c r="AV1701" s="55"/>
      <c r="AW1701" s="55"/>
    </row>
    <row r="1702" spans="1:49">
      <c r="A1702" s="55"/>
      <c r="B1702" s="55"/>
      <c r="C1702" s="55"/>
      <c r="D1702" s="55"/>
      <c r="E1702" s="55"/>
      <c r="F1702" s="55"/>
      <c r="G1702" s="55"/>
      <c r="H1702" s="55"/>
      <c r="I1702" s="55"/>
      <c r="J1702" s="55"/>
      <c r="K1702" s="55"/>
      <c r="L1702" s="55"/>
      <c r="M1702" s="55"/>
      <c r="N1702" s="55"/>
      <c r="O1702" s="55"/>
      <c r="P1702" s="55"/>
      <c r="Q1702" s="55"/>
      <c r="R1702" s="55"/>
      <c r="S1702" s="55"/>
      <c r="T1702" s="55"/>
      <c r="U1702" s="55"/>
      <c r="V1702" s="55"/>
      <c r="W1702" s="55"/>
      <c r="X1702" s="55"/>
      <c r="Y1702" s="55"/>
      <c r="Z1702" s="55"/>
      <c r="AA1702" s="55"/>
      <c r="AB1702" s="55"/>
      <c r="AC1702" s="55"/>
      <c r="AD1702" s="55"/>
      <c r="AE1702" s="55"/>
      <c r="AF1702" s="55"/>
      <c r="AG1702" s="55"/>
      <c r="AH1702" s="55"/>
      <c r="AI1702" s="55"/>
      <c r="AJ1702" s="55"/>
      <c r="AK1702" s="55"/>
      <c r="AL1702" s="55"/>
      <c r="AM1702" s="55"/>
      <c r="AN1702" s="55"/>
      <c r="AO1702" s="55"/>
      <c r="AP1702" s="55"/>
      <c r="AQ1702" s="55"/>
      <c r="AR1702" s="55"/>
      <c r="AS1702" s="55"/>
      <c r="AT1702" s="55"/>
      <c r="AU1702" s="55"/>
      <c r="AV1702" s="55"/>
      <c r="AW1702" s="55"/>
    </row>
    <row r="1703" spans="1:49">
      <c r="A1703" s="55"/>
      <c r="B1703" s="55"/>
      <c r="C1703" s="55"/>
      <c r="D1703" s="55"/>
      <c r="E1703" s="55"/>
      <c r="F1703" s="55"/>
      <c r="G1703" s="55"/>
      <c r="H1703" s="55"/>
      <c r="I1703" s="55"/>
      <c r="J1703" s="55"/>
      <c r="K1703" s="55"/>
      <c r="L1703" s="55"/>
      <c r="M1703" s="55"/>
      <c r="N1703" s="55"/>
      <c r="O1703" s="55"/>
      <c r="P1703" s="55"/>
      <c r="Q1703" s="55"/>
      <c r="R1703" s="55"/>
      <c r="S1703" s="55"/>
      <c r="T1703" s="55"/>
      <c r="U1703" s="55"/>
      <c r="V1703" s="55"/>
      <c r="W1703" s="55"/>
      <c r="X1703" s="55"/>
      <c r="Y1703" s="55"/>
      <c r="Z1703" s="55"/>
      <c r="AA1703" s="55"/>
      <c r="AB1703" s="55"/>
      <c r="AC1703" s="55"/>
      <c r="AD1703" s="55"/>
      <c r="AE1703" s="55"/>
      <c r="AF1703" s="55"/>
      <c r="AG1703" s="55"/>
      <c r="AH1703" s="55"/>
      <c r="AI1703" s="55"/>
      <c r="AJ1703" s="55"/>
      <c r="AK1703" s="55"/>
      <c r="AL1703" s="55"/>
      <c r="AM1703" s="55"/>
      <c r="AN1703" s="55"/>
      <c r="AO1703" s="55"/>
      <c r="AP1703" s="55"/>
      <c r="AQ1703" s="55"/>
      <c r="AR1703" s="55"/>
      <c r="AS1703" s="55"/>
      <c r="AT1703" s="55"/>
      <c r="AU1703" s="55"/>
      <c r="AV1703" s="55"/>
      <c r="AW1703" s="55"/>
    </row>
    <row r="1704" spans="1:49">
      <c r="A1704" s="55"/>
      <c r="B1704" s="55"/>
      <c r="C1704" s="55"/>
      <c r="D1704" s="55"/>
      <c r="E1704" s="55"/>
      <c r="F1704" s="55"/>
      <c r="G1704" s="55"/>
      <c r="H1704" s="55"/>
      <c r="I1704" s="55"/>
      <c r="J1704" s="55"/>
      <c r="K1704" s="55"/>
      <c r="L1704" s="55"/>
      <c r="M1704" s="55"/>
      <c r="N1704" s="55"/>
      <c r="O1704" s="55"/>
      <c r="P1704" s="55"/>
      <c r="Q1704" s="55"/>
      <c r="R1704" s="55"/>
      <c r="S1704" s="55"/>
      <c r="T1704" s="55"/>
      <c r="U1704" s="55"/>
      <c r="V1704" s="55"/>
      <c r="W1704" s="55"/>
      <c r="X1704" s="55"/>
      <c r="Y1704" s="55"/>
      <c r="Z1704" s="55"/>
      <c r="AA1704" s="55"/>
      <c r="AB1704" s="55"/>
      <c r="AC1704" s="55"/>
      <c r="AD1704" s="55"/>
      <c r="AE1704" s="55"/>
      <c r="AF1704" s="55"/>
      <c r="AG1704" s="55"/>
      <c r="AH1704" s="55"/>
      <c r="AI1704" s="55"/>
      <c r="AJ1704" s="55"/>
      <c r="AK1704" s="55"/>
      <c r="AL1704" s="55"/>
      <c r="AM1704" s="55"/>
      <c r="AN1704" s="55"/>
      <c r="AO1704" s="55"/>
      <c r="AP1704" s="55"/>
      <c r="AQ1704" s="55"/>
      <c r="AR1704" s="55"/>
      <c r="AS1704" s="55"/>
      <c r="AT1704" s="55"/>
      <c r="AU1704" s="55"/>
      <c r="AV1704" s="55"/>
      <c r="AW1704" s="55"/>
    </row>
    <row r="1705" spans="1:49">
      <c r="A1705" s="55"/>
      <c r="B1705" s="55"/>
      <c r="C1705" s="55"/>
      <c r="D1705" s="55"/>
      <c r="E1705" s="55"/>
      <c r="F1705" s="55"/>
      <c r="G1705" s="55"/>
      <c r="H1705" s="55"/>
      <c r="I1705" s="55"/>
      <c r="J1705" s="55"/>
      <c r="K1705" s="55"/>
      <c r="L1705" s="55"/>
      <c r="M1705" s="55"/>
      <c r="N1705" s="55"/>
      <c r="O1705" s="55"/>
      <c r="P1705" s="55"/>
      <c r="Q1705" s="55"/>
      <c r="R1705" s="55"/>
      <c r="S1705" s="55"/>
      <c r="T1705" s="55"/>
      <c r="U1705" s="55"/>
      <c r="V1705" s="55"/>
      <c r="W1705" s="55"/>
      <c r="X1705" s="55"/>
      <c r="Y1705" s="55"/>
      <c r="Z1705" s="55"/>
      <c r="AA1705" s="55"/>
      <c r="AB1705" s="55"/>
      <c r="AC1705" s="55"/>
      <c r="AD1705" s="55"/>
      <c r="AE1705" s="55"/>
      <c r="AF1705" s="55"/>
      <c r="AG1705" s="55"/>
      <c r="AH1705" s="55"/>
      <c r="AI1705" s="55"/>
      <c r="AJ1705" s="55"/>
      <c r="AK1705" s="55"/>
      <c r="AL1705" s="55"/>
      <c r="AM1705" s="55"/>
      <c r="AN1705" s="55"/>
      <c r="AO1705" s="55"/>
      <c r="AP1705" s="55"/>
      <c r="AQ1705" s="55"/>
      <c r="AR1705" s="55"/>
      <c r="AS1705" s="55"/>
      <c r="AT1705" s="55"/>
      <c r="AU1705" s="55"/>
      <c r="AV1705" s="55"/>
      <c r="AW1705" s="55"/>
    </row>
    <row r="1706" spans="1:49">
      <c r="A1706" s="55"/>
      <c r="B1706" s="55"/>
      <c r="C1706" s="55"/>
      <c r="D1706" s="55"/>
      <c r="E1706" s="55"/>
      <c r="F1706" s="55"/>
      <c r="G1706" s="55"/>
      <c r="H1706" s="55"/>
      <c r="I1706" s="55"/>
      <c r="J1706" s="55"/>
      <c r="K1706" s="55"/>
      <c r="L1706" s="55"/>
      <c r="M1706" s="55"/>
      <c r="N1706" s="55"/>
      <c r="O1706" s="55"/>
      <c r="P1706" s="55"/>
      <c r="Q1706" s="55"/>
      <c r="R1706" s="55"/>
      <c r="S1706" s="55"/>
      <c r="T1706" s="55"/>
      <c r="U1706" s="55"/>
      <c r="V1706" s="55"/>
      <c r="W1706" s="55"/>
      <c r="X1706" s="55"/>
      <c r="Y1706" s="55"/>
      <c r="Z1706" s="55"/>
      <c r="AA1706" s="55"/>
      <c r="AB1706" s="55"/>
      <c r="AC1706" s="55"/>
      <c r="AD1706" s="55"/>
      <c r="AE1706" s="55"/>
      <c r="AF1706" s="55"/>
      <c r="AG1706" s="55"/>
      <c r="AH1706" s="55"/>
      <c r="AI1706" s="55"/>
      <c r="AJ1706" s="55"/>
      <c r="AK1706" s="55"/>
      <c r="AL1706" s="55"/>
      <c r="AM1706" s="55"/>
      <c r="AN1706" s="55"/>
      <c r="AO1706" s="55"/>
      <c r="AP1706" s="55"/>
      <c r="AQ1706" s="55"/>
      <c r="AR1706" s="55"/>
      <c r="AS1706" s="55"/>
      <c r="AT1706" s="55"/>
      <c r="AU1706" s="55"/>
      <c r="AV1706" s="55"/>
      <c r="AW1706" s="55"/>
    </row>
    <row r="1707" spans="1:49">
      <c r="A1707" s="55"/>
      <c r="B1707" s="55"/>
      <c r="C1707" s="55"/>
      <c r="D1707" s="55"/>
      <c r="E1707" s="55"/>
      <c r="F1707" s="55"/>
      <c r="G1707" s="55"/>
      <c r="H1707" s="55"/>
      <c r="I1707" s="55"/>
      <c r="J1707" s="55"/>
      <c r="K1707" s="55"/>
      <c r="L1707" s="55"/>
      <c r="M1707" s="55"/>
      <c r="N1707" s="55"/>
      <c r="O1707" s="55"/>
      <c r="P1707" s="55"/>
      <c r="Q1707" s="55"/>
      <c r="R1707" s="55"/>
      <c r="S1707" s="55"/>
      <c r="T1707" s="55"/>
      <c r="U1707" s="55"/>
      <c r="V1707" s="55"/>
      <c r="W1707" s="55"/>
      <c r="X1707" s="55"/>
      <c r="Y1707" s="55"/>
      <c r="Z1707" s="55"/>
      <c r="AA1707" s="55"/>
      <c r="AB1707" s="55"/>
      <c r="AC1707" s="55"/>
      <c r="AD1707" s="55"/>
      <c r="AE1707" s="55"/>
      <c r="AF1707" s="55"/>
      <c r="AG1707" s="55"/>
      <c r="AH1707" s="55"/>
      <c r="AI1707" s="55"/>
      <c r="AJ1707" s="55"/>
      <c r="AK1707" s="55"/>
      <c r="AL1707" s="55"/>
      <c r="AM1707" s="55"/>
      <c r="AN1707" s="55"/>
      <c r="AO1707" s="55"/>
      <c r="AP1707" s="55"/>
      <c r="AQ1707" s="55"/>
      <c r="AR1707" s="55"/>
      <c r="AS1707" s="55"/>
      <c r="AT1707" s="55"/>
      <c r="AU1707" s="55"/>
      <c r="AV1707" s="55"/>
      <c r="AW1707" s="55"/>
    </row>
    <row r="1708" spans="1:49">
      <c r="A1708" s="55"/>
      <c r="B1708" s="55"/>
      <c r="C1708" s="55"/>
      <c r="D1708" s="55"/>
      <c r="E1708" s="55"/>
      <c r="F1708" s="55"/>
      <c r="G1708" s="55"/>
      <c r="H1708" s="55"/>
      <c r="I1708" s="55"/>
      <c r="J1708" s="55"/>
      <c r="K1708" s="55"/>
      <c r="L1708" s="55"/>
      <c r="M1708" s="55"/>
      <c r="N1708" s="55"/>
      <c r="O1708" s="55"/>
      <c r="P1708" s="55"/>
      <c r="Q1708" s="55"/>
      <c r="R1708" s="55"/>
      <c r="S1708" s="55"/>
      <c r="T1708" s="55"/>
      <c r="U1708" s="55"/>
      <c r="V1708" s="55"/>
      <c r="W1708" s="55"/>
      <c r="X1708" s="55"/>
      <c r="Y1708" s="55"/>
      <c r="Z1708" s="55"/>
      <c r="AA1708" s="55"/>
      <c r="AB1708" s="55"/>
      <c r="AC1708" s="55"/>
      <c r="AD1708" s="55"/>
      <c r="AE1708" s="55"/>
      <c r="AF1708" s="55"/>
      <c r="AG1708" s="55"/>
      <c r="AH1708" s="55"/>
      <c r="AI1708" s="55"/>
      <c r="AJ1708" s="55"/>
      <c r="AK1708" s="55"/>
      <c r="AL1708" s="55"/>
      <c r="AM1708" s="55"/>
      <c r="AN1708" s="55"/>
      <c r="AO1708" s="55"/>
      <c r="AP1708" s="55"/>
      <c r="AQ1708" s="55"/>
      <c r="AR1708" s="55"/>
      <c r="AS1708" s="55"/>
      <c r="AT1708" s="55"/>
      <c r="AU1708" s="55"/>
      <c r="AV1708" s="55"/>
      <c r="AW1708" s="55"/>
    </row>
    <row r="1709" spans="1:49">
      <c r="A1709" s="55"/>
      <c r="B1709" s="55"/>
      <c r="C1709" s="55"/>
      <c r="D1709" s="55"/>
      <c r="E1709" s="55"/>
      <c r="F1709" s="55"/>
      <c r="G1709" s="55"/>
      <c r="H1709" s="55"/>
      <c r="I1709" s="55"/>
      <c r="J1709" s="55"/>
      <c r="K1709" s="55"/>
      <c r="L1709" s="55"/>
      <c r="M1709" s="55"/>
      <c r="N1709" s="55"/>
      <c r="O1709" s="55"/>
      <c r="P1709" s="55"/>
      <c r="Q1709" s="55"/>
      <c r="R1709" s="55"/>
      <c r="S1709" s="55"/>
      <c r="T1709" s="55"/>
      <c r="U1709" s="55"/>
      <c r="V1709" s="55"/>
      <c r="W1709" s="55"/>
      <c r="X1709" s="55"/>
      <c r="Y1709" s="55"/>
      <c r="Z1709" s="55"/>
      <c r="AA1709" s="55"/>
      <c r="AB1709" s="55"/>
      <c r="AC1709" s="55"/>
      <c r="AD1709" s="55"/>
      <c r="AE1709" s="55"/>
      <c r="AF1709" s="55"/>
      <c r="AG1709" s="55"/>
      <c r="AH1709" s="55"/>
      <c r="AI1709" s="55"/>
      <c r="AJ1709" s="55"/>
      <c r="AK1709" s="55"/>
      <c r="AL1709" s="55"/>
      <c r="AM1709" s="55"/>
      <c r="AN1709" s="55"/>
      <c r="AO1709" s="55"/>
      <c r="AP1709" s="55"/>
      <c r="AQ1709" s="55"/>
      <c r="AR1709" s="55"/>
      <c r="AS1709" s="55"/>
      <c r="AT1709" s="55"/>
      <c r="AU1709" s="55"/>
      <c r="AV1709" s="55"/>
      <c r="AW1709" s="55"/>
    </row>
    <row r="1710" spans="1:49">
      <c r="A1710" s="55"/>
      <c r="B1710" s="55"/>
      <c r="C1710" s="55"/>
      <c r="D1710" s="55"/>
      <c r="E1710" s="55"/>
      <c r="F1710" s="55"/>
      <c r="G1710" s="55"/>
      <c r="H1710" s="55"/>
      <c r="I1710" s="55"/>
      <c r="J1710" s="55"/>
      <c r="K1710" s="55"/>
      <c r="L1710" s="55"/>
      <c r="M1710" s="55"/>
      <c r="N1710" s="55"/>
      <c r="O1710" s="55"/>
      <c r="P1710" s="55"/>
      <c r="Q1710" s="55"/>
      <c r="R1710" s="55"/>
      <c r="S1710" s="55"/>
      <c r="T1710" s="55"/>
      <c r="U1710" s="55"/>
      <c r="V1710" s="55"/>
      <c r="W1710" s="55"/>
      <c r="X1710" s="55"/>
      <c r="Y1710" s="55"/>
      <c r="Z1710" s="55"/>
      <c r="AA1710" s="55"/>
      <c r="AB1710" s="55"/>
      <c r="AC1710" s="55"/>
      <c r="AD1710" s="55"/>
      <c r="AE1710" s="55"/>
      <c r="AF1710" s="55"/>
      <c r="AG1710" s="55"/>
      <c r="AH1710" s="55"/>
      <c r="AI1710" s="55"/>
      <c r="AJ1710" s="55"/>
      <c r="AK1710" s="55"/>
      <c r="AL1710" s="55"/>
      <c r="AM1710" s="55"/>
      <c r="AN1710" s="55"/>
      <c r="AO1710" s="55"/>
      <c r="AP1710" s="55"/>
      <c r="AQ1710" s="55"/>
      <c r="AR1710" s="55"/>
      <c r="AS1710" s="55"/>
      <c r="AT1710" s="55"/>
      <c r="AU1710" s="55"/>
      <c r="AV1710" s="55"/>
      <c r="AW1710" s="55"/>
    </row>
    <row r="1711" spans="1:49">
      <c r="A1711" s="55"/>
      <c r="B1711" s="55"/>
      <c r="C1711" s="55"/>
      <c r="D1711" s="55"/>
      <c r="E1711" s="55"/>
      <c r="F1711" s="55"/>
      <c r="G1711" s="55"/>
      <c r="H1711" s="55"/>
      <c r="I1711" s="55"/>
      <c r="J1711" s="55"/>
      <c r="K1711" s="55"/>
      <c r="L1711" s="55"/>
      <c r="M1711" s="55"/>
      <c r="N1711" s="55"/>
      <c r="O1711" s="55"/>
      <c r="P1711" s="55"/>
      <c r="Q1711" s="55"/>
      <c r="R1711" s="55"/>
      <c r="S1711" s="55"/>
      <c r="T1711" s="55"/>
      <c r="U1711" s="55"/>
      <c r="V1711" s="55"/>
      <c r="W1711" s="55"/>
      <c r="X1711" s="55"/>
      <c r="Y1711" s="55"/>
      <c r="Z1711" s="55"/>
      <c r="AA1711" s="55"/>
      <c r="AB1711" s="55"/>
      <c r="AC1711" s="55"/>
      <c r="AD1711" s="55"/>
      <c r="AE1711" s="55"/>
      <c r="AF1711" s="55"/>
      <c r="AG1711" s="55"/>
      <c r="AH1711" s="55"/>
      <c r="AI1711" s="55"/>
      <c r="AJ1711" s="55"/>
      <c r="AK1711" s="55"/>
      <c r="AL1711" s="55"/>
      <c r="AM1711" s="55"/>
      <c r="AN1711" s="55"/>
      <c r="AO1711" s="55"/>
      <c r="AP1711" s="55"/>
      <c r="AQ1711" s="55"/>
      <c r="AR1711" s="55"/>
      <c r="AS1711" s="55"/>
      <c r="AT1711" s="55"/>
      <c r="AU1711" s="55"/>
      <c r="AV1711" s="55"/>
      <c r="AW1711" s="55"/>
    </row>
    <row r="1712" spans="1:49">
      <c r="A1712" s="55"/>
      <c r="B1712" s="55"/>
      <c r="C1712" s="55"/>
      <c r="D1712" s="55"/>
      <c r="E1712" s="55"/>
      <c r="F1712" s="55"/>
      <c r="G1712" s="55"/>
      <c r="H1712" s="55"/>
      <c r="I1712" s="55"/>
      <c r="J1712" s="55"/>
      <c r="K1712" s="55"/>
      <c r="L1712" s="55"/>
      <c r="M1712" s="55"/>
      <c r="N1712" s="55"/>
      <c r="O1712" s="55"/>
      <c r="P1712" s="55"/>
      <c r="Q1712" s="55"/>
      <c r="R1712" s="55"/>
      <c r="S1712" s="55"/>
      <c r="T1712" s="55"/>
      <c r="U1712" s="55"/>
      <c r="V1712" s="55"/>
      <c r="W1712" s="55"/>
      <c r="X1712" s="55"/>
      <c r="Y1712" s="55"/>
      <c r="Z1712" s="55"/>
      <c r="AA1712" s="55"/>
      <c r="AB1712" s="55"/>
      <c r="AC1712" s="55"/>
      <c r="AD1712" s="55"/>
      <c r="AE1712" s="55"/>
      <c r="AF1712" s="55"/>
      <c r="AG1712" s="55"/>
      <c r="AH1712" s="55"/>
      <c r="AI1712" s="55"/>
      <c r="AJ1712" s="55"/>
      <c r="AK1712" s="55"/>
      <c r="AL1712" s="55"/>
      <c r="AM1712" s="55"/>
      <c r="AN1712" s="55"/>
      <c r="AO1712" s="55"/>
      <c r="AP1712" s="55"/>
      <c r="AQ1712" s="55"/>
      <c r="AR1712" s="55"/>
      <c r="AS1712" s="55"/>
      <c r="AT1712" s="55"/>
      <c r="AU1712" s="55"/>
      <c r="AV1712" s="55"/>
      <c r="AW1712" s="55"/>
    </row>
    <row r="1713" spans="1:49">
      <c r="A1713" s="55"/>
      <c r="B1713" s="55"/>
      <c r="C1713" s="55"/>
      <c r="D1713" s="55"/>
      <c r="E1713" s="55"/>
      <c r="F1713" s="55"/>
      <c r="G1713" s="55"/>
      <c r="H1713" s="55"/>
      <c r="I1713" s="55"/>
      <c r="J1713" s="55"/>
      <c r="K1713" s="55"/>
      <c r="L1713" s="55"/>
      <c r="M1713" s="55"/>
      <c r="N1713" s="55"/>
      <c r="O1713" s="55"/>
      <c r="P1713" s="55"/>
      <c r="Q1713" s="55"/>
      <c r="R1713" s="55"/>
      <c r="S1713" s="55"/>
      <c r="T1713" s="55"/>
      <c r="U1713" s="55"/>
      <c r="V1713" s="55"/>
      <c r="W1713" s="55"/>
      <c r="X1713" s="55"/>
      <c r="Y1713" s="55"/>
      <c r="Z1713" s="55"/>
      <c r="AA1713" s="55"/>
      <c r="AB1713" s="55"/>
      <c r="AC1713" s="55"/>
      <c r="AD1713" s="55"/>
      <c r="AE1713" s="55"/>
      <c r="AF1713" s="55"/>
      <c r="AG1713" s="55"/>
      <c r="AH1713" s="55"/>
      <c r="AI1713" s="55"/>
      <c r="AJ1713" s="55"/>
      <c r="AK1713" s="55"/>
      <c r="AL1713" s="55"/>
      <c r="AM1713" s="55"/>
      <c r="AN1713" s="55"/>
      <c r="AO1713" s="55"/>
      <c r="AP1713" s="55"/>
      <c r="AQ1713" s="55"/>
      <c r="AR1713" s="55"/>
      <c r="AS1713" s="55"/>
      <c r="AT1713" s="55"/>
      <c r="AU1713" s="55"/>
      <c r="AV1713" s="55"/>
      <c r="AW1713" s="55"/>
    </row>
    <row r="1714" spans="1:49">
      <c r="A1714" s="55"/>
      <c r="B1714" s="55"/>
      <c r="C1714" s="55"/>
      <c r="D1714" s="55"/>
      <c r="E1714" s="55"/>
      <c r="F1714" s="55"/>
      <c r="G1714" s="55"/>
      <c r="H1714" s="55"/>
      <c r="I1714" s="55"/>
      <c r="J1714" s="55"/>
      <c r="K1714" s="55"/>
      <c r="L1714" s="55"/>
      <c r="M1714" s="55"/>
      <c r="N1714" s="55"/>
      <c r="O1714" s="55"/>
      <c r="P1714" s="55"/>
      <c r="Q1714" s="55"/>
      <c r="R1714" s="55"/>
      <c r="S1714" s="55"/>
      <c r="T1714" s="55"/>
      <c r="U1714" s="55"/>
      <c r="V1714" s="55"/>
      <c r="W1714" s="55"/>
      <c r="X1714" s="55"/>
      <c r="Y1714" s="55"/>
      <c r="Z1714" s="55"/>
      <c r="AA1714" s="55"/>
      <c r="AB1714" s="55"/>
      <c r="AC1714" s="55"/>
      <c r="AD1714" s="55"/>
      <c r="AE1714" s="55"/>
      <c r="AF1714" s="55"/>
      <c r="AG1714" s="55"/>
      <c r="AH1714" s="55"/>
      <c r="AI1714" s="55"/>
      <c r="AJ1714" s="55"/>
      <c r="AK1714" s="55"/>
      <c r="AL1714" s="55"/>
      <c r="AM1714" s="55"/>
      <c r="AN1714" s="55"/>
      <c r="AO1714" s="55"/>
      <c r="AP1714" s="55"/>
      <c r="AQ1714" s="55"/>
      <c r="AR1714" s="55"/>
      <c r="AS1714" s="55"/>
      <c r="AT1714" s="55"/>
      <c r="AU1714" s="55"/>
      <c r="AV1714" s="55"/>
      <c r="AW1714" s="55"/>
    </row>
    <row r="1715" spans="1:49">
      <c r="A1715" s="55"/>
      <c r="B1715" s="55"/>
      <c r="C1715" s="55"/>
      <c r="D1715" s="55"/>
      <c r="E1715" s="55"/>
      <c r="F1715" s="55"/>
      <c r="G1715" s="55"/>
      <c r="H1715" s="55"/>
      <c r="I1715" s="55"/>
      <c r="J1715" s="55"/>
      <c r="K1715" s="55"/>
      <c r="L1715" s="55"/>
      <c r="M1715" s="55"/>
      <c r="N1715" s="55"/>
      <c r="O1715" s="55"/>
      <c r="P1715" s="55"/>
      <c r="Q1715" s="55"/>
      <c r="R1715" s="55"/>
      <c r="S1715" s="55"/>
      <c r="T1715" s="55"/>
      <c r="U1715" s="55"/>
      <c r="V1715" s="55"/>
      <c r="W1715" s="55"/>
      <c r="X1715" s="55"/>
      <c r="Y1715" s="55"/>
      <c r="Z1715" s="55"/>
      <c r="AA1715" s="55"/>
      <c r="AB1715" s="55"/>
      <c r="AC1715" s="55"/>
      <c r="AD1715" s="55"/>
      <c r="AE1715" s="55"/>
      <c r="AF1715" s="55"/>
      <c r="AG1715" s="55"/>
      <c r="AH1715" s="55"/>
      <c r="AI1715" s="55"/>
      <c r="AJ1715" s="55"/>
      <c r="AK1715" s="55"/>
      <c r="AL1715" s="55"/>
      <c r="AM1715" s="55"/>
      <c r="AN1715" s="55"/>
      <c r="AO1715" s="55"/>
      <c r="AP1715" s="55"/>
      <c r="AQ1715" s="55"/>
      <c r="AR1715" s="55"/>
      <c r="AS1715" s="55"/>
      <c r="AT1715" s="55"/>
      <c r="AU1715" s="55"/>
      <c r="AV1715" s="55"/>
      <c r="AW1715" s="55"/>
    </row>
    <row r="1716" spans="1:49">
      <c r="A1716" s="55"/>
      <c r="B1716" s="55"/>
      <c r="C1716" s="55"/>
      <c r="D1716" s="55"/>
      <c r="E1716" s="55"/>
      <c r="F1716" s="55"/>
      <c r="G1716" s="55"/>
      <c r="H1716" s="55"/>
      <c r="I1716" s="55"/>
      <c r="J1716" s="55"/>
      <c r="K1716" s="55"/>
      <c r="L1716" s="55"/>
      <c r="M1716" s="55"/>
      <c r="N1716" s="55"/>
      <c r="O1716" s="55"/>
      <c r="P1716" s="55"/>
      <c r="Q1716" s="55"/>
      <c r="R1716" s="55"/>
      <c r="S1716" s="55"/>
      <c r="T1716" s="55"/>
      <c r="U1716" s="55"/>
      <c r="V1716" s="55"/>
      <c r="W1716" s="55"/>
      <c r="X1716" s="55"/>
      <c r="Y1716" s="55"/>
      <c r="Z1716" s="55"/>
      <c r="AA1716" s="55"/>
      <c r="AB1716" s="55"/>
      <c r="AC1716" s="55"/>
      <c r="AD1716" s="55"/>
      <c r="AE1716" s="55"/>
      <c r="AF1716" s="55"/>
      <c r="AG1716" s="55"/>
      <c r="AH1716" s="55"/>
      <c r="AI1716" s="55"/>
      <c r="AJ1716" s="55"/>
      <c r="AK1716" s="55"/>
      <c r="AL1716" s="55"/>
      <c r="AM1716" s="55"/>
      <c r="AN1716" s="55"/>
      <c r="AO1716" s="55"/>
      <c r="AP1716" s="55"/>
      <c r="AQ1716" s="55"/>
      <c r="AR1716" s="55"/>
      <c r="AS1716" s="55"/>
      <c r="AT1716" s="55"/>
      <c r="AU1716" s="55"/>
      <c r="AV1716" s="55"/>
      <c r="AW1716" s="55"/>
    </row>
    <row r="1717" spans="1:49">
      <c r="A1717" s="55"/>
      <c r="B1717" s="55"/>
      <c r="C1717" s="55"/>
      <c r="D1717" s="55"/>
      <c r="E1717" s="55"/>
      <c r="F1717" s="55"/>
      <c r="G1717" s="55"/>
      <c r="H1717" s="55"/>
      <c r="I1717" s="55"/>
      <c r="J1717" s="55"/>
      <c r="K1717" s="55"/>
      <c r="L1717" s="55"/>
      <c r="M1717" s="55"/>
      <c r="N1717" s="55"/>
      <c r="O1717" s="55"/>
      <c r="P1717" s="55"/>
      <c r="Q1717" s="55"/>
      <c r="R1717" s="55"/>
      <c r="S1717" s="55"/>
      <c r="T1717" s="55"/>
      <c r="U1717" s="55"/>
      <c r="V1717" s="55"/>
      <c r="W1717" s="55"/>
      <c r="X1717" s="55"/>
      <c r="Y1717" s="55"/>
      <c r="Z1717" s="55"/>
      <c r="AA1717" s="55"/>
      <c r="AB1717" s="55"/>
      <c r="AC1717" s="55"/>
      <c r="AD1717" s="55"/>
      <c r="AE1717" s="55"/>
      <c r="AF1717" s="55"/>
      <c r="AG1717" s="55"/>
      <c r="AH1717" s="55"/>
      <c r="AI1717" s="55"/>
      <c r="AJ1717" s="55"/>
      <c r="AK1717" s="55"/>
      <c r="AL1717" s="55"/>
      <c r="AM1717" s="55"/>
      <c r="AN1717" s="55"/>
      <c r="AO1717" s="55"/>
      <c r="AP1717" s="55"/>
      <c r="AQ1717" s="55"/>
      <c r="AR1717" s="55"/>
      <c r="AS1717" s="55"/>
      <c r="AT1717" s="55"/>
      <c r="AU1717" s="55"/>
      <c r="AV1717" s="55"/>
      <c r="AW1717" s="55"/>
    </row>
    <row r="1718" spans="1:49">
      <c r="A1718" s="55"/>
      <c r="B1718" s="55"/>
      <c r="C1718" s="55"/>
      <c r="D1718" s="55"/>
      <c r="E1718" s="55"/>
      <c r="F1718" s="55"/>
      <c r="G1718" s="55"/>
      <c r="H1718" s="55"/>
      <c r="I1718" s="55"/>
      <c r="J1718" s="55"/>
      <c r="K1718" s="55"/>
      <c r="L1718" s="55"/>
      <c r="M1718" s="55"/>
      <c r="N1718" s="55"/>
      <c r="O1718" s="55"/>
      <c r="P1718" s="55"/>
      <c r="Q1718" s="55"/>
      <c r="R1718" s="55"/>
      <c r="S1718" s="55"/>
      <c r="T1718" s="55"/>
      <c r="U1718" s="55"/>
      <c r="V1718" s="55"/>
      <c r="W1718" s="55"/>
      <c r="X1718" s="55"/>
      <c r="Y1718" s="55"/>
      <c r="Z1718" s="55"/>
      <c r="AA1718" s="55"/>
      <c r="AB1718" s="55"/>
      <c r="AC1718" s="55"/>
      <c r="AD1718" s="55"/>
      <c r="AE1718" s="55"/>
      <c r="AF1718" s="55"/>
      <c r="AG1718" s="55"/>
      <c r="AH1718" s="55"/>
      <c r="AI1718" s="55"/>
      <c r="AJ1718" s="55"/>
      <c r="AK1718" s="55"/>
      <c r="AL1718" s="55"/>
      <c r="AM1718" s="55"/>
      <c r="AN1718" s="55"/>
      <c r="AO1718" s="55"/>
      <c r="AP1718" s="55"/>
      <c r="AQ1718" s="55"/>
      <c r="AR1718" s="55"/>
      <c r="AS1718" s="55"/>
      <c r="AT1718" s="55"/>
      <c r="AU1718" s="55"/>
      <c r="AV1718" s="55"/>
      <c r="AW1718" s="55"/>
    </row>
    <row r="1719" spans="1:49">
      <c r="A1719" s="55"/>
      <c r="B1719" s="55"/>
      <c r="C1719" s="55"/>
      <c r="D1719" s="55"/>
      <c r="E1719" s="55"/>
      <c r="F1719" s="55"/>
      <c r="G1719" s="55"/>
      <c r="H1719" s="55"/>
      <c r="I1719" s="55"/>
      <c r="J1719" s="55"/>
      <c r="K1719" s="55"/>
      <c r="L1719" s="55"/>
      <c r="M1719" s="55"/>
      <c r="N1719" s="55"/>
      <c r="O1719" s="55"/>
      <c r="P1719" s="55"/>
      <c r="Q1719" s="55"/>
      <c r="R1719" s="55"/>
      <c r="S1719" s="55"/>
      <c r="T1719" s="55"/>
      <c r="U1719" s="55"/>
      <c r="V1719" s="55"/>
      <c r="W1719" s="55"/>
      <c r="X1719" s="55"/>
      <c r="Y1719" s="55"/>
      <c r="Z1719" s="55"/>
      <c r="AA1719" s="55"/>
      <c r="AB1719" s="55"/>
      <c r="AC1719" s="55"/>
      <c r="AD1719" s="55"/>
      <c r="AE1719" s="55"/>
      <c r="AF1719" s="55"/>
      <c r="AG1719" s="55"/>
      <c r="AH1719" s="55"/>
      <c r="AI1719" s="55"/>
      <c r="AJ1719" s="55"/>
      <c r="AK1719" s="55"/>
      <c r="AL1719" s="55"/>
      <c r="AM1719" s="55"/>
      <c r="AN1719" s="55"/>
      <c r="AO1719" s="55"/>
      <c r="AP1719" s="55"/>
      <c r="AQ1719" s="55"/>
      <c r="AR1719" s="55"/>
      <c r="AS1719" s="55"/>
      <c r="AT1719" s="55"/>
      <c r="AU1719" s="55"/>
      <c r="AV1719" s="55"/>
      <c r="AW1719" s="55"/>
    </row>
    <row r="1720" spans="1:49">
      <c r="A1720" s="55"/>
      <c r="B1720" s="55"/>
      <c r="C1720" s="55"/>
      <c r="D1720" s="55"/>
      <c r="E1720" s="55"/>
      <c r="F1720" s="55"/>
      <c r="G1720" s="55"/>
      <c r="H1720" s="55"/>
      <c r="I1720" s="55"/>
      <c r="J1720" s="55"/>
      <c r="K1720" s="55"/>
      <c r="L1720" s="55"/>
      <c r="M1720" s="55"/>
      <c r="N1720" s="55"/>
      <c r="O1720" s="55"/>
      <c r="P1720" s="55"/>
      <c r="Q1720" s="55"/>
      <c r="R1720" s="55"/>
      <c r="S1720" s="55"/>
      <c r="T1720" s="55"/>
      <c r="U1720" s="55"/>
      <c r="V1720" s="55"/>
      <c r="W1720" s="55"/>
      <c r="X1720" s="55"/>
      <c r="Y1720" s="55"/>
      <c r="Z1720" s="55"/>
      <c r="AA1720" s="55"/>
      <c r="AB1720" s="55"/>
      <c r="AC1720" s="55"/>
      <c r="AD1720" s="55"/>
      <c r="AE1720" s="55"/>
      <c r="AF1720" s="55"/>
      <c r="AG1720" s="55"/>
      <c r="AH1720" s="55"/>
      <c r="AI1720" s="55"/>
      <c r="AJ1720" s="55"/>
      <c r="AK1720" s="55"/>
      <c r="AL1720" s="55"/>
      <c r="AM1720" s="55"/>
      <c r="AN1720" s="55"/>
      <c r="AO1720" s="55"/>
      <c r="AP1720" s="55"/>
      <c r="AQ1720" s="55"/>
      <c r="AR1720" s="55"/>
      <c r="AS1720" s="55"/>
      <c r="AT1720" s="55"/>
      <c r="AU1720" s="55"/>
      <c r="AV1720" s="55"/>
      <c r="AW1720" s="55"/>
    </row>
    <row r="1721" spans="1:49">
      <c r="A1721" s="55"/>
      <c r="B1721" s="55"/>
      <c r="C1721" s="55"/>
      <c r="D1721" s="55"/>
      <c r="E1721" s="55"/>
      <c r="F1721" s="55"/>
      <c r="G1721" s="55"/>
      <c r="H1721" s="55"/>
      <c r="I1721" s="55"/>
      <c r="J1721" s="55"/>
      <c r="K1721" s="55"/>
      <c r="L1721" s="55"/>
      <c r="M1721" s="55"/>
      <c r="N1721" s="55"/>
      <c r="O1721" s="55"/>
      <c r="P1721" s="55"/>
      <c r="Q1721" s="55"/>
      <c r="R1721" s="55"/>
      <c r="S1721" s="55"/>
      <c r="T1721" s="55"/>
      <c r="U1721" s="55"/>
      <c r="V1721" s="55"/>
      <c r="W1721" s="55"/>
      <c r="X1721" s="55"/>
      <c r="Y1721" s="55"/>
      <c r="Z1721" s="55"/>
      <c r="AA1721" s="55"/>
      <c r="AB1721" s="55"/>
      <c r="AC1721" s="55"/>
      <c r="AD1721" s="55"/>
      <c r="AE1721" s="55"/>
      <c r="AF1721" s="55"/>
      <c r="AG1721" s="55"/>
      <c r="AH1721" s="55"/>
      <c r="AI1721" s="55"/>
      <c r="AJ1721" s="55"/>
      <c r="AK1721" s="55"/>
      <c r="AL1721" s="55"/>
      <c r="AM1721" s="55"/>
      <c r="AN1721" s="55"/>
      <c r="AO1721" s="55"/>
      <c r="AP1721" s="55"/>
      <c r="AQ1721" s="55"/>
      <c r="AR1721" s="55"/>
      <c r="AS1721" s="55"/>
      <c r="AT1721" s="55"/>
      <c r="AU1721" s="55"/>
      <c r="AV1721" s="55"/>
      <c r="AW1721" s="55"/>
    </row>
    <row r="1722" spans="1:49">
      <c r="A1722" s="55"/>
      <c r="B1722" s="55"/>
      <c r="C1722" s="55"/>
      <c r="D1722" s="55"/>
      <c r="E1722" s="55"/>
      <c r="F1722" s="55"/>
      <c r="G1722" s="55"/>
      <c r="H1722" s="55"/>
      <c r="I1722" s="55"/>
      <c r="J1722" s="55"/>
      <c r="K1722" s="55"/>
      <c r="L1722" s="55"/>
      <c r="M1722" s="55"/>
      <c r="N1722" s="55"/>
      <c r="O1722" s="55"/>
      <c r="P1722" s="55"/>
      <c r="Q1722" s="55"/>
      <c r="R1722" s="55"/>
      <c r="S1722" s="55"/>
      <c r="T1722" s="55"/>
      <c r="U1722" s="55"/>
      <c r="V1722" s="55"/>
      <c r="W1722" s="55"/>
      <c r="X1722" s="55"/>
      <c r="Y1722" s="55"/>
      <c r="Z1722" s="55"/>
      <c r="AA1722" s="55"/>
      <c r="AB1722" s="55"/>
      <c r="AC1722" s="55"/>
      <c r="AD1722" s="55"/>
      <c r="AE1722" s="55"/>
      <c r="AF1722" s="55"/>
      <c r="AG1722" s="55"/>
      <c r="AH1722" s="55"/>
      <c r="AI1722" s="55"/>
      <c r="AJ1722" s="55"/>
      <c r="AK1722" s="55"/>
      <c r="AL1722" s="55"/>
      <c r="AM1722" s="55"/>
      <c r="AN1722" s="55"/>
      <c r="AO1722" s="55"/>
      <c r="AP1722" s="55"/>
      <c r="AQ1722" s="55"/>
      <c r="AR1722" s="55"/>
      <c r="AS1722" s="55"/>
      <c r="AT1722" s="55"/>
      <c r="AU1722" s="55"/>
      <c r="AV1722" s="55"/>
      <c r="AW1722" s="55"/>
    </row>
    <row r="1723" spans="1:49">
      <c r="A1723" s="55"/>
      <c r="B1723" s="55"/>
      <c r="C1723" s="55"/>
      <c r="D1723" s="55"/>
      <c r="E1723" s="55"/>
      <c r="F1723" s="55"/>
      <c r="G1723" s="55"/>
      <c r="H1723" s="55"/>
      <c r="I1723" s="55"/>
      <c r="J1723" s="55"/>
      <c r="K1723" s="55"/>
      <c r="L1723" s="55"/>
      <c r="M1723" s="55"/>
      <c r="N1723" s="55"/>
      <c r="O1723" s="55"/>
      <c r="P1723" s="55"/>
      <c r="Q1723" s="55"/>
      <c r="R1723" s="55"/>
      <c r="S1723" s="55"/>
      <c r="T1723" s="55"/>
      <c r="U1723" s="55"/>
      <c r="V1723" s="55"/>
      <c r="W1723" s="55"/>
      <c r="X1723" s="55"/>
      <c r="Y1723" s="55"/>
      <c r="Z1723" s="55"/>
      <c r="AA1723" s="55"/>
      <c r="AB1723" s="55"/>
      <c r="AC1723" s="55"/>
      <c r="AD1723" s="55"/>
      <c r="AE1723" s="55"/>
      <c r="AF1723" s="55"/>
      <c r="AG1723" s="55"/>
      <c r="AH1723" s="55"/>
      <c r="AI1723" s="55"/>
      <c r="AJ1723" s="55"/>
      <c r="AK1723" s="55"/>
      <c r="AL1723" s="55"/>
      <c r="AM1723" s="55"/>
      <c r="AN1723" s="55"/>
      <c r="AO1723" s="55"/>
      <c r="AP1723" s="55"/>
      <c r="AQ1723" s="55"/>
      <c r="AR1723" s="55"/>
      <c r="AS1723" s="55"/>
      <c r="AT1723" s="55"/>
      <c r="AU1723" s="55"/>
      <c r="AV1723" s="55"/>
      <c r="AW1723" s="55"/>
    </row>
    <row r="1724" spans="1:49">
      <c r="A1724" s="55"/>
      <c r="B1724" s="55"/>
      <c r="C1724" s="55"/>
      <c r="D1724" s="55"/>
      <c r="E1724" s="55"/>
      <c r="F1724" s="55"/>
      <c r="G1724" s="55"/>
      <c r="H1724" s="55"/>
      <c r="I1724" s="55"/>
      <c r="J1724" s="55"/>
      <c r="K1724" s="55"/>
      <c r="L1724" s="55"/>
      <c r="M1724" s="55"/>
      <c r="N1724" s="55"/>
      <c r="O1724" s="55"/>
      <c r="P1724" s="55"/>
      <c r="Q1724" s="55"/>
      <c r="R1724" s="55"/>
      <c r="S1724" s="55"/>
      <c r="T1724" s="55"/>
      <c r="U1724" s="55"/>
      <c r="V1724" s="55"/>
      <c r="W1724" s="55"/>
      <c r="X1724" s="55"/>
      <c r="Y1724" s="55"/>
      <c r="Z1724" s="55"/>
      <c r="AA1724" s="55"/>
      <c r="AB1724" s="55"/>
      <c r="AC1724" s="55"/>
      <c r="AD1724" s="55"/>
      <c r="AE1724" s="55"/>
      <c r="AF1724" s="55"/>
      <c r="AG1724" s="55"/>
      <c r="AH1724" s="55"/>
      <c r="AI1724" s="55"/>
      <c r="AJ1724" s="55"/>
      <c r="AK1724" s="55"/>
      <c r="AL1724" s="55"/>
      <c r="AM1724" s="55"/>
      <c r="AN1724" s="55"/>
      <c r="AO1724" s="55"/>
      <c r="AP1724" s="55"/>
      <c r="AQ1724" s="55"/>
      <c r="AR1724" s="55"/>
      <c r="AS1724" s="55"/>
      <c r="AT1724" s="55"/>
      <c r="AU1724" s="55"/>
      <c r="AV1724" s="55"/>
      <c r="AW1724" s="55"/>
    </row>
    <row r="1725" spans="1:49">
      <c r="A1725" s="55"/>
      <c r="B1725" s="55"/>
      <c r="C1725" s="55"/>
      <c r="D1725" s="55"/>
      <c r="E1725" s="55"/>
      <c r="F1725" s="55"/>
      <c r="G1725" s="55"/>
      <c r="H1725" s="55"/>
      <c r="I1725" s="55"/>
      <c r="J1725" s="55"/>
      <c r="K1725" s="55"/>
      <c r="L1725" s="55"/>
      <c r="M1725" s="55"/>
      <c r="N1725" s="55"/>
      <c r="O1725" s="55"/>
      <c r="P1725" s="55"/>
      <c r="Q1725" s="55"/>
      <c r="R1725" s="55"/>
      <c r="S1725" s="55"/>
      <c r="T1725" s="55"/>
      <c r="U1725" s="55"/>
      <c r="V1725" s="55"/>
      <c r="W1725" s="55"/>
      <c r="X1725" s="55"/>
      <c r="Y1725" s="55"/>
      <c r="Z1725" s="55"/>
      <c r="AA1725" s="55"/>
      <c r="AB1725" s="55"/>
      <c r="AC1725" s="55"/>
      <c r="AD1725" s="55"/>
      <c r="AE1725" s="55"/>
      <c r="AF1725" s="55"/>
      <c r="AG1725" s="55"/>
      <c r="AH1725" s="55"/>
      <c r="AI1725" s="55"/>
      <c r="AJ1725" s="55"/>
      <c r="AK1725" s="55"/>
      <c r="AL1725" s="55"/>
      <c r="AM1725" s="55"/>
      <c r="AN1725" s="55"/>
      <c r="AO1725" s="55"/>
      <c r="AP1725" s="55"/>
      <c r="AQ1725" s="55"/>
      <c r="AR1725" s="55"/>
      <c r="AS1725" s="55"/>
      <c r="AT1725" s="55"/>
      <c r="AU1725" s="55"/>
      <c r="AV1725" s="55"/>
      <c r="AW1725" s="55"/>
    </row>
    <row r="1726" spans="1:49">
      <c r="A1726" s="55"/>
      <c r="B1726" s="55"/>
      <c r="C1726" s="55"/>
      <c r="D1726" s="55"/>
      <c r="E1726" s="55"/>
      <c r="F1726" s="55"/>
      <c r="G1726" s="55"/>
      <c r="H1726" s="55"/>
      <c r="I1726" s="55"/>
      <c r="J1726" s="55"/>
      <c r="K1726" s="55"/>
      <c r="L1726" s="55"/>
      <c r="M1726" s="55"/>
      <c r="N1726" s="55"/>
      <c r="O1726" s="55"/>
      <c r="P1726" s="55"/>
      <c r="Q1726" s="55"/>
      <c r="R1726" s="55"/>
      <c r="S1726" s="55"/>
      <c r="T1726" s="55"/>
      <c r="U1726" s="55"/>
      <c r="V1726" s="55"/>
      <c r="W1726" s="55"/>
      <c r="X1726" s="55"/>
      <c r="Y1726" s="55"/>
      <c r="Z1726" s="55"/>
      <c r="AA1726" s="55"/>
      <c r="AB1726" s="55"/>
      <c r="AC1726" s="55"/>
      <c r="AD1726" s="55"/>
      <c r="AE1726" s="55"/>
      <c r="AF1726" s="55"/>
      <c r="AG1726" s="55"/>
      <c r="AH1726" s="55"/>
      <c r="AI1726" s="55"/>
      <c r="AJ1726" s="55"/>
      <c r="AK1726" s="55"/>
      <c r="AL1726" s="55"/>
      <c r="AM1726" s="55"/>
      <c r="AN1726" s="55"/>
      <c r="AO1726" s="55"/>
      <c r="AP1726" s="55"/>
      <c r="AQ1726" s="55"/>
      <c r="AR1726" s="55"/>
      <c r="AS1726" s="55"/>
      <c r="AT1726" s="55"/>
      <c r="AU1726" s="55"/>
      <c r="AV1726" s="55"/>
      <c r="AW1726" s="55"/>
    </row>
    <row r="1727" spans="1:49">
      <c r="A1727" s="55"/>
      <c r="B1727" s="55"/>
      <c r="C1727" s="55"/>
      <c r="D1727" s="55"/>
      <c r="E1727" s="55"/>
      <c r="F1727" s="55"/>
      <c r="G1727" s="55"/>
      <c r="H1727" s="55"/>
      <c r="I1727" s="55"/>
      <c r="J1727" s="55"/>
      <c r="K1727" s="55"/>
      <c r="L1727" s="55"/>
      <c r="M1727" s="55"/>
      <c r="N1727" s="55"/>
      <c r="O1727" s="55"/>
      <c r="P1727" s="55"/>
      <c r="Q1727" s="55"/>
      <c r="R1727" s="55"/>
      <c r="S1727" s="55"/>
      <c r="T1727" s="55"/>
      <c r="U1727" s="55"/>
      <c r="V1727" s="55"/>
      <c r="W1727" s="55"/>
      <c r="X1727" s="55"/>
      <c r="Y1727" s="55"/>
      <c r="Z1727" s="55"/>
      <c r="AA1727" s="55"/>
      <c r="AB1727" s="55"/>
      <c r="AC1727" s="55"/>
      <c r="AD1727" s="55"/>
      <c r="AE1727" s="55"/>
      <c r="AF1727" s="55"/>
      <c r="AG1727" s="55"/>
      <c r="AH1727" s="55"/>
      <c r="AI1727" s="55"/>
      <c r="AJ1727" s="55"/>
      <c r="AK1727" s="55"/>
      <c r="AL1727" s="55"/>
      <c r="AM1727" s="55"/>
      <c r="AN1727" s="55"/>
      <c r="AO1727" s="55"/>
      <c r="AP1727" s="55"/>
      <c r="AQ1727" s="55"/>
      <c r="AR1727" s="55"/>
      <c r="AS1727" s="55"/>
      <c r="AT1727" s="55"/>
      <c r="AU1727" s="55"/>
      <c r="AV1727" s="55"/>
      <c r="AW1727" s="55"/>
    </row>
    <row r="1728" spans="1:49">
      <c r="A1728" s="55"/>
      <c r="B1728" s="55"/>
      <c r="C1728" s="55"/>
      <c r="D1728" s="55"/>
      <c r="E1728" s="55"/>
      <c r="F1728" s="55"/>
      <c r="G1728" s="55"/>
      <c r="H1728" s="55"/>
      <c r="I1728" s="55"/>
      <c r="J1728" s="55"/>
      <c r="K1728" s="55"/>
      <c r="L1728" s="55"/>
      <c r="M1728" s="55"/>
      <c r="N1728" s="55"/>
      <c r="O1728" s="55"/>
      <c r="P1728" s="55"/>
      <c r="Q1728" s="55"/>
      <c r="R1728" s="55"/>
      <c r="S1728" s="55"/>
      <c r="T1728" s="55"/>
      <c r="U1728" s="55"/>
      <c r="V1728" s="55"/>
      <c r="W1728" s="55"/>
      <c r="X1728" s="55"/>
      <c r="Y1728" s="55"/>
      <c r="Z1728" s="55"/>
      <c r="AA1728" s="55"/>
      <c r="AB1728" s="55"/>
      <c r="AC1728" s="55"/>
      <c r="AD1728" s="55"/>
      <c r="AE1728" s="55"/>
      <c r="AF1728" s="55"/>
      <c r="AG1728" s="55"/>
      <c r="AH1728" s="55"/>
      <c r="AI1728" s="55"/>
      <c r="AJ1728" s="55"/>
      <c r="AK1728" s="55"/>
      <c r="AL1728" s="55"/>
      <c r="AM1728" s="55"/>
      <c r="AN1728" s="55"/>
      <c r="AO1728" s="55"/>
      <c r="AP1728" s="55"/>
      <c r="AQ1728" s="55"/>
      <c r="AR1728" s="55"/>
      <c r="AS1728" s="55"/>
      <c r="AT1728" s="55"/>
      <c r="AU1728" s="55"/>
      <c r="AV1728" s="55"/>
      <c r="AW1728" s="55"/>
    </row>
    <row r="1729" spans="1:49">
      <c r="A1729" s="55"/>
      <c r="B1729" s="55"/>
      <c r="C1729" s="55"/>
      <c r="D1729" s="55"/>
      <c r="E1729" s="55"/>
      <c r="F1729" s="55"/>
      <c r="G1729" s="55"/>
      <c r="H1729" s="55"/>
      <c r="I1729" s="55"/>
      <c r="J1729" s="55"/>
      <c r="K1729" s="55"/>
      <c r="L1729" s="55"/>
      <c r="M1729" s="55"/>
      <c r="N1729" s="55"/>
      <c r="O1729" s="55"/>
      <c r="P1729" s="55"/>
      <c r="Q1729" s="55"/>
      <c r="R1729" s="55"/>
      <c r="S1729" s="55"/>
      <c r="T1729" s="55"/>
      <c r="U1729" s="55"/>
      <c r="V1729" s="55"/>
      <c r="W1729" s="55"/>
      <c r="X1729" s="55"/>
      <c r="Y1729" s="55"/>
      <c r="Z1729" s="55"/>
      <c r="AA1729" s="55"/>
      <c r="AB1729" s="55"/>
      <c r="AC1729" s="55"/>
      <c r="AD1729" s="55"/>
      <c r="AE1729" s="55"/>
      <c r="AF1729" s="55"/>
      <c r="AG1729" s="55"/>
      <c r="AH1729" s="55"/>
      <c r="AI1729" s="55"/>
      <c r="AJ1729" s="55"/>
      <c r="AK1729" s="55"/>
      <c r="AL1729" s="55"/>
      <c r="AM1729" s="55"/>
      <c r="AN1729" s="55"/>
      <c r="AO1729" s="55"/>
      <c r="AP1729" s="55"/>
      <c r="AQ1729" s="55"/>
      <c r="AR1729" s="55"/>
      <c r="AS1729" s="55"/>
      <c r="AT1729" s="55"/>
      <c r="AU1729" s="55"/>
      <c r="AV1729" s="55"/>
      <c r="AW1729" s="55"/>
    </row>
    <row r="1730" spans="1:49">
      <c r="A1730" s="55"/>
      <c r="B1730" s="55"/>
      <c r="C1730" s="55"/>
      <c r="D1730" s="55"/>
      <c r="E1730" s="55"/>
      <c r="F1730" s="55"/>
      <c r="G1730" s="55"/>
      <c r="H1730" s="55"/>
      <c r="I1730" s="55"/>
      <c r="J1730" s="55"/>
      <c r="K1730" s="55"/>
      <c r="L1730" s="55"/>
      <c r="M1730" s="55"/>
      <c r="N1730" s="55"/>
      <c r="O1730" s="55"/>
      <c r="P1730" s="55"/>
      <c r="Q1730" s="55"/>
      <c r="R1730" s="55"/>
      <c r="S1730" s="55"/>
      <c r="T1730" s="55"/>
      <c r="U1730" s="55"/>
      <c r="V1730" s="55"/>
      <c r="W1730" s="55"/>
      <c r="X1730" s="55"/>
      <c r="Y1730" s="55"/>
      <c r="Z1730" s="55"/>
      <c r="AA1730" s="55"/>
      <c r="AB1730" s="55"/>
      <c r="AC1730" s="55"/>
      <c r="AD1730" s="55"/>
      <c r="AE1730" s="55"/>
      <c r="AF1730" s="55"/>
      <c r="AG1730" s="55"/>
      <c r="AH1730" s="55"/>
      <c r="AI1730" s="55"/>
      <c r="AJ1730" s="55"/>
      <c r="AK1730" s="55"/>
      <c r="AL1730" s="55"/>
      <c r="AM1730" s="55"/>
      <c r="AN1730" s="55"/>
      <c r="AO1730" s="55"/>
      <c r="AP1730" s="55"/>
      <c r="AQ1730" s="55"/>
      <c r="AR1730" s="55"/>
      <c r="AS1730" s="55"/>
      <c r="AT1730" s="55"/>
      <c r="AU1730" s="55"/>
      <c r="AV1730" s="55"/>
      <c r="AW1730" s="55"/>
    </row>
    <row r="1731" spans="1:49">
      <c r="A1731" s="55"/>
      <c r="B1731" s="55"/>
      <c r="C1731" s="55"/>
      <c r="D1731" s="55"/>
      <c r="E1731" s="55"/>
      <c r="F1731" s="55"/>
      <c r="G1731" s="55"/>
      <c r="H1731" s="55"/>
      <c r="I1731" s="55"/>
      <c r="J1731" s="55"/>
      <c r="K1731" s="55"/>
      <c r="L1731" s="55"/>
      <c r="M1731" s="55"/>
      <c r="N1731" s="55"/>
      <c r="O1731" s="55"/>
      <c r="P1731" s="55"/>
      <c r="Q1731" s="55"/>
      <c r="R1731" s="55"/>
      <c r="S1731" s="55"/>
      <c r="T1731" s="55"/>
      <c r="U1731" s="55"/>
      <c r="V1731" s="55"/>
      <c r="W1731" s="55"/>
      <c r="X1731" s="55"/>
      <c r="Y1731" s="55"/>
      <c r="Z1731" s="55"/>
      <c r="AA1731" s="55"/>
      <c r="AB1731" s="55"/>
      <c r="AC1731" s="55"/>
      <c r="AD1731" s="55"/>
      <c r="AE1731" s="55"/>
      <c r="AF1731" s="55"/>
      <c r="AG1731" s="55"/>
      <c r="AH1731" s="55"/>
      <c r="AI1731" s="55"/>
      <c r="AJ1731" s="55"/>
      <c r="AK1731" s="55"/>
      <c r="AL1731" s="55"/>
      <c r="AM1731" s="55"/>
      <c r="AN1731" s="55"/>
      <c r="AO1731" s="55"/>
      <c r="AP1731" s="55"/>
      <c r="AQ1731" s="55"/>
      <c r="AR1731" s="55"/>
      <c r="AS1731" s="55"/>
      <c r="AT1731" s="55"/>
      <c r="AU1731" s="55"/>
      <c r="AV1731" s="55"/>
      <c r="AW1731" s="55"/>
    </row>
    <row r="1732" spans="1:49">
      <c r="A1732" s="55"/>
      <c r="B1732" s="55"/>
      <c r="C1732" s="55"/>
      <c r="D1732" s="55"/>
      <c r="E1732" s="55"/>
      <c r="F1732" s="55"/>
      <c r="G1732" s="55"/>
      <c r="H1732" s="55"/>
      <c r="I1732" s="55"/>
      <c r="J1732" s="55"/>
      <c r="K1732" s="55"/>
      <c r="L1732" s="55"/>
      <c r="M1732" s="55"/>
      <c r="N1732" s="55"/>
      <c r="O1732" s="55"/>
      <c r="P1732" s="55"/>
      <c r="Q1732" s="55"/>
      <c r="R1732" s="55"/>
      <c r="S1732" s="55"/>
      <c r="T1732" s="55"/>
      <c r="U1732" s="55"/>
      <c r="V1732" s="55"/>
      <c r="W1732" s="55"/>
      <c r="X1732" s="55"/>
      <c r="Y1732" s="55"/>
      <c r="Z1732" s="55"/>
      <c r="AA1732" s="55"/>
      <c r="AB1732" s="55"/>
      <c r="AC1732" s="55"/>
      <c r="AD1732" s="55"/>
      <c r="AE1732" s="55"/>
      <c r="AF1732" s="55"/>
      <c r="AG1732" s="55"/>
      <c r="AH1732" s="55"/>
      <c r="AI1732" s="55"/>
      <c r="AJ1732" s="55"/>
      <c r="AK1732" s="55"/>
      <c r="AL1732" s="55"/>
      <c r="AM1732" s="55"/>
      <c r="AN1732" s="55"/>
      <c r="AO1732" s="55"/>
      <c r="AP1732" s="55"/>
      <c r="AQ1732" s="55"/>
      <c r="AR1732" s="55"/>
      <c r="AS1732" s="55"/>
      <c r="AT1732" s="55"/>
      <c r="AU1732" s="55"/>
      <c r="AV1732" s="55"/>
      <c r="AW1732" s="55"/>
    </row>
    <row r="1733" spans="1:49">
      <c r="A1733" s="55"/>
      <c r="B1733" s="55"/>
      <c r="C1733" s="55"/>
      <c r="D1733" s="55"/>
      <c r="E1733" s="55"/>
      <c r="F1733" s="55"/>
      <c r="G1733" s="55"/>
      <c r="H1733" s="55"/>
      <c r="I1733" s="55"/>
      <c r="J1733" s="55"/>
      <c r="K1733" s="55"/>
      <c r="L1733" s="55"/>
      <c r="M1733" s="55"/>
      <c r="N1733" s="55"/>
      <c r="O1733" s="55"/>
      <c r="P1733" s="55"/>
      <c r="Q1733" s="55"/>
      <c r="R1733" s="55"/>
      <c r="S1733" s="55"/>
      <c r="T1733" s="55"/>
      <c r="U1733" s="55"/>
      <c r="V1733" s="55"/>
      <c r="W1733" s="55"/>
      <c r="X1733" s="55"/>
      <c r="Y1733" s="55"/>
      <c r="Z1733" s="55"/>
      <c r="AA1733" s="55"/>
      <c r="AB1733" s="55"/>
      <c r="AC1733" s="55"/>
      <c r="AD1733" s="55"/>
      <c r="AE1733" s="55"/>
      <c r="AF1733" s="55"/>
      <c r="AG1733" s="55"/>
      <c r="AH1733" s="55"/>
      <c r="AI1733" s="55"/>
      <c r="AJ1733" s="55"/>
      <c r="AK1733" s="55"/>
      <c r="AL1733" s="55"/>
      <c r="AM1733" s="55"/>
      <c r="AN1733" s="55"/>
      <c r="AO1733" s="55"/>
      <c r="AP1733" s="55"/>
      <c r="AQ1733" s="55"/>
      <c r="AR1733" s="55"/>
      <c r="AS1733" s="55"/>
      <c r="AT1733" s="55"/>
      <c r="AU1733" s="55"/>
      <c r="AV1733" s="55"/>
      <c r="AW1733" s="55"/>
    </row>
    <row r="1734" spans="1:49">
      <c r="A1734" s="55"/>
      <c r="B1734" s="55"/>
      <c r="C1734" s="55"/>
      <c r="D1734" s="55"/>
      <c r="E1734" s="55"/>
      <c r="F1734" s="55"/>
      <c r="G1734" s="55"/>
      <c r="H1734" s="55"/>
      <c r="I1734" s="55"/>
      <c r="J1734" s="55"/>
      <c r="K1734" s="55"/>
      <c r="L1734" s="55"/>
      <c r="M1734" s="55"/>
      <c r="N1734" s="55"/>
      <c r="O1734" s="55"/>
      <c r="P1734" s="55"/>
      <c r="Q1734" s="55"/>
      <c r="R1734" s="55"/>
      <c r="S1734" s="55"/>
      <c r="T1734" s="55"/>
      <c r="U1734" s="55"/>
      <c r="V1734" s="55"/>
      <c r="W1734" s="55"/>
      <c r="X1734" s="55"/>
      <c r="Y1734" s="55"/>
      <c r="Z1734" s="55"/>
      <c r="AA1734" s="55"/>
      <c r="AB1734" s="55"/>
      <c r="AC1734" s="55"/>
      <c r="AD1734" s="55"/>
      <c r="AE1734" s="55"/>
      <c r="AF1734" s="55"/>
      <c r="AG1734" s="55"/>
      <c r="AH1734" s="55"/>
      <c r="AI1734" s="55"/>
      <c r="AJ1734" s="55"/>
      <c r="AK1734" s="55"/>
      <c r="AL1734" s="55"/>
      <c r="AM1734" s="55"/>
      <c r="AN1734" s="55"/>
      <c r="AO1734" s="55"/>
      <c r="AP1734" s="55"/>
      <c r="AQ1734" s="55"/>
      <c r="AR1734" s="55"/>
      <c r="AS1734" s="55"/>
      <c r="AT1734" s="55"/>
      <c r="AU1734" s="55"/>
      <c r="AV1734" s="55"/>
      <c r="AW1734" s="55"/>
    </row>
    <row r="1735" spans="1:49">
      <c r="A1735" s="55"/>
      <c r="B1735" s="55"/>
      <c r="C1735" s="55"/>
      <c r="D1735" s="55"/>
      <c r="E1735" s="55"/>
      <c r="F1735" s="55"/>
      <c r="G1735" s="55"/>
      <c r="H1735" s="55"/>
      <c r="I1735" s="55"/>
      <c r="J1735" s="55"/>
      <c r="K1735" s="55"/>
      <c r="L1735" s="55"/>
      <c r="M1735" s="55"/>
      <c r="N1735" s="55"/>
      <c r="O1735" s="55"/>
      <c r="P1735" s="55"/>
      <c r="Q1735" s="55"/>
      <c r="R1735" s="55"/>
      <c r="S1735" s="55"/>
      <c r="T1735" s="55"/>
      <c r="U1735" s="55"/>
      <c r="V1735" s="55"/>
      <c r="W1735" s="55"/>
      <c r="X1735" s="55"/>
      <c r="Y1735" s="55"/>
      <c r="Z1735" s="55"/>
      <c r="AA1735" s="55"/>
      <c r="AB1735" s="55"/>
      <c r="AC1735" s="55"/>
      <c r="AD1735" s="55"/>
      <c r="AE1735" s="55"/>
      <c r="AF1735" s="55"/>
      <c r="AG1735" s="55"/>
      <c r="AH1735" s="55"/>
      <c r="AI1735" s="55"/>
      <c r="AJ1735" s="55"/>
      <c r="AK1735" s="55"/>
      <c r="AL1735" s="55"/>
      <c r="AM1735" s="55"/>
      <c r="AN1735" s="55"/>
      <c r="AO1735" s="55"/>
      <c r="AP1735" s="55"/>
      <c r="AQ1735" s="55"/>
      <c r="AR1735" s="55"/>
      <c r="AS1735" s="55"/>
      <c r="AT1735" s="55"/>
      <c r="AU1735" s="55"/>
      <c r="AV1735" s="55"/>
      <c r="AW1735" s="55"/>
    </row>
    <row r="1736" spans="1:49">
      <c r="A1736" s="55"/>
      <c r="B1736" s="55"/>
      <c r="C1736" s="55"/>
      <c r="D1736" s="55"/>
      <c r="E1736" s="55"/>
      <c r="F1736" s="55"/>
      <c r="G1736" s="55"/>
      <c r="H1736" s="55"/>
      <c r="I1736" s="55"/>
      <c r="J1736" s="55"/>
      <c r="K1736" s="55"/>
      <c r="L1736" s="55"/>
      <c r="M1736" s="55"/>
      <c r="N1736" s="55"/>
      <c r="O1736" s="55"/>
      <c r="P1736" s="55"/>
      <c r="Q1736" s="55"/>
      <c r="R1736" s="55"/>
      <c r="S1736" s="55"/>
      <c r="T1736" s="55"/>
      <c r="U1736" s="55"/>
      <c r="V1736" s="55"/>
      <c r="W1736" s="55"/>
      <c r="X1736" s="55"/>
      <c r="Y1736" s="55"/>
      <c r="Z1736" s="55"/>
      <c r="AA1736" s="55"/>
      <c r="AB1736" s="55"/>
      <c r="AC1736" s="55"/>
      <c r="AD1736" s="55"/>
      <c r="AE1736" s="55"/>
      <c r="AF1736" s="55"/>
      <c r="AG1736" s="55"/>
      <c r="AH1736" s="55"/>
      <c r="AI1736" s="55"/>
      <c r="AJ1736" s="55"/>
      <c r="AK1736" s="55"/>
      <c r="AL1736" s="55"/>
      <c r="AM1736" s="55"/>
      <c r="AN1736" s="55"/>
      <c r="AO1736" s="55"/>
      <c r="AP1736" s="55"/>
      <c r="AQ1736" s="55"/>
      <c r="AR1736" s="55"/>
      <c r="AS1736" s="55"/>
      <c r="AT1736" s="55"/>
      <c r="AU1736" s="55"/>
      <c r="AV1736" s="55"/>
      <c r="AW1736" s="55"/>
    </row>
    <row r="1737" spans="1:49">
      <c r="A1737" s="55"/>
      <c r="B1737" s="55"/>
      <c r="C1737" s="55"/>
      <c r="D1737" s="55"/>
      <c r="E1737" s="55"/>
      <c r="F1737" s="55"/>
      <c r="G1737" s="55"/>
      <c r="H1737" s="55"/>
      <c r="I1737" s="55"/>
      <c r="J1737" s="55"/>
      <c r="K1737" s="55"/>
      <c r="L1737" s="55"/>
      <c r="M1737" s="55"/>
      <c r="N1737" s="55"/>
      <c r="O1737" s="55"/>
      <c r="P1737" s="55"/>
      <c r="Q1737" s="55"/>
      <c r="R1737" s="55"/>
      <c r="S1737" s="55"/>
      <c r="T1737" s="55"/>
      <c r="U1737" s="55"/>
      <c r="V1737" s="55"/>
      <c r="W1737" s="55"/>
      <c r="X1737" s="55"/>
      <c r="Y1737" s="55"/>
      <c r="Z1737" s="55"/>
      <c r="AA1737" s="55"/>
      <c r="AB1737" s="55"/>
      <c r="AC1737" s="55"/>
      <c r="AD1737" s="55"/>
      <c r="AE1737" s="55"/>
      <c r="AF1737" s="55"/>
      <c r="AG1737" s="55"/>
      <c r="AH1737" s="55"/>
      <c r="AI1737" s="55"/>
      <c r="AJ1737" s="55"/>
      <c r="AK1737" s="55"/>
      <c r="AL1737" s="55"/>
      <c r="AM1737" s="55"/>
      <c r="AN1737" s="55"/>
      <c r="AO1737" s="55"/>
      <c r="AP1737" s="55"/>
      <c r="AQ1737" s="55"/>
      <c r="AR1737" s="55"/>
      <c r="AS1737" s="55"/>
      <c r="AT1737" s="55"/>
      <c r="AU1737" s="55"/>
      <c r="AV1737" s="55"/>
      <c r="AW1737" s="55"/>
    </row>
    <row r="1738" spans="1:49">
      <c r="A1738" s="55"/>
      <c r="B1738" s="55"/>
      <c r="C1738" s="55"/>
      <c r="D1738" s="55"/>
      <c r="E1738" s="55"/>
      <c r="F1738" s="55"/>
      <c r="G1738" s="55"/>
      <c r="H1738" s="55"/>
      <c r="I1738" s="55"/>
      <c r="J1738" s="55"/>
      <c r="K1738" s="55"/>
      <c r="L1738" s="55"/>
      <c r="M1738" s="55"/>
      <c r="N1738" s="55"/>
      <c r="O1738" s="55"/>
      <c r="P1738" s="55"/>
      <c r="Q1738" s="55"/>
      <c r="R1738" s="55"/>
      <c r="S1738" s="55"/>
      <c r="T1738" s="55"/>
      <c r="U1738" s="55"/>
      <c r="V1738" s="55"/>
      <c r="W1738" s="55"/>
      <c r="X1738" s="55"/>
      <c r="Y1738" s="55"/>
      <c r="Z1738" s="55"/>
      <c r="AA1738" s="55"/>
      <c r="AB1738" s="55"/>
      <c r="AC1738" s="55"/>
      <c r="AD1738" s="55"/>
      <c r="AE1738" s="55"/>
      <c r="AF1738" s="55"/>
      <c r="AG1738" s="55"/>
      <c r="AH1738" s="55"/>
      <c r="AI1738" s="55"/>
      <c r="AJ1738" s="55"/>
      <c r="AK1738" s="55"/>
      <c r="AL1738" s="55"/>
      <c r="AM1738" s="55"/>
      <c r="AN1738" s="55"/>
      <c r="AO1738" s="55"/>
      <c r="AP1738" s="55"/>
      <c r="AQ1738" s="55"/>
      <c r="AR1738" s="55"/>
      <c r="AS1738" s="55"/>
      <c r="AT1738" s="55"/>
      <c r="AU1738" s="55"/>
      <c r="AV1738" s="55"/>
      <c r="AW1738" s="55"/>
    </row>
    <row r="1739" spans="1:49">
      <c r="A1739" s="55"/>
      <c r="B1739" s="55"/>
      <c r="C1739" s="55"/>
      <c r="D1739" s="55"/>
      <c r="E1739" s="55"/>
      <c r="F1739" s="55"/>
      <c r="G1739" s="55"/>
      <c r="H1739" s="55"/>
      <c r="I1739" s="55"/>
      <c r="J1739" s="55"/>
      <c r="K1739" s="55"/>
      <c r="L1739" s="55"/>
      <c r="M1739" s="55"/>
      <c r="N1739" s="55"/>
      <c r="O1739" s="55"/>
      <c r="P1739" s="55"/>
      <c r="Q1739" s="55"/>
      <c r="R1739" s="55"/>
      <c r="S1739" s="55"/>
      <c r="T1739" s="55"/>
      <c r="U1739" s="55"/>
      <c r="V1739" s="55"/>
      <c r="W1739" s="55"/>
      <c r="X1739" s="55"/>
      <c r="Y1739" s="55"/>
      <c r="Z1739" s="55"/>
      <c r="AA1739" s="55"/>
      <c r="AB1739" s="55"/>
      <c r="AC1739" s="55"/>
      <c r="AD1739" s="55"/>
      <c r="AE1739" s="55"/>
      <c r="AF1739" s="55"/>
      <c r="AG1739" s="55"/>
      <c r="AH1739" s="55"/>
      <c r="AI1739" s="55"/>
      <c r="AJ1739" s="55"/>
      <c r="AK1739" s="55"/>
      <c r="AL1739" s="55"/>
      <c r="AM1739" s="55"/>
      <c r="AN1739" s="55"/>
      <c r="AO1739" s="55"/>
      <c r="AP1739" s="55"/>
      <c r="AQ1739" s="55"/>
      <c r="AR1739" s="55"/>
      <c r="AS1739" s="55"/>
      <c r="AT1739" s="55"/>
      <c r="AU1739" s="55"/>
      <c r="AV1739" s="55"/>
      <c r="AW1739" s="55"/>
    </row>
    <row r="1740" spans="1:49">
      <c r="A1740" s="55"/>
      <c r="B1740" s="55"/>
      <c r="C1740" s="55"/>
      <c r="D1740" s="55"/>
      <c r="E1740" s="55"/>
      <c r="F1740" s="55"/>
      <c r="G1740" s="55"/>
      <c r="H1740" s="55"/>
      <c r="I1740" s="55"/>
      <c r="J1740" s="55"/>
      <c r="K1740" s="55"/>
      <c r="L1740" s="55"/>
      <c r="M1740" s="55"/>
      <c r="N1740" s="55"/>
      <c r="O1740" s="55"/>
      <c r="P1740" s="55"/>
      <c r="Q1740" s="55"/>
      <c r="R1740" s="55"/>
      <c r="S1740" s="55"/>
      <c r="T1740" s="55"/>
      <c r="U1740" s="55"/>
      <c r="V1740" s="55"/>
      <c r="W1740" s="55"/>
      <c r="X1740" s="55"/>
      <c r="Y1740" s="55"/>
      <c r="Z1740" s="55"/>
      <c r="AA1740" s="55"/>
      <c r="AB1740" s="55"/>
      <c r="AC1740" s="55"/>
      <c r="AD1740" s="55"/>
      <c r="AE1740" s="55"/>
      <c r="AF1740" s="55"/>
      <c r="AG1740" s="55"/>
      <c r="AH1740" s="55"/>
      <c r="AI1740" s="55"/>
      <c r="AJ1740" s="55"/>
      <c r="AK1740" s="55"/>
      <c r="AL1740" s="55"/>
      <c r="AM1740" s="55"/>
      <c r="AN1740" s="55"/>
      <c r="AO1740" s="55"/>
      <c r="AP1740" s="55"/>
      <c r="AQ1740" s="55"/>
      <c r="AR1740" s="55"/>
      <c r="AS1740" s="55"/>
      <c r="AT1740" s="55"/>
      <c r="AU1740" s="55"/>
      <c r="AV1740" s="55"/>
      <c r="AW1740" s="55"/>
    </row>
    <row r="1741" spans="1:49">
      <c r="A1741" s="55"/>
      <c r="B1741" s="55"/>
      <c r="C1741" s="55"/>
      <c r="D1741" s="55"/>
      <c r="E1741" s="55"/>
      <c r="F1741" s="55"/>
      <c r="G1741" s="55"/>
      <c r="H1741" s="55"/>
      <c r="I1741" s="55"/>
      <c r="J1741" s="55"/>
      <c r="K1741" s="55"/>
      <c r="L1741" s="55"/>
      <c r="M1741" s="55"/>
      <c r="N1741" s="55"/>
      <c r="O1741" s="55"/>
      <c r="P1741" s="55"/>
      <c r="Q1741" s="55"/>
      <c r="R1741" s="55"/>
      <c r="S1741" s="55"/>
      <c r="T1741" s="55"/>
      <c r="U1741" s="55"/>
      <c r="V1741" s="55"/>
      <c r="W1741" s="55"/>
      <c r="X1741" s="55"/>
      <c r="Y1741" s="55"/>
      <c r="Z1741" s="55"/>
      <c r="AA1741" s="55"/>
      <c r="AB1741" s="55"/>
      <c r="AC1741" s="55"/>
      <c r="AD1741" s="55"/>
      <c r="AE1741" s="55"/>
      <c r="AF1741" s="55"/>
      <c r="AG1741" s="55"/>
      <c r="AH1741" s="55"/>
      <c r="AI1741" s="55"/>
      <c r="AJ1741" s="55"/>
      <c r="AK1741" s="55"/>
      <c r="AL1741" s="55"/>
      <c r="AM1741" s="55"/>
      <c r="AN1741" s="55"/>
      <c r="AO1741" s="55"/>
      <c r="AP1741" s="55"/>
      <c r="AQ1741" s="55"/>
      <c r="AR1741" s="55"/>
      <c r="AS1741" s="55"/>
      <c r="AT1741" s="55"/>
      <c r="AU1741" s="55"/>
      <c r="AV1741" s="55"/>
      <c r="AW1741" s="55"/>
    </row>
    <row r="1742" spans="1:49">
      <c r="A1742" s="55"/>
      <c r="B1742" s="55"/>
      <c r="C1742" s="55"/>
      <c r="D1742" s="55"/>
      <c r="E1742" s="55"/>
      <c r="F1742" s="55"/>
      <c r="G1742" s="55"/>
      <c r="H1742" s="55"/>
      <c r="I1742" s="55"/>
      <c r="J1742" s="55"/>
      <c r="K1742" s="55"/>
      <c r="L1742" s="55"/>
      <c r="M1742" s="55"/>
      <c r="N1742" s="55"/>
      <c r="O1742" s="55"/>
      <c r="P1742" s="55"/>
      <c r="Q1742" s="55"/>
      <c r="R1742" s="55"/>
      <c r="S1742" s="55"/>
      <c r="T1742" s="55"/>
      <c r="U1742" s="55"/>
      <c r="V1742" s="55"/>
      <c r="W1742" s="55"/>
      <c r="X1742" s="55"/>
      <c r="Y1742" s="55"/>
      <c r="Z1742" s="55"/>
      <c r="AA1742" s="55"/>
      <c r="AB1742" s="55"/>
      <c r="AC1742" s="55"/>
      <c r="AD1742" s="55"/>
      <c r="AE1742" s="55"/>
      <c r="AF1742" s="55"/>
      <c r="AG1742" s="55"/>
      <c r="AH1742" s="55"/>
      <c r="AI1742" s="55"/>
      <c r="AJ1742" s="55"/>
      <c r="AK1742" s="55"/>
      <c r="AL1742" s="55"/>
      <c r="AM1742" s="55"/>
      <c r="AN1742" s="55"/>
      <c r="AO1742" s="55"/>
      <c r="AP1742" s="55"/>
      <c r="AQ1742" s="55"/>
      <c r="AR1742" s="55"/>
      <c r="AS1742" s="55"/>
      <c r="AT1742" s="55"/>
      <c r="AU1742" s="55"/>
      <c r="AV1742" s="55"/>
      <c r="AW1742" s="55"/>
    </row>
    <row r="1743" spans="1:49">
      <c r="A1743" s="55"/>
      <c r="B1743" s="55"/>
      <c r="C1743" s="55"/>
      <c r="D1743" s="55"/>
      <c r="E1743" s="55"/>
      <c r="F1743" s="55"/>
      <c r="G1743" s="55"/>
      <c r="H1743" s="55"/>
      <c r="I1743" s="55"/>
      <c r="J1743" s="55"/>
      <c r="K1743" s="55"/>
      <c r="L1743" s="55"/>
      <c r="M1743" s="55"/>
      <c r="N1743" s="55"/>
      <c r="O1743" s="55"/>
      <c r="P1743" s="55"/>
      <c r="Q1743" s="55"/>
      <c r="R1743" s="55"/>
      <c r="S1743" s="55"/>
      <c r="T1743" s="55"/>
      <c r="U1743" s="55"/>
      <c r="V1743" s="55"/>
      <c r="W1743" s="55"/>
      <c r="X1743" s="55"/>
      <c r="Y1743" s="55"/>
      <c r="Z1743" s="55"/>
      <c r="AA1743" s="55"/>
      <c r="AB1743" s="55"/>
      <c r="AC1743" s="55"/>
      <c r="AD1743" s="55"/>
      <c r="AE1743" s="55"/>
      <c r="AF1743" s="55"/>
      <c r="AG1743" s="55"/>
      <c r="AH1743" s="55"/>
      <c r="AI1743" s="55"/>
      <c r="AJ1743" s="55"/>
      <c r="AK1743" s="55"/>
      <c r="AL1743" s="55"/>
      <c r="AM1743" s="55"/>
      <c r="AN1743" s="55"/>
      <c r="AO1743" s="55"/>
      <c r="AP1743" s="55"/>
      <c r="AQ1743" s="55"/>
      <c r="AR1743" s="55"/>
      <c r="AS1743" s="55"/>
      <c r="AT1743" s="55"/>
      <c r="AU1743" s="55"/>
      <c r="AV1743" s="55"/>
      <c r="AW1743" s="55"/>
    </row>
    <row r="1744" spans="1:49">
      <c r="A1744" s="55"/>
      <c r="B1744" s="55"/>
      <c r="C1744" s="55"/>
      <c r="D1744" s="55"/>
      <c r="E1744" s="55"/>
      <c r="F1744" s="55"/>
      <c r="G1744" s="55"/>
      <c r="H1744" s="55"/>
      <c r="I1744" s="55"/>
      <c r="J1744" s="55"/>
      <c r="K1744" s="55"/>
      <c r="L1744" s="55"/>
      <c r="M1744" s="55"/>
      <c r="N1744" s="55"/>
      <c r="O1744" s="55"/>
      <c r="P1744" s="55"/>
      <c r="Q1744" s="55"/>
      <c r="R1744" s="55"/>
      <c r="S1744" s="55"/>
      <c r="T1744" s="55"/>
      <c r="U1744" s="55"/>
      <c r="V1744" s="55"/>
      <c r="W1744" s="55"/>
      <c r="X1744" s="55"/>
      <c r="Y1744" s="55"/>
      <c r="Z1744" s="55"/>
      <c r="AA1744" s="55"/>
      <c r="AB1744" s="55"/>
      <c r="AC1744" s="55"/>
      <c r="AD1744" s="55"/>
      <c r="AE1744" s="55"/>
      <c r="AF1744" s="55"/>
      <c r="AG1744" s="55"/>
      <c r="AH1744" s="55"/>
      <c r="AI1744" s="55"/>
      <c r="AJ1744" s="55"/>
      <c r="AK1744" s="55"/>
      <c r="AL1744" s="55"/>
      <c r="AM1744" s="55"/>
      <c r="AN1744" s="55"/>
      <c r="AO1744" s="55"/>
      <c r="AP1744" s="55"/>
      <c r="AQ1744" s="55"/>
      <c r="AR1744" s="55"/>
      <c r="AS1744" s="55"/>
      <c r="AT1744" s="55"/>
      <c r="AU1744" s="55"/>
      <c r="AV1744" s="55"/>
      <c r="AW1744" s="55"/>
    </row>
    <row r="1745" spans="1:49">
      <c r="A1745" s="55"/>
      <c r="B1745" s="55"/>
      <c r="C1745" s="55"/>
      <c r="D1745" s="55"/>
      <c r="E1745" s="55"/>
      <c r="F1745" s="55"/>
      <c r="G1745" s="55"/>
      <c r="H1745" s="55"/>
      <c r="I1745" s="55"/>
      <c r="J1745" s="55"/>
      <c r="K1745" s="55"/>
      <c r="L1745" s="55"/>
      <c r="M1745" s="55"/>
      <c r="N1745" s="55"/>
      <c r="O1745" s="55"/>
      <c r="P1745" s="55"/>
      <c r="Q1745" s="55"/>
      <c r="R1745" s="55"/>
      <c r="S1745" s="55"/>
      <c r="T1745" s="55"/>
      <c r="U1745" s="55"/>
      <c r="V1745" s="55"/>
      <c r="W1745" s="55"/>
      <c r="X1745" s="55"/>
      <c r="Y1745" s="55"/>
      <c r="Z1745" s="55"/>
      <c r="AA1745" s="55"/>
      <c r="AB1745" s="55"/>
      <c r="AC1745" s="55"/>
      <c r="AD1745" s="55"/>
      <c r="AE1745" s="55"/>
      <c r="AF1745" s="55"/>
      <c r="AG1745" s="55"/>
      <c r="AH1745" s="55"/>
      <c r="AI1745" s="55"/>
      <c r="AJ1745" s="55"/>
      <c r="AK1745" s="55"/>
      <c r="AL1745" s="55"/>
      <c r="AM1745" s="55"/>
      <c r="AN1745" s="55"/>
      <c r="AO1745" s="55"/>
      <c r="AP1745" s="55"/>
      <c r="AQ1745" s="55"/>
      <c r="AR1745" s="55"/>
      <c r="AS1745" s="55"/>
      <c r="AT1745" s="55"/>
      <c r="AU1745" s="55"/>
      <c r="AV1745" s="55"/>
      <c r="AW1745" s="55"/>
    </row>
    <row r="1746" spans="1:49">
      <c r="A1746" s="55"/>
      <c r="B1746" s="55"/>
      <c r="C1746" s="55"/>
      <c r="D1746" s="55"/>
      <c r="E1746" s="55"/>
      <c r="F1746" s="55"/>
      <c r="G1746" s="55"/>
      <c r="H1746" s="55"/>
      <c r="I1746" s="55"/>
      <c r="J1746" s="55"/>
      <c r="K1746" s="55"/>
      <c r="L1746" s="55"/>
      <c r="M1746" s="55"/>
      <c r="N1746" s="55"/>
      <c r="O1746" s="55"/>
      <c r="P1746" s="55"/>
      <c r="Q1746" s="55"/>
      <c r="R1746" s="55"/>
      <c r="S1746" s="55"/>
      <c r="T1746" s="55"/>
      <c r="U1746" s="55"/>
      <c r="V1746" s="55"/>
      <c r="W1746" s="55"/>
      <c r="X1746" s="55"/>
      <c r="Y1746" s="55"/>
      <c r="Z1746" s="55"/>
      <c r="AA1746" s="55"/>
      <c r="AB1746" s="55"/>
      <c r="AC1746" s="55"/>
      <c r="AD1746" s="55"/>
      <c r="AE1746" s="55"/>
      <c r="AF1746" s="55"/>
      <c r="AG1746" s="55"/>
      <c r="AH1746" s="55"/>
      <c r="AI1746" s="55"/>
      <c r="AJ1746" s="55"/>
      <c r="AK1746" s="55"/>
      <c r="AL1746" s="55"/>
      <c r="AM1746" s="55"/>
      <c r="AN1746" s="55"/>
      <c r="AO1746" s="55"/>
      <c r="AP1746" s="55"/>
      <c r="AQ1746" s="55"/>
      <c r="AR1746" s="55"/>
      <c r="AS1746" s="55"/>
      <c r="AT1746" s="55"/>
      <c r="AU1746" s="55"/>
      <c r="AV1746" s="55"/>
      <c r="AW1746" s="55"/>
    </row>
    <row r="1747" spans="1:49">
      <c r="A1747" s="55"/>
      <c r="B1747" s="55"/>
      <c r="C1747" s="55"/>
      <c r="D1747" s="55"/>
      <c r="E1747" s="55"/>
      <c r="F1747" s="55"/>
      <c r="G1747" s="55"/>
      <c r="H1747" s="55"/>
      <c r="I1747" s="55"/>
      <c r="J1747" s="55"/>
      <c r="K1747" s="55"/>
      <c r="L1747" s="55"/>
      <c r="M1747" s="55"/>
      <c r="N1747" s="55"/>
      <c r="O1747" s="55"/>
      <c r="P1747" s="55"/>
      <c r="Q1747" s="55"/>
      <c r="R1747" s="55"/>
      <c r="S1747" s="55"/>
      <c r="T1747" s="55"/>
      <c r="U1747" s="55"/>
      <c r="V1747" s="55"/>
      <c r="W1747" s="55"/>
      <c r="X1747" s="55"/>
      <c r="Y1747" s="55"/>
      <c r="Z1747" s="55"/>
      <c r="AA1747" s="55"/>
      <c r="AB1747" s="55"/>
      <c r="AC1747" s="55"/>
      <c r="AD1747" s="55"/>
      <c r="AE1747" s="55"/>
      <c r="AF1747" s="55"/>
      <c r="AG1747" s="55"/>
      <c r="AH1747" s="55"/>
      <c r="AI1747" s="55"/>
      <c r="AJ1747" s="55"/>
      <c r="AK1747" s="55"/>
      <c r="AL1747" s="55"/>
      <c r="AM1747" s="55"/>
      <c r="AN1747" s="55"/>
      <c r="AO1747" s="55"/>
      <c r="AP1747" s="55"/>
      <c r="AQ1747" s="55"/>
      <c r="AR1747" s="55"/>
      <c r="AS1747" s="55"/>
      <c r="AT1747" s="55"/>
      <c r="AU1747" s="55"/>
      <c r="AV1747" s="55"/>
      <c r="AW1747" s="55"/>
    </row>
    <row r="1748" spans="1:49">
      <c r="A1748" s="55"/>
      <c r="B1748" s="55"/>
      <c r="C1748" s="55"/>
      <c r="D1748" s="55"/>
      <c r="E1748" s="55"/>
      <c r="F1748" s="55"/>
      <c r="G1748" s="55"/>
      <c r="H1748" s="55"/>
      <c r="I1748" s="55"/>
      <c r="J1748" s="55"/>
      <c r="K1748" s="55"/>
      <c r="L1748" s="55"/>
      <c r="M1748" s="55"/>
      <c r="N1748" s="55"/>
      <c r="O1748" s="55"/>
      <c r="P1748" s="55"/>
      <c r="Q1748" s="55"/>
      <c r="R1748" s="55"/>
      <c r="S1748" s="55"/>
      <c r="T1748" s="55"/>
      <c r="U1748" s="55"/>
      <c r="V1748" s="55"/>
      <c r="W1748" s="55"/>
      <c r="X1748" s="55"/>
      <c r="Y1748" s="55"/>
      <c r="Z1748" s="55"/>
      <c r="AA1748" s="55"/>
      <c r="AB1748" s="55"/>
      <c r="AC1748" s="55"/>
      <c r="AD1748" s="55"/>
      <c r="AE1748" s="55"/>
      <c r="AF1748" s="55"/>
      <c r="AG1748" s="55"/>
      <c r="AH1748" s="55"/>
      <c r="AI1748" s="55"/>
      <c r="AJ1748" s="55"/>
      <c r="AK1748" s="55"/>
      <c r="AL1748" s="55"/>
      <c r="AM1748" s="55"/>
      <c r="AN1748" s="55"/>
      <c r="AO1748" s="55"/>
      <c r="AP1748" s="55"/>
      <c r="AQ1748" s="55"/>
      <c r="AR1748" s="55"/>
      <c r="AS1748" s="55"/>
      <c r="AT1748" s="55"/>
      <c r="AU1748" s="55"/>
      <c r="AV1748" s="55"/>
      <c r="AW1748" s="55"/>
    </row>
    <row r="1749" spans="1:49">
      <c r="A1749" s="55"/>
      <c r="B1749" s="55"/>
      <c r="C1749" s="55"/>
      <c r="D1749" s="55"/>
      <c r="E1749" s="55"/>
      <c r="F1749" s="55"/>
      <c r="G1749" s="55"/>
      <c r="H1749" s="55"/>
      <c r="I1749" s="55"/>
      <c r="J1749" s="55"/>
      <c r="K1749" s="55"/>
      <c r="L1749" s="55"/>
      <c r="M1749" s="55"/>
      <c r="N1749" s="55"/>
      <c r="O1749" s="55"/>
      <c r="P1749" s="55"/>
      <c r="Q1749" s="55"/>
      <c r="R1749" s="55"/>
      <c r="S1749" s="55"/>
      <c r="T1749" s="55"/>
      <c r="U1749" s="55"/>
      <c r="V1749" s="55"/>
      <c r="W1749" s="55"/>
      <c r="X1749" s="55"/>
      <c r="Y1749" s="55"/>
      <c r="Z1749" s="55"/>
      <c r="AA1749" s="55"/>
      <c r="AB1749" s="55"/>
      <c r="AC1749" s="55"/>
      <c r="AD1749" s="55"/>
      <c r="AE1749" s="55"/>
      <c r="AF1749" s="55"/>
      <c r="AG1749" s="55"/>
      <c r="AH1749" s="55"/>
      <c r="AI1749" s="55"/>
      <c r="AJ1749" s="55"/>
      <c r="AK1749" s="55"/>
      <c r="AL1749" s="55"/>
      <c r="AM1749" s="55"/>
      <c r="AN1749" s="55"/>
      <c r="AO1749" s="55"/>
      <c r="AP1749" s="55"/>
      <c r="AQ1749" s="55"/>
      <c r="AR1749" s="55"/>
      <c r="AS1749" s="55"/>
      <c r="AT1749" s="55"/>
      <c r="AU1749" s="55"/>
      <c r="AV1749" s="55"/>
      <c r="AW1749" s="55"/>
    </row>
    <row r="1750" spans="1:49">
      <c r="A1750" s="55"/>
      <c r="B1750" s="55"/>
      <c r="C1750" s="55"/>
      <c r="D1750" s="55"/>
      <c r="E1750" s="55"/>
      <c r="F1750" s="55"/>
      <c r="G1750" s="55"/>
      <c r="H1750" s="55"/>
      <c r="I1750" s="55"/>
      <c r="J1750" s="55"/>
      <c r="K1750" s="55"/>
      <c r="L1750" s="55"/>
      <c r="M1750" s="55"/>
      <c r="N1750" s="55"/>
      <c r="O1750" s="55"/>
      <c r="P1750" s="55"/>
      <c r="Q1750" s="55"/>
      <c r="R1750" s="55"/>
      <c r="S1750" s="55"/>
      <c r="T1750" s="55"/>
      <c r="U1750" s="55"/>
      <c r="V1750" s="55"/>
      <c r="W1750" s="55"/>
      <c r="X1750" s="55"/>
      <c r="Y1750" s="55"/>
      <c r="Z1750" s="55"/>
      <c r="AA1750" s="55"/>
      <c r="AB1750" s="55"/>
      <c r="AC1750" s="55"/>
      <c r="AD1750" s="55"/>
      <c r="AE1750" s="55"/>
      <c r="AF1750" s="55"/>
      <c r="AG1750" s="55"/>
      <c r="AH1750" s="55"/>
      <c r="AI1750" s="55"/>
      <c r="AJ1750" s="55"/>
      <c r="AK1750" s="55"/>
      <c r="AL1750" s="55"/>
      <c r="AM1750" s="55"/>
      <c r="AN1750" s="55"/>
      <c r="AO1750" s="55"/>
      <c r="AP1750" s="55"/>
      <c r="AQ1750" s="55"/>
      <c r="AR1750" s="55"/>
      <c r="AS1750" s="55"/>
      <c r="AT1750" s="55"/>
      <c r="AU1750" s="55"/>
      <c r="AV1750" s="55"/>
      <c r="AW1750" s="55"/>
    </row>
    <row r="1751" spans="1:49">
      <c r="A1751" s="55"/>
      <c r="B1751" s="55"/>
      <c r="C1751" s="55"/>
      <c r="D1751" s="55"/>
      <c r="E1751" s="55"/>
      <c r="F1751" s="55"/>
      <c r="G1751" s="55"/>
      <c r="H1751" s="55"/>
      <c r="I1751" s="55"/>
      <c r="J1751" s="55"/>
      <c r="K1751" s="55"/>
      <c r="L1751" s="55"/>
      <c r="M1751" s="55"/>
      <c r="N1751" s="55"/>
      <c r="O1751" s="55"/>
      <c r="P1751" s="55"/>
      <c r="Q1751" s="55"/>
      <c r="R1751" s="55"/>
      <c r="S1751" s="55"/>
      <c r="T1751" s="55"/>
      <c r="U1751" s="55"/>
      <c r="V1751" s="55"/>
      <c r="W1751" s="55"/>
      <c r="X1751" s="55"/>
      <c r="Y1751" s="55"/>
      <c r="Z1751" s="55"/>
      <c r="AA1751" s="55"/>
      <c r="AB1751" s="55"/>
      <c r="AC1751" s="55"/>
      <c r="AD1751" s="55"/>
      <c r="AE1751" s="55"/>
      <c r="AF1751" s="55"/>
      <c r="AG1751" s="55"/>
      <c r="AH1751" s="55"/>
      <c r="AI1751" s="55"/>
      <c r="AJ1751" s="55"/>
      <c r="AK1751" s="55"/>
      <c r="AL1751" s="55"/>
      <c r="AM1751" s="55"/>
      <c r="AN1751" s="55"/>
      <c r="AO1751" s="55"/>
      <c r="AP1751" s="55"/>
      <c r="AQ1751" s="55"/>
      <c r="AR1751" s="55"/>
      <c r="AS1751" s="55"/>
      <c r="AT1751" s="55"/>
      <c r="AU1751" s="55"/>
      <c r="AV1751" s="55"/>
      <c r="AW1751" s="55"/>
    </row>
    <row r="1752" spans="1:49">
      <c r="A1752" s="55"/>
      <c r="B1752" s="55"/>
      <c r="C1752" s="55"/>
      <c r="D1752" s="55"/>
      <c r="E1752" s="55"/>
      <c r="F1752" s="55"/>
      <c r="G1752" s="55"/>
      <c r="H1752" s="55"/>
      <c r="I1752" s="55"/>
      <c r="J1752" s="55"/>
      <c r="K1752" s="55"/>
      <c r="L1752" s="55"/>
      <c r="M1752" s="55"/>
      <c r="N1752" s="55"/>
      <c r="O1752" s="55"/>
      <c r="P1752" s="55"/>
      <c r="Q1752" s="55"/>
      <c r="R1752" s="55"/>
      <c r="S1752" s="55"/>
      <c r="T1752" s="55"/>
      <c r="U1752" s="55"/>
      <c r="V1752" s="55"/>
      <c r="W1752" s="55"/>
      <c r="X1752" s="55"/>
      <c r="Y1752" s="55"/>
      <c r="Z1752" s="55"/>
      <c r="AA1752" s="55"/>
      <c r="AB1752" s="55"/>
      <c r="AC1752" s="55"/>
      <c r="AD1752" s="55"/>
      <c r="AE1752" s="55"/>
      <c r="AF1752" s="55"/>
      <c r="AG1752" s="55"/>
      <c r="AH1752" s="55"/>
      <c r="AI1752" s="55"/>
      <c r="AJ1752" s="55"/>
      <c r="AK1752" s="55"/>
      <c r="AL1752" s="55"/>
      <c r="AM1752" s="55"/>
      <c r="AN1752" s="55"/>
      <c r="AO1752" s="55"/>
      <c r="AP1752" s="55"/>
      <c r="AQ1752" s="55"/>
      <c r="AR1752" s="55"/>
      <c r="AS1752" s="55"/>
      <c r="AT1752" s="55"/>
      <c r="AU1752" s="55"/>
      <c r="AV1752" s="55"/>
      <c r="AW1752" s="55"/>
    </row>
    <row r="1753" spans="1:49">
      <c r="A1753" s="55"/>
      <c r="B1753" s="55"/>
      <c r="C1753" s="55"/>
      <c r="D1753" s="55"/>
      <c r="E1753" s="55"/>
      <c r="F1753" s="55"/>
      <c r="G1753" s="55"/>
      <c r="H1753" s="55"/>
      <c r="I1753" s="55"/>
      <c r="J1753" s="55"/>
      <c r="K1753" s="55"/>
      <c r="L1753" s="55"/>
      <c r="M1753" s="55"/>
      <c r="N1753" s="55"/>
      <c r="O1753" s="55"/>
      <c r="P1753" s="55"/>
      <c r="Q1753" s="55"/>
      <c r="R1753" s="55"/>
      <c r="S1753" s="55"/>
      <c r="T1753" s="55"/>
      <c r="U1753" s="55"/>
      <c r="V1753" s="55"/>
      <c r="W1753" s="55"/>
      <c r="X1753" s="55"/>
      <c r="Y1753" s="55"/>
      <c r="Z1753" s="55"/>
      <c r="AA1753" s="55"/>
      <c r="AB1753" s="55"/>
      <c r="AC1753" s="55"/>
      <c r="AD1753" s="55"/>
      <c r="AE1753" s="55"/>
      <c r="AF1753" s="55"/>
      <c r="AG1753" s="55"/>
      <c r="AH1753" s="55"/>
      <c r="AI1753" s="55"/>
      <c r="AJ1753" s="55"/>
      <c r="AK1753" s="55"/>
      <c r="AL1753" s="55"/>
      <c r="AM1753" s="55"/>
      <c r="AN1753" s="55"/>
      <c r="AO1753" s="55"/>
      <c r="AP1753" s="55"/>
      <c r="AQ1753" s="55"/>
      <c r="AR1753" s="55"/>
      <c r="AS1753" s="55"/>
      <c r="AT1753" s="55"/>
      <c r="AU1753" s="55"/>
      <c r="AV1753" s="55"/>
      <c r="AW1753" s="55"/>
    </row>
    <row r="1754" spans="1:49">
      <c r="A1754" s="55"/>
      <c r="B1754" s="55"/>
      <c r="C1754" s="55"/>
      <c r="D1754" s="55"/>
      <c r="E1754" s="55"/>
      <c r="F1754" s="55"/>
      <c r="G1754" s="55"/>
      <c r="H1754" s="55"/>
      <c r="I1754" s="55"/>
      <c r="J1754" s="55"/>
      <c r="K1754" s="55"/>
      <c r="L1754" s="55"/>
      <c r="M1754" s="55"/>
      <c r="N1754" s="55"/>
      <c r="O1754" s="55"/>
      <c r="P1754" s="55"/>
      <c r="Q1754" s="55"/>
      <c r="R1754" s="55"/>
      <c r="S1754" s="55"/>
      <c r="T1754" s="55"/>
      <c r="U1754" s="55"/>
      <c r="V1754" s="55"/>
      <c r="W1754" s="55"/>
      <c r="X1754" s="55"/>
      <c r="Y1754" s="55"/>
      <c r="Z1754" s="55"/>
      <c r="AA1754" s="55"/>
      <c r="AB1754" s="55"/>
      <c r="AC1754" s="55"/>
      <c r="AD1754" s="55"/>
      <c r="AE1754" s="55"/>
      <c r="AF1754" s="55"/>
      <c r="AG1754" s="55"/>
      <c r="AH1754" s="55"/>
      <c r="AI1754" s="55"/>
      <c r="AJ1754" s="55"/>
      <c r="AK1754" s="55"/>
      <c r="AL1754" s="55"/>
      <c r="AM1754" s="55"/>
      <c r="AN1754" s="55"/>
      <c r="AO1754" s="55"/>
      <c r="AP1754" s="55"/>
      <c r="AQ1754" s="55"/>
      <c r="AR1754" s="55"/>
      <c r="AS1754" s="55"/>
      <c r="AT1754" s="55"/>
      <c r="AU1754" s="55"/>
      <c r="AV1754" s="55"/>
      <c r="AW1754" s="55"/>
    </row>
    <row r="1755" spans="1:49">
      <c r="A1755" s="55"/>
      <c r="B1755" s="55"/>
      <c r="C1755" s="55"/>
      <c r="D1755" s="55"/>
      <c r="E1755" s="55"/>
      <c r="F1755" s="55"/>
      <c r="G1755" s="55"/>
      <c r="H1755" s="55"/>
      <c r="I1755" s="55"/>
      <c r="J1755" s="55"/>
      <c r="K1755" s="55"/>
      <c r="L1755" s="55"/>
      <c r="M1755" s="55"/>
      <c r="N1755" s="55"/>
      <c r="O1755" s="55"/>
      <c r="P1755" s="55"/>
      <c r="Q1755" s="55"/>
      <c r="R1755" s="55"/>
      <c r="S1755" s="55"/>
      <c r="T1755" s="55"/>
      <c r="U1755" s="55"/>
      <c r="V1755" s="55"/>
      <c r="W1755" s="55"/>
      <c r="X1755" s="55"/>
      <c r="Y1755" s="55"/>
      <c r="Z1755" s="55"/>
      <c r="AA1755" s="55"/>
      <c r="AB1755" s="55"/>
      <c r="AC1755" s="55"/>
      <c r="AD1755" s="55"/>
      <c r="AE1755" s="55"/>
      <c r="AF1755" s="55"/>
      <c r="AG1755" s="55"/>
      <c r="AH1755" s="55"/>
      <c r="AI1755" s="55"/>
      <c r="AJ1755" s="55"/>
      <c r="AK1755" s="55"/>
      <c r="AL1755" s="55"/>
      <c r="AM1755" s="55"/>
      <c r="AN1755" s="55"/>
      <c r="AO1755" s="55"/>
      <c r="AP1755" s="55"/>
      <c r="AQ1755" s="55"/>
      <c r="AR1755" s="55"/>
      <c r="AS1755" s="55"/>
      <c r="AT1755" s="55"/>
      <c r="AU1755" s="55"/>
      <c r="AV1755" s="55"/>
      <c r="AW1755" s="55"/>
    </row>
    <row r="1756" spans="1:49">
      <c r="A1756" s="55"/>
      <c r="B1756" s="55"/>
      <c r="C1756" s="55"/>
      <c r="D1756" s="55"/>
      <c r="E1756" s="55"/>
      <c r="F1756" s="55"/>
      <c r="G1756" s="55"/>
      <c r="H1756" s="55"/>
      <c r="I1756" s="55"/>
      <c r="J1756" s="55"/>
      <c r="K1756" s="55"/>
      <c r="L1756" s="55"/>
      <c r="M1756" s="55"/>
      <c r="N1756" s="55"/>
      <c r="O1756" s="55"/>
      <c r="P1756" s="55"/>
      <c r="Q1756" s="55"/>
      <c r="R1756" s="55"/>
      <c r="S1756" s="55"/>
      <c r="T1756" s="55"/>
      <c r="U1756" s="55"/>
      <c r="V1756" s="55"/>
      <c r="W1756" s="55"/>
      <c r="X1756" s="55"/>
      <c r="Y1756" s="55"/>
      <c r="Z1756" s="55"/>
      <c r="AA1756" s="55"/>
      <c r="AB1756" s="55"/>
      <c r="AC1756" s="55"/>
      <c r="AD1756" s="55"/>
      <c r="AE1756" s="55"/>
      <c r="AF1756" s="55"/>
      <c r="AG1756" s="55"/>
      <c r="AH1756" s="55"/>
      <c r="AI1756" s="55"/>
      <c r="AJ1756" s="55"/>
      <c r="AK1756" s="55"/>
      <c r="AL1756" s="55"/>
      <c r="AM1756" s="55"/>
      <c r="AN1756" s="55"/>
      <c r="AO1756" s="55"/>
      <c r="AP1756" s="55"/>
      <c r="AQ1756" s="55"/>
      <c r="AR1756" s="55"/>
      <c r="AS1756" s="55"/>
      <c r="AT1756" s="55"/>
      <c r="AU1756" s="55"/>
      <c r="AV1756" s="55"/>
      <c r="AW1756" s="55"/>
    </row>
    <row r="1757" spans="1:49">
      <c r="A1757" s="55"/>
      <c r="B1757" s="55"/>
      <c r="C1757" s="55"/>
      <c r="D1757" s="55"/>
      <c r="E1757" s="55"/>
      <c r="F1757" s="55"/>
      <c r="G1757" s="55"/>
      <c r="H1757" s="55"/>
      <c r="I1757" s="55"/>
      <c r="J1757" s="55"/>
      <c r="K1757" s="55"/>
      <c r="L1757" s="55"/>
      <c r="M1757" s="55"/>
      <c r="N1757" s="55"/>
      <c r="O1757" s="55"/>
      <c r="P1757" s="55"/>
      <c r="Q1757" s="55"/>
      <c r="R1757" s="55"/>
      <c r="S1757" s="55"/>
      <c r="T1757" s="55"/>
      <c r="U1757" s="55"/>
      <c r="V1757" s="55"/>
      <c r="W1757" s="55"/>
      <c r="X1757" s="55"/>
      <c r="Y1757" s="55"/>
      <c r="Z1757" s="55"/>
      <c r="AA1757" s="55"/>
      <c r="AB1757" s="55"/>
      <c r="AC1757" s="55"/>
      <c r="AD1757" s="55"/>
      <c r="AE1757" s="55"/>
      <c r="AF1757" s="55"/>
      <c r="AG1757" s="55"/>
      <c r="AH1757" s="55"/>
      <c r="AI1757" s="55"/>
      <c r="AJ1757" s="55"/>
      <c r="AK1757" s="55"/>
      <c r="AL1757" s="55"/>
      <c r="AM1757" s="55"/>
      <c r="AN1757" s="55"/>
      <c r="AO1757" s="55"/>
      <c r="AP1757" s="55"/>
      <c r="AQ1757" s="55"/>
      <c r="AR1757" s="55"/>
      <c r="AS1757" s="55"/>
      <c r="AT1757" s="55"/>
      <c r="AU1757" s="55"/>
      <c r="AV1757" s="55"/>
      <c r="AW1757" s="55"/>
    </row>
    <row r="1758" spans="1:49">
      <c r="A1758" s="55"/>
      <c r="B1758" s="55"/>
      <c r="C1758" s="55"/>
      <c r="D1758" s="55"/>
      <c r="E1758" s="55"/>
      <c r="F1758" s="55"/>
      <c r="G1758" s="55"/>
      <c r="H1758" s="55"/>
      <c r="I1758" s="55"/>
      <c r="J1758" s="55"/>
      <c r="K1758" s="55"/>
      <c r="L1758" s="55"/>
      <c r="M1758" s="55"/>
      <c r="N1758" s="55"/>
      <c r="O1758" s="55"/>
      <c r="P1758" s="55"/>
      <c r="Q1758" s="55"/>
      <c r="R1758" s="55"/>
      <c r="S1758" s="55"/>
      <c r="T1758" s="55"/>
      <c r="U1758" s="55"/>
      <c r="V1758" s="55"/>
      <c r="W1758" s="55"/>
      <c r="X1758" s="55"/>
      <c r="Y1758" s="55"/>
      <c r="Z1758" s="55"/>
      <c r="AA1758" s="55"/>
      <c r="AB1758" s="55"/>
      <c r="AC1758" s="55"/>
      <c r="AD1758" s="55"/>
      <c r="AE1758" s="55"/>
      <c r="AF1758" s="55"/>
      <c r="AG1758" s="55"/>
      <c r="AH1758" s="55"/>
      <c r="AI1758" s="55"/>
      <c r="AJ1758" s="55"/>
      <c r="AK1758" s="55"/>
      <c r="AL1758" s="55"/>
      <c r="AM1758" s="55"/>
      <c r="AN1758" s="55"/>
      <c r="AO1758" s="55"/>
      <c r="AP1758" s="55"/>
      <c r="AQ1758" s="55"/>
      <c r="AR1758" s="55"/>
      <c r="AS1758" s="55"/>
      <c r="AT1758" s="55"/>
      <c r="AU1758" s="55"/>
      <c r="AV1758" s="55"/>
      <c r="AW1758" s="55"/>
    </row>
    <row r="1759" spans="1:49">
      <c r="A1759" s="55"/>
      <c r="B1759" s="55"/>
      <c r="C1759" s="55"/>
      <c r="D1759" s="55"/>
      <c r="E1759" s="55"/>
      <c r="F1759" s="55"/>
      <c r="G1759" s="55"/>
      <c r="H1759" s="55"/>
      <c r="I1759" s="55"/>
      <c r="J1759" s="55"/>
      <c r="K1759" s="55"/>
      <c r="L1759" s="55"/>
      <c r="M1759" s="55"/>
      <c r="N1759" s="55"/>
      <c r="O1759" s="55"/>
      <c r="P1759" s="55"/>
      <c r="Q1759" s="55"/>
      <c r="R1759" s="55"/>
      <c r="S1759" s="55"/>
      <c r="T1759" s="55"/>
      <c r="U1759" s="55"/>
      <c r="V1759" s="55"/>
      <c r="W1759" s="55"/>
      <c r="X1759" s="55"/>
      <c r="Y1759" s="55"/>
      <c r="Z1759" s="55"/>
      <c r="AA1759" s="55"/>
      <c r="AB1759" s="55"/>
      <c r="AC1759" s="55"/>
      <c r="AD1759" s="55"/>
      <c r="AE1759" s="55"/>
      <c r="AF1759" s="55"/>
      <c r="AG1759" s="55"/>
      <c r="AH1759" s="55"/>
      <c r="AI1759" s="55"/>
      <c r="AJ1759" s="55"/>
      <c r="AK1759" s="55"/>
      <c r="AL1759" s="55"/>
      <c r="AM1759" s="55"/>
      <c r="AN1759" s="55"/>
      <c r="AO1759" s="55"/>
      <c r="AP1759" s="55"/>
      <c r="AQ1759" s="55"/>
      <c r="AR1759" s="55"/>
      <c r="AS1759" s="55"/>
      <c r="AT1759" s="55"/>
      <c r="AU1759" s="55"/>
      <c r="AV1759" s="55"/>
      <c r="AW1759" s="55"/>
    </row>
    <row r="1760" spans="1:49">
      <c r="A1760" s="55"/>
      <c r="B1760" s="55"/>
      <c r="C1760" s="55"/>
      <c r="D1760" s="55"/>
      <c r="E1760" s="55"/>
      <c r="F1760" s="55"/>
      <c r="G1760" s="55"/>
      <c r="H1760" s="55"/>
      <c r="I1760" s="55"/>
      <c r="J1760" s="55"/>
      <c r="K1760" s="55"/>
      <c r="L1760" s="55"/>
      <c r="M1760" s="55"/>
      <c r="N1760" s="55"/>
      <c r="O1760" s="55"/>
      <c r="P1760" s="55"/>
      <c r="Q1760" s="55"/>
      <c r="R1760" s="55"/>
      <c r="S1760" s="55"/>
      <c r="T1760" s="55"/>
      <c r="U1760" s="55"/>
      <c r="V1760" s="55"/>
      <c r="W1760" s="55"/>
      <c r="X1760" s="55"/>
      <c r="Y1760" s="55"/>
      <c r="Z1760" s="55"/>
      <c r="AA1760" s="55"/>
      <c r="AB1760" s="55"/>
      <c r="AC1760" s="55"/>
      <c r="AD1760" s="55"/>
      <c r="AE1760" s="55"/>
      <c r="AF1760" s="55"/>
      <c r="AG1760" s="55"/>
      <c r="AH1760" s="55"/>
      <c r="AI1760" s="55"/>
      <c r="AJ1760" s="55"/>
      <c r="AK1760" s="55"/>
      <c r="AL1760" s="55"/>
      <c r="AM1760" s="55"/>
      <c r="AN1760" s="55"/>
      <c r="AO1760" s="55"/>
      <c r="AP1760" s="55"/>
      <c r="AQ1760" s="55"/>
      <c r="AR1760" s="55"/>
      <c r="AS1760" s="55"/>
      <c r="AT1760" s="55"/>
      <c r="AU1760" s="55"/>
      <c r="AV1760" s="55"/>
      <c r="AW1760" s="55"/>
    </row>
    <row r="1761" spans="1:49">
      <c r="A1761" s="55"/>
      <c r="B1761" s="55"/>
      <c r="C1761" s="55"/>
      <c r="D1761" s="55"/>
      <c r="E1761" s="55"/>
      <c r="F1761" s="55"/>
      <c r="G1761" s="55"/>
      <c r="H1761" s="55"/>
      <c r="I1761" s="55"/>
      <c r="J1761" s="55"/>
      <c r="K1761" s="55"/>
      <c r="L1761" s="55"/>
      <c r="M1761" s="55"/>
      <c r="N1761" s="55"/>
      <c r="O1761" s="55"/>
      <c r="P1761" s="55"/>
      <c r="Q1761" s="55"/>
      <c r="R1761" s="55"/>
      <c r="S1761" s="55"/>
      <c r="T1761" s="55"/>
      <c r="U1761" s="55"/>
      <c r="V1761" s="55"/>
      <c r="W1761" s="55"/>
      <c r="X1761" s="55"/>
      <c r="Y1761" s="55"/>
      <c r="Z1761" s="55"/>
      <c r="AA1761" s="55"/>
      <c r="AB1761" s="55"/>
      <c r="AC1761" s="55"/>
      <c r="AD1761" s="55"/>
      <c r="AE1761" s="55"/>
      <c r="AF1761" s="55"/>
      <c r="AG1761" s="55"/>
      <c r="AH1761" s="55"/>
      <c r="AI1761" s="55"/>
      <c r="AJ1761" s="55"/>
      <c r="AK1761" s="55"/>
      <c r="AL1761" s="55"/>
      <c r="AM1761" s="55"/>
      <c r="AN1761" s="55"/>
      <c r="AO1761" s="55"/>
      <c r="AP1761" s="55"/>
      <c r="AQ1761" s="55"/>
      <c r="AR1761" s="55"/>
      <c r="AS1761" s="55"/>
      <c r="AT1761" s="55"/>
      <c r="AU1761" s="55"/>
      <c r="AV1761" s="55"/>
      <c r="AW1761" s="55"/>
    </row>
    <row r="1762" spans="1:49">
      <c r="A1762" s="55"/>
      <c r="B1762" s="55"/>
      <c r="C1762" s="55"/>
      <c r="D1762" s="55"/>
      <c r="E1762" s="55"/>
      <c r="F1762" s="55"/>
      <c r="G1762" s="55"/>
      <c r="H1762" s="55"/>
      <c r="I1762" s="55"/>
      <c r="J1762" s="55"/>
      <c r="K1762" s="55"/>
      <c r="L1762" s="55"/>
      <c r="M1762" s="55"/>
      <c r="N1762" s="55"/>
      <c r="O1762" s="55"/>
      <c r="P1762" s="55"/>
      <c r="Q1762" s="55"/>
      <c r="R1762" s="55"/>
      <c r="S1762" s="55"/>
      <c r="T1762" s="55"/>
      <c r="U1762" s="55"/>
      <c r="V1762" s="55"/>
      <c r="W1762" s="55"/>
      <c r="X1762" s="55"/>
      <c r="Y1762" s="55"/>
      <c r="Z1762" s="55"/>
      <c r="AA1762" s="55"/>
      <c r="AB1762" s="55"/>
      <c r="AC1762" s="55"/>
      <c r="AD1762" s="55"/>
      <c r="AE1762" s="55"/>
      <c r="AF1762" s="55"/>
      <c r="AG1762" s="55"/>
      <c r="AH1762" s="55"/>
      <c r="AI1762" s="55"/>
      <c r="AJ1762" s="55"/>
      <c r="AK1762" s="55"/>
      <c r="AL1762" s="55"/>
      <c r="AM1762" s="55"/>
      <c r="AN1762" s="55"/>
      <c r="AO1762" s="55"/>
      <c r="AP1762" s="55"/>
      <c r="AQ1762" s="55"/>
      <c r="AR1762" s="55"/>
      <c r="AS1762" s="55"/>
      <c r="AT1762" s="55"/>
      <c r="AU1762" s="55"/>
      <c r="AV1762" s="55"/>
      <c r="AW1762" s="55"/>
    </row>
    <row r="1763" spans="1:49">
      <c r="A1763" s="55"/>
      <c r="B1763" s="55"/>
      <c r="C1763" s="55"/>
      <c r="D1763" s="55"/>
      <c r="E1763" s="55"/>
      <c r="F1763" s="55"/>
      <c r="G1763" s="55"/>
      <c r="H1763" s="55"/>
      <c r="I1763" s="55"/>
      <c r="J1763" s="55"/>
      <c r="K1763" s="55"/>
      <c r="L1763" s="55"/>
      <c r="M1763" s="55"/>
      <c r="N1763" s="55"/>
      <c r="O1763" s="55"/>
      <c r="P1763" s="55"/>
      <c r="Q1763" s="55"/>
      <c r="R1763" s="55"/>
      <c r="S1763" s="55"/>
      <c r="T1763" s="55"/>
      <c r="U1763" s="55"/>
      <c r="V1763" s="55"/>
      <c r="W1763" s="55"/>
      <c r="X1763" s="55"/>
      <c r="Y1763" s="55"/>
      <c r="Z1763" s="55"/>
      <c r="AA1763" s="55"/>
      <c r="AB1763" s="55"/>
      <c r="AC1763" s="55"/>
      <c r="AD1763" s="55"/>
      <c r="AE1763" s="55"/>
      <c r="AF1763" s="55"/>
      <c r="AG1763" s="55"/>
      <c r="AH1763" s="55"/>
      <c r="AI1763" s="55"/>
      <c r="AJ1763" s="55"/>
      <c r="AK1763" s="55"/>
      <c r="AL1763" s="55"/>
      <c r="AM1763" s="55"/>
      <c r="AN1763" s="55"/>
      <c r="AO1763" s="55"/>
      <c r="AP1763" s="55"/>
      <c r="AQ1763" s="55"/>
      <c r="AR1763" s="55"/>
      <c r="AS1763" s="55"/>
      <c r="AT1763" s="55"/>
      <c r="AU1763" s="55"/>
      <c r="AV1763" s="55"/>
      <c r="AW1763" s="55"/>
    </row>
    <row r="1764" spans="1:49">
      <c r="A1764" s="55"/>
      <c r="B1764" s="55"/>
      <c r="C1764" s="55"/>
      <c r="D1764" s="55"/>
      <c r="E1764" s="55"/>
      <c r="F1764" s="55"/>
      <c r="G1764" s="55"/>
      <c r="H1764" s="55"/>
      <c r="I1764" s="55"/>
      <c r="J1764" s="55"/>
      <c r="K1764" s="55"/>
      <c r="L1764" s="55"/>
      <c r="M1764" s="55"/>
      <c r="N1764" s="55"/>
      <c r="O1764" s="55"/>
      <c r="P1764" s="55"/>
      <c r="Q1764" s="55"/>
      <c r="R1764" s="55"/>
      <c r="S1764" s="55"/>
      <c r="T1764" s="55"/>
      <c r="U1764" s="55"/>
      <c r="V1764" s="55"/>
      <c r="W1764" s="55"/>
      <c r="X1764" s="55"/>
      <c r="Y1764" s="55"/>
      <c r="Z1764" s="55"/>
      <c r="AA1764" s="55"/>
      <c r="AB1764" s="55"/>
      <c r="AC1764" s="55"/>
      <c r="AD1764" s="55"/>
      <c r="AE1764" s="55"/>
      <c r="AF1764" s="55"/>
      <c r="AG1764" s="55"/>
      <c r="AH1764" s="55"/>
      <c r="AI1764" s="55"/>
      <c r="AJ1764" s="55"/>
      <c r="AK1764" s="55"/>
      <c r="AL1764" s="55"/>
      <c r="AM1764" s="55"/>
      <c r="AN1764" s="55"/>
      <c r="AO1764" s="55"/>
      <c r="AP1764" s="55"/>
      <c r="AQ1764" s="55"/>
      <c r="AR1764" s="55"/>
      <c r="AS1764" s="55"/>
      <c r="AT1764" s="55"/>
      <c r="AU1764" s="55"/>
      <c r="AV1764" s="55"/>
      <c r="AW1764" s="55"/>
    </row>
    <row r="1765" spans="1:49">
      <c r="A1765" s="55"/>
      <c r="B1765" s="55"/>
      <c r="C1765" s="55"/>
      <c r="D1765" s="55"/>
      <c r="E1765" s="55"/>
      <c r="F1765" s="55"/>
      <c r="G1765" s="55"/>
      <c r="H1765" s="55"/>
      <c r="I1765" s="55"/>
      <c r="J1765" s="55"/>
      <c r="K1765" s="55"/>
      <c r="L1765" s="55"/>
      <c r="M1765" s="55"/>
      <c r="N1765" s="55"/>
      <c r="O1765" s="55"/>
      <c r="P1765" s="55"/>
      <c r="Q1765" s="55"/>
      <c r="R1765" s="55"/>
      <c r="S1765" s="55"/>
      <c r="T1765" s="55"/>
      <c r="U1765" s="55"/>
      <c r="V1765" s="55"/>
      <c r="W1765" s="55"/>
      <c r="X1765" s="55"/>
      <c r="Y1765" s="55"/>
      <c r="Z1765" s="55"/>
      <c r="AA1765" s="55"/>
      <c r="AB1765" s="55"/>
      <c r="AC1765" s="55"/>
      <c r="AD1765" s="55"/>
      <c r="AE1765" s="55"/>
      <c r="AF1765" s="55"/>
      <c r="AG1765" s="55"/>
      <c r="AH1765" s="55"/>
      <c r="AI1765" s="55"/>
      <c r="AJ1765" s="55"/>
      <c r="AK1765" s="55"/>
      <c r="AL1765" s="55"/>
      <c r="AM1765" s="55"/>
      <c r="AN1765" s="55"/>
      <c r="AO1765" s="55"/>
      <c r="AP1765" s="55"/>
      <c r="AQ1765" s="55"/>
      <c r="AR1765" s="55"/>
      <c r="AS1765" s="55"/>
      <c r="AT1765" s="55"/>
      <c r="AU1765" s="55"/>
      <c r="AV1765" s="55"/>
      <c r="AW1765" s="55"/>
    </row>
    <row r="1766" spans="1:49">
      <c r="A1766" s="55"/>
      <c r="B1766" s="55"/>
      <c r="C1766" s="55"/>
      <c r="D1766" s="55"/>
      <c r="E1766" s="55"/>
      <c r="F1766" s="55"/>
      <c r="G1766" s="55"/>
      <c r="H1766" s="55"/>
      <c r="I1766" s="55"/>
      <c r="J1766" s="55"/>
      <c r="K1766" s="55"/>
      <c r="L1766" s="55"/>
      <c r="M1766" s="55"/>
      <c r="N1766" s="55"/>
      <c r="O1766" s="55"/>
      <c r="P1766" s="55"/>
      <c r="Q1766" s="55"/>
      <c r="R1766" s="55"/>
      <c r="S1766" s="55"/>
      <c r="T1766" s="55"/>
      <c r="U1766" s="55"/>
      <c r="V1766" s="55"/>
      <c r="W1766" s="55"/>
      <c r="X1766" s="55"/>
      <c r="Y1766" s="55"/>
      <c r="Z1766" s="55"/>
      <c r="AA1766" s="55"/>
      <c r="AB1766" s="55"/>
      <c r="AC1766" s="55"/>
      <c r="AD1766" s="55"/>
      <c r="AE1766" s="55"/>
      <c r="AF1766" s="55"/>
      <c r="AG1766" s="55"/>
      <c r="AH1766" s="55"/>
      <c r="AI1766" s="55"/>
      <c r="AJ1766" s="55"/>
      <c r="AK1766" s="55"/>
      <c r="AL1766" s="55"/>
      <c r="AM1766" s="55"/>
      <c r="AN1766" s="55"/>
      <c r="AO1766" s="55"/>
      <c r="AP1766" s="55"/>
      <c r="AQ1766" s="55"/>
      <c r="AR1766" s="55"/>
      <c r="AS1766" s="55"/>
      <c r="AT1766" s="55"/>
      <c r="AU1766" s="55"/>
      <c r="AV1766" s="55"/>
      <c r="AW1766" s="55"/>
    </row>
    <row r="1767" spans="1:49">
      <c r="A1767" s="55"/>
      <c r="B1767" s="55"/>
      <c r="C1767" s="55"/>
      <c r="D1767" s="55"/>
      <c r="E1767" s="55"/>
      <c r="F1767" s="55"/>
      <c r="G1767" s="55"/>
      <c r="H1767" s="55"/>
      <c r="I1767" s="55"/>
      <c r="J1767" s="55"/>
      <c r="K1767" s="55"/>
      <c r="L1767" s="55"/>
      <c r="M1767" s="55"/>
      <c r="N1767" s="55"/>
      <c r="O1767" s="55"/>
      <c r="P1767" s="55"/>
      <c r="Q1767" s="55"/>
      <c r="R1767" s="55"/>
      <c r="S1767" s="55"/>
      <c r="T1767" s="55"/>
      <c r="U1767" s="55"/>
      <c r="V1767" s="55"/>
      <c r="W1767" s="55"/>
      <c r="X1767" s="55"/>
      <c r="Y1767" s="55"/>
      <c r="Z1767" s="55"/>
      <c r="AA1767" s="55"/>
      <c r="AB1767" s="55"/>
      <c r="AC1767" s="55"/>
      <c r="AD1767" s="55"/>
      <c r="AE1767" s="55"/>
      <c r="AF1767" s="55"/>
      <c r="AG1767" s="55"/>
      <c r="AH1767" s="55"/>
      <c r="AI1767" s="55"/>
      <c r="AJ1767" s="55"/>
      <c r="AK1767" s="55"/>
      <c r="AL1767" s="55"/>
      <c r="AM1767" s="55"/>
      <c r="AN1767" s="55"/>
      <c r="AO1767" s="55"/>
      <c r="AP1767" s="55"/>
      <c r="AQ1767" s="55"/>
      <c r="AR1767" s="55"/>
      <c r="AS1767" s="55"/>
      <c r="AT1767" s="55"/>
      <c r="AU1767" s="55"/>
      <c r="AV1767" s="55"/>
      <c r="AW1767" s="55"/>
    </row>
    <row r="1768" spans="1:49">
      <c r="A1768" s="55"/>
      <c r="B1768" s="55"/>
      <c r="C1768" s="55"/>
      <c r="D1768" s="55"/>
      <c r="E1768" s="55"/>
      <c r="F1768" s="55"/>
      <c r="G1768" s="55"/>
      <c r="H1768" s="55"/>
      <c r="I1768" s="55"/>
      <c r="J1768" s="55"/>
      <c r="K1768" s="55"/>
      <c r="L1768" s="55"/>
      <c r="M1768" s="55"/>
      <c r="N1768" s="55"/>
      <c r="O1768" s="55"/>
      <c r="P1768" s="55"/>
      <c r="Q1768" s="55"/>
      <c r="R1768" s="55"/>
      <c r="S1768" s="55"/>
      <c r="T1768" s="55"/>
      <c r="U1768" s="55"/>
      <c r="V1768" s="55"/>
      <c r="W1768" s="55"/>
      <c r="X1768" s="55"/>
      <c r="Y1768" s="55"/>
      <c r="Z1768" s="55"/>
      <c r="AA1768" s="55"/>
      <c r="AB1768" s="55"/>
      <c r="AC1768" s="55"/>
      <c r="AD1768" s="55"/>
      <c r="AE1768" s="55"/>
      <c r="AF1768" s="55"/>
      <c r="AG1768" s="55"/>
      <c r="AH1768" s="55"/>
      <c r="AI1768" s="55"/>
      <c r="AJ1768" s="55"/>
      <c r="AK1768" s="55"/>
      <c r="AL1768" s="55"/>
      <c r="AM1768" s="55"/>
      <c r="AN1768" s="55"/>
      <c r="AO1768" s="55"/>
      <c r="AP1768" s="55"/>
      <c r="AQ1768" s="55"/>
      <c r="AR1768" s="55"/>
      <c r="AS1768" s="55"/>
      <c r="AT1768" s="55"/>
      <c r="AU1768" s="55"/>
      <c r="AV1768" s="55"/>
      <c r="AW1768" s="55"/>
    </row>
    <row r="1769" spans="1:49">
      <c r="A1769" s="55"/>
      <c r="B1769" s="55"/>
      <c r="C1769" s="55"/>
      <c r="D1769" s="55"/>
      <c r="E1769" s="55"/>
      <c r="F1769" s="55"/>
      <c r="G1769" s="55"/>
      <c r="H1769" s="55"/>
      <c r="I1769" s="55"/>
      <c r="J1769" s="55"/>
      <c r="K1769" s="55"/>
      <c r="L1769" s="55"/>
      <c r="M1769" s="55"/>
      <c r="N1769" s="55"/>
      <c r="O1769" s="55"/>
      <c r="P1769" s="55"/>
      <c r="Q1769" s="55"/>
      <c r="R1769" s="55"/>
      <c r="S1769" s="55"/>
      <c r="T1769" s="55"/>
      <c r="U1769" s="55"/>
      <c r="V1769" s="55"/>
      <c r="W1769" s="55"/>
      <c r="X1769" s="55"/>
      <c r="Y1769" s="55"/>
      <c r="Z1769" s="55"/>
      <c r="AA1769" s="55"/>
      <c r="AB1769" s="55"/>
      <c r="AC1769" s="55"/>
      <c r="AD1769" s="55"/>
      <c r="AE1769" s="55"/>
      <c r="AF1769" s="55"/>
      <c r="AG1769" s="55"/>
      <c r="AH1769" s="55"/>
      <c r="AI1769" s="55"/>
      <c r="AJ1769" s="55"/>
      <c r="AK1769" s="55"/>
      <c r="AL1769" s="55"/>
      <c r="AM1769" s="55"/>
      <c r="AN1769" s="55"/>
      <c r="AO1769" s="55"/>
      <c r="AP1769" s="55"/>
      <c r="AQ1769" s="55"/>
      <c r="AR1769" s="55"/>
      <c r="AS1769" s="55"/>
      <c r="AT1769" s="55"/>
      <c r="AU1769" s="55"/>
      <c r="AV1769" s="55"/>
      <c r="AW1769" s="55"/>
    </row>
    <row r="1770" spans="1:49">
      <c r="A1770" s="55"/>
      <c r="B1770" s="55"/>
      <c r="C1770" s="55"/>
      <c r="D1770" s="55"/>
      <c r="E1770" s="55"/>
      <c r="F1770" s="55"/>
      <c r="G1770" s="55"/>
      <c r="H1770" s="55"/>
      <c r="I1770" s="55"/>
      <c r="J1770" s="55"/>
      <c r="K1770" s="55"/>
      <c r="L1770" s="55"/>
      <c r="M1770" s="55"/>
      <c r="N1770" s="55"/>
      <c r="O1770" s="55"/>
      <c r="P1770" s="55"/>
      <c r="Q1770" s="55"/>
      <c r="R1770" s="55"/>
      <c r="S1770" s="55"/>
      <c r="T1770" s="55"/>
      <c r="U1770" s="55"/>
      <c r="V1770" s="55"/>
      <c r="W1770" s="55"/>
      <c r="X1770" s="55"/>
      <c r="Y1770" s="55"/>
      <c r="Z1770" s="55"/>
      <c r="AA1770" s="55"/>
      <c r="AB1770" s="55"/>
      <c r="AC1770" s="55"/>
      <c r="AD1770" s="55"/>
      <c r="AE1770" s="55"/>
      <c r="AF1770" s="55"/>
      <c r="AG1770" s="55"/>
      <c r="AH1770" s="55"/>
      <c r="AI1770" s="55"/>
      <c r="AJ1770" s="55"/>
      <c r="AK1770" s="55"/>
      <c r="AL1770" s="55"/>
      <c r="AM1770" s="55"/>
      <c r="AN1770" s="55"/>
      <c r="AO1770" s="55"/>
      <c r="AP1770" s="55"/>
      <c r="AQ1770" s="55"/>
      <c r="AR1770" s="55"/>
      <c r="AS1770" s="55"/>
      <c r="AT1770" s="55"/>
      <c r="AU1770" s="55"/>
      <c r="AV1770" s="55"/>
      <c r="AW1770" s="55"/>
    </row>
    <row r="1771" spans="1:49">
      <c r="A1771" s="55"/>
      <c r="B1771" s="55"/>
      <c r="C1771" s="55"/>
      <c r="D1771" s="55"/>
      <c r="E1771" s="55"/>
      <c r="F1771" s="55"/>
      <c r="G1771" s="55"/>
      <c r="H1771" s="55"/>
      <c r="I1771" s="55"/>
      <c r="J1771" s="55"/>
      <c r="K1771" s="55"/>
      <c r="L1771" s="55"/>
      <c r="M1771" s="55"/>
      <c r="N1771" s="55"/>
      <c r="O1771" s="55"/>
      <c r="P1771" s="55"/>
      <c r="Q1771" s="55"/>
      <c r="R1771" s="55"/>
      <c r="S1771" s="55"/>
      <c r="T1771" s="55"/>
      <c r="U1771" s="55"/>
      <c r="V1771" s="55"/>
      <c r="W1771" s="55"/>
      <c r="X1771" s="55"/>
      <c r="Y1771" s="55"/>
      <c r="Z1771" s="55"/>
      <c r="AA1771" s="55"/>
      <c r="AB1771" s="55"/>
      <c r="AC1771" s="55"/>
      <c r="AD1771" s="55"/>
      <c r="AE1771" s="55"/>
      <c r="AF1771" s="55"/>
      <c r="AG1771" s="55"/>
      <c r="AH1771" s="55"/>
      <c r="AI1771" s="55"/>
      <c r="AJ1771" s="55"/>
      <c r="AK1771" s="55"/>
      <c r="AL1771" s="55"/>
      <c r="AM1771" s="55"/>
      <c r="AN1771" s="55"/>
      <c r="AO1771" s="55"/>
      <c r="AP1771" s="55"/>
      <c r="AQ1771" s="55"/>
      <c r="AR1771" s="55"/>
      <c r="AS1771" s="55"/>
      <c r="AT1771" s="55"/>
      <c r="AU1771" s="55"/>
      <c r="AV1771" s="55"/>
      <c r="AW1771" s="55"/>
    </row>
    <row r="1772" spans="1:49">
      <c r="A1772" s="55"/>
      <c r="B1772" s="55"/>
      <c r="C1772" s="55"/>
      <c r="D1772" s="55"/>
      <c r="E1772" s="55"/>
      <c r="F1772" s="55"/>
      <c r="G1772" s="55"/>
      <c r="H1772" s="55"/>
      <c r="I1772" s="55"/>
      <c r="J1772" s="55"/>
      <c r="K1772" s="55"/>
      <c r="L1772" s="55"/>
      <c r="M1772" s="55"/>
      <c r="N1772" s="55"/>
      <c r="O1772" s="55"/>
      <c r="P1772" s="55"/>
      <c r="Q1772" s="55"/>
      <c r="R1772" s="55"/>
      <c r="S1772" s="55"/>
      <c r="T1772" s="55"/>
      <c r="U1772" s="55"/>
      <c r="V1772" s="55"/>
      <c r="W1772" s="55"/>
      <c r="X1772" s="55"/>
      <c r="Y1772" s="55"/>
      <c r="Z1772" s="55"/>
      <c r="AA1772" s="55"/>
      <c r="AB1772" s="55"/>
      <c r="AC1772" s="55"/>
      <c r="AD1772" s="55"/>
      <c r="AE1772" s="55"/>
      <c r="AF1772" s="55"/>
      <c r="AG1772" s="55"/>
      <c r="AH1772" s="55"/>
      <c r="AI1772" s="55"/>
      <c r="AJ1772" s="55"/>
      <c r="AK1772" s="55"/>
      <c r="AL1772" s="55"/>
      <c r="AM1772" s="55"/>
      <c r="AN1772" s="55"/>
      <c r="AO1772" s="55"/>
      <c r="AP1772" s="55"/>
      <c r="AQ1772" s="55"/>
      <c r="AR1772" s="55"/>
      <c r="AS1772" s="55"/>
      <c r="AT1772" s="55"/>
      <c r="AU1772" s="55"/>
      <c r="AV1772" s="55"/>
      <c r="AW1772" s="55"/>
    </row>
    <row r="1773" spans="1:49">
      <c r="A1773" s="55"/>
      <c r="B1773" s="55"/>
      <c r="C1773" s="55"/>
      <c r="D1773" s="55"/>
      <c r="E1773" s="55"/>
      <c r="F1773" s="55"/>
      <c r="G1773" s="55"/>
      <c r="H1773" s="55"/>
      <c r="I1773" s="55"/>
      <c r="J1773" s="55"/>
      <c r="K1773" s="55"/>
      <c r="L1773" s="55"/>
      <c r="M1773" s="55"/>
      <c r="N1773" s="55"/>
      <c r="O1773" s="55"/>
      <c r="P1773" s="55"/>
      <c r="Q1773" s="55"/>
      <c r="R1773" s="55"/>
      <c r="S1773" s="55"/>
      <c r="T1773" s="55"/>
      <c r="U1773" s="55"/>
      <c r="V1773" s="55"/>
      <c r="W1773" s="55"/>
      <c r="X1773" s="55"/>
      <c r="Y1773" s="55"/>
      <c r="Z1773" s="55"/>
      <c r="AA1773" s="55"/>
      <c r="AB1773" s="55"/>
      <c r="AC1773" s="55"/>
      <c r="AD1773" s="55"/>
      <c r="AE1773" s="55"/>
      <c r="AF1773" s="55"/>
      <c r="AG1773" s="55"/>
      <c r="AH1773" s="55"/>
      <c r="AI1773" s="55"/>
      <c r="AJ1773" s="55"/>
      <c r="AK1773" s="55"/>
      <c r="AL1773" s="55"/>
      <c r="AM1773" s="55"/>
      <c r="AN1773" s="55"/>
      <c r="AO1773" s="55"/>
      <c r="AP1773" s="55"/>
      <c r="AQ1773" s="55"/>
      <c r="AR1773" s="55"/>
      <c r="AS1773" s="55"/>
      <c r="AT1773" s="55"/>
      <c r="AU1773" s="55"/>
      <c r="AV1773" s="55"/>
      <c r="AW1773" s="55"/>
    </row>
    <row r="1774" spans="1:49">
      <c r="A1774" s="55"/>
      <c r="B1774" s="55"/>
      <c r="C1774" s="55"/>
      <c r="D1774" s="55"/>
      <c r="E1774" s="55"/>
      <c r="F1774" s="55"/>
      <c r="G1774" s="55"/>
      <c r="H1774" s="55"/>
      <c r="I1774" s="55"/>
      <c r="J1774" s="55"/>
      <c r="K1774" s="55"/>
      <c r="L1774" s="55"/>
      <c r="M1774" s="55"/>
      <c r="N1774" s="55"/>
      <c r="O1774" s="55"/>
      <c r="P1774" s="55"/>
      <c r="Q1774" s="55"/>
      <c r="R1774" s="55"/>
      <c r="S1774" s="55"/>
      <c r="T1774" s="55"/>
      <c r="U1774" s="55"/>
      <c r="V1774" s="55"/>
      <c r="W1774" s="55"/>
      <c r="X1774" s="55"/>
      <c r="Y1774" s="55"/>
      <c r="Z1774" s="55"/>
      <c r="AA1774" s="55"/>
      <c r="AB1774" s="55"/>
      <c r="AC1774" s="55"/>
      <c r="AD1774" s="55"/>
      <c r="AE1774" s="55"/>
      <c r="AF1774" s="55"/>
      <c r="AG1774" s="55"/>
      <c r="AH1774" s="55"/>
      <c r="AI1774" s="55"/>
      <c r="AJ1774" s="55"/>
      <c r="AK1774" s="55"/>
      <c r="AL1774" s="55"/>
      <c r="AM1774" s="55"/>
      <c r="AN1774" s="55"/>
      <c r="AO1774" s="55"/>
      <c r="AP1774" s="55"/>
      <c r="AQ1774" s="55"/>
      <c r="AR1774" s="55"/>
      <c r="AS1774" s="55"/>
      <c r="AT1774" s="55"/>
      <c r="AU1774" s="55"/>
      <c r="AV1774" s="55"/>
      <c r="AW1774" s="55"/>
    </row>
    <row r="1775" spans="1:49">
      <c r="A1775" s="55"/>
      <c r="B1775" s="55"/>
      <c r="C1775" s="55"/>
      <c r="D1775" s="55"/>
      <c r="E1775" s="55"/>
      <c r="F1775" s="55"/>
      <c r="G1775" s="55"/>
      <c r="H1775" s="55"/>
      <c r="I1775" s="55"/>
      <c r="J1775" s="55"/>
      <c r="K1775" s="55"/>
      <c r="L1775" s="55"/>
      <c r="M1775" s="55"/>
      <c r="N1775" s="55"/>
      <c r="O1775" s="55"/>
      <c r="P1775" s="55"/>
      <c r="Q1775" s="55"/>
      <c r="R1775" s="55"/>
      <c r="S1775" s="55"/>
      <c r="T1775" s="55"/>
      <c r="U1775" s="55"/>
      <c r="V1775" s="55"/>
      <c r="W1775" s="55"/>
      <c r="X1775" s="55"/>
      <c r="Y1775" s="55"/>
      <c r="Z1775" s="55"/>
      <c r="AA1775" s="55"/>
      <c r="AB1775" s="55"/>
      <c r="AC1775" s="55"/>
      <c r="AD1775" s="55"/>
      <c r="AE1775" s="55"/>
      <c r="AF1775" s="55"/>
      <c r="AG1775" s="55"/>
      <c r="AH1775" s="55"/>
      <c r="AI1775" s="55"/>
      <c r="AJ1775" s="55"/>
      <c r="AK1775" s="55"/>
      <c r="AL1775" s="55"/>
      <c r="AM1775" s="55"/>
      <c r="AN1775" s="55"/>
      <c r="AO1775" s="55"/>
      <c r="AP1775" s="55"/>
      <c r="AQ1775" s="55"/>
      <c r="AR1775" s="55"/>
      <c r="AS1775" s="55"/>
      <c r="AT1775" s="55"/>
      <c r="AU1775" s="55"/>
      <c r="AV1775" s="55"/>
      <c r="AW1775" s="55"/>
    </row>
    <row r="1776" spans="1:49">
      <c r="A1776" s="55"/>
      <c r="B1776" s="55"/>
      <c r="C1776" s="55"/>
      <c r="D1776" s="55"/>
      <c r="E1776" s="55"/>
      <c r="F1776" s="55"/>
      <c r="G1776" s="55"/>
      <c r="H1776" s="55"/>
      <c r="I1776" s="55"/>
      <c r="J1776" s="55"/>
      <c r="K1776" s="55"/>
      <c r="L1776" s="55"/>
      <c r="M1776" s="55"/>
      <c r="N1776" s="55"/>
      <c r="O1776" s="55"/>
      <c r="P1776" s="55"/>
      <c r="Q1776" s="55"/>
      <c r="R1776" s="55"/>
      <c r="S1776" s="55"/>
      <c r="T1776" s="55"/>
      <c r="U1776" s="55"/>
      <c r="V1776" s="55"/>
      <c r="W1776" s="55"/>
      <c r="X1776" s="55"/>
      <c r="Y1776" s="55"/>
      <c r="Z1776" s="55"/>
      <c r="AA1776" s="55"/>
      <c r="AB1776" s="55"/>
      <c r="AC1776" s="55"/>
      <c r="AD1776" s="55"/>
      <c r="AE1776" s="55"/>
      <c r="AF1776" s="55"/>
      <c r="AG1776" s="55"/>
      <c r="AH1776" s="55"/>
      <c r="AI1776" s="55"/>
      <c r="AJ1776" s="55"/>
      <c r="AK1776" s="55"/>
      <c r="AL1776" s="55"/>
      <c r="AM1776" s="55"/>
      <c r="AN1776" s="55"/>
      <c r="AO1776" s="55"/>
      <c r="AP1776" s="55"/>
      <c r="AQ1776" s="55"/>
      <c r="AR1776" s="55"/>
      <c r="AS1776" s="55"/>
      <c r="AT1776" s="55"/>
      <c r="AU1776" s="55"/>
      <c r="AV1776" s="55"/>
      <c r="AW1776" s="55"/>
    </row>
    <row r="1777" spans="1:49">
      <c r="A1777" s="55"/>
      <c r="B1777" s="55"/>
      <c r="C1777" s="55"/>
      <c r="D1777" s="55"/>
      <c r="E1777" s="55"/>
      <c r="F1777" s="55"/>
      <c r="G1777" s="55"/>
      <c r="H1777" s="55"/>
      <c r="I1777" s="55"/>
      <c r="J1777" s="55"/>
      <c r="K1777" s="55"/>
      <c r="L1777" s="55"/>
      <c r="M1777" s="55"/>
      <c r="N1777" s="55"/>
      <c r="O1777" s="55"/>
      <c r="P1777" s="55"/>
      <c r="Q1777" s="55"/>
      <c r="R1777" s="55"/>
      <c r="S1777" s="55"/>
      <c r="T1777" s="55"/>
      <c r="U1777" s="55"/>
      <c r="V1777" s="55"/>
      <c r="W1777" s="55"/>
      <c r="X1777" s="55"/>
      <c r="Y1777" s="55"/>
      <c r="Z1777" s="55"/>
      <c r="AA1777" s="55"/>
      <c r="AB1777" s="55"/>
      <c r="AC1777" s="55"/>
      <c r="AD1777" s="55"/>
      <c r="AE1777" s="55"/>
      <c r="AF1777" s="55"/>
      <c r="AG1777" s="55"/>
      <c r="AH1777" s="55"/>
      <c r="AI1777" s="55"/>
      <c r="AJ1777" s="55"/>
      <c r="AK1777" s="55"/>
      <c r="AL1777" s="55"/>
      <c r="AM1777" s="55"/>
      <c r="AN1777" s="55"/>
      <c r="AO1777" s="55"/>
      <c r="AP1777" s="55"/>
      <c r="AQ1777" s="55"/>
      <c r="AR1777" s="55"/>
      <c r="AS1777" s="55"/>
      <c r="AT1777" s="55"/>
      <c r="AU1777" s="55"/>
      <c r="AV1777" s="55"/>
      <c r="AW1777" s="55"/>
    </row>
    <row r="1778" spans="1:49">
      <c r="A1778" s="55"/>
      <c r="B1778" s="55"/>
      <c r="C1778" s="55"/>
      <c r="D1778" s="55"/>
      <c r="E1778" s="55"/>
      <c r="F1778" s="55"/>
      <c r="G1778" s="55"/>
      <c r="H1778" s="55"/>
      <c r="I1778" s="55"/>
      <c r="J1778" s="55"/>
      <c r="K1778" s="55"/>
      <c r="L1778" s="55"/>
      <c r="M1778" s="55"/>
      <c r="N1778" s="55"/>
      <c r="O1778" s="55"/>
      <c r="P1778" s="55"/>
      <c r="Q1778" s="55"/>
      <c r="R1778" s="55"/>
      <c r="S1778" s="55"/>
      <c r="T1778" s="55"/>
      <c r="U1778" s="55"/>
      <c r="V1778" s="55"/>
      <c r="W1778" s="55"/>
      <c r="X1778" s="55"/>
      <c r="Y1778" s="55"/>
      <c r="Z1778" s="55"/>
      <c r="AA1778" s="55"/>
      <c r="AB1778" s="55"/>
      <c r="AC1778" s="55"/>
      <c r="AD1778" s="55"/>
      <c r="AE1778" s="55"/>
      <c r="AF1778" s="55"/>
      <c r="AG1778" s="55"/>
      <c r="AH1778" s="55"/>
      <c r="AI1778" s="55"/>
      <c r="AJ1778" s="55"/>
      <c r="AK1778" s="55"/>
      <c r="AL1778" s="55"/>
      <c r="AM1778" s="55"/>
      <c r="AN1778" s="55"/>
      <c r="AO1778" s="55"/>
      <c r="AP1778" s="55"/>
      <c r="AQ1778" s="55"/>
      <c r="AR1778" s="55"/>
      <c r="AS1778" s="55"/>
      <c r="AT1778" s="55"/>
      <c r="AU1778" s="55"/>
      <c r="AV1778" s="55"/>
      <c r="AW1778" s="55"/>
    </row>
    <row r="1779" spans="1:49">
      <c r="A1779" s="55"/>
      <c r="B1779" s="55"/>
      <c r="C1779" s="55"/>
      <c r="D1779" s="55"/>
      <c r="E1779" s="55"/>
      <c r="F1779" s="55"/>
      <c r="G1779" s="55"/>
      <c r="H1779" s="55"/>
      <c r="I1779" s="55"/>
      <c r="J1779" s="55"/>
      <c r="K1779" s="55"/>
      <c r="L1779" s="55"/>
      <c r="M1779" s="55"/>
      <c r="N1779" s="55"/>
      <c r="O1779" s="55"/>
      <c r="P1779" s="55"/>
      <c r="Q1779" s="55"/>
      <c r="R1779" s="55"/>
      <c r="S1779" s="55"/>
      <c r="T1779" s="55"/>
      <c r="U1779" s="55"/>
      <c r="V1779" s="55"/>
      <c r="W1779" s="55"/>
      <c r="X1779" s="55"/>
      <c r="Y1779" s="55"/>
      <c r="Z1779" s="55"/>
      <c r="AA1779" s="55"/>
      <c r="AB1779" s="55"/>
      <c r="AC1779" s="55"/>
      <c r="AD1779" s="55"/>
      <c r="AE1779" s="55"/>
      <c r="AF1779" s="55"/>
      <c r="AG1779" s="55"/>
      <c r="AH1779" s="55"/>
      <c r="AI1779" s="55"/>
      <c r="AJ1779" s="55"/>
      <c r="AK1779" s="55"/>
      <c r="AL1779" s="55"/>
      <c r="AM1779" s="55"/>
      <c r="AN1779" s="55"/>
      <c r="AO1779" s="55"/>
      <c r="AP1779" s="55"/>
      <c r="AQ1779" s="55"/>
      <c r="AR1779" s="55"/>
      <c r="AS1779" s="55"/>
      <c r="AT1779" s="55"/>
      <c r="AU1779" s="55"/>
      <c r="AV1779" s="55"/>
      <c r="AW1779" s="55"/>
    </row>
    <row r="1780" spans="1:49">
      <c r="A1780" s="55"/>
      <c r="B1780" s="55"/>
      <c r="C1780" s="55"/>
      <c r="D1780" s="55"/>
      <c r="E1780" s="55"/>
      <c r="F1780" s="55"/>
      <c r="G1780" s="55"/>
      <c r="H1780" s="55"/>
      <c r="I1780" s="55"/>
      <c r="J1780" s="55"/>
      <c r="K1780" s="55"/>
      <c r="L1780" s="55"/>
      <c r="M1780" s="55"/>
      <c r="N1780" s="55"/>
      <c r="O1780" s="55"/>
      <c r="P1780" s="55"/>
      <c r="Q1780" s="55"/>
      <c r="R1780" s="55"/>
      <c r="S1780" s="55"/>
      <c r="T1780" s="55"/>
      <c r="U1780" s="55"/>
      <c r="V1780" s="55"/>
      <c r="W1780" s="55"/>
      <c r="X1780" s="55"/>
      <c r="Y1780" s="55"/>
      <c r="Z1780" s="55"/>
      <c r="AA1780" s="55"/>
      <c r="AB1780" s="55"/>
      <c r="AC1780" s="55"/>
      <c r="AD1780" s="55"/>
      <c r="AE1780" s="55"/>
      <c r="AF1780" s="55"/>
      <c r="AG1780" s="55"/>
      <c r="AH1780" s="55"/>
      <c r="AI1780" s="55"/>
      <c r="AJ1780" s="55"/>
      <c r="AK1780" s="55"/>
      <c r="AL1780" s="55"/>
      <c r="AM1780" s="55"/>
      <c r="AN1780" s="55"/>
      <c r="AO1780" s="55"/>
      <c r="AP1780" s="55"/>
      <c r="AQ1780" s="55"/>
      <c r="AR1780" s="55"/>
      <c r="AS1780" s="55"/>
      <c r="AT1780" s="55"/>
      <c r="AU1780" s="55"/>
      <c r="AV1780" s="55"/>
      <c r="AW1780" s="55"/>
    </row>
    <row r="1781" spans="1:49">
      <c r="A1781" s="55"/>
      <c r="B1781" s="55"/>
      <c r="C1781" s="55"/>
      <c r="D1781" s="55"/>
      <c r="E1781" s="55"/>
      <c r="F1781" s="55"/>
      <c r="G1781" s="55"/>
      <c r="H1781" s="55"/>
      <c r="I1781" s="55"/>
      <c r="J1781" s="55"/>
      <c r="K1781" s="55"/>
      <c r="L1781" s="55"/>
      <c r="M1781" s="55"/>
      <c r="N1781" s="55"/>
      <c r="O1781" s="55"/>
      <c r="P1781" s="55"/>
      <c r="Q1781" s="55"/>
      <c r="R1781" s="55"/>
      <c r="S1781" s="55"/>
      <c r="T1781" s="55"/>
      <c r="U1781" s="55"/>
      <c r="V1781" s="55"/>
      <c r="W1781" s="55"/>
      <c r="X1781" s="55"/>
      <c r="Y1781" s="55"/>
      <c r="Z1781" s="55"/>
      <c r="AA1781" s="55"/>
      <c r="AB1781" s="55"/>
      <c r="AC1781" s="55"/>
      <c r="AD1781" s="55"/>
      <c r="AE1781" s="55"/>
      <c r="AF1781" s="55"/>
      <c r="AG1781" s="55"/>
      <c r="AH1781" s="55"/>
      <c r="AI1781" s="55"/>
      <c r="AJ1781" s="55"/>
      <c r="AK1781" s="55"/>
      <c r="AL1781" s="55"/>
      <c r="AM1781" s="55"/>
      <c r="AN1781" s="55"/>
      <c r="AO1781" s="55"/>
      <c r="AP1781" s="55"/>
      <c r="AQ1781" s="55"/>
      <c r="AR1781" s="55"/>
      <c r="AS1781" s="55"/>
      <c r="AT1781" s="55"/>
      <c r="AU1781" s="55"/>
      <c r="AV1781" s="55"/>
      <c r="AW1781" s="55"/>
    </row>
    <row r="1782" spans="1:49">
      <c r="A1782" s="55"/>
      <c r="B1782" s="55"/>
      <c r="C1782" s="55"/>
      <c r="D1782" s="55"/>
      <c r="E1782" s="55"/>
      <c r="F1782" s="55"/>
      <c r="G1782" s="55"/>
      <c r="H1782" s="55"/>
      <c r="I1782" s="55"/>
      <c r="J1782" s="55"/>
      <c r="K1782" s="55"/>
      <c r="L1782" s="55"/>
      <c r="M1782" s="55"/>
      <c r="N1782" s="55"/>
      <c r="O1782" s="55"/>
      <c r="P1782" s="55"/>
      <c r="Q1782" s="55"/>
      <c r="R1782" s="55"/>
      <c r="S1782" s="55"/>
      <c r="T1782" s="55"/>
      <c r="U1782" s="55"/>
      <c r="V1782" s="55"/>
      <c r="W1782" s="55"/>
      <c r="X1782" s="55"/>
      <c r="Y1782" s="55"/>
      <c r="Z1782" s="55"/>
      <c r="AA1782" s="55"/>
      <c r="AB1782" s="55"/>
      <c r="AC1782" s="55"/>
      <c r="AD1782" s="55"/>
      <c r="AE1782" s="55"/>
      <c r="AF1782" s="55"/>
      <c r="AG1782" s="55"/>
      <c r="AH1782" s="55"/>
      <c r="AI1782" s="55"/>
      <c r="AJ1782" s="55"/>
      <c r="AK1782" s="55"/>
      <c r="AL1782" s="55"/>
      <c r="AM1782" s="55"/>
      <c r="AN1782" s="55"/>
      <c r="AO1782" s="55"/>
      <c r="AP1782" s="55"/>
      <c r="AQ1782" s="55"/>
      <c r="AR1782" s="55"/>
      <c r="AS1782" s="55"/>
      <c r="AT1782" s="55"/>
      <c r="AU1782" s="55"/>
      <c r="AV1782" s="55"/>
      <c r="AW1782" s="55"/>
    </row>
    <row r="1783" spans="1:49">
      <c r="A1783" s="55"/>
      <c r="B1783" s="55"/>
      <c r="C1783" s="55"/>
      <c r="D1783" s="55"/>
      <c r="E1783" s="55"/>
      <c r="F1783" s="55"/>
      <c r="G1783" s="55"/>
      <c r="H1783" s="55"/>
      <c r="I1783" s="55"/>
      <c r="J1783" s="55"/>
      <c r="K1783" s="55"/>
      <c r="L1783" s="55"/>
      <c r="M1783" s="55"/>
      <c r="N1783" s="55"/>
      <c r="O1783" s="55"/>
      <c r="P1783" s="55"/>
      <c r="Q1783" s="55"/>
      <c r="R1783" s="55"/>
      <c r="S1783" s="55"/>
      <c r="T1783" s="55"/>
      <c r="U1783" s="55"/>
      <c r="V1783" s="55"/>
      <c r="W1783" s="55"/>
      <c r="X1783" s="55"/>
      <c r="Y1783" s="55"/>
      <c r="Z1783" s="55"/>
      <c r="AA1783" s="55"/>
      <c r="AB1783" s="55"/>
      <c r="AC1783" s="55"/>
      <c r="AD1783" s="55"/>
      <c r="AE1783" s="55"/>
      <c r="AF1783" s="55"/>
      <c r="AG1783" s="55"/>
      <c r="AH1783" s="55"/>
      <c r="AI1783" s="55"/>
      <c r="AJ1783" s="55"/>
      <c r="AK1783" s="55"/>
      <c r="AL1783" s="55"/>
      <c r="AM1783" s="55"/>
      <c r="AN1783" s="55"/>
      <c r="AO1783" s="55"/>
      <c r="AP1783" s="55"/>
      <c r="AQ1783" s="55"/>
      <c r="AR1783" s="55"/>
      <c r="AS1783" s="55"/>
      <c r="AT1783" s="55"/>
      <c r="AU1783" s="55"/>
      <c r="AV1783" s="55"/>
      <c r="AW1783" s="55"/>
    </row>
    <row r="1784" spans="1:49">
      <c r="A1784" s="55"/>
      <c r="B1784" s="55"/>
      <c r="C1784" s="55"/>
      <c r="D1784" s="55"/>
      <c r="E1784" s="55"/>
      <c r="F1784" s="55"/>
      <c r="G1784" s="55"/>
      <c r="H1784" s="55"/>
      <c r="I1784" s="55"/>
      <c r="J1784" s="55"/>
      <c r="K1784" s="55"/>
      <c r="L1784" s="55"/>
      <c r="M1784" s="55"/>
      <c r="N1784" s="55"/>
      <c r="O1784" s="55"/>
      <c r="P1784" s="55"/>
      <c r="Q1784" s="55"/>
      <c r="R1784" s="55"/>
      <c r="S1784" s="55"/>
      <c r="T1784" s="55"/>
      <c r="U1784" s="55"/>
      <c r="V1784" s="55"/>
      <c r="W1784" s="55"/>
      <c r="X1784" s="55"/>
      <c r="Y1784" s="55"/>
      <c r="Z1784" s="55"/>
      <c r="AA1784" s="55"/>
      <c r="AB1784" s="55"/>
      <c r="AC1784" s="55"/>
      <c r="AD1784" s="55"/>
      <c r="AE1784" s="55"/>
      <c r="AF1784" s="55"/>
      <c r="AG1784" s="55"/>
      <c r="AH1784" s="55"/>
      <c r="AI1784" s="55"/>
      <c r="AJ1784" s="55"/>
      <c r="AK1784" s="55"/>
      <c r="AL1784" s="55"/>
      <c r="AM1784" s="55"/>
      <c r="AN1784" s="55"/>
      <c r="AO1784" s="55"/>
      <c r="AP1784" s="55"/>
      <c r="AQ1784" s="55"/>
      <c r="AR1784" s="55"/>
      <c r="AS1784" s="55"/>
      <c r="AT1784" s="55"/>
      <c r="AU1784" s="55"/>
      <c r="AV1784" s="55"/>
      <c r="AW1784" s="55"/>
    </row>
    <row r="1785" spans="1:49">
      <c r="A1785" s="55"/>
      <c r="B1785" s="55"/>
      <c r="C1785" s="55"/>
      <c r="D1785" s="55"/>
      <c r="E1785" s="55"/>
      <c r="F1785" s="55"/>
      <c r="G1785" s="55"/>
      <c r="H1785" s="55"/>
      <c r="I1785" s="55"/>
      <c r="J1785" s="55"/>
      <c r="K1785" s="55"/>
      <c r="L1785" s="55"/>
      <c r="M1785" s="55"/>
      <c r="N1785" s="55"/>
      <c r="O1785" s="55"/>
      <c r="P1785" s="55"/>
      <c r="Q1785" s="55"/>
      <c r="R1785" s="55"/>
      <c r="S1785" s="55"/>
      <c r="T1785" s="55"/>
      <c r="U1785" s="55"/>
      <c r="V1785" s="55"/>
      <c r="W1785" s="55"/>
      <c r="X1785" s="55"/>
      <c r="Y1785" s="55"/>
      <c r="Z1785" s="55"/>
      <c r="AA1785" s="55"/>
      <c r="AB1785" s="55"/>
      <c r="AC1785" s="55"/>
      <c r="AD1785" s="55"/>
      <c r="AE1785" s="55"/>
      <c r="AF1785" s="55"/>
      <c r="AG1785" s="55"/>
      <c r="AH1785" s="55"/>
      <c r="AI1785" s="55"/>
      <c r="AJ1785" s="55"/>
      <c r="AK1785" s="55"/>
      <c r="AL1785" s="55"/>
      <c r="AM1785" s="55"/>
      <c r="AN1785" s="55"/>
      <c r="AO1785" s="55"/>
      <c r="AP1785" s="55"/>
      <c r="AQ1785" s="55"/>
      <c r="AR1785" s="55"/>
      <c r="AS1785" s="55"/>
      <c r="AT1785" s="55"/>
      <c r="AU1785" s="55"/>
      <c r="AV1785" s="55"/>
      <c r="AW1785" s="55"/>
    </row>
    <row r="1786" spans="1:49">
      <c r="A1786" s="55"/>
      <c r="B1786" s="55"/>
      <c r="C1786" s="55"/>
      <c r="D1786" s="55"/>
      <c r="E1786" s="55"/>
      <c r="F1786" s="55"/>
      <c r="G1786" s="55"/>
      <c r="H1786" s="55"/>
      <c r="I1786" s="55"/>
      <c r="J1786" s="55"/>
      <c r="K1786" s="55"/>
      <c r="L1786" s="55"/>
      <c r="M1786" s="55"/>
      <c r="N1786" s="55"/>
      <c r="O1786" s="55"/>
      <c r="P1786" s="55"/>
      <c r="Q1786" s="55"/>
      <c r="R1786" s="55"/>
      <c r="S1786" s="55"/>
      <c r="T1786" s="55"/>
      <c r="U1786" s="55"/>
      <c r="V1786" s="55"/>
      <c r="W1786" s="55"/>
      <c r="X1786" s="55"/>
      <c r="Y1786" s="55"/>
      <c r="Z1786" s="55"/>
      <c r="AA1786" s="55"/>
      <c r="AB1786" s="55"/>
      <c r="AC1786" s="55"/>
      <c r="AD1786" s="55"/>
      <c r="AE1786" s="55"/>
      <c r="AF1786" s="55"/>
      <c r="AG1786" s="55"/>
      <c r="AH1786" s="55"/>
      <c r="AI1786" s="55"/>
      <c r="AJ1786" s="55"/>
      <c r="AK1786" s="55"/>
      <c r="AL1786" s="55"/>
      <c r="AM1786" s="55"/>
      <c r="AN1786" s="55"/>
      <c r="AO1786" s="55"/>
      <c r="AP1786" s="55"/>
      <c r="AQ1786" s="55"/>
      <c r="AR1786" s="55"/>
      <c r="AS1786" s="55"/>
      <c r="AT1786" s="55"/>
      <c r="AU1786" s="55"/>
      <c r="AV1786" s="55"/>
      <c r="AW1786" s="55"/>
    </row>
    <row r="1787" spans="1:49">
      <c r="A1787" s="55"/>
      <c r="B1787" s="55"/>
      <c r="C1787" s="55"/>
      <c r="D1787" s="55"/>
      <c r="E1787" s="55"/>
      <c r="F1787" s="55"/>
      <c r="G1787" s="55"/>
      <c r="H1787" s="55"/>
      <c r="I1787" s="55"/>
      <c r="J1787" s="55"/>
      <c r="K1787" s="55"/>
      <c r="L1787" s="55"/>
      <c r="M1787" s="55"/>
      <c r="N1787" s="55"/>
      <c r="O1787" s="55"/>
      <c r="P1787" s="55"/>
      <c r="Q1787" s="55"/>
      <c r="R1787" s="55"/>
      <c r="S1787" s="55"/>
      <c r="T1787" s="55"/>
      <c r="U1787" s="55"/>
      <c r="V1787" s="55"/>
      <c r="W1787" s="55"/>
      <c r="X1787" s="55"/>
      <c r="Y1787" s="55"/>
      <c r="Z1787" s="55"/>
      <c r="AA1787" s="55"/>
      <c r="AB1787" s="55"/>
      <c r="AC1787" s="55"/>
      <c r="AD1787" s="55"/>
      <c r="AE1787" s="55"/>
      <c r="AF1787" s="55"/>
      <c r="AG1787" s="55"/>
      <c r="AH1787" s="55"/>
      <c r="AI1787" s="55"/>
      <c r="AJ1787" s="55"/>
      <c r="AK1787" s="55"/>
      <c r="AL1787" s="55"/>
      <c r="AM1787" s="55"/>
      <c r="AN1787" s="55"/>
      <c r="AO1787" s="55"/>
      <c r="AP1787" s="55"/>
      <c r="AQ1787" s="55"/>
      <c r="AR1787" s="55"/>
      <c r="AS1787" s="55"/>
      <c r="AT1787" s="55"/>
      <c r="AU1787" s="55"/>
      <c r="AV1787" s="55"/>
      <c r="AW1787" s="55"/>
    </row>
    <row r="1788" spans="1:49">
      <c r="A1788" s="55"/>
      <c r="B1788" s="55"/>
      <c r="C1788" s="55"/>
      <c r="D1788" s="55"/>
      <c r="E1788" s="55"/>
      <c r="F1788" s="55"/>
      <c r="G1788" s="55"/>
      <c r="H1788" s="55"/>
      <c r="I1788" s="55"/>
      <c r="J1788" s="55"/>
      <c r="K1788" s="55"/>
      <c r="L1788" s="55"/>
      <c r="M1788" s="55"/>
      <c r="N1788" s="55"/>
      <c r="O1788" s="55"/>
      <c r="P1788" s="55"/>
      <c r="Q1788" s="55"/>
      <c r="R1788" s="55"/>
      <c r="S1788" s="55"/>
      <c r="T1788" s="55"/>
      <c r="U1788" s="55"/>
      <c r="V1788" s="55"/>
      <c r="W1788" s="55"/>
      <c r="X1788" s="55"/>
      <c r="Y1788" s="55"/>
      <c r="Z1788" s="55"/>
      <c r="AA1788" s="55"/>
      <c r="AB1788" s="55"/>
      <c r="AC1788" s="55"/>
      <c r="AD1788" s="55"/>
      <c r="AE1788" s="55"/>
      <c r="AF1788" s="55"/>
      <c r="AG1788" s="55"/>
      <c r="AH1788" s="55"/>
      <c r="AI1788" s="55"/>
      <c r="AJ1788" s="55"/>
      <c r="AK1788" s="55"/>
      <c r="AL1788" s="55"/>
      <c r="AM1788" s="55"/>
      <c r="AN1788" s="55"/>
      <c r="AO1788" s="55"/>
      <c r="AP1788" s="55"/>
      <c r="AQ1788" s="55"/>
      <c r="AR1788" s="55"/>
      <c r="AS1788" s="55"/>
      <c r="AT1788" s="55"/>
      <c r="AU1788" s="55"/>
      <c r="AV1788" s="55"/>
      <c r="AW1788" s="55"/>
    </row>
    <row r="1789" spans="1:49">
      <c r="A1789" s="55"/>
      <c r="B1789" s="55"/>
      <c r="C1789" s="55"/>
      <c r="D1789" s="55"/>
      <c r="E1789" s="55"/>
      <c r="F1789" s="55"/>
      <c r="G1789" s="55"/>
      <c r="H1789" s="55"/>
      <c r="I1789" s="55"/>
      <c r="J1789" s="55"/>
      <c r="K1789" s="55"/>
      <c r="L1789" s="55"/>
      <c r="M1789" s="55"/>
      <c r="N1789" s="55"/>
      <c r="O1789" s="55"/>
      <c r="P1789" s="55"/>
      <c r="Q1789" s="55"/>
      <c r="R1789" s="55"/>
      <c r="S1789" s="55"/>
      <c r="T1789" s="55"/>
      <c r="U1789" s="55"/>
      <c r="V1789" s="55"/>
      <c r="W1789" s="55"/>
      <c r="X1789" s="55"/>
      <c r="Y1789" s="55"/>
      <c r="Z1789" s="55"/>
      <c r="AA1789" s="55"/>
      <c r="AB1789" s="55"/>
      <c r="AC1789" s="55"/>
      <c r="AD1789" s="55"/>
      <c r="AE1789" s="55"/>
      <c r="AF1789" s="55"/>
      <c r="AG1789" s="55"/>
      <c r="AH1789" s="55"/>
      <c r="AI1789" s="55"/>
      <c r="AJ1789" s="55"/>
      <c r="AK1789" s="55"/>
      <c r="AL1789" s="55"/>
      <c r="AM1789" s="55"/>
      <c r="AN1789" s="55"/>
      <c r="AO1789" s="55"/>
      <c r="AP1789" s="55"/>
      <c r="AQ1789" s="55"/>
      <c r="AR1789" s="55"/>
      <c r="AS1789" s="55"/>
      <c r="AT1789" s="55"/>
      <c r="AU1789" s="55"/>
      <c r="AV1789" s="55"/>
      <c r="AW1789" s="55"/>
    </row>
    <row r="1790" spans="1:49">
      <c r="A1790" s="55"/>
      <c r="B1790" s="55"/>
      <c r="C1790" s="55"/>
      <c r="D1790" s="55"/>
      <c r="E1790" s="55"/>
      <c r="F1790" s="55"/>
      <c r="G1790" s="55"/>
      <c r="H1790" s="55"/>
      <c r="I1790" s="55"/>
      <c r="J1790" s="55"/>
      <c r="K1790" s="55"/>
      <c r="L1790" s="55"/>
      <c r="M1790" s="55"/>
      <c r="N1790" s="55"/>
      <c r="O1790" s="55"/>
      <c r="P1790" s="55"/>
      <c r="Q1790" s="55"/>
      <c r="R1790" s="55"/>
      <c r="S1790" s="55"/>
      <c r="T1790" s="55"/>
      <c r="U1790" s="55"/>
      <c r="V1790" s="55"/>
      <c r="W1790" s="55"/>
      <c r="X1790" s="55"/>
      <c r="Y1790" s="55"/>
      <c r="Z1790" s="55"/>
      <c r="AA1790" s="55"/>
      <c r="AB1790" s="55"/>
      <c r="AC1790" s="55"/>
      <c r="AD1790" s="55"/>
      <c r="AE1790" s="55"/>
      <c r="AF1790" s="55"/>
      <c r="AG1790" s="55"/>
      <c r="AH1790" s="55"/>
      <c r="AI1790" s="55"/>
      <c r="AJ1790" s="55"/>
      <c r="AK1790" s="55"/>
      <c r="AL1790" s="55"/>
      <c r="AM1790" s="55"/>
      <c r="AN1790" s="55"/>
      <c r="AO1790" s="55"/>
      <c r="AP1790" s="55"/>
      <c r="AQ1790" s="55"/>
      <c r="AR1790" s="55"/>
      <c r="AS1790" s="55"/>
      <c r="AT1790" s="55"/>
      <c r="AU1790" s="55"/>
      <c r="AV1790" s="55"/>
      <c r="AW1790" s="55"/>
    </row>
    <row r="1791" spans="1:49">
      <c r="A1791" s="55"/>
      <c r="B1791" s="55"/>
      <c r="C1791" s="55"/>
      <c r="D1791" s="55"/>
      <c r="E1791" s="55"/>
      <c r="F1791" s="55"/>
      <c r="G1791" s="55"/>
      <c r="H1791" s="55"/>
      <c r="I1791" s="55"/>
      <c r="J1791" s="55"/>
      <c r="K1791" s="55"/>
      <c r="L1791" s="55"/>
      <c r="M1791" s="55"/>
      <c r="N1791" s="55"/>
      <c r="O1791" s="55"/>
      <c r="P1791" s="55"/>
      <c r="Q1791" s="55"/>
      <c r="R1791" s="55"/>
      <c r="S1791" s="55"/>
      <c r="T1791" s="55"/>
      <c r="U1791" s="55"/>
      <c r="V1791" s="55"/>
      <c r="W1791" s="55"/>
      <c r="X1791" s="55"/>
      <c r="Y1791" s="55"/>
      <c r="Z1791" s="55"/>
      <c r="AA1791" s="55"/>
      <c r="AB1791" s="55"/>
      <c r="AC1791" s="55"/>
      <c r="AD1791" s="55"/>
      <c r="AE1791" s="55"/>
      <c r="AF1791" s="55"/>
      <c r="AG1791" s="55"/>
      <c r="AH1791" s="55"/>
      <c r="AI1791" s="55"/>
      <c r="AJ1791" s="55"/>
      <c r="AK1791" s="55"/>
      <c r="AL1791" s="55"/>
      <c r="AM1791" s="55"/>
      <c r="AN1791" s="55"/>
      <c r="AO1791" s="55"/>
      <c r="AP1791" s="55"/>
      <c r="AQ1791" s="55"/>
      <c r="AR1791" s="55"/>
      <c r="AS1791" s="55"/>
      <c r="AT1791" s="55"/>
      <c r="AU1791" s="55"/>
      <c r="AV1791" s="55"/>
      <c r="AW1791" s="55"/>
    </row>
    <row r="1792" spans="1:49">
      <c r="A1792" s="55"/>
      <c r="B1792" s="55"/>
      <c r="C1792" s="55"/>
      <c r="D1792" s="55"/>
      <c r="E1792" s="55"/>
      <c r="F1792" s="55"/>
      <c r="G1792" s="55"/>
      <c r="H1792" s="55"/>
      <c r="I1792" s="55"/>
      <c r="J1792" s="55"/>
      <c r="K1792" s="55"/>
      <c r="L1792" s="55"/>
      <c r="M1792" s="55"/>
      <c r="N1792" s="55"/>
      <c r="O1792" s="55"/>
      <c r="P1792" s="55"/>
      <c r="Q1792" s="55"/>
      <c r="R1792" s="55"/>
      <c r="S1792" s="55"/>
      <c r="T1792" s="55"/>
      <c r="U1792" s="55"/>
      <c r="V1792" s="55"/>
      <c r="W1792" s="55"/>
      <c r="X1792" s="55"/>
      <c r="Y1792" s="55"/>
      <c r="Z1792" s="55"/>
      <c r="AA1792" s="55"/>
      <c r="AB1792" s="55"/>
      <c r="AC1792" s="55"/>
      <c r="AD1792" s="55"/>
      <c r="AE1792" s="55"/>
      <c r="AF1792" s="55"/>
      <c r="AG1792" s="55"/>
      <c r="AH1792" s="55"/>
      <c r="AI1792" s="55"/>
      <c r="AJ1792" s="55"/>
      <c r="AK1792" s="55"/>
      <c r="AL1792" s="55"/>
      <c r="AM1792" s="55"/>
      <c r="AN1792" s="55"/>
      <c r="AO1792" s="55"/>
      <c r="AP1792" s="55"/>
      <c r="AQ1792" s="55"/>
      <c r="AR1792" s="55"/>
      <c r="AS1792" s="55"/>
      <c r="AT1792" s="55"/>
      <c r="AU1792" s="55"/>
      <c r="AV1792" s="55"/>
      <c r="AW1792" s="55"/>
    </row>
    <row r="1793" spans="1:49">
      <c r="A1793" s="55"/>
      <c r="B1793" s="55"/>
      <c r="C1793" s="55"/>
      <c r="D1793" s="55"/>
      <c r="E1793" s="55"/>
      <c r="F1793" s="55"/>
      <c r="G1793" s="55"/>
      <c r="H1793" s="55"/>
      <c r="I1793" s="55"/>
      <c r="J1793" s="55"/>
      <c r="K1793" s="55"/>
      <c r="L1793" s="55"/>
      <c r="M1793" s="55"/>
      <c r="N1793" s="55"/>
      <c r="O1793" s="55"/>
      <c r="P1793" s="55"/>
      <c r="Q1793" s="55"/>
      <c r="R1793" s="55"/>
      <c r="S1793" s="55"/>
      <c r="T1793" s="55"/>
      <c r="U1793" s="55"/>
      <c r="V1793" s="55"/>
      <c r="W1793" s="55"/>
      <c r="X1793" s="55"/>
      <c r="Y1793" s="55"/>
      <c r="Z1793" s="55"/>
      <c r="AA1793" s="55"/>
      <c r="AB1793" s="55"/>
      <c r="AC1793" s="55"/>
      <c r="AD1793" s="55"/>
      <c r="AE1793" s="55"/>
      <c r="AF1793" s="55"/>
      <c r="AG1793" s="55"/>
      <c r="AH1793" s="55"/>
      <c r="AI1793" s="55"/>
      <c r="AJ1793" s="55"/>
      <c r="AK1793" s="55"/>
      <c r="AL1793" s="55"/>
      <c r="AM1793" s="55"/>
      <c r="AN1793" s="55"/>
      <c r="AO1793" s="55"/>
      <c r="AP1793" s="55"/>
      <c r="AQ1793" s="55"/>
      <c r="AR1793" s="55"/>
      <c r="AS1793" s="55"/>
      <c r="AT1793" s="55"/>
      <c r="AU1793" s="55"/>
      <c r="AV1793" s="55"/>
      <c r="AW1793" s="55"/>
    </row>
    <row r="1794" spans="1:49">
      <c r="A1794" s="55"/>
      <c r="B1794" s="55"/>
      <c r="C1794" s="55"/>
      <c r="D1794" s="55"/>
      <c r="E1794" s="55"/>
      <c r="F1794" s="55"/>
      <c r="G1794" s="55"/>
      <c r="H1794" s="55"/>
      <c r="I1794" s="55"/>
      <c r="J1794" s="55"/>
      <c r="K1794" s="55"/>
      <c r="L1794" s="55"/>
      <c r="M1794" s="55"/>
      <c r="N1794" s="55"/>
      <c r="O1794" s="55"/>
      <c r="P1794" s="55"/>
      <c r="Q1794" s="55"/>
      <c r="R1794" s="55"/>
      <c r="S1794" s="55"/>
      <c r="T1794" s="55"/>
      <c r="U1794" s="55"/>
      <c r="V1794" s="55"/>
      <c r="W1794" s="55"/>
      <c r="X1794" s="55"/>
      <c r="Y1794" s="55"/>
      <c r="Z1794" s="55"/>
      <c r="AA1794" s="55"/>
      <c r="AB1794" s="55"/>
      <c r="AC1794" s="55"/>
      <c r="AD1794" s="55"/>
      <c r="AE1794" s="55"/>
      <c r="AF1794" s="55"/>
      <c r="AG1794" s="55"/>
      <c r="AH1794" s="55"/>
      <c r="AI1794" s="55"/>
      <c r="AJ1794" s="55"/>
      <c r="AK1794" s="55"/>
      <c r="AL1794" s="55"/>
      <c r="AM1794" s="55"/>
      <c r="AN1794" s="55"/>
      <c r="AO1794" s="55"/>
      <c r="AP1794" s="55"/>
      <c r="AQ1794" s="55"/>
      <c r="AR1794" s="55"/>
      <c r="AS1794" s="55"/>
      <c r="AT1794" s="55"/>
      <c r="AU1794" s="55"/>
      <c r="AV1794" s="55"/>
      <c r="AW1794" s="55"/>
    </row>
    <row r="1795" spans="1:49">
      <c r="A1795" s="55"/>
      <c r="B1795" s="55"/>
      <c r="C1795" s="55"/>
      <c r="D1795" s="55"/>
      <c r="E1795" s="55"/>
      <c r="F1795" s="55"/>
      <c r="G1795" s="55"/>
      <c r="H1795" s="55"/>
      <c r="I1795" s="55"/>
      <c r="J1795" s="55"/>
      <c r="K1795" s="55"/>
      <c r="L1795" s="55"/>
      <c r="M1795" s="55"/>
      <c r="N1795" s="55"/>
      <c r="O1795" s="55"/>
      <c r="P1795" s="55"/>
      <c r="Q1795" s="55"/>
      <c r="R1795" s="55"/>
      <c r="S1795" s="55"/>
      <c r="T1795" s="55"/>
      <c r="U1795" s="55"/>
      <c r="V1795" s="55"/>
      <c r="W1795" s="55"/>
      <c r="X1795" s="55"/>
      <c r="Y1795" s="55"/>
      <c r="Z1795" s="55"/>
      <c r="AA1795" s="55"/>
      <c r="AB1795" s="55"/>
      <c r="AC1795" s="55"/>
      <c r="AD1795" s="55"/>
      <c r="AE1795" s="55"/>
      <c r="AF1795" s="55"/>
      <c r="AG1795" s="55"/>
      <c r="AH1795" s="55"/>
      <c r="AI1795" s="55"/>
      <c r="AJ1795" s="55"/>
      <c r="AK1795" s="55"/>
      <c r="AL1795" s="55"/>
      <c r="AM1795" s="55"/>
      <c r="AN1795" s="55"/>
      <c r="AO1795" s="55"/>
      <c r="AP1795" s="55"/>
      <c r="AQ1795" s="55"/>
      <c r="AR1795" s="55"/>
      <c r="AS1795" s="55"/>
      <c r="AT1795" s="55"/>
      <c r="AU1795" s="55"/>
      <c r="AV1795" s="55"/>
      <c r="AW1795" s="55"/>
    </row>
    <row r="1796" spans="1:49">
      <c r="A1796" s="55"/>
      <c r="B1796" s="55"/>
      <c r="C1796" s="55"/>
      <c r="D1796" s="55"/>
      <c r="E1796" s="55"/>
      <c r="F1796" s="55"/>
      <c r="G1796" s="55"/>
      <c r="H1796" s="55"/>
      <c r="I1796" s="55"/>
      <c r="J1796" s="55"/>
      <c r="K1796" s="55"/>
      <c r="L1796" s="55"/>
      <c r="M1796" s="55"/>
      <c r="N1796" s="55"/>
      <c r="O1796" s="55"/>
      <c r="P1796" s="55"/>
      <c r="Q1796" s="55"/>
      <c r="R1796" s="55"/>
      <c r="S1796" s="55"/>
      <c r="T1796" s="55"/>
      <c r="U1796" s="55"/>
      <c r="V1796" s="55"/>
      <c r="W1796" s="55"/>
      <c r="X1796" s="55"/>
      <c r="Y1796" s="55"/>
      <c r="Z1796" s="55"/>
      <c r="AA1796" s="55"/>
      <c r="AB1796" s="55"/>
      <c r="AC1796" s="55"/>
      <c r="AD1796" s="55"/>
      <c r="AE1796" s="55"/>
      <c r="AF1796" s="55"/>
      <c r="AG1796" s="55"/>
      <c r="AH1796" s="55"/>
      <c r="AI1796" s="55"/>
      <c r="AJ1796" s="55"/>
      <c r="AK1796" s="55"/>
      <c r="AL1796" s="55"/>
      <c r="AM1796" s="55"/>
      <c r="AN1796" s="55"/>
      <c r="AO1796" s="55"/>
      <c r="AP1796" s="55"/>
      <c r="AQ1796" s="55"/>
      <c r="AR1796" s="55"/>
      <c r="AS1796" s="55"/>
      <c r="AT1796" s="55"/>
      <c r="AU1796" s="55"/>
      <c r="AV1796" s="55"/>
      <c r="AW1796" s="55"/>
    </row>
    <row r="1797" spans="1:49">
      <c r="A1797" s="55"/>
      <c r="B1797" s="55"/>
      <c r="C1797" s="55"/>
      <c r="D1797" s="55"/>
      <c r="E1797" s="55"/>
      <c r="F1797" s="55"/>
      <c r="G1797" s="55"/>
      <c r="H1797" s="55"/>
      <c r="I1797" s="55"/>
      <c r="J1797" s="55"/>
      <c r="K1797" s="55"/>
      <c r="L1797" s="55"/>
      <c r="M1797" s="55"/>
      <c r="N1797" s="55"/>
      <c r="O1797" s="55"/>
      <c r="P1797" s="55"/>
      <c r="Q1797" s="55"/>
      <c r="R1797" s="55"/>
      <c r="S1797" s="55"/>
      <c r="T1797" s="55"/>
      <c r="U1797" s="55"/>
      <c r="V1797" s="55"/>
      <c r="W1797" s="55"/>
      <c r="X1797" s="55"/>
      <c r="Y1797" s="55"/>
      <c r="Z1797" s="55"/>
      <c r="AA1797" s="55"/>
      <c r="AB1797" s="55"/>
      <c r="AC1797" s="55"/>
      <c r="AD1797" s="55"/>
      <c r="AE1797" s="55"/>
      <c r="AF1797" s="55"/>
      <c r="AG1797" s="55"/>
      <c r="AH1797" s="55"/>
      <c r="AI1797" s="55"/>
      <c r="AJ1797" s="55"/>
      <c r="AK1797" s="55"/>
      <c r="AL1797" s="55"/>
      <c r="AM1797" s="55"/>
      <c r="AN1797" s="55"/>
      <c r="AO1797" s="55"/>
      <c r="AP1797" s="55"/>
      <c r="AQ1797" s="55"/>
      <c r="AR1797" s="55"/>
      <c r="AS1797" s="55"/>
      <c r="AT1797" s="55"/>
      <c r="AU1797" s="55"/>
      <c r="AV1797" s="55"/>
      <c r="AW1797" s="55"/>
    </row>
    <row r="1798" spans="1:49">
      <c r="A1798" s="55"/>
      <c r="B1798" s="55"/>
      <c r="C1798" s="55"/>
      <c r="D1798" s="55"/>
      <c r="E1798" s="55"/>
      <c r="F1798" s="55"/>
      <c r="G1798" s="55"/>
      <c r="H1798" s="55"/>
      <c r="I1798" s="55"/>
      <c r="J1798" s="55"/>
      <c r="K1798" s="55"/>
      <c r="L1798" s="55"/>
      <c r="M1798" s="55"/>
      <c r="N1798" s="55"/>
      <c r="O1798" s="55"/>
      <c r="P1798" s="55"/>
      <c r="Q1798" s="55"/>
      <c r="R1798" s="55"/>
      <c r="S1798" s="55"/>
      <c r="T1798" s="55"/>
      <c r="U1798" s="55"/>
      <c r="V1798" s="55"/>
      <c r="W1798" s="55"/>
      <c r="X1798" s="55"/>
      <c r="Y1798" s="55"/>
      <c r="Z1798" s="55"/>
      <c r="AA1798" s="55"/>
      <c r="AB1798" s="55"/>
      <c r="AC1798" s="55"/>
      <c r="AD1798" s="55"/>
      <c r="AE1798" s="55"/>
      <c r="AF1798" s="55"/>
      <c r="AG1798" s="55"/>
      <c r="AH1798" s="55"/>
      <c r="AI1798" s="55"/>
      <c r="AJ1798" s="55"/>
      <c r="AK1798" s="55"/>
      <c r="AL1798" s="55"/>
      <c r="AM1798" s="55"/>
      <c r="AN1798" s="55"/>
      <c r="AO1798" s="55"/>
      <c r="AP1798" s="55"/>
      <c r="AQ1798" s="55"/>
      <c r="AR1798" s="55"/>
      <c r="AS1798" s="55"/>
      <c r="AT1798" s="55"/>
      <c r="AU1798" s="55"/>
      <c r="AV1798" s="55"/>
      <c r="AW1798" s="55"/>
    </row>
    <row r="1799" spans="1:49">
      <c r="A1799" s="55"/>
      <c r="B1799" s="55"/>
      <c r="C1799" s="55"/>
      <c r="D1799" s="55"/>
      <c r="E1799" s="55"/>
      <c r="F1799" s="55"/>
      <c r="G1799" s="55"/>
      <c r="H1799" s="55"/>
      <c r="I1799" s="55"/>
      <c r="J1799" s="55"/>
      <c r="K1799" s="55"/>
      <c r="L1799" s="55"/>
      <c r="M1799" s="55"/>
      <c r="N1799" s="55"/>
      <c r="O1799" s="55"/>
      <c r="P1799" s="55"/>
      <c r="Q1799" s="55"/>
      <c r="R1799" s="55"/>
      <c r="S1799" s="55"/>
      <c r="T1799" s="55"/>
      <c r="U1799" s="55"/>
      <c r="V1799" s="55"/>
      <c r="W1799" s="55"/>
      <c r="X1799" s="55"/>
      <c r="Y1799" s="55"/>
      <c r="Z1799" s="55"/>
      <c r="AA1799" s="55"/>
      <c r="AB1799" s="55"/>
      <c r="AC1799" s="55"/>
      <c r="AD1799" s="55"/>
      <c r="AE1799" s="55"/>
      <c r="AF1799" s="55"/>
      <c r="AG1799" s="55"/>
      <c r="AH1799" s="55"/>
      <c r="AI1799" s="55"/>
      <c r="AJ1799" s="55"/>
      <c r="AK1799" s="55"/>
      <c r="AL1799" s="55"/>
      <c r="AM1799" s="55"/>
      <c r="AN1799" s="55"/>
      <c r="AO1799" s="55"/>
      <c r="AP1799" s="55"/>
      <c r="AQ1799" s="55"/>
      <c r="AR1799" s="55"/>
      <c r="AS1799" s="55"/>
      <c r="AT1799" s="55"/>
      <c r="AU1799" s="55"/>
      <c r="AV1799" s="55"/>
      <c r="AW1799" s="55"/>
    </row>
    <row r="1800" spans="1:49">
      <c r="A1800" s="55"/>
      <c r="B1800" s="55"/>
      <c r="C1800" s="55"/>
      <c r="D1800" s="55"/>
      <c r="E1800" s="55"/>
      <c r="F1800" s="55"/>
      <c r="G1800" s="55"/>
      <c r="H1800" s="55"/>
      <c r="I1800" s="55"/>
      <c r="J1800" s="55"/>
      <c r="K1800" s="55"/>
      <c r="L1800" s="55"/>
      <c r="M1800" s="55"/>
      <c r="N1800" s="55"/>
      <c r="O1800" s="55"/>
      <c r="P1800" s="55"/>
      <c r="Q1800" s="55"/>
      <c r="R1800" s="55"/>
      <c r="S1800" s="55"/>
      <c r="T1800" s="55"/>
      <c r="U1800" s="55"/>
      <c r="V1800" s="55"/>
      <c r="W1800" s="55"/>
      <c r="X1800" s="55"/>
      <c r="Y1800" s="55"/>
      <c r="Z1800" s="55"/>
      <c r="AA1800" s="55"/>
      <c r="AB1800" s="55"/>
      <c r="AC1800" s="55"/>
      <c r="AD1800" s="55"/>
      <c r="AE1800" s="55"/>
      <c r="AF1800" s="55"/>
      <c r="AG1800" s="55"/>
      <c r="AH1800" s="55"/>
      <c r="AI1800" s="55"/>
      <c r="AJ1800" s="55"/>
      <c r="AK1800" s="55"/>
      <c r="AL1800" s="55"/>
      <c r="AM1800" s="55"/>
      <c r="AN1800" s="55"/>
      <c r="AO1800" s="55"/>
      <c r="AP1800" s="55"/>
      <c r="AQ1800" s="55"/>
      <c r="AR1800" s="55"/>
      <c r="AS1800" s="55"/>
      <c r="AT1800" s="55"/>
      <c r="AU1800" s="55"/>
      <c r="AV1800" s="55"/>
      <c r="AW1800" s="55"/>
    </row>
    <row r="1801" spans="1:49">
      <c r="A1801" s="55"/>
      <c r="B1801" s="55"/>
      <c r="C1801" s="55"/>
      <c r="D1801" s="55"/>
      <c r="E1801" s="55"/>
      <c r="F1801" s="55"/>
      <c r="G1801" s="55"/>
      <c r="H1801" s="55"/>
      <c r="I1801" s="55"/>
      <c r="J1801" s="55"/>
      <c r="K1801" s="55"/>
      <c r="L1801" s="55"/>
      <c r="M1801" s="55"/>
      <c r="N1801" s="55"/>
      <c r="O1801" s="55"/>
      <c r="P1801" s="55"/>
      <c r="Q1801" s="55"/>
      <c r="R1801" s="55"/>
      <c r="S1801" s="55"/>
      <c r="T1801" s="55"/>
      <c r="U1801" s="55"/>
      <c r="V1801" s="55"/>
      <c r="W1801" s="55"/>
      <c r="X1801" s="55"/>
      <c r="Y1801" s="55"/>
      <c r="Z1801" s="55"/>
      <c r="AA1801" s="55"/>
      <c r="AB1801" s="55"/>
      <c r="AC1801" s="55"/>
      <c r="AD1801" s="55"/>
      <c r="AE1801" s="55"/>
      <c r="AF1801" s="55"/>
      <c r="AG1801" s="55"/>
      <c r="AH1801" s="55"/>
      <c r="AI1801" s="55"/>
      <c r="AJ1801" s="55"/>
      <c r="AK1801" s="55"/>
      <c r="AL1801" s="55"/>
      <c r="AM1801" s="55"/>
      <c r="AN1801" s="55"/>
      <c r="AO1801" s="55"/>
      <c r="AP1801" s="55"/>
      <c r="AQ1801" s="55"/>
      <c r="AR1801" s="55"/>
      <c r="AS1801" s="55"/>
      <c r="AT1801" s="55"/>
      <c r="AU1801" s="55"/>
      <c r="AV1801" s="55"/>
      <c r="AW1801" s="55"/>
    </row>
    <row r="1802" spans="1:49">
      <c r="A1802" s="55"/>
      <c r="B1802" s="55"/>
      <c r="C1802" s="55"/>
      <c r="D1802" s="55"/>
      <c r="E1802" s="55"/>
      <c r="F1802" s="55"/>
      <c r="G1802" s="55"/>
      <c r="H1802" s="55"/>
      <c r="I1802" s="55"/>
      <c r="J1802" s="55"/>
      <c r="K1802" s="55"/>
      <c r="L1802" s="55"/>
      <c r="M1802" s="55"/>
      <c r="N1802" s="55"/>
      <c r="O1802" s="55"/>
      <c r="P1802" s="55"/>
      <c r="Q1802" s="55"/>
      <c r="R1802" s="55"/>
      <c r="S1802" s="55"/>
      <c r="T1802" s="55"/>
      <c r="U1802" s="55"/>
      <c r="V1802" s="55"/>
      <c r="W1802" s="55"/>
      <c r="X1802" s="55"/>
      <c r="Y1802" s="55"/>
      <c r="Z1802" s="55"/>
      <c r="AA1802" s="55"/>
      <c r="AB1802" s="55"/>
      <c r="AC1802" s="55"/>
      <c r="AD1802" s="55"/>
      <c r="AE1802" s="55"/>
      <c r="AF1802" s="55"/>
      <c r="AG1802" s="55"/>
      <c r="AH1802" s="55"/>
      <c r="AI1802" s="55"/>
      <c r="AJ1802" s="55"/>
      <c r="AK1802" s="55"/>
      <c r="AL1802" s="55"/>
      <c r="AM1802" s="55"/>
      <c r="AN1802" s="55"/>
      <c r="AO1802" s="55"/>
      <c r="AP1802" s="55"/>
      <c r="AQ1802" s="55"/>
      <c r="AR1802" s="55"/>
      <c r="AS1802" s="55"/>
      <c r="AT1802" s="55"/>
      <c r="AU1802" s="55"/>
      <c r="AV1802" s="55"/>
      <c r="AW1802" s="55"/>
    </row>
    <row r="1803" spans="1:49">
      <c r="A1803" s="55"/>
      <c r="B1803" s="55"/>
      <c r="C1803" s="55"/>
      <c r="D1803" s="55"/>
      <c r="E1803" s="55"/>
      <c r="F1803" s="55"/>
      <c r="G1803" s="55"/>
      <c r="H1803" s="55"/>
      <c r="I1803" s="55"/>
      <c r="J1803" s="55"/>
      <c r="K1803" s="55"/>
      <c r="L1803" s="55"/>
      <c r="M1803" s="55"/>
      <c r="N1803" s="55"/>
      <c r="O1803" s="55"/>
      <c r="P1803" s="55"/>
      <c r="Q1803" s="55"/>
      <c r="R1803" s="55"/>
      <c r="S1803" s="55"/>
      <c r="T1803" s="55"/>
      <c r="U1803" s="55"/>
      <c r="V1803" s="55"/>
      <c r="W1803" s="55"/>
      <c r="X1803" s="55"/>
      <c r="Y1803" s="55"/>
      <c r="Z1803" s="55"/>
      <c r="AA1803" s="55"/>
      <c r="AB1803" s="55"/>
      <c r="AC1803" s="55"/>
      <c r="AD1803" s="55"/>
      <c r="AE1803" s="55"/>
      <c r="AF1803" s="55"/>
      <c r="AG1803" s="55"/>
      <c r="AH1803" s="55"/>
      <c r="AI1803" s="55"/>
      <c r="AJ1803" s="55"/>
      <c r="AK1803" s="55"/>
      <c r="AL1803" s="55"/>
      <c r="AM1803" s="55"/>
      <c r="AN1803" s="55"/>
      <c r="AO1803" s="55"/>
      <c r="AP1803" s="55"/>
      <c r="AQ1803" s="55"/>
      <c r="AR1803" s="55"/>
      <c r="AS1803" s="55"/>
      <c r="AT1803" s="55"/>
      <c r="AU1803" s="55"/>
      <c r="AV1803" s="55"/>
      <c r="AW1803" s="55"/>
    </row>
    <row r="1804" spans="1:49">
      <c r="A1804" s="55"/>
      <c r="B1804" s="55"/>
      <c r="C1804" s="55"/>
      <c r="D1804" s="55"/>
      <c r="E1804" s="55"/>
      <c r="F1804" s="55"/>
      <c r="G1804" s="55"/>
      <c r="H1804" s="55"/>
      <c r="I1804" s="55"/>
      <c r="J1804" s="55"/>
      <c r="K1804" s="55"/>
      <c r="L1804" s="55"/>
      <c r="M1804" s="55"/>
      <c r="N1804" s="55"/>
      <c r="O1804" s="55"/>
      <c r="P1804" s="55"/>
      <c r="Q1804" s="55"/>
      <c r="R1804" s="55"/>
      <c r="S1804" s="55"/>
      <c r="T1804" s="55"/>
      <c r="U1804" s="55"/>
      <c r="V1804" s="55"/>
      <c r="W1804" s="55"/>
      <c r="X1804" s="55"/>
      <c r="Y1804" s="55"/>
      <c r="Z1804" s="55"/>
      <c r="AA1804" s="55"/>
      <c r="AB1804" s="55"/>
      <c r="AC1804" s="55"/>
      <c r="AD1804" s="55"/>
      <c r="AE1804" s="55"/>
      <c r="AF1804" s="55"/>
      <c r="AG1804" s="55"/>
      <c r="AH1804" s="55"/>
      <c r="AI1804" s="55"/>
      <c r="AJ1804" s="55"/>
      <c r="AK1804" s="55"/>
      <c r="AL1804" s="55"/>
      <c r="AM1804" s="55"/>
      <c r="AN1804" s="55"/>
      <c r="AO1804" s="55"/>
      <c r="AP1804" s="55"/>
      <c r="AQ1804" s="55"/>
      <c r="AR1804" s="55"/>
      <c r="AS1804" s="55"/>
      <c r="AT1804" s="55"/>
      <c r="AU1804" s="55"/>
      <c r="AV1804" s="55"/>
      <c r="AW1804" s="55"/>
    </row>
    <row r="1805" spans="1:49">
      <c r="A1805" s="55"/>
      <c r="B1805" s="55"/>
      <c r="C1805" s="55"/>
      <c r="D1805" s="55"/>
      <c r="E1805" s="55"/>
      <c r="F1805" s="55"/>
      <c r="G1805" s="55"/>
      <c r="H1805" s="55"/>
      <c r="I1805" s="55"/>
      <c r="J1805" s="55"/>
      <c r="K1805" s="55"/>
      <c r="L1805" s="55"/>
      <c r="M1805" s="55"/>
      <c r="N1805" s="55"/>
      <c r="O1805" s="55"/>
      <c r="P1805" s="55"/>
      <c r="Q1805" s="55"/>
      <c r="R1805" s="55"/>
      <c r="S1805" s="55"/>
      <c r="T1805" s="55"/>
      <c r="U1805" s="55"/>
      <c r="V1805" s="55"/>
      <c r="W1805" s="55"/>
      <c r="X1805" s="55"/>
      <c r="Y1805" s="55"/>
      <c r="Z1805" s="55"/>
      <c r="AA1805" s="55"/>
      <c r="AB1805" s="55"/>
      <c r="AC1805" s="55"/>
      <c r="AD1805" s="55"/>
      <c r="AE1805" s="55"/>
      <c r="AF1805" s="55"/>
      <c r="AG1805" s="55"/>
      <c r="AH1805" s="55"/>
      <c r="AI1805" s="55"/>
      <c r="AJ1805" s="55"/>
      <c r="AK1805" s="55"/>
      <c r="AL1805" s="55"/>
      <c r="AM1805" s="55"/>
      <c r="AN1805" s="55"/>
      <c r="AO1805" s="55"/>
      <c r="AP1805" s="55"/>
      <c r="AQ1805" s="55"/>
      <c r="AR1805" s="55"/>
      <c r="AS1805" s="55"/>
      <c r="AT1805" s="55"/>
      <c r="AU1805" s="55"/>
      <c r="AV1805" s="55"/>
      <c r="AW1805" s="55"/>
    </row>
    <row r="1806" spans="1:49">
      <c r="A1806" s="55"/>
      <c r="B1806" s="55"/>
      <c r="C1806" s="55"/>
      <c r="D1806" s="55"/>
      <c r="E1806" s="55"/>
      <c r="F1806" s="55"/>
      <c r="G1806" s="55"/>
      <c r="H1806" s="55"/>
      <c r="I1806" s="55"/>
      <c r="J1806" s="55"/>
      <c r="K1806" s="55"/>
      <c r="L1806" s="55"/>
      <c r="M1806" s="55"/>
      <c r="N1806" s="55"/>
      <c r="O1806" s="55"/>
      <c r="P1806" s="55"/>
      <c r="Q1806" s="55"/>
      <c r="R1806" s="55"/>
      <c r="S1806" s="55"/>
      <c r="T1806" s="55"/>
      <c r="U1806" s="55"/>
      <c r="V1806" s="55"/>
      <c r="W1806" s="55"/>
      <c r="X1806" s="55"/>
      <c r="Y1806" s="55"/>
      <c r="Z1806" s="55"/>
      <c r="AA1806" s="55"/>
      <c r="AB1806" s="55"/>
      <c r="AC1806" s="55"/>
      <c r="AD1806" s="55"/>
      <c r="AE1806" s="55"/>
      <c r="AF1806" s="55"/>
      <c r="AG1806" s="55"/>
      <c r="AH1806" s="55"/>
      <c r="AI1806" s="55"/>
      <c r="AJ1806" s="55"/>
      <c r="AK1806" s="55"/>
      <c r="AL1806" s="55"/>
      <c r="AM1806" s="55"/>
      <c r="AN1806" s="55"/>
      <c r="AO1806" s="55"/>
      <c r="AP1806" s="55"/>
      <c r="AQ1806" s="55"/>
      <c r="AR1806" s="55"/>
      <c r="AS1806" s="55"/>
      <c r="AT1806" s="55"/>
      <c r="AU1806" s="55"/>
      <c r="AV1806" s="55"/>
      <c r="AW1806" s="55"/>
    </row>
    <row r="1807" spans="1:49">
      <c r="A1807" s="55"/>
      <c r="B1807" s="55"/>
      <c r="C1807" s="55"/>
      <c r="D1807" s="55"/>
      <c r="E1807" s="55"/>
      <c r="F1807" s="55"/>
      <c r="G1807" s="55"/>
      <c r="H1807" s="55"/>
      <c r="I1807" s="55"/>
      <c r="J1807" s="55"/>
      <c r="K1807" s="55"/>
      <c r="L1807" s="55"/>
      <c r="M1807" s="55"/>
      <c r="N1807" s="55"/>
      <c r="O1807" s="55"/>
      <c r="P1807" s="55"/>
      <c r="Q1807" s="55"/>
      <c r="R1807" s="55"/>
      <c r="S1807" s="55"/>
      <c r="T1807" s="55"/>
      <c r="U1807" s="55"/>
      <c r="V1807" s="55"/>
      <c r="W1807" s="55"/>
      <c r="X1807" s="55"/>
      <c r="Y1807" s="55"/>
      <c r="Z1807" s="55"/>
      <c r="AA1807" s="55"/>
      <c r="AB1807" s="55"/>
      <c r="AC1807" s="55"/>
      <c r="AD1807" s="55"/>
      <c r="AE1807" s="55"/>
      <c r="AF1807" s="55"/>
      <c r="AG1807" s="55"/>
      <c r="AH1807" s="55"/>
      <c r="AI1807" s="55"/>
      <c r="AJ1807" s="55"/>
      <c r="AK1807" s="55"/>
      <c r="AL1807" s="55"/>
      <c r="AM1807" s="55"/>
      <c r="AN1807" s="55"/>
      <c r="AO1807" s="55"/>
      <c r="AP1807" s="55"/>
      <c r="AQ1807" s="55"/>
      <c r="AR1807" s="55"/>
      <c r="AS1807" s="55"/>
      <c r="AT1807" s="55"/>
      <c r="AU1807" s="55"/>
      <c r="AV1807" s="55"/>
      <c r="AW1807" s="55"/>
    </row>
    <row r="1808" spans="1:49">
      <c r="A1808" s="55"/>
      <c r="B1808" s="55"/>
      <c r="C1808" s="55"/>
      <c r="D1808" s="55"/>
      <c r="E1808" s="55"/>
      <c r="F1808" s="55"/>
      <c r="G1808" s="55"/>
      <c r="H1808" s="55"/>
      <c r="I1808" s="55"/>
      <c r="J1808" s="55"/>
      <c r="K1808" s="55"/>
      <c r="L1808" s="55"/>
      <c r="M1808" s="55"/>
      <c r="N1808" s="55"/>
      <c r="O1808" s="55"/>
      <c r="P1808" s="55"/>
      <c r="Q1808" s="55"/>
      <c r="R1808" s="55"/>
      <c r="S1808" s="55"/>
      <c r="T1808" s="55"/>
      <c r="U1808" s="55"/>
      <c r="V1808" s="55"/>
      <c r="W1808" s="55"/>
      <c r="X1808" s="55"/>
      <c r="Y1808" s="55"/>
      <c r="Z1808" s="55"/>
      <c r="AA1808" s="55"/>
      <c r="AB1808" s="55"/>
      <c r="AC1808" s="55"/>
      <c r="AD1808" s="55"/>
      <c r="AE1808" s="55"/>
      <c r="AF1808" s="55"/>
      <c r="AG1808" s="55"/>
      <c r="AH1808" s="55"/>
      <c r="AI1808" s="55"/>
      <c r="AJ1808" s="55"/>
      <c r="AK1808" s="55"/>
      <c r="AL1808" s="55"/>
      <c r="AM1808" s="55"/>
      <c r="AN1808" s="55"/>
      <c r="AO1808" s="55"/>
      <c r="AP1808" s="55"/>
      <c r="AQ1808" s="55"/>
      <c r="AR1808" s="55"/>
      <c r="AS1808" s="55"/>
      <c r="AT1808" s="55"/>
      <c r="AU1808" s="55"/>
      <c r="AV1808" s="55"/>
      <c r="AW1808" s="55"/>
    </row>
    <row r="1809" spans="1:49">
      <c r="A1809" s="55"/>
      <c r="B1809" s="55"/>
      <c r="C1809" s="55"/>
      <c r="D1809" s="55"/>
      <c r="E1809" s="55"/>
      <c r="F1809" s="55"/>
      <c r="G1809" s="55"/>
      <c r="H1809" s="55"/>
      <c r="I1809" s="55"/>
      <c r="J1809" s="55"/>
      <c r="K1809" s="55"/>
      <c r="L1809" s="55"/>
      <c r="M1809" s="55"/>
      <c r="N1809" s="55"/>
      <c r="O1809" s="55"/>
      <c r="P1809" s="55"/>
      <c r="Q1809" s="55"/>
      <c r="R1809" s="55"/>
      <c r="S1809" s="55"/>
      <c r="T1809" s="55"/>
      <c r="U1809" s="55"/>
      <c r="V1809" s="55"/>
      <c r="W1809" s="55"/>
      <c r="X1809" s="55"/>
      <c r="Y1809" s="55"/>
      <c r="Z1809" s="55"/>
      <c r="AA1809" s="55"/>
      <c r="AB1809" s="55"/>
      <c r="AC1809" s="55"/>
      <c r="AD1809" s="55"/>
      <c r="AE1809" s="55"/>
      <c r="AF1809" s="55"/>
      <c r="AG1809" s="55"/>
      <c r="AH1809" s="55"/>
      <c r="AI1809" s="55"/>
      <c r="AJ1809" s="55"/>
      <c r="AK1809" s="55"/>
      <c r="AL1809" s="55"/>
      <c r="AM1809" s="55"/>
      <c r="AN1809" s="55"/>
      <c r="AO1809" s="55"/>
      <c r="AP1809" s="55"/>
      <c r="AQ1809" s="55"/>
      <c r="AR1809" s="55"/>
      <c r="AS1809" s="55"/>
      <c r="AT1809" s="55"/>
      <c r="AU1809" s="55"/>
      <c r="AV1809" s="55"/>
      <c r="AW1809" s="55"/>
    </row>
    <row r="1810" spans="1:49">
      <c r="A1810" s="55"/>
      <c r="B1810" s="55"/>
      <c r="C1810" s="55"/>
      <c r="D1810" s="55"/>
      <c r="E1810" s="55"/>
      <c r="F1810" s="55"/>
      <c r="G1810" s="55"/>
      <c r="H1810" s="55"/>
      <c r="I1810" s="55"/>
      <c r="J1810" s="55"/>
      <c r="K1810" s="55"/>
      <c r="L1810" s="55"/>
      <c r="M1810" s="55"/>
      <c r="N1810" s="55"/>
      <c r="O1810" s="55"/>
      <c r="P1810" s="55"/>
      <c r="Q1810" s="55"/>
      <c r="R1810" s="55"/>
      <c r="S1810" s="55"/>
      <c r="T1810" s="55"/>
      <c r="U1810" s="55"/>
      <c r="V1810" s="55"/>
      <c r="W1810" s="55"/>
      <c r="X1810" s="55"/>
      <c r="Y1810" s="55"/>
      <c r="Z1810" s="55"/>
      <c r="AA1810" s="55"/>
      <c r="AB1810" s="55"/>
      <c r="AC1810" s="55"/>
      <c r="AD1810" s="55"/>
      <c r="AE1810" s="55"/>
      <c r="AF1810" s="55"/>
      <c r="AG1810" s="55"/>
      <c r="AH1810" s="55"/>
      <c r="AI1810" s="55"/>
      <c r="AJ1810" s="55"/>
      <c r="AK1810" s="55"/>
      <c r="AL1810" s="55"/>
      <c r="AM1810" s="55"/>
      <c r="AN1810" s="55"/>
      <c r="AO1810" s="55"/>
      <c r="AP1810" s="55"/>
      <c r="AQ1810" s="55"/>
      <c r="AR1810" s="55"/>
      <c r="AS1810" s="55"/>
      <c r="AT1810" s="55"/>
      <c r="AU1810" s="55"/>
      <c r="AV1810" s="55"/>
      <c r="AW1810" s="55"/>
    </row>
    <row r="1811" spans="1:49">
      <c r="A1811" s="55"/>
      <c r="B1811" s="55"/>
      <c r="C1811" s="55"/>
      <c r="D1811" s="55"/>
      <c r="E1811" s="55"/>
      <c r="F1811" s="55"/>
      <c r="G1811" s="55"/>
      <c r="H1811" s="55"/>
      <c r="I1811" s="55"/>
      <c r="J1811" s="55"/>
      <c r="K1811" s="55"/>
      <c r="L1811" s="55"/>
      <c r="M1811" s="55"/>
      <c r="N1811" s="55"/>
      <c r="O1811" s="55"/>
      <c r="P1811" s="55"/>
      <c r="Q1811" s="55"/>
      <c r="R1811" s="55"/>
      <c r="S1811" s="55"/>
      <c r="T1811" s="55"/>
      <c r="U1811" s="55"/>
      <c r="V1811" s="55"/>
      <c r="W1811" s="55"/>
      <c r="X1811" s="55"/>
      <c r="Y1811" s="55"/>
      <c r="Z1811" s="55"/>
      <c r="AA1811" s="55"/>
      <c r="AB1811" s="55"/>
      <c r="AC1811" s="55"/>
      <c r="AD1811" s="55"/>
      <c r="AE1811" s="55"/>
      <c r="AF1811" s="55"/>
      <c r="AG1811" s="55"/>
      <c r="AH1811" s="55"/>
      <c r="AI1811" s="55"/>
      <c r="AJ1811" s="55"/>
      <c r="AK1811" s="55"/>
      <c r="AL1811" s="55"/>
      <c r="AM1811" s="55"/>
      <c r="AN1811" s="55"/>
      <c r="AO1811" s="55"/>
      <c r="AP1811" s="55"/>
      <c r="AQ1811" s="55"/>
      <c r="AR1811" s="55"/>
      <c r="AS1811" s="55"/>
      <c r="AT1811" s="55"/>
      <c r="AU1811" s="55"/>
      <c r="AV1811" s="55"/>
      <c r="AW1811" s="55"/>
    </row>
    <row r="1812" spans="1:49">
      <c r="A1812" s="55"/>
      <c r="B1812" s="55"/>
      <c r="C1812" s="55"/>
      <c r="D1812" s="55"/>
      <c r="E1812" s="55"/>
      <c r="F1812" s="55"/>
      <c r="G1812" s="55"/>
      <c r="H1812" s="55"/>
      <c r="I1812" s="55"/>
      <c r="J1812" s="55"/>
      <c r="K1812" s="55"/>
      <c r="L1812" s="55"/>
      <c r="M1812" s="55"/>
      <c r="N1812" s="55"/>
      <c r="O1812" s="55"/>
      <c r="P1812" s="55"/>
      <c r="Q1812" s="55"/>
      <c r="R1812" s="55"/>
      <c r="S1812" s="55"/>
      <c r="T1812" s="55"/>
      <c r="U1812" s="55"/>
      <c r="V1812" s="55"/>
      <c r="W1812" s="55"/>
      <c r="X1812" s="55"/>
      <c r="Y1812" s="55"/>
      <c r="Z1812" s="55"/>
      <c r="AA1812" s="55"/>
      <c r="AB1812" s="55"/>
      <c r="AC1812" s="55"/>
      <c r="AD1812" s="55"/>
      <c r="AE1812" s="55"/>
      <c r="AF1812" s="55"/>
      <c r="AG1812" s="55"/>
      <c r="AH1812" s="55"/>
      <c r="AI1812" s="55"/>
      <c r="AJ1812" s="55"/>
      <c r="AK1812" s="55"/>
      <c r="AL1812" s="55"/>
      <c r="AM1812" s="55"/>
      <c r="AN1812" s="55"/>
      <c r="AO1812" s="55"/>
      <c r="AP1812" s="55"/>
      <c r="AQ1812" s="55"/>
      <c r="AR1812" s="55"/>
      <c r="AS1812" s="55"/>
      <c r="AT1812" s="55"/>
      <c r="AU1812" s="55"/>
      <c r="AV1812" s="55"/>
      <c r="AW1812" s="55"/>
    </row>
    <row r="1813" spans="1:49">
      <c r="A1813" s="55"/>
      <c r="B1813" s="55"/>
      <c r="C1813" s="55"/>
      <c r="D1813" s="55"/>
      <c r="E1813" s="55"/>
      <c r="F1813" s="55"/>
      <c r="G1813" s="55"/>
      <c r="H1813" s="55"/>
      <c r="I1813" s="55"/>
      <c r="J1813" s="55"/>
      <c r="K1813" s="55"/>
      <c r="L1813" s="55"/>
      <c r="M1813" s="55"/>
      <c r="N1813" s="55"/>
      <c r="O1813" s="55"/>
      <c r="P1813" s="55"/>
      <c r="Q1813" s="55"/>
      <c r="R1813" s="55"/>
      <c r="S1813" s="55"/>
      <c r="T1813" s="55"/>
      <c r="U1813" s="55"/>
      <c r="V1813" s="55"/>
      <c r="W1813" s="55"/>
      <c r="X1813" s="55"/>
      <c r="Y1813" s="55"/>
      <c r="Z1813" s="55"/>
      <c r="AA1813" s="55"/>
      <c r="AB1813" s="55"/>
      <c r="AC1813" s="55"/>
      <c r="AD1813" s="55"/>
      <c r="AE1813" s="55"/>
      <c r="AF1813" s="55"/>
      <c r="AG1813" s="55"/>
      <c r="AH1813" s="55"/>
      <c r="AI1813" s="55"/>
      <c r="AJ1813" s="55"/>
      <c r="AK1813" s="55"/>
      <c r="AL1813" s="55"/>
      <c r="AM1813" s="55"/>
      <c r="AN1813" s="55"/>
      <c r="AO1813" s="55"/>
      <c r="AP1813" s="55"/>
      <c r="AQ1813" s="55"/>
      <c r="AR1813" s="55"/>
      <c r="AS1813" s="55"/>
      <c r="AT1813" s="55"/>
      <c r="AU1813" s="55"/>
      <c r="AV1813" s="55"/>
      <c r="AW1813" s="55"/>
    </row>
    <row r="1814" spans="1:49">
      <c r="A1814" s="55"/>
      <c r="B1814" s="55"/>
      <c r="C1814" s="55"/>
      <c r="D1814" s="55"/>
      <c r="E1814" s="55"/>
      <c r="F1814" s="55"/>
      <c r="G1814" s="55"/>
      <c r="H1814" s="55"/>
      <c r="I1814" s="55"/>
      <c r="J1814" s="55"/>
      <c r="K1814" s="55"/>
      <c r="L1814" s="55"/>
      <c r="M1814" s="55"/>
      <c r="N1814" s="55"/>
      <c r="O1814" s="55"/>
      <c r="P1814" s="55"/>
      <c r="Q1814" s="55"/>
      <c r="R1814" s="55"/>
      <c r="S1814" s="55"/>
      <c r="T1814" s="55"/>
      <c r="U1814" s="55"/>
      <c r="V1814" s="55"/>
      <c r="W1814" s="55"/>
      <c r="X1814" s="55"/>
      <c r="Y1814" s="55"/>
      <c r="Z1814" s="55"/>
      <c r="AA1814" s="55"/>
      <c r="AB1814" s="55"/>
      <c r="AC1814" s="55"/>
      <c r="AD1814" s="55"/>
      <c r="AE1814" s="55"/>
      <c r="AF1814" s="55"/>
      <c r="AG1814" s="55"/>
      <c r="AH1814" s="55"/>
      <c r="AI1814" s="55"/>
      <c r="AJ1814" s="55"/>
      <c r="AK1814" s="55"/>
      <c r="AL1814" s="55"/>
      <c r="AM1814" s="55"/>
      <c r="AN1814" s="55"/>
      <c r="AO1814" s="55"/>
      <c r="AP1814" s="55"/>
      <c r="AQ1814" s="55"/>
      <c r="AR1814" s="55"/>
      <c r="AS1814" s="55"/>
      <c r="AT1814" s="55"/>
      <c r="AU1814" s="55"/>
      <c r="AV1814" s="55"/>
      <c r="AW1814" s="55"/>
    </row>
    <row r="1815" spans="1:49">
      <c r="A1815" s="55"/>
      <c r="B1815" s="55"/>
      <c r="C1815" s="55"/>
      <c r="D1815" s="55"/>
      <c r="E1815" s="55"/>
      <c r="F1815" s="55"/>
      <c r="G1815" s="55"/>
      <c r="H1815" s="55"/>
      <c r="I1815" s="55"/>
      <c r="J1815" s="55"/>
      <c r="K1815" s="55"/>
      <c r="L1815" s="55"/>
      <c r="M1815" s="55"/>
      <c r="N1815" s="55"/>
      <c r="O1815" s="55"/>
      <c r="P1815" s="55"/>
      <c r="Q1815" s="55"/>
      <c r="R1815" s="55"/>
      <c r="S1815" s="55"/>
      <c r="T1815" s="55"/>
      <c r="U1815" s="55"/>
      <c r="V1815" s="55"/>
      <c r="W1815" s="55"/>
      <c r="X1815" s="55"/>
      <c r="Y1815" s="55"/>
      <c r="Z1815" s="55"/>
      <c r="AA1815" s="55"/>
      <c r="AB1815" s="55"/>
      <c r="AC1815" s="55"/>
      <c r="AD1815" s="55"/>
      <c r="AE1815" s="55"/>
      <c r="AF1815" s="55"/>
      <c r="AG1815" s="55"/>
      <c r="AH1815" s="55"/>
      <c r="AI1815" s="55"/>
      <c r="AJ1815" s="55"/>
      <c r="AK1815" s="55"/>
      <c r="AL1815" s="55"/>
      <c r="AM1815" s="55"/>
      <c r="AN1815" s="55"/>
      <c r="AO1815" s="55"/>
      <c r="AP1815" s="55"/>
      <c r="AQ1815" s="55"/>
      <c r="AR1815" s="55"/>
      <c r="AS1815" s="55"/>
      <c r="AT1815" s="55"/>
      <c r="AU1815" s="55"/>
      <c r="AV1815" s="55"/>
      <c r="AW1815" s="55"/>
    </row>
    <row r="1816" spans="1:49">
      <c r="A1816" s="55"/>
      <c r="B1816" s="55"/>
      <c r="C1816" s="55"/>
      <c r="D1816" s="55"/>
      <c r="E1816" s="55"/>
      <c r="F1816" s="55"/>
      <c r="G1816" s="55"/>
      <c r="H1816" s="55"/>
      <c r="I1816" s="55"/>
      <c r="J1816" s="55"/>
      <c r="K1816" s="55"/>
      <c r="L1816" s="55"/>
      <c r="M1816" s="55"/>
      <c r="N1816" s="55"/>
      <c r="O1816" s="55"/>
      <c r="P1816" s="55"/>
      <c r="Q1816" s="55"/>
      <c r="R1816" s="55"/>
      <c r="S1816" s="55"/>
      <c r="T1816" s="55"/>
      <c r="U1816" s="55"/>
      <c r="V1816" s="55"/>
      <c r="W1816" s="55"/>
      <c r="X1816" s="55"/>
      <c r="Y1816" s="55"/>
      <c r="Z1816" s="55"/>
      <c r="AA1816" s="55"/>
      <c r="AB1816" s="55"/>
      <c r="AC1816" s="55"/>
      <c r="AD1816" s="55"/>
      <c r="AE1816" s="55"/>
      <c r="AF1816" s="55"/>
      <c r="AG1816" s="55"/>
      <c r="AH1816" s="55"/>
      <c r="AI1816" s="55"/>
      <c r="AJ1816" s="55"/>
      <c r="AK1816" s="55"/>
      <c r="AL1816" s="55"/>
      <c r="AM1816" s="55"/>
      <c r="AN1816" s="55"/>
      <c r="AO1816" s="55"/>
      <c r="AP1816" s="55"/>
      <c r="AQ1816" s="55"/>
      <c r="AR1816" s="55"/>
      <c r="AS1816" s="55"/>
      <c r="AT1816" s="55"/>
      <c r="AU1816" s="55"/>
      <c r="AV1816" s="55"/>
      <c r="AW1816" s="55"/>
    </row>
    <row r="1817" spans="1:49">
      <c r="A1817" s="55"/>
      <c r="B1817" s="55"/>
      <c r="C1817" s="55"/>
      <c r="D1817" s="55"/>
      <c r="E1817" s="55"/>
      <c r="F1817" s="55"/>
      <c r="G1817" s="55"/>
      <c r="H1817" s="55"/>
      <c r="I1817" s="55"/>
      <c r="J1817" s="55"/>
      <c r="K1817" s="55"/>
      <c r="L1817" s="55"/>
      <c r="M1817" s="55"/>
      <c r="N1817" s="55"/>
      <c r="O1817" s="55"/>
      <c r="P1817" s="55"/>
      <c r="Q1817" s="55"/>
      <c r="R1817" s="55"/>
      <c r="S1817" s="55"/>
      <c r="T1817" s="55"/>
      <c r="U1817" s="55"/>
      <c r="V1817" s="55"/>
      <c r="W1817" s="55"/>
      <c r="X1817" s="55"/>
      <c r="Y1817" s="55"/>
      <c r="Z1817" s="55"/>
      <c r="AA1817" s="55"/>
      <c r="AB1817" s="55"/>
      <c r="AC1817" s="55"/>
      <c r="AD1817" s="55"/>
      <c r="AE1817" s="55"/>
      <c r="AF1817" s="55"/>
      <c r="AG1817" s="55"/>
      <c r="AH1817" s="55"/>
      <c r="AI1817" s="55"/>
      <c r="AJ1817" s="55"/>
      <c r="AK1817" s="55"/>
      <c r="AL1817" s="55"/>
      <c r="AM1817" s="55"/>
      <c r="AN1817" s="55"/>
      <c r="AO1817" s="55"/>
      <c r="AP1817" s="55"/>
      <c r="AQ1817" s="55"/>
      <c r="AR1817" s="55"/>
      <c r="AS1817" s="55"/>
      <c r="AT1817" s="55"/>
      <c r="AU1817" s="55"/>
      <c r="AV1817" s="55"/>
      <c r="AW1817" s="55"/>
    </row>
    <row r="1818" spans="1:49">
      <c r="A1818" s="55"/>
      <c r="B1818" s="55"/>
      <c r="C1818" s="55"/>
      <c r="D1818" s="55"/>
      <c r="E1818" s="55"/>
      <c r="F1818" s="55"/>
      <c r="G1818" s="55"/>
      <c r="H1818" s="55"/>
      <c r="I1818" s="55"/>
      <c r="J1818" s="55"/>
      <c r="K1818" s="55"/>
      <c r="L1818" s="55"/>
      <c r="M1818" s="55"/>
      <c r="N1818" s="55"/>
      <c r="O1818" s="55"/>
      <c r="P1818" s="55"/>
      <c r="Q1818" s="55"/>
      <c r="R1818" s="55"/>
      <c r="S1818" s="55"/>
      <c r="T1818" s="55"/>
      <c r="U1818" s="55"/>
      <c r="V1818" s="55"/>
      <c r="W1818" s="55"/>
      <c r="X1818" s="55"/>
      <c r="Y1818" s="55"/>
      <c r="Z1818" s="55"/>
      <c r="AA1818" s="55"/>
      <c r="AB1818" s="55"/>
      <c r="AC1818" s="55"/>
      <c r="AD1818" s="55"/>
      <c r="AE1818" s="55"/>
      <c r="AF1818" s="55"/>
      <c r="AG1818" s="55"/>
      <c r="AH1818" s="55"/>
      <c r="AI1818" s="55"/>
      <c r="AJ1818" s="55"/>
      <c r="AK1818" s="55"/>
      <c r="AL1818" s="55"/>
      <c r="AM1818" s="55"/>
      <c r="AN1818" s="55"/>
      <c r="AO1818" s="55"/>
      <c r="AP1818" s="55"/>
      <c r="AQ1818" s="55"/>
      <c r="AR1818" s="55"/>
      <c r="AS1818" s="55"/>
      <c r="AT1818" s="55"/>
      <c r="AU1818" s="55"/>
      <c r="AV1818" s="55"/>
      <c r="AW1818" s="55"/>
    </row>
    <row r="1819" spans="1:49">
      <c r="A1819" s="55"/>
      <c r="B1819" s="55"/>
      <c r="C1819" s="55"/>
      <c r="D1819" s="55"/>
      <c r="E1819" s="55"/>
      <c r="F1819" s="55"/>
      <c r="G1819" s="55"/>
      <c r="H1819" s="55"/>
      <c r="I1819" s="55"/>
      <c r="J1819" s="55"/>
      <c r="K1819" s="55"/>
      <c r="L1819" s="55"/>
      <c r="M1819" s="55"/>
      <c r="N1819" s="55"/>
      <c r="O1819" s="55"/>
      <c r="P1819" s="55"/>
      <c r="Q1819" s="55"/>
      <c r="R1819" s="55"/>
      <c r="S1819" s="55"/>
      <c r="T1819" s="55"/>
      <c r="U1819" s="55"/>
      <c r="V1819" s="55"/>
      <c r="W1819" s="55"/>
      <c r="X1819" s="55"/>
      <c r="Y1819" s="55"/>
      <c r="Z1819" s="55"/>
      <c r="AA1819" s="55"/>
      <c r="AB1819" s="55"/>
      <c r="AC1819" s="55"/>
      <c r="AD1819" s="55"/>
      <c r="AE1819" s="55"/>
      <c r="AF1819" s="55"/>
      <c r="AG1819" s="55"/>
      <c r="AH1819" s="55"/>
      <c r="AI1819" s="55"/>
      <c r="AJ1819" s="55"/>
      <c r="AK1819" s="55"/>
      <c r="AL1819" s="55"/>
      <c r="AM1819" s="55"/>
      <c r="AN1819" s="55"/>
      <c r="AO1819" s="55"/>
      <c r="AP1819" s="55"/>
      <c r="AQ1819" s="55"/>
      <c r="AR1819" s="55"/>
      <c r="AS1819" s="55"/>
      <c r="AT1819" s="55"/>
      <c r="AU1819" s="55"/>
      <c r="AV1819" s="55"/>
      <c r="AW1819" s="55"/>
    </row>
    <row r="1820" spans="1:49">
      <c r="A1820" s="55"/>
      <c r="B1820" s="55"/>
      <c r="C1820" s="55"/>
      <c r="D1820" s="55"/>
      <c r="E1820" s="55"/>
      <c r="F1820" s="55"/>
      <c r="G1820" s="55"/>
      <c r="H1820" s="55"/>
      <c r="I1820" s="55"/>
      <c r="J1820" s="55"/>
      <c r="K1820" s="55"/>
      <c r="L1820" s="55"/>
      <c r="M1820" s="55"/>
      <c r="N1820" s="55"/>
      <c r="O1820" s="55"/>
      <c r="P1820" s="55"/>
      <c r="Q1820" s="55"/>
      <c r="R1820" s="55"/>
      <c r="S1820" s="55"/>
      <c r="T1820" s="55"/>
      <c r="U1820" s="55"/>
      <c r="V1820" s="55"/>
      <c r="W1820" s="55"/>
      <c r="X1820" s="55"/>
      <c r="Y1820" s="55"/>
      <c r="Z1820" s="55"/>
      <c r="AA1820" s="55"/>
      <c r="AB1820" s="55"/>
      <c r="AC1820" s="55"/>
      <c r="AD1820" s="55"/>
      <c r="AE1820" s="55"/>
      <c r="AF1820" s="55"/>
      <c r="AG1820" s="55"/>
      <c r="AH1820" s="55"/>
      <c r="AI1820" s="55"/>
      <c r="AJ1820" s="55"/>
      <c r="AK1820" s="55"/>
      <c r="AL1820" s="55"/>
      <c r="AM1820" s="55"/>
      <c r="AN1820" s="55"/>
      <c r="AO1820" s="55"/>
      <c r="AP1820" s="55"/>
      <c r="AQ1820" s="55"/>
      <c r="AR1820" s="55"/>
      <c r="AS1820" s="55"/>
      <c r="AT1820" s="55"/>
      <c r="AU1820" s="55"/>
      <c r="AV1820" s="55"/>
      <c r="AW1820" s="55"/>
    </row>
    <row r="1821" spans="1:49">
      <c r="A1821" s="55"/>
      <c r="B1821" s="55"/>
      <c r="C1821" s="55"/>
      <c r="D1821" s="55"/>
      <c r="E1821" s="55"/>
      <c r="F1821" s="55"/>
      <c r="G1821" s="55"/>
      <c r="H1821" s="55"/>
      <c r="I1821" s="55"/>
      <c r="J1821" s="55"/>
      <c r="K1821" s="55"/>
      <c r="L1821" s="55"/>
      <c r="M1821" s="55"/>
      <c r="N1821" s="55"/>
      <c r="O1821" s="55"/>
      <c r="P1821" s="55"/>
      <c r="Q1821" s="55"/>
      <c r="R1821" s="55"/>
      <c r="S1821" s="55"/>
      <c r="T1821" s="55"/>
      <c r="U1821" s="55"/>
      <c r="V1821" s="55"/>
      <c r="W1821" s="55"/>
      <c r="X1821" s="55"/>
      <c r="Y1821" s="55"/>
      <c r="Z1821" s="55"/>
      <c r="AA1821" s="55"/>
      <c r="AB1821" s="55"/>
      <c r="AC1821" s="55"/>
      <c r="AD1821" s="55"/>
      <c r="AE1821" s="55"/>
      <c r="AF1821" s="55"/>
      <c r="AG1821" s="55"/>
      <c r="AH1821" s="55"/>
      <c r="AI1821" s="55"/>
      <c r="AJ1821" s="55"/>
      <c r="AK1821" s="55"/>
      <c r="AL1821" s="55"/>
      <c r="AM1821" s="55"/>
      <c r="AN1821" s="55"/>
      <c r="AO1821" s="55"/>
      <c r="AP1821" s="55"/>
      <c r="AQ1821" s="55"/>
      <c r="AR1821" s="55"/>
      <c r="AS1821" s="55"/>
      <c r="AT1821" s="55"/>
      <c r="AU1821" s="55"/>
      <c r="AV1821" s="55"/>
      <c r="AW1821" s="55"/>
    </row>
    <row r="1822" spans="1:49">
      <c r="A1822" s="55"/>
      <c r="B1822" s="55"/>
      <c r="C1822" s="55"/>
      <c r="D1822" s="55"/>
      <c r="E1822" s="55"/>
      <c r="F1822" s="55"/>
      <c r="G1822" s="55"/>
      <c r="H1822" s="55"/>
      <c r="I1822" s="55"/>
      <c r="J1822" s="55"/>
      <c r="K1822" s="55"/>
      <c r="L1822" s="55"/>
      <c r="M1822" s="55"/>
      <c r="N1822" s="55"/>
      <c r="O1822" s="55"/>
      <c r="P1822" s="55"/>
      <c r="Q1822" s="55"/>
      <c r="R1822" s="55"/>
      <c r="S1822" s="55"/>
      <c r="T1822" s="55"/>
      <c r="U1822" s="55"/>
      <c r="V1822" s="55"/>
      <c r="W1822" s="55"/>
      <c r="X1822" s="55"/>
      <c r="Y1822" s="55"/>
      <c r="Z1822" s="55"/>
      <c r="AA1822" s="55"/>
      <c r="AB1822" s="55"/>
      <c r="AC1822" s="55"/>
      <c r="AD1822" s="55"/>
      <c r="AE1822" s="55"/>
      <c r="AF1822" s="55"/>
      <c r="AG1822" s="55"/>
      <c r="AH1822" s="55"/>
      <c r="AI1822" s="55"/>
      <c r="AJ1822" s="55"/>
      <c r="AK1822" s="55"/>
      <c r="AL1822" s="55"/>
      <c r="AM1822" s="55"/>
      <c r="AN1822" s="55"/>
      <c r="AO1822" s="55"/>
      <c r="AP1822" s="55"/>
      <c r="AQ1822" s="55"/>
      <c r="AR1822" s="55"/>
      <c r="AS1822" s="55"/>
      <c r="AT1822" s="55"/>
      <c r="AU1822" s="55"/>
      <c r="AV1822" s="55"/>
      <c r="AW1822" s="55"/>
    </row>
    <row r="1823" spans="1:49">
      <c r="A1823" s="55"/>
      <c r="B1823" s="55"/>
      <c r="C1823" s="55"/>
      <c r="D1823" s="55"/>
      <c r="E1823" s="55"/>
      <c r="F1823" s="55"/>
      <c r="G1823" s="55"/>
      <c r="H1823" s="55"/>
      <c r="I1823" s="55"/>
      <c r="J1823" s="55"/>
      <c r="K1823" s="55"/>
      <c r="L1823" s="55"/>
      <c r="M1823" s="55"/>
      <c r="N1823" s="55"/>
      <c r="O1823" s="55"/>
      <c r="P1823" s="55"/>
      <c r="Q1823" s="55"/>
      <c r="R1823" s="55"/>
      <c r="S1823" s="55"/>
      <c r="T1823" s="55"/>
      <c r="U1823" s="55"/>
      <c r="V1823" s="55"/>
      <c r="W1823" s="55"/>
      <c r="X1823" s="55"/>
      <c r="Y1823" s="55"/>
      <c r="Z1823" s="55"/>
      <c r="AA1823" s="55"/>
      <c r="AB1823" s="55"/>
      <c r="AC1823" s="55"/>
      <c r="AD1823" s="55"/>
      <c r="AE1823" s="55"/>
      <c r="AF1823" s="55"/>
      <c r="AG1823" s="55"/>
      <c r="AH1823" s="55"/>
      <c r="AI1823" s="55"/>
      <c r="AJ1823" s="55"/>
      <c r="AK1823" s="55"/>
      <c r="AL1823" s="55"/>
      <c r="AM1823" s="55"/>
      <c r="AN1823" s="55"/>
      <c r="AO1823" s="55"/>
      <c r="AP1823" s="55"/>
      <c r="AQ1823" s="55"/>
      <c r="AR1823" s="55"/>
      <c r="AS1823" s="55"/>
      <c r="AT1823" s="55"/>
      <c r="AU1823" s="55"/>
      <c r="AV1823" s="55"/>
      <c r="AW1823" s="55"/>
    </row>
    <row r="1824" spans="1:49">
      <c r="A1824" s="55"/>
      <c r="B1824" s="55"/>
      <c r="C1824" s="55"/>
      <c r="D1824" s="55"/>
      <c r="E1824" s="55"/>
      <c r="F1824" s="55"/>
      <c r="G1824" s="55"/>
      <c r="H1824" s="55"/>
      <c r="I1824" s="55"/>
      <c r="J1824" s="55"/>
      <c r="K1824" s="55"/>
      <c r="L1824" s="55"/>
      <c r="M1824" s="55"/>
      <c r="N1824" s="55"/>
      <c r="O1824" s="55"/>
      <c r="P1824" s="55"/>
      <c r="Q1824" s="55"/>
      <c r="R1824" s="55"/>
      <c r="S1824" s="55"/>
      <c r="T1824" s="55"/>
      <c r="U1824" s="55"/>
      <c r="V1824" s="55"/>
      <c r="W1824" s="55"/>
      <c r="X1824" s="55"/>
      <c r="Y1824" s="55"/>
      <c r="Z1824" s="55"/>
      <c r="AA1824" s="55"/>
      <c r="AB1824" s="55"/>
      <c r="AC1824" s="55"/>
      <c r="AD1824" s="55"/>
      <c r="AE1824" s="55"/>
      <c r="AF1824" s="55"/>
      <c r="AG1824" s="55"/>
      <c r="AH1824" s="55"/>
      <c r="AI1824" s="55"/>
      <c r="AJ1824" s="55"/>
      <c r="AK1824" s="55"/>
      <c r="AL1824" s="55"/>
      <c r="AM1824" s="55"/>
      <c r="AN1824" s="55"/>
      <c r="AO1824" s="55"/>
      <c r="AP1824" s="55"/>
      <c r="AQ1824" s="55"/>
      <c r="AR1824" s="55"/>
      <c r="AS1824" s="55"/>
      <c r="AT1824" s="55"/>
      <c r="AU1824" s="55"/>
      <c r="AV1824" s="55"/>
      <c r="AW1824" s="55"/>
    </row>
    <row r="1825" spans="1:49">
      <c r="A1825" s="55"/>
      <c r="B1825" s="55"/>
      <c r="C1825" s="55"/>
      <c r="D1825" s="55"/>
      <c r="E1825" s="55"/>
      <c r="F1825" s="55"/>
      <c r="G1825" s="55"/>
      <c r="H1825" s="55"/>
      <c r="I1825" s="55"/>
      <c r="J1825" s="55"/>
      <c r="K1825" s="55"/>
      <c r="L1825" s="55"/>
      <c r="M1825" s="55"/>
      <c r="N1825" s="55"/>
      <c r="O1825" s="55"/>
      <c r="P1825" s="55"/>
      <c r="Q1825" s="55"/>
      <c r="R1825" s="55"/>
      <c r="S1825" s="55"/>
      <c r="T1825" s="55"/>
      <c r="U1825" s="55"/>
      <c r="V1825" s="55"/>
      <c r="W1825" s="55"/>
      <c r="X1825" s="55"/>
      <c r="Y1825" s="55"/>
      <c r="Z1825" s="55"/>
      <c r="AA1825" s="55"/>
      <c r="AB1825" s="55"/>
      <c r="AC1825" s="55"/>
      <c r="AD1825" s="55"/>
      <c r="AE1825" s="55"/>
      <c r="AF1825" s="55"/>
      <c r="AG1825" s="55"/>
      <c r="AH1825" s="55"/>
      <c r="AI1825" s="55"/>
      <c r="AJ1825" s="55"/>
      <c r="AK1825" s="55"/>
      <c r="AL1825" s="55"/>
      <c r="AM1825" s="55"/>
      <c r="AN1825" s="55"/>
      <c r="AO1825" s="55"/>
      <c r="AP1825" s="55"/>
      <c r="AQ1825" s="55"/>
      <c r="AR1825" s="55"/>
      <c r="AS1825" s="55"/>
      <c r="AT1825" s="55"/>
      <c r="AU1825" s="55"/>
      <c r="AV1825" s="55"/>
      <c r="AW1825" s="55"/>
    </row>
    <row r="1826" spans="1:49">
      <c r="A1826" s="55"/>
      <c r="B1826" s="55"/>
      <c r="C1826" s="55"/>
      <c r="D1826" s="55"/>
      <c r="E1826" s="55"/>
      <c r="F1826" s="55"/>
      <c r="G1826" s="55"/>
      <c r="H1826" s="55"/>
      <c r="I1826" s="55"/>
      <c r="J1826" s="55"/>
      <c r="K1826" s="55"/>
      <c r="L1826" s="55"/>
      <c r="M1826" s="55"/>
      <c r="N1826" s="55"/>
      <c r="O1826" s="55"/>
      <c r="P1826" s="55"/>
      <c r="Q1826" s="55"/>
      <c r="R1826" s="55"/>
      <c r="S1826" s="55"/>
      <c r="T1826" s="55"/>
      <c r="U1826" s="55"/>
      <c r="V1826" s="55"/>
      <c r="W1826" s="55"/>
      <c r="X1826" s="55"/>
      <c r="Y1826" s="55"/>
      <c r="Z1826" s="55"/>
      <c r="AA1826" s="55"/>
      <c r="AB1826" s="55"/>
      <c r="AC1826" s="55"/>
      <c r="AD1826" s="55"/>
      <c r="AE1826" s="55"/>
      <c r="AF1826" s="55"/>
      <c r="AG1826" s="55"/>
      <c r="AH1826" s="55"/>
      <c r="AI1826" s="55"/>
      <c r="AJ1826" s="55"/>
      <c r="AK1826" s="55"/>
      <c r="AL1826" s="55"/>
      <c r="AM1826" s="55"/>
      <c r="AN1826" s="55"/>
      <c r="AO1826" s="55"/>
      <c r="AP1826" s="55"/>
      <c r="AQ1826" s="55"/>
      <c r="AR1826" s="55"/>
      <c r="AS1826" s="55"/>
      <c r="AT1826" s="55"/>
      <c r="AU1826" s="55"/>
      <c r="AV1826" s="55"/>
      <c r="AW1826" s="55"/>
    </row>
    <row r="1827" spans="1:49">
      <c r="A1827" s="55"/>
      <c r="B1827" s="55"/>
      <c r="C1827" s="55"/>
      <c r="D1827" s="55"/>
      <c r="E1827" s="55"/>
      <c r="F1827" s="55"/>
      <c r="G1827" s="55"/>
      <c r="H1827" s="55"/>
      <c r="I1827" s="55"/>
      <c r="J1827" s="55"/>
      <c r="K1827" s="55"/>
      <c r="L1827" s="55"/>
      <c r="M1827" s="55"/>
      <c r="N1827" s="55"/>
      <c r="O1827" s="55"/>
      <c r="P1827" s="55"/>
      <c r="Q1827" s="55"/>
      <c r="R1827" s="55"/>
      <c r="S1827" s="55"/>
      <c r="T1827" s="55"/>
      <c r="U1827" s="55"/>
      <c r="V1827" s="55"/>
      <c r="W1827" s="55"/>
      <c r="X1827" s="55"/>
      <c r="Y1827" s="55"/>
      <c r="Z1827" s="55"/>
      <c r="AA1827" s="55"/>
      <c r="AB1827" s="55"/>
      <c r="AC1827" s="55"/>
      <c r="AD1827" s="55"/>
      <c r="AE1827" s="55"/>
      <c r="AF1827" s="55"/>
      <c r="AG1827" s="55"/>
      <c r="AH1827" s="55"/>
      <c r="AI1827" s="55"/>
      <c r="AJ1827" s="55"/>
      <c r="AK1827" s="55"/>
      <c r="AL1827" s="55"/>
      <c r="AM1827" s="55"/>
      <c r="AN1827" s="55"/>
      <c r="AO1827" s="55"/>
      <c r="AP1827" s="55"/>
      <c r="AQ1827" s="55"/>
      <c r="AR1827" s="55"/>
      <c r="AS1827" s="55"/>
      <c r="AT1827" s="55"/>
      <c r="AU1827" s="55"/>
      <c r="AV1827" s="55"/>
      <c r="AW1827" s="55"/>
    </row>
    <row r="1828" spans="1:49">
      <c r="A1828" s="55"/>
      <c r="B1828" s="55"/>
      <c r="C1828" s="55"/>
      <c r="D1828" s="55"/>
      <c r="E1828" s="55"/>
      <c r="F1828" s="55"/>
      <c r="G1828" s="55"/>
      <c r="H1828" s="55"/>
      <c r="I1828" s="55"/>
      <c r="J1828" s="55"/>
      <c r="K1828" s="55"/>
      <c r="L1828" s="55"/>
      <c r="M1828" s="55"/>
      <c r="N1828" s="55"/>
      <c r="O1828" s="55"/>
      <c r="P1828" s="55"/>
      <c r="Q1828" s="55"/>
      <c r="R1828" s="55"/>
      <c r="S1828" s="55"/>
      <c r="T1828" s="55"/>
      <c r="U1828" s="55"/>
      <c r="V1828" s="55"/>
      <c r="W1828" s="55"/>
      <c r="X1828" s="55"/>
      <c r="Y1828" s="55"/>
      <c r="Z1828" s="55"/>
      <c r="AA1828" s="55"/>
      <c r="AB1828" s="55"/>
      <c r="AC1828" s="55"/>
      <c r="AD1828" s="55"/>
      <c r="AE1828" s="55"/>
      <c r="AF1828" s="55"/>
      <c r="AG1828" s="55"/>
      <c r="AH1828" s="55"/>
      <c r="AI1828" s="55"/>
      <c r="AJ1828" s="55"/>
      <c r="AK1828" s="55"/>
      <c r="AL1828" s="55"/>
      <c r="AM1828" s="55"/>
      <c r="AN1828" s="55"/>
      <c r="AO1828" s="55"/>
      <c r="AP1828" s="55"/>
      <c r="AQ1828" s="55"/>
      <c r="AR1828" s="55"/>
      <c r="AS1828" s="55"/>
      <c r="AT1828" s="55"/>
      <c r="AU1828" s="55"/>
      <c r="AV1828" s="55"/>
      <c r="AW1828" s="55"/>
    </row>
    <row r="1829" spans="1:49">
      <c r="A1829" s="55"/>
      <c r="B1829" s="55"/>
      <c r="C1829" s="55"/>
      <c r="D1829" s="55"/>
      <c r="E1829" s="55"/>
      <c r="F1829" s="55"/>
      <c r="G1829" s="55"/>
      <c r="H1829" s="55"/>
      <c r="I1829" s="55"/>
      <c r="J1829" s="55"/>
      <c r="K1829" s="55"/>
      <c r="L1829" s="55"/>
      <c r="M1829" s="55"/>
      <c r="N1829" s="55"/>
      <c r="O1829" s="55"/>
      <c r="P1829" s="55"/>
      <c r="Q1829" s="55"/>
      <c r="R1829" s="55"/>
      <c r="S1829" s="55"/>
      <c r="T1829" s="55"/>
      <c r="U1829" s="55"/>
      <c r="V1829" s="55"/>
      <c r="W1829" s="55"/>
      <c r="X1829" s="55"/>
      <c r="Y1829" s="55"/>
      <c r="Z1829" s="55"/>
      <c r="AA1829" s="55"/>
      <c r="AB1829" s="55"/>
      <c r="AC1829" s="55"/>
      <c r="AD1829" s="55"/>
      <c r="AE1829" s="55"/>
      <c r="AF1829" s="55"/>
      <c r="AG1829" s="55"/>
      <c r="AH1829" s="55"/>
      <c r="AI1829" s="55"/>
      <c r="AJ1829" s="55"/>
      <c r="AK1829" s="55"/>
      <c r="AL1829" s="55"/>
      <c r="AM1829" s="55"/>
      <c r="AN1829" s="55"/>
      <c r="AO1829" s="55"/>
      <c r="AP1829" s="55"/>
      <c r="AQ1829" s="55"/>
      <c r="AR1829" s="55"/>
      <c r="AS1829" s="55"/>
      <c r="AT1829" s="55"/>
      <c r="AU1829" s="55"/>
      <c r="AV1829" s="55"/>
      <c r="AW1829" s="55"/>
    </row>
    <row r="1830" spans="1:49">
      <c r="A1830" s="55"/>
      <c r="B1830" s="55"/>
      <c r="C1830" s="55"/>
      <c r="D1830" s="55"/>
      <c r="E1830" s="55"/>
      <c r="F1830" s="55"/>
      <c r="G1830" s="55"/>
      <c r="H1830" s="55"/>
      <c r="I1830" s="55"/>
      <c r="J1830" s="55"/>
      <c r="K1830" s="55"/>
      <c r="L1830" s="55"/>
      <c r="M1830" s="55"/>
      <c r="N1830" s="55"/>
      <c r="O1830" s="55"/>
      <c r="P1830" s="55"/>
      <c r="Q1830" s="55"/>
      <c r="R1830" s="55"/>
      <c r="S1830" s="55"/>
      <c r="T1830" s="55"/>
      <c r="U1830" s="55"/>
      <c r="V1830" s="55"/>
      <c r="W1830" s="55"/>
      <c r="X1830" s="55"/>
      <c r="Y1830" s="55"/>
      <c r="Z1830" s="55"/>
      <c r="AA1830" s="55"/>
      <c r="AB1830" s="55"/>
      <c r="AC1830" s="55"/>
      <c r="AD1830" s="55"/>
      <c r="AE1830" s="55"/>
      <c r="AF1830" s="55"/>
      <c r="AG1830" s="55"/>
      <c r="AH1830" s="55"/>
      <c r="AI1830" s="55"/>
      <c r="AJ1830" s="55"/>
      <c r="AK1830" s="55"/>
      <c r="AL1830" s="55"/>
      <c r="AM1830" s="55"/>
      <c r="AN1830" s="55"/>
      <c r="AO1830" s="55"/>
      <c r="AP1830" s="55"/>
      <c r="AQ1830" s="55"/>
      <c r="AR1830" s="55"/>
      <c r="AS1830" s="55"/>
      <c r="AT1830" s="55"/>
      <c r="AU1830" s="55"/>
      <c r="AV1830" s="55"/>
      <c r="AW1830" s="55"/>
    </row>
    <row r="1831" spans="1:49">
      <c r="A1831" s="55"/>
      <c r="B1831" s="55"/>
      <c r="C1831" s="55"/>
      <c r="D1831" s="55"/>
      <c r="E1831" s="55"/>
      <c r="F1831" s="55"/>
      <c r="G1831" s="55"/>
      <c r="H1831" s="55"/>
      <c r="I1831" s="55"/>
      <c r="J1831" s="55"/>
      <c r="K1831" s="55"/>
      <c r="L1831" s="55"/>
      <c r="M1831" s="55"/>
      <c r="N1831" s="55"/>
      <c r="O1831" s="55"/>
      <c r="P1831" s="55"/>
      <c r="Q1831" s="55"/>
      <c r="R1831" s="55"/>
      <c r="S1831" s="55"/>
      <c r="T1831" s="55"/>
      <c r="U1831" s="55"/>
      <c r="V1831" s="55"/>
      <c r="W1831" s="55"/>
      <c r="X1831" s="55"/>
      <c r="Y1831" s="55"/>
      <c r="Z1831" s="55"/>
      <c r="AA1831" s="55"/>
      <c r="AB1831" s="55"/>
      <c r="AC1831" s="55"/>
      <c r="AD1831" s="55"/>
      <c r="AE1831" s="55"/>
      <c r="AF1831" s="55"/>
      <c r="AG1831" s="55"/>
      <c r="AH1831" s="55"/>
      <c r="AI1831" s="55"/>
      <c r="AJ1831" s="55"/>
      <c r="AK1831" s="55"/>
      <c r="AL1831" s="55"/>
      <c r="AM1831" s="55"/>
      <c r="AN1831" s="55"/>
      <c r="AO1831" s="55"/>
      <c r="AP1831" s="55"/>
      <c r="AQ1831" s="55"/>
      <c r="AR1831" s="55"/>
      <c r="AS1831" s="55"/>
      <c r="AT1831" s="55"/>
      <c r="AU1831" s="55"/>
      <c r="AV1831" s="55"/>
      <c r="AW1831" s="55"/>
    </row>
    <row r="1832" spans="1:49">
      <c r="A1832" s="55"/>
      <c r="B1832" s="55"/>
      <c r="C1832" s="55"/>
      <c r="D1832" s="55"/>
      <c r="E1832" s="55"/>
      <c r="F1832" s="55"/>
      <c r="G1832" s="55"/>
      <c r="H1832" s="55"/>
      <c r="I1832" s="55"/>
      <c r="J1832" s="55"/>
      <c r="K1832" s="55"/>
      <c r="L1832" s="55"/>
      <c r="M1832" s="55"/>
      <c r="N1832" s="55"/>
      <c r="O1832" s="55"/>
      <c r="P1832" s="55"/>
      <c r="Q1832" s="55"/>
      <c r="R1832" s="55"/>
      <c r="S1832" s="55"/>
      <c r="T1832" s="55"/>
      <c r="U1832" s="55"/>
      <c r="V1832" s="55"/>
      <c r="W1832" s="55"/>
      <c r="X1832" s="55"/>
      <c r="Y1832" s="55"/>
      <c r="Z1832" s="55"/>
      <c r="AA1832" s="55"/>
      <c r="AB1832" s="55"/>
      <c r="AC1832" s="55"/>
      <c r="AD1832" s="55"/>
      <c r="AE1832" s="55"/>
      <c r="AF1832" s="55"/>
      <c r="AG1832" s="55"/>
      <c r="AH1832" s="55"/>
      <c r="AI1832" s="55"/>
      <c r="AJ1832" s="55"/>
      <c r="AK1832" s="55"/>
      <c r="AL1832" s="55"/>
      <c r="AM1832" s="55"/>
      <c r="AN1832" s="55"/>
      <c r="AO1832" s="55"/>
      <c r="AP1832" s="55"/>
      <c r="AQ1832" s="55"/>
      <c r="AR1832" s="55"/>
      <c r="AS1832" s="55"/>
      <c r="AT1832" s="55"/>
      <c r="AU1832" s="55"/>
      <c r="AV1832" s="55"/>
      <c r="AW1832" s="55"/>
    </row>
    <row r="1833" spans="1:49">
      <c r="A1833" s="55"/>
      <c r="B1833" s="55"/>
      <c r="C1833" s="55"/>
      <c r="D1833" s="55"/>
      <c r="E1833" s="55"/>
      <c r="F1833" s="55"/>
      <c r="G1833" s="55"/>
      <c r="H1833" s="55"/>
      <c r="I1833" s="55"/>
      <c r="J1833" s="55"/>
      <c r="K1833" s="55"/>
      <c r="L1833" s="55"/>
      <c r="M1833" s="55"/>
      <c r="N1833" s="55"/>
      <c r="O1833" s="55"/>
      <c r="P1833" s="55"/>
      <c r="Q1833" s="55"/>
      <c r="R1833" s="55"/>
      <c r="S1833" s="55"/>
      <c r="T1833" s="55"/>
      <c r="U1833" s="55"/>
      <c r="V1833" s="55"/>
      <c r="W1833" s="55"/>
      <c r="X1833" s="55"/>
      <c r="Y1833" s="55"/>
      <c r="Z1833" s="55"/>
      <c r="AA1833" s="55"/>
      <c r="AB1833" s="55"/>
      <c r="AC1833" s="55"/>
      <c r="AD1833" s="55"/>
      <c r="AE1833" s="55"/>
      <c r="AF1833" s="55"/>
      <c r="AG1833" s="55"/>
      <c r="AH1833" s="55"/>
      <c r="AI1833" s="55"/>
      <c r="AJ1833" s="55"/>
      <c r="AK1833" s="55"/>
      <c r="AL1833" s="55"/>
      <c r="AM1833" s="55"/>
      <c r="AN1833" s="55"/>
      <c r="AO1833" s="55"/>
      <c r="AP1833" s="55"/>
      <c r="AQ1833" s="55"/>
      <c r="AR1833" s="55"/>
      <c r="AS1833" s="55"/>
      <c r="AT1833" s="55"/>
      <c r="AU1833" s="55"/>
      <c r="AV1833" s="55"/>
      <c r="AW1833" s="55"/>
    </row>
    <row r="1834" spans="1:49">
      <c r="A1834" s="55"/>
      <c r="B1834" s="55"/>
      <c r="C1834" s="55"/>
      <c r="D1834" s="55"/>
      <c r="E1834" s="55"/>
      <c r="F1834" s="55"/>
      <c r="G1834" s="55"/>
      <c r="H1834" s="55"/>
      <c r="I1834" s="55"/>
      <c r="J1834" s="55"/>
      <c r="K1834" s="55"/>
      <c r="L1834" s="55"/>
      <c r="M1834" s="55"/>
      <c r="N1834" s="55"/>
      <c r="O1834" s="55"/>
      <c r="P1834" s="55"/>
      <c r="Q1834" s="55"/>
      <c r="R1834" s="55"/>
      <c r="S1834" s="55"/>
      <c r="T1834" s="55"/>
      <c r="U1834" s="55"/>
      <c r="V1834" s="55"/>
      <c r="W1834" s="55"/>
      <c r="X1834" s="55"/>
      <c r="Y1834" s="55"/>
      <c r="Z1834" s="55"/>
      <c r="AA1834" s="55"/>
      <c r="AB1834" s="55"/>
      <c r="AC1834" s="55"/>
      <c r="AD1834" s="55"/>
      <c r="AE1834" s="55"/>
      <c r="AF1834" s="55"/>
      <c r="AG1834" s="55"/>
      <c r="AH1834" s="55"/>
      <c r="AI1834" s="55"/>
      <c r="AJ1834" s="55"/>
      <c r="AK1834" s="55"/>
      <c r="AL1834" s="55"/>
      <c r="AM1834" s="55"/>
      <c r="AN1834" s="55"/>
      <c r="AO1834" s="55"/>
      <c r="AP1834" s="55"/>
      <c r="AQ1834" s="55"/>
      <c r="AR1834" s="55"/>
      <c r="AS1834" s="55"/>
      <c r="AT1834" s="55"/>
      <c r="AU1834" s="55"/>
      <c r="AV1834" s="55"/>
      <c r="AW1834" s="55"/>
    </row>
  </sheetData>
  <sheetProtection sheet="1" formatCells="0" insertRows="0" selectLockedCells="1"/>
  <mergeCells count="20">
    <mergeCell ref="B12:D12"/>
    <mergeCell ref="E12:L12"/>
    <mergeCell ref="C17:L17"/>
    <mergeCell ref="C18:L18"/>
    <mergeCell ref="C19:L19"/>
    <mergeCell ref="G9:L10"/>
    <mergeCell ref="B10:D10"/>
    <mergeCell ref="B1:J1"/>
    <mergeCell ref="K1:L1"/>
    <mergeCell ref="B2:L2"/>
    <mergeCell ref="B3:D5"/>
    <mergeCell ref="E3:F5"/>
    <mergeCell ref="G3:H5"/>
    <mergeCell ref="I3:J5"/>
    <mergeCell ref="K3:L5"/>
    <mergeCell ref="B6:D6"/>
    <mergeCell ref="B7:B8"/>
    <mergeCell ref="C7:D7"/>
    <mergeCell ref="C8:D8"/>
    <mergeCell ref="B9:D9"/>
  </mergeCells>
  <phoneticPr fontId="2"/>
  <printOptions horizontalCentered="1"/>
  <pageMargins left="0.78740157480314965" right="0.78740157480314965" top="0.78740157480314965" bottom="0.98425196850393704" header="0.51181102362204722" footer="0.51181102362204722"/>
  <pageSetup paperSize="9" orientation="portrait" verticalDpi="4294967295"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DF06A-367F-4548-8C1D-38936E79D7FB}">
  <dimension ref="A1:BB290"/>
  <sheetViews>
    <sheetView zoomScaleNormal="100" zoomScaleSheetLayoutView="85" workbookViewId="0">
      <selection activeCell="AM18" sqref="AM18"/>
    </sheetView>
  </sheetViews>
  <sheetFormatPr defaultColWidth="9" defaultRowHeight="12"/>
  <cols>
    <col min="1" max="1" width="0.7265625" style="193" customWidth="1"/>
    <col min="2" max="2" width="2" style="193" customWidth="1"/>
    <col min="3" max="3" width="2.08984375" style="193" customWidth="1"/>
    <col min="4" max="4" width="1.90625" style="193" customWidth="1"/>
    <col min="5" max="5" width="2.08984375" style="193" customWidth="1"/>
    <col min="6" max="6" width="1.7265625" style="193" customWidth="1"/>
    <col min="7" max="8" width="2.7265625" style="193" customWidth="1"/>
    <col min="9" max="9" width="2.08984375" style="193" customWidth="1"/>
    <col min="10" max="10" width="2.7265625" style="193" customWidth="1"/>
    <col min="11" max="11" width="2.6328125" style="193" customWidth="1"/>
    <col min="12" max="12" width="2.08984375" style="193" customWidth="1"/>
    <col min="13" max="13" width="7.6328125" style="193" customWidth="1"/>
    <col min="14" max="17" width="3.90625" style="193" customWidth="1"/>
    <col min="18" max="18" width="8.90625" style="193" customWidth="1"/>
    <col min="19" max="19" width="4.26953125" style="193" customWidth="1"/>
    <col min="20" max="20" width="3.90625" style="193" customWidth="1"/>
    <col min="21" max="21" width="2.6328125" style="193" customWidth="1"/>
    <col min="22" max="22" width="3.6328125" style="193" customWidth="1"/>
    <col min="23" max="23" width="2.6328125" style="193" customWidth="1"/>
    <col min="24" max="25" width="3.6328125" style="193" customWidth="1"/>
    <col min="26" max="26" width="3.08984375" style="193" customWidth="1"/>
    <col min="27" max="27" width="0.7265625" style="193" customWidth="1"/>
    <col min="28" max="28" width="9.453125" style="193" customWidth="1"/>
    <col min="29" max="32" width="3.26953125" style="193" hidden="1" customWidth="1"/>
    <col min="33" max="33" width="9.453125" style="193" customWidth="1"/>
    <col min="34" max="16384" width="9" style="193"/>
  </cols>
  <sheetData>
    <row r="1" spans="1:27" s="239" customFormat="1" ht="15" customHeight="1">
      <c r="A1" s="238"/>
      <c r="B1" s="510" t="s">
        <v>103</v>
      </c>
      <c r="C1" s="510"/>
      <c r="D1" s="510"/>
      <c r="E1" s="510"/>
      <c r="F1" s="510"/>
      <c r="G1" s="510"/>
      <c r="H1" s="510"/>
      <c r="I1" s="510"/>
      <c r="J1" s="510"/>
      <c r="K1" s="510"/>
      <c r="L1" s="510"/>
      <c r="M1" s="510"/>
      <c r="N1" s="510"/>
      <c r="O1" s="510"/>
      <c r="P1" s="511"/>
      <c r="Q1" s="512" t="s">
        <v>32</v>
      </c>
      <c r="R1" s="513"/>
      <c r="S1" s="513"/>
      <c r="T1" s="513"/>
      <c r="U1" s="513"/>
      <c r="V1" s="513"/>
      <c r="W1" s="513"/>
      <c r="X1" s="513"/>
      <c r="Y1" s="513"/>
      <c r="Z1" s="513"/>
    </row>
    <row r="2" spans="1:27" ht="30" customHeight="1">
      <c r="B2" s="514" t="s">
        <v>104</v>
      </c>
      <c r="C2" s="514"/>
      <c r="D2" s="514"/>
      <c r="E2" s="514"/>
      <c r="F2" s="514"/>
      <c r="G2" s="514"/>
      <c r="H2" s="514"/>
      <c r="I2" s="514"/>
      <c r="J2" s="514"/>
      <c r="K2" s="514"/>
      <c r="L2" s="514"/>
      <c r="M2" s="514"/>
      <c r="N2" s="514"/>
      <c r="O2" s="514"/>
      <c r="P2" s="514"/>
      <c r="Q2" s="514"/>
      <c r="R2" s="514"/>
      <c r="S2" s="514"/>
      <c r="T2" s="514"/>
      <c r="U2" s="514"/>
      <c r="V2" s="514"/>
      <c r="W2" s="514"/>
      <c r="X2" s="514"/>
      <c r="Y2" s="514"/>
      <c r="Z2" s="514"/>
    </row>
    <row r="3" spans="1:27" ht="21" customHeight="1">
      <c r="B3" s="515" t="s">
        <v>248</v>
      </c>
      <c r="C3" s="515"/>
      <c r="D3" s="515"/>
      <c r="E3" s="515"/>
      <c r="F3" s="515"/>
      <c r="G3" s="515"/>
      <c r="H3" s="515"/>
      <c r="I3" s="515"/>
      <c r="J3" s="515"/>
      <c r="K3" s="515"/>
      <c r="L3" s="515"/>
      <c r="M3" s="515"/>
      <c r="N3" s="515"/>
      <c r="O3" s="515"/>
      <c r="P3" s="515"/>
      <c r="Q3" s="515"/>
      <c r="R3" s="515"/>
      <c r="S3" s="515"/>
      <c r="T3" s="515"/>
      <c r="U3" s="515"/>
      <c r="V3" s="515"/>
      <c r="W3" s="515"/>
      <c r="X3" s="515"/>
      <c r="Y3" s="515"/>
      <c r="Z3" s="515"/>
    </row>
    <row r="4" spans="1:27" ht="4.5" customHeight="1">
      <c r="B4" s="516"/>
      <c r="C4" s="516"/>
      <c r="D4" s="516"/>
      <c r="E4" s="516"/>
      <c r="F4" s="516"/>
      <c r="G4" s="516"/>
      <c r="H4" s="516"/>
      <c r="I4" s="516"/>
      <c r="J4" s="516"/>
      <c r="K4" s="516"/>
      <c r="L4" s="516"/>
      <c r="M4" s="516"/>
      <c r="N4" s="516"/>
      <c r="O4" s="516"/>
      <c r="P4" s="516"/>
      <c r="Q4" s="516"/>
      <c r="R4" s="516"/>
      <c r="S4" s="516"/>
      <c r="T4" s="516"/>
      <c r="U4" s="516"/>
      <c r="V4" s="516"/>
      <c r="W4" s="516"/>
      <c r="X4" s="516"/>
      <c r="Y4" s="516"/>
      <c r="Z4" s="516"/>
    </row>
    <row r="5" spans="1:27" ht="15.75" customHeight="1">
      <c r="B5" s="517"/>
      <c r="C5" s="517"/>
      <c r="D5" s="517"/>
      <c r="E5" s="517"/>
      <c r="F5" s="517"/>
      <c r="G5" s="517"/>
      <c r="H5" s="517"/>
      <c r="I5" s="517"/>
      <c r="J5" s="517"/>
      <c r="K5" s="517"/>
      <c r="L5" s="517"/>
      <c r="M5" s="517"/>
      <c r="N5" s="517"/>
      <c r="O5" s="517"/>
      <c r="P5" s="517"/>
      <c r="Q5" s="517"/>
      <c r="R5" s="517"/>
      <c r="S5" s="193" t="s">
        <v>301</v>
      </c>
      <c r="T5" s="240"/>
      <c r="U5" s="193" t="s">
        <v>14</v>
      </c>
      <c r="V5" s="240"/>
      <c r="W5" s="193" t="s">
        <v>15</v>
      </c>
      <c r="X5" s="240"/>
      <c r="Y5" s="193" t="s">
        <v>105</v>
      </c>
      <c r="AA5" s="241"/>
    </row>
    <row r="6" spans="1:27" ht="18" customHeight="1">
      <c r="B6" s="518"/>
      <c r="C6" s="518"/>
      <c r="D6" s="518"/>
      <c r="E6" s="518"/>
      <c r="F6" s="518"/>
      <c r="G6" s="518"/>
      <c r="H6" s="518"/>
      <c r="I6" s="518"/>
      <c r="J6" s="518"/>
      <c r="K6" s="518"/>
      <c r="L6" s="518"/>
      <c r="M6" s="518"/>
      <c r="N6" s="518"/>
      <c r="O6" s="518"/>
      <c r="P6" s="518"/>
      <c r="Q6" s="518"/>
      <c r="R6" s="518"/>
      <c r="S6" s="507"/>
      <c r="T6" s="507"/>
      <c r="U6" s="507"/>
      <c r="V6" s="507"/>
      <c r="W6" s="507"/>
      <c r="X6" s="507"/>
      <c r="Y6" s="507"/>
      <c r="Z6" s="507"/>
      <c r="AA6" s="241"/>
    </row>
    <row r="7" spans="1:27" ht="18" customHeight="1">
      <c r="A7" s="242"/>
      <c r="B7" s="505"/>
      <c r="C7" s="505"/>
      <c r="D7" s="505"/>
      <c r="E7" s="505"/>
      <c r="F7" s="505"/>
      <c r="G7" s="505"/>
      <c r="H7" s="505"/>
      <c r="I7" s="505"/>
      <c r="J7" s="505"/>
      <c r="K7" s="505"/>
      <c r="L7" s="505"/>
      <c r="M7" s="243" t="s">
        <v>18</v>
      </c>
      <c r="N7" s="244"/>
      <c r="O7" s="244"/>
      <c r="P7" s="244"/>
      <c r="Q7" s="506" t="s">
        <v>17</v>
      </c>
      <c r="R7" s="506"/>
      <c r="S7" s="507"/>
      <c r="T7" s="507"/>
      <c r="U7" s="507"/>
      <c r="V7" s="507"/>
      <c r="W7" s="507"/>
      <c r="X7" s="507"/>
      <c r="Y7" s="507"/>
      <c r="Z7" s="245"/>
      <c r="AA7" s="241"/>
    </row>
    <row r="8" spans="1:27" ht="18" customHeight="1">
      <c r="B8" s="508"/>
      <c r="C8" s="508"/>
      <c r="D8" s="508"/>
      <c r="E8" s="508"/>
      <c r="F8" s="508"/>
      <c r="G8" s="508"/>
      <c r="H8" s="508"/>
      <c r="I8" s="508"/>
      <c r="J8" s="508"/>
      <c r="K8" s="508"/>
      <c r="L8" s="508"/>
      <c r="M8" s="508"/>
      <c r="N8" s="508"/>
      <c r="O8" s="508"/>
      <c r="P8" s="508"/>
      <c r="Q8" s="508"/>
      <c r="R8" s="508"/>
      <c r="S8" s="507"/>
      <c r="T8" s="507"/>
      <c r="U8" s="507"/>
      <c r="V8" s="507"/>
      <c r="W8" s="507"/>
      <c r="X8" s="507"/>
      <c r="Y8" s="507"/>
      <c r="Z8" s="507"/>
      <c r="AA8" s="241"/>
    </row>
    <row r="9" spans="1:27" ht="18" customHeight="1" thickBot="1">
      <c r="B9" s="509" t="s">
        <v>106</v>
      </c>
      <c r="C9" s="509"/>
      <c r="D9" s="509"/>
      <c r="E9" s="509"/>
      <c r="F9" s="509"/>
      <c r="G9" s="509"/>
      <c r="H9" s="509"/>
      <c r="I9" s="509"/>
      <c r="J9" s="509"/>
      <c r="K9" s="509"/>
      <c r="L9" s="509"/>
      <c r="M9" s="509"/>
      <c r="N9" s="509"/>
      <c r="O9" s="509"/>
      <c r="P9" s="509"/>
      <c r="Q9" s="509"/>
      <c r="R9" s="509"/>
      <c r="S9" s="509"/>
      <c r="T9" s="509"/>
      <c r="U9" s="509"/>
      <c r="V9" s="509"/>
      <c r="W9" s="509"/>
      <c r="X9" s="509"/>
      <c r="Y9" s="509"/>
      <c r="Z9" s="509"/>
    </row>
    <row r="10" spans="1:27" ht="16.5" customHeight="1">
      <c r="B10" s="519" t="s">
        <v>107</v>
      </c>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1"/>
    </row>
    <row r="11" spans="1:27" ht="19.5" customHeight="1">
      <c r="B11" s="522" t="s">
        <v>379</v>
      </c>
      <c r="C11" s="523"/>
      <c r="D11" s="523"/>
      <c r="E11" s="523"/>
      <c r="F11" s="523"/>
      <c r="G11" s="523"/>
      <c r="H11" s="523"/>
      <c r="I11" s="523"/>
      <c r="J11" s="524"/>
      <c r="K11" s="528" ph="1"/>
      <c r="L11" s="529"/>
      <c r="M11" s="529"/>
      <c r="N11" s="529"/>
      <c r="O11" s="529"/>
      <c r="P11" s="529"/>
      <c r="Q11" s="529"/>
      <c r="R11" s="529"/>
      <c r="S11" s="529"/>
      <c r="T11" s="529"/>
      <c r="U11" s="530"/>
      <c r="V11" s="534" t="s">
        <v>108</v>
      </c>
      <c r="W11" s="535"/>
      <c r="X11" s="535"/>
      <c r="Y11" s="535"/>
      <c r="Z11" s="536"/>
    </row>
    <row r="12" spans="1:27" ht="18" customHeight="1">
      <c r="B12" s="525"/>
      <c r="C12" s="526"/>
      <c r="D12" s="526"/>
      <c r="E12" s="526"/>
      <c r="F12" s="526"/>
      <c r="G12" s="526"/>
      <c r="H12" s="526"/>
      <c r="I12" s="526"/>
      <c r="J12" s="527"/>
      <c r="K12" s="531"/>
      <c r="L12" s="532"/>
      <c r="M12" s="532"/>
      <c r="N12" s="532"/>
      <c r="O12" s="532"/>
      <c r="P12" s="532"/>
      <c r="Q12" s="532"/>
      <c r="R12" s="532"/>
      <c r="S12" s="532"/>
      <c r="T12" s="532"/>
      <c r="U12" s="533"/>
      <c r="V12" s="537"/>
      <c r="W12" s="538"/>
      <c r="X12" s="538"/>
      <c r="Y12" s="538"/>
      <c r="Z12" s="539"/>
    </row>
    <row r="13" spans="1:27" ht="25" customHeight="1">
      <c r="B13" s="540" t="s">
        <v>97</v>
      </c>
      <c r="C13" s="541"/>
      <c r="D13" s="541"/>
      <c r="E13" s="541"/>
      <c r="F13" s="542" t="s">
        <v>249</v>
      </c>
      <c r="G13" s="543"/>
      <c r="H13" s="543"/>
      <c r="I13" s="543"/>
      <c r="J13" s="544"/>
      <c r="K13" s="545" t="s">
        <v>299</v>
      </c>
      <c r="L13" s="545"/>
      <c r="M13" s="545"/>
      <c r="N13" s="545"/>
      <c r="O13" s="545"/>
      <c r="P13" s="545"/>
      <c r="Q13" s="546"/>
      <c r="R13" s="547"/>
      <c r="S13" s="548"/>
      <c r="T13" s="548"/>
      <c r="U13" s="548"/>
      <c r="V13" s="548"/>
      <c r="W13" s="548"/>
      <c r="X13" s="548"/>
      <c r="Y13" s="548"/>
      <c r="Z13" s="549"/>
    </row>
    <row r="14" spans="1:27" ht="25" customHeight="1" thickBot="1">
      <c r="B14" s="550" t="s">
        <v>124</v>
      </c>
      <c r="C14" s="551"/>
      <c r="D14" s="551"/>
      <c r="E14" s="551"/>
      <c r="F14" s="552"/>
      <c r="G14" s="553"/>
      <c r="H14" s="554"/>
      <c r="I14" s="555"/>
      <c r="J14" s="555"/>
      <c r="K14" s="556"/>
      <c r="L14" s="556"/>
      <c r="M14" s="557"/>
      <c r="N14" s="558" t="s">
        <v>109</v>
      </c>
      <c r="O14" s="559"/>
      <c r="P14" s="559"/>
      <c r="Q14" s="560"/>
      <c r="R14" s="561"/>
      <c r="S14" s="562"/>
      <c r="T14" s="562"/>
      <c r="U14" s="562"/>
      <c r="V14" s="562"/>
      <c r="W14" s="562"/>
      <c r="X14" s="562"/>
      <c r="Y14" s="562"/>
      <c r="Z14" s="563"/>
    </row>
    <row r="15" spans="1:27" ht="3" customHeight="1" thickBot="1"/>
    <row r="16" spans="1:27" ht="18" customHeight="1">
      <c r="B16" s="564" t="s">
        <v>110</v>
      </c>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6"/>
    </row>
    <row r="17" spans="2:26">
      <c r="B17" s="540" t="s">
        <v>111</v>
      </c>
      <c r="C17" s="541"/>
      <c r="D17" s="541"/>
      <c r="E17" s="541"/>
      <c r="F17" s="567"/>
      <c r="G17" s="568" t="s">
        <v>125</v>
      </c>
      <c r="H17" s="541"/>
      <c r="I17" s="541"/>
      <c r="J17" s="541"/>
      <c r="K17" s="567"/>
      <c r="L17" s="568" t="s">
        <v>112</v>
      </c>
      <c r="M17" s="541"/>
      <c r="N17" s="541"/>
      <c r="O17" s="541"/>
      <c r="P17" s="541"/>
      <c r="Q17" s="541"/>
      <c r="R17" s="567"/>
      <c r="S17" s="569" t="s">
        <v>113</v>
      </c>
      <c r="T17" s="570"/>
      <c r="U17" s="570"/>
      <c r="V17" s="570"/>
      <c r="W17" s="571"/>
      <c r="X17" s="568" t="s">
        <v>67</v>
      </c>
      <c r="Y17" s="541"/>
      <c r="Z17" s="572"/>
    </row>
    <row r="18" spans="2:26" s="239" customFormat="1" ht="12.75" customHeight="1">
      <c r="B18" s="246" t="s">
        <v>83</v>
      </c>
      <c r="C18" s="247"/>
      <c r="D18" s="248" t="s">
        <v>14</v>
      </c>
      <c r="E18" s="247"/>
      <c r="F18" s="249" t="s">
        <v>15</v>
      </c>
      <c r="G18" s="594" t="s">
        <v>114</v>
      </c>
      <c r="H18" s="597"/>
      <c r="I18" s="600" t="s">
        <v>14</v>
      </c>
      <c r="J18" s="597"/>
      <c r="K18" s="602" t="s">
        <v>15</v>
      </c>
      <c r="L18" s="604"/>
      <c r="M18" s="605"/>
      <c r="N18" s="605"/>
      <c r="O18" s="605"/>
      <c r="P18" s="605"/>
      <c r="Q18" s="605"/>
      <c r="R18" s="606"/>
      <c r="S18" s="573"/>
      <c r="T18" s="574"/>
      <c r="U18" s="574"/>
      <c r="V18" s="574"/>
      <c r="W18" s="575"/>
      <c r="X18" s="582" t="s">
        <v>24</v>
      </c>
      <c r="Y18" s="583"/>
      <c r="Z18" s="584"/>
    </row>
    <row r="19" spans="2:26" s="239" customFormat="1" ht="12.75" customHeight="1">
      <c r="B19" s="585"/>
      <c r="C19" s="586"/>
      <c r="D19" s="586"/>
      <c r="E19" s="586"/>
      <c r="F19" s="587"/>
      <c r="G19" s="595"/>
      <c r="H19" s="598"/>
      <c r="I19" s="586"/>
      <c r="J19" s="598"/>
      <c r="K19" s="587"/>
      <c r="L19" s="607"/>
      <c r="M19" s="608"/>
      <c r="N19" s="608"/>
      <c r="O19" s="608"/>
      <c r="P19" s="608"/>
      <c r="Q19" s="608"/>
      <c r="R19" s="609"/>
      <c r="S19" s="576"/>
      <c r="T19" s="577"/>
      <c r="U19" s="577"/>
      <c r="V19" s="577"/>
      <c r="W19" s="578"/>
      <c r="X19" s="588"/>
      <c r="Y19" s="589"/>
      <c r="Z19" s="590"/>
    </row>
    <row r="20" spans="2:26" s="239" customFormat="1" ht="12.75" customHeight="1">
      <c r="B20" s="250" t="s">
        <v>115</v>
      </c>
      <c r="C20" s="251"/>
      <c r="D20" s="252" t="s">
        <v>14</v>
      </c>
      <c r="E20" s="251"/>
      <c r="F20" s="253" t="s">
        <v>15</v>
      </c>
      <c r="G20" s="596"/>
      <c r="H20" s="599"/>
      <c r="I20" s="601"/>
      <c r="J20" s="599"/>
      <c r="K20" s="603"/>
      <c r="L20" s="610"/>
      <c r="M20" s="611"/>
      <c r="N20" s="611"/>
      <c r="O20" s="611"/>
      <c r="P20" s="611"/>
      <c r="Q20" s="611"/>
      <c r="R20" s="612"/>
      <c r="S20" s="579"/>
      <c r="T20" s="580"/>
      <c r="U20" s="580"/>
      <c r="V20" s="580"/>
      <c r="W20" s="581"/>
      <c r="X20" s="591"/>
      <c r="Y20" s="592"/>
      <c r="Z20" s="593"/>
    </row>
    <row r="21" spans="2:26" s="239" customFormat="1" ht="12.75" customHeight="1">
      <c r="B21" s="246" t="s">
        <v>83</v>
      </c>
      <c r="C21" s="247"/>
      <c r="D21" s="248" t="s">
        <v>14</v>
      </c>
      <c r="E21" s="247"/>
      <c r="F21" s="249" t="s">
        <v>15</v>
      </c>
      <c r="G21" s="594" t="s">
        <v>114</v>
      </c>
      <c r="H21" s="597"/>
      <c r="I21" s="600" t="s">
        <v>14</v>
      </c>
      <c r="J21" s="597"/>
      <c r="K21" s="602" t="s">
        <v>15</v>
      </c>
      <c r="L21" s="604"/>
      <c r="M21" s="605"/>
      <c r="N21" s="605"/>
      <c r="O21" s="605"/>
      <c r="P21" s="605"/>
      <c r="Q21" s="605"/>
      <c r="R21" s="606"/>
      <c r="S21" s="573"/>
      <c r="T21" s="574"/>
      <c r="U21" s="574"/>
      <c r="V21" s="574"/>
      <c r="W21" s="575"/>
      <c r="X21" s="582" t="s">
        <v>24</v>
      </c>
      <c r="Y21" s="583"/>
      <c r="Z21" s="584"/>
    </row>
    <row r="22" spans="2:26" s="239" customFormat="1" ht="12.75" customHeight="1">
      <c r="B22" s="585"/>
      <c r="C22" s="586"/>
      <c r="D22" s="586"/>
      <c r="E22" s="586"/>
      <c r="F22" s="587"/>
      <c r="G22" s="595"/>
      <c r="H22" s="598"/>
      <c r="I22" s="586"/>
      <c r="J22" s="598"/>
      <c r="K22" s="587"/>
      <c r="L22" s="607"/>
      <c r="M22" s="608"/>
      <c r="N22" s="608"/>
      <c r="O22" s="608"/>
      <c r="P22" s="608"/>
      <c r="Q22" s="608"/>
      <c r="R22" s="609"/>
      <c r="S22" s="576"/>
      <c r="T22" s="577"/>
      <c r="U22" s="577"/>
      <c r="V22" s="577"/>
      <c r="W22" s="578"/>
      <c r="X22" s="613"/>
      <c r="Y22" s="614"/>
      <c r="Z22" s="615"/>
    </row>
    <row r="23" spans="2:26" s="239" customFormat="1" ht="12.75" customHeight="1">
      <c r="B23" s="250" t="s">
        <v>115</v>
      </c>
      <c r="C23" s="251"/>
      <c r="D23" s="252" t="s">
        <v>14</v>
      </c>
      <c r="E23" s="251"/>
      <c r="F23" s="253" t="s">
        <v>15</v>
      </c>
      <c r="G23" s="596"/>
      <c r="H23" s="599"/>
      <c r="I23" s="601"/>
      <c r="J23" s="599"/>
      <c r="K23" s="603"/>
      <c r="L23" s="610"/>
      <c r="M23" s="611"/>
      <c r="N23" s="611"/>
      <c r="O23" s="611"/>
      <c r="P23" s="611"/>
      <c r="Q23" s="611"/>
      <c r="R23" s="612"/>
      <c r="S23" s="579"/>
      <c r="T23" s="580"/>
      <c r="U23" s="580"/>
      <c r="V23" s="580"/>
      <c r="W23" s="581"/>
      <c r="X23" s="616"/>
      <c r="Y23" s="617"/>
      <c r="Z23" s="618"/>
    </row>
    <row r="24" spans="2:26" s="239" customFormat="1" ht="12.75" customHeight="1">
      <c r="B24" s="246" t="s">
        <v>83</v>
      </c>
      <c r="C24" s="247"/>
      <c r="D24" s="248" t="s">
        <v>14</v>
      </c>
      <c r="E24" s="247"/>
      <c r="F24" s="249" t="s">
        <v>15</v>
      </c>
      <c r="G24" s="594" t="s">
        <v>114</v>
      </c>
      <c r="H24" s="597"/>
      <c r="I24" s="600" t="s">
        <v>14</v>
      </c>
      <c r="J24" s="597"/>
      <c r="K24" s="602" t="s">
        <v>15</v>
      </c>
      <c r="L24" s="604"/>
      <c r="M24" s="605"/>
      <c r="N24" s="605"/>
      <c r="O24" s="605"/>
      <c r="P24" s="605"/>
      <c r="Q24" s="605"/>
      <c r="R24" s="606"/>
      <c r="S24" s="573"/>
      <c r="T24" s="574"/>
      <c r="U24" s="574"/>
      <c r="V24" s="574"/>
      <c r="W24" s="575"/>
      <c r="X24" s="582" t="s">
        <v>24</v>
      </c>
      <c r="Y24" s="583"/>
      <c r="Z24" s="584"/>
    </row>
    <row r="25" spans="2:26" s="239" customFormat="1" ht="12.75" customHeight="1">
      <c r="B25" s="585"/>
      <c r="C25" s="586"/>
      <c r="D25" s="586"/>
      <c r="E25" s="586"/>
      <c r="F25" s="587"/>
      <c r="G25" s="595"/>
      <c r="H25" s="598"/>
      <c r="I25" s="586"/>
      <c r="J25" s="598"/>
      <c r="K25" s="587"/>
      <c r="L25" s="607"/>
      <c r="M25" s="608"/>
      <c r="N25" s="608"/>
      <c r="O25" s="608"/>
      <c r="P25" s="608"/>
      <c r="Q25" s="608"/>
      <c r="R25" s="609"/>
      <c r="S25" s="576"/>
      <c r="T25" s="577"/>
      <c r="U25" s="577"/>
      <c r="V25" s="577"/>
      <c r="W25" s="578"/>
      <c r="X25" s="588"/>
      <c r="Y25" s="589"/>
      <c r="Z25" s="590"/>
    </row>
    <row r="26" spans="2:26" s="239" customFormat="1" ht="12.75" customHeight="1">
      <c r="B26" s="250" t="s">
        <v>115</v>
      </c>
      <c r="C26" s="251"/>
      <c r="D26" s="252" t="s">
        <v>14</v>
      </c>
      <c r="E26" s="251"/>
      <c r="F26" s="253" t="s">
        <v>15</v>
      </c>
      <c r="G26" s="596"/>
      <c r="H26" s="599"/>
      <c r="I26" s="601"/>
      <c r="J26" s="599"/>
      <c r="K26" s="603"/>
      <c r="L26" s="610"/>
      <c r="M26" s="611"/>
      <c r="N26" s="611"/>
      <c r="O26" s="611"/>
      <c r="P26" s="611"/>
      <c r="Q26" s="611"/>
      <c r="R26" s="612"/>
      <c r="S26" s="579"/>
      <c r="T26" s="580"/>
      <c r="U26" s="580"/>
      <c r="V26" s="580"/>
      <c r="W26" s="581"/>
      <c r="X26" s="591"/>
      <c r="Y26" s="592"/>
      <c r="Z26" s="593"/>
    </row>
    <row r="27" spans="2:26" s="239" customFormat="1" ht="12.75" customHeight="1">
      <c r="B27" s="246" t="s">
        <v>83</v>
      </c>
      <c r="C27" s="247"/>
      <c r="D27" s="248" t="s">
        <v>14</v>
      </c>
      <c r="E27" s="247"/>
      <c r="F27" s="249" t="s">
        <v>15</v>
      </c>
      <c r="G27" s="594" t="s">
        <v>114</v>
      </c>
      <c r="H27" s="597"/>
      <c r="I27" s="600" t="s">
        <v>14</v>
      </c>
      <c r="J27" s="597"/>
      <c r="K27" s="602" t="s">
        <v>15</v>
      </c>
      <c r="L27" s="604"/>
      <c r="M27" s="605"/>
      <c r="N27" s="605"/>
      <c r="O27" s="605"/>
      <c r="P27" s="605"/>
      <c r="Q27" s="605"/>
      <c r="R27" s="606"/>
      <c r="S27" s="573"/>
      <c r="T27" s="574"/>
      <c r="U27" s="574"/>
      <c r="V27" s="574"/>
      <c r="W27" s="575"/>
      <c r="X27" s="582" t="s">
        <v>24</v>
      </c>
      <c r="Y27" s="583"/>
      <c r="Z27" s="584"/>
    </row>
    <row r="28" spans="2:26" s="239" customFormat="1" ht="12.75" customHeight="1">
      <c r="B28" s="585"/>
      <c r="C28" s="586"/>
      <c r="D28" s="586"/>
      <c r="E28" s="586"/>
      <c r="F28" s="587"/>
      <c r="G28" s="595"/>
      <c r="H28" s="598"/>
      <c r="I28" s="586"/>
      <c r="J28" s="598"/>
      <c r="K28" s="587"/>
      <c r="L28" s="607"/>
      <c r="M28" s="608"/>
      <c r="N28" s="608"/>
      <c r="O28" s="608"/>
      <c r="P28" s="608"/>
      <c r="Q28" s="608"/>
      <c r="R28" s="609"/>
      <c r="S28" s="576"/>
      <c r="T28" s="577"/>
      <c r="U28" s="577"/>
      <c r="V28" s="577"/>
      <c r="W28" s="578"/>
      <c r="X28" s="588"/>
      <c r="Y28" s="589"/>
      <c r="Z28" s="590"/>
    </row>
    <row r="29" spans="2:26" s="239" customFormat="1" ht="12.75" customHeight="1">
      <c r="B29" s="250" t="s">
        <v>115</v>
      </c>
      <c r="C29" s="251"/>
      <c r="D29" s="252" t="s">
        <v>14</v>
      </c>
      <c r="E29" s="251"/>
      <c r="F29" s="253" t="s">
        <v>15</v>
      </c>
      <c r="G29" s="596"/>
      <c r="H29" s="599"/>
      <c r="I29" s="601"/>
      <c r="J29" s="599"/>
      <c r="K29" s="603"/>
      <c r="L29" s="610"/>
      <c r="M29" s="611"/>
      <c r="N29" s="611"/>
      <c r="O29" s="611"/>
      <c r="P29" s="611"/>
      <c r="Q29" s="611"/>
      <c r="R29" s="612"/>
      <c r="S29" s="579"/>
      <c r="T29" s="580"/>
      <c r="U29" s="580"/>
      <c r="V29" s="580"/>
      <c r="W29" s="581"/>
      <c r="X29" s="591"/>
      <c r="Y29" s="592"/>
      <c r="Z29" s="593"/>
    </row>
    <row r="30" spans="2:26" s="239" customFormat="1" ht="12.75" customHeight="1">
      <c r="B30" s="246" t="s">
        <v>83</v>
      </c>
      <c r="C30" s="247"/>
      <c r="D30" s="248" t="s">
        <v>14</v>
      </c>
      <c r="E30" s="247"/>
      <c r="F30" s="249" t="s">
        <v>15</v>
      </c>
      <c r="G30" s="594" t="s">
        <v>114</v>
      </c>
      <c r="H30" s="597"/>
      <c r="I30" s="600" t="s">
        <v>14</v>
      </c>
      <c r="J30" s="597"/>
      <c r="K30" s="602" t="s">
        <v>15</v>
      </c>
      <c r="L30" s="604"/>
      <c r="M30" s="605"/>
      <c r="N30" s="605"/>
      <c r="O30" s="605"/>
      <c r="P30" s="605"/>
      <c r="Q30" s="605"/>
      <c r="R30" s="606"/>
      <c r="S30" s="573"/>
      <c r="T30" s="574"/>
      <c r="U30" s="574"/>
      <c r="V30" s="574"/>
      <c r="W30" s="575"/>
      <c r="X30" s="582" t="s">
        <v>24</v>
      </c>
      <c r="Y30" s="583"/>
      <c r="Z30" s="584"/>
    </row>
    <row r="31" spans="2:26" s="239" customFormat="1" ht="12.75" customHeight="1">
      <c r="B31" s="585"/>
      <c r="C31" s="586"/>
      <c r="D31" s="586"/>
      <c r="E31" s="586"/>
      <c r="F31" s="587"/>
      <c r="G31" s="595"/>
      <c r="H31" s="598"/>
      <c r="I31" s="586"/>
      <c r="J31" s="598"/>
      <c r="K31" s="587"/>
      <c r="L31" s="607"/>
      <c r="M31" s="608"/>
      <c r="N31" s="608"/>
      <c r="O31" s="608"/>
      <c r="P31" s="608"/>
      <c r="Q31" s="608"/>
      <c r="R31" s="609"/>
      <c r="S31" s="576"/>
      <c r="T31" s="577"/>
      <c r="U31" s="577"/>
      <c r="V31" s="577"/>
      <c r="W31" s="578"/>
      <c r="X31" s="588"/>
      <c r="Y31" s="589"/>
      <c r="Z31" s="590"/>
    </row>
    <row r="32" spans="2:26" s="239" customFormat="1" ht="12.75" customHeight="1">
      <c r="B32" s="250" t="s">
        <v>115</v>
      </c>
      <c r="C32" s="251"/>
      <c r="D32" s="252" t="s">
        <v>14</v>
      </c>
      <c r="E32" s="251"/>
      <c r="F32" s="253" t="s">
        <v>15</v>
      </c>
      <c r="G32" s="596"/>
      <c r="H32" s="599"/>
      <c r="I32" s="601"/>
      <c r="J32" s="599"/>
      <c r="K32" s="603"/>
      <c r="L32" s="610"/>
      <c r="M32" s="611"/>
      <c r="N32" s="611"/>
      <c r="O32" s="611"/>
      <c r="P32" s="611"/>
      <c r="Q32" s="611"/>
      <c r="R32" s="612"/>
      <c r="S32" s="579"/>
      <c r="T32" s="580"/>
      <c r="U32" s="580"/>
      <c r="V32" s="580"/>
      <c r="W32" s="581"/>
      <c r="X32" s="591"/>
      <c r="Y32" s="592"/>
      <c r="Z32" s="593"/>
    </row>
    <row r="33" spans="2:34" s="239" customFormat="1" ht="12.75" customHeight="1">
      <c r="B33" s="246" t="s">
        <v>83</v>
      </c>
      <c r="C33" s="247"/>
      <c r="D33" s="248" t="s">
        <v>14</v>
      </c>
      <c r="E33" s="247"/>
      <c r="F33" s="249" t="s">
        <v>15</v>
      </c>
      <c r="G33" s="594" t="s">
        <v>114</v>
      </c>
      <c r="H33" s="597"/>
      <c r="I33" s="600" t="s">
        <v>14</v>
      </c>
      <c r="J33" s="597"/>
      <c r="K33" s="602" t="s">
        <v>15</v>
      </c>
      <c r="L33" s="604"/>
      <c r="M33" s="605"/>
      <c r="N33" s="605"/>
      <c r="O33" s="605"/>
      <c r="P33" s="605"/>
      <c r="Q33" s="605"/>
      <c r="R33" s="606"/>
      <c r="S33" s="573"/>
      <c r="T33" s="574"/>
      <c r="U33" s="574"/>
      <c r="V33" s="574"/>
      <c r="W33" s="575"/>
      <c r="X33" s="582" t="s">
        <v>24</v>
      </c>
      <c r="Y33" s="583"/>
      <c r="Z33" s="584"/>
    </row>
    <row r="34" spans="2:34" s="239" customFormat="1" ht="12.75" customHeight="1">
      <c r="B34" s="585"/>
      <c r="C34" s="586"/>
      <c r="D34" s="586"/>
      <c r="E34" s="586"/>
      <c r="F34" s="587"/>
      <c r="G34" s="595"/>
      <c r="H34" s="598"/>
      <c r="I34" s="586"/>
      <c r="J34" s="598"/>
      <c r="K34" s="587"/>
      <c r="L34" s="607"/>
      <c r="M34" s="608"/>
      <c r="N34" s="608"/>
      <c r="O34" s="608"/>
      <c r="P34" s="608"/>
      <c r="Q34" s="608"/>
      <c r="R34" s="609"/>
      <c r="S34" s="576"/>
      <c r="T34" s="577"/>
      <c r="U34" s="577"/>
      <c r="V34" s="577"/>
      <c r="W34" s="578"/>
      <c r="X34" s="588"/>
      <c r="Y34" s="589"/>
      <c r="Z34" s="590"/>
    </row>
    <row r="35" spans="2:34" s="239" customFormat="1" ht="12.75" customHeight="1">
      <c r="B35" s="250" t="s">
        <v>115</v>
      </c>
      <c r="C35" s="251"/>
      <c r="D35" s="252" t="s">
        <v>14</v>
      </c>
      <c r="E35" s="251"/>
      <c r="F35" s="253" t="s">
        <v>15</v>
      </c>
      <c r="G35" s="596"/>
      <c r="H35" s="599"/>
      <c r="I35" s="601"/>
      <c r="J35" s="599"/>
      <c r="K35" s="603"/>
      <c r="L35" s="610"/>
      <c r="M35" s="611"/>
      <c r="N35" s="611"/>
      <c r="O35" s="611"/>
      <c r="P35" s="611"/>
      <c r="Q35" s="611"/>
      <c r="R35" s="612"/>
      <c r="S35" s="579"/>
      <c r="T35" s="580"/>
      <c r="U35" s="580"/>
      <c r="V35" s="580"/>
      <c r="W35" s="581"/>
      <c r="X35" s="591"/>
      <c r="Y35" s="592"/>
      <c r="Z35" s="593"/>
    </row>
    <row r="36" spans="2:34" s="239" customFormat="1" ht="12.75" customHeight="1">
      <c r="B36" s="246" t="s">
        <v>83</v>
      </c>
      <c r="C36" s="247"/>
      <c r="D36" s="248" t="s">
        <v>14</v>
      </c>
      <c r="E36" s="247"/>
      <c r="F36" s="249" t="s">
        <v>15</v>
      </c>
      <c r="G36" s="594" t="s">
        <v>114</v>
      </c>
      <c r="H36" s="597"/>
      <c r="I36" s="600" t="s">
        <v>14</v>
      </c>
      <c r="J36" s="597"/>
      <c r="K36" s="602" t="s">
        <v>15</v>
      </c>
      <c r="L36" s="604"/>
      <c r="M36" s="605"/>
      <c r="N36" s="605"/>
      <c r="O36" s="605"/>
      <c r="P36" s="605"/>
      <c r="Q36" s="605"/>
      <c r="R36" s="606"/>
      <c r="S36" s="573"/>
      <c r="T36" s="574"/>
      <c r="U36" s="574"/>
      <c r="V36" s="574"/>
      <c r="W36" s="575"/>
      <c r="X36" s="582" t="s">
        <v>24</v>
      </c>
      <c r="Y36" s="583"/>
      <c r="Z36" s="584"/>
    </row>
    <row r="37" spans="2:34" s="239" customFormat="1" ht="12.75" customHeight="1">
      <c r="B37" s="585"/>
      <c r="C37" s="586"/>
      <c r="D37" s="586"/>
      <c r="E37" s="586"/>
      <c r="F37" s="587"/>
      <c r="G37" s="595"/>
      <c r="H37" s="598"/>
      <c r="I37" s="586"/>
      <c r="J37" s="598"/>
      <c r="K37" s="587"/>
      <c r="L37" s="607"/>
      <c r="M37" s="608"/>
      <c r="N37" s="608"/>
      <c r="O37" s="608"/>
      <c r="P37" s="608"/>
      <c r="Q37" s="608"/>
      <c r="R37" s="609"/>
      <c r="S37" s="576"/>
      <c r="T37" s="577"/>
      <c r="U37" s="577"/>
      <c r="V37" s="577"/>
      <c r="W37" s="578"/>
      <c r="X37" s="588"/>
      <c r="Y37" s="589"/>
      <c r="Z37" s="590"/>
    </row>
    <row r="38" spans="2:34" s="239" customFormat="1" ht="12.75" customHeight="1">
      <c r="B38" s="250" t="s">
        <v>115</v>
      </c>
      <c r="C38" s="251"/>
      <c r="D38" s="252" t="s">
        <v>14</v>
      </c>
      <c r="E38" s="251"/>
      <c r="F38" s="253" t="s">
        <v>15</v>
      </c>
      <c r="G38" s="596"/>
      <c r="H38" s="599"/>
      <c r="I38" s="601"/>
      <c r="J38" s="599"/>
      <c r="K38" s="603"/>
      <c r="L38" s="610"/>
      <c r="M38" s="611"/>
      <c r="N38" s="611"/>
      <c r="O38" s="611"/>
      <c r="P38" s="611"/>
      <c r="Q38" s="611"/>
      <c r="R38" s="612"/>
      <c r="S38" s="579"/>
      <c r="T38" s="580"/>
      <c r="U38" s="580"/>
      <c r="V38" s="580"/>
      <c r="W38" s="581"/>
      <c r="X38" s="591"/>
      <c r="Y38" s="592"/>
      <c r="Z38" s="593"/>
    </row>
    <row r="39" spans="2:34" s="239" customFormat="1" ht="18" customHeight="1">
      <c r="B39" s="619" t="s">
        <v>116</v>
      </c>
      <c r="C39" s="600"/>
      <c r="D39" s="600"/>
      <c r="E39" s="600"/>
      <c r="F39" s="602"/>
      <c r="G39" s="254" t="s">
        <v>114</v>
      </c>
      <c r="H39" s="255" t="str">
        <f>IF(AC39=0,"",AC39)</f>
        <v/>
      </c>
      <c r="I39" s="248" t="s">
        <v>14</v>
      </c>
      <c r="J39" s="255" t="str">
        <f>IF(AF39=0,"",AF39)</f>
        <v/>
      </c>
      <c r="K39" s="248" t="s">
        <v>15</v>
      </c>
      <c r="L39" s="620"/>
      <c r="M39" s="621"/>
      <c r="N39" s="621"/>
      <c r="O39" s="621"/>
      <c r="P39" s="621"/>
      <c r="Q39" s="621"/>
      <c r="R39" s="622"/>
      <c r="S39" s="626"/>
      <c r="T39" s="627"/>
      <c r="U39" s="627"/>
      <c r="V39" s="627"/>
      <c r="W39" s="628"/>
      <c r="X39" s="626"/>
      <c r="Y39" s="627"/>
      <c r="Z39" s="632"/>
      <c r="AC39" s="222">
        <f>INT((SUM(H18:H38)*12+SUM(J18:J38))/12)</f>
        <v>0</v>
      </c>
      <c r="AD39" s="222">
        <f>SUM(H18:H38)*12+SUM(J18:J38)</f>
        <v>0</v>
      </c>
      <c r="AE39" s="222"/>
      <c r="AF39" s="222">
        <f>AD39-AC39*12</f>
        <v>0</v>
      </c>
      <c r="AG39" s="222"/>
    </row>
    <row r="40" spans="2:34" s="239" customFormat="1" ht="18" customHeight="1">
      <c r="B40" s="634" t="s">
        <v>117</v>
      </c>
      <c r="C40" s="601"/>
      <c r="D40" s="601"/>
      <c r="E40" s="601"/>
      <c r="F40" s="603"/>
      <c r="G40" s="256" t="s">
        <v>118</v>
      </c>
      <c r="H40" s="257" t="str">
        <f>IF(AC40=0,"",AC40)</f>
        <v/>
      </c>
      <c r="I40" s="252" t="s">
        <v>14</v>
      </c>
      <c r="J40" s="257" t="str">
        <f>IF(AF40=0,"",AF40)</f>
        <v/>
      </c>
      <c r="K40" s="252" t="s">
        <v>119</v>
      </c>
      <c r="L40" s="623"/>
      <c r="M40" s="624"/>
      <c r="N40" s="624"/>
      <c r="O40" s="624"/>
      <c r="P40" s="624"/>
      <c r="Q40" s="624"/>
      <c r="R40" s="625"/>
      <c r="S40" s="629"/>
      <c r="T40" s="630"/>
      <c r="U40" s="630"/>
      <c r="V40" s="630"/>
      <c r="W40" s="631"/>
      <c r="X40" s="629"/>
      <c r="Y40" s="630"/>
      <c r="Z40" s="633"/>
      <c r="AC40" s="222">
        <f>INT((SUM(H18:H38)*12+SUM(J18:J38))/12)</f>
        <v>0</v>
      </c>
      <c r="AD40" s="222">
        <f>SUM(H18:H38)*12+SUM(J18:J38)</f>
        <v>0</v>
      </c>
      <c r="AE40" s="222"/>
      <c r="AF40" s="222">
        <f>AD40-AC40*12</f>
        <v>0</v>
      </c>
    </row>
    <row r="41" spans="2:34" ht="13.5" customHeight="1" thickBot="1">
      <c r="B41" s="640" t="s">
        <v>120</v>
      </c>
      <c r="C41" s="641"/>
      <c r="D41" s="641"/>
      <c r="E41" s="641"/>
      <c r="F41" s="641"/>
      <c r="G41" s="641"/>
      <c r="H41" s="641"/>
      <c r="I41" s="641"/>
      <c r="J41" s="641"/>
      <c r="K41" s="641"/>
      <c r="L41" s="641"/>
      <c r="M41" s="641"/>
      <c r="N41" s="641"/>
      <c r="O41" s="641"/>
      <c r="P41" s="641"/>
      <c r="Q41" s="641"/>
      <c r="R41" s="641"/>
      <c r="S41" s="641"/>
      <c r="T41" s="641"/>
      <c r="U41" s="641"/>
      <c r="V41" s="641"/>
      <c r="W41" s="641"/>
      <c r="X41" s="641"/>
      <c r="Y41" s="641"/>
      <c r="Z41" s="642"/>
    </row>
    <row r="42" spans="2:34" ht="12.75" customHeight="1">
      <c r="B42" s="643"/>
      <c r="C42" s="644"/>
      <c r="D42" s="644"/>
      <c r="E42" s="644"/>
      <c r="F42" s="644"/>
      <c r="G42" s="644"/>
      <c r="H42" s="644"/>
      <c r="I42" s="644"/>
      <c r="J42" s="644"/>
      <c r="K42" s="644"/>
      <c r="L42" s="644"/>
      <c r="M42" s="644"/>
      <c r="N42" s="644"/>
      <c r="O42" s="644"/>
      <c r="P42" s="644"/>
      <c r="Q42" s="644"/>
      <c r="R42" s="644"/>
      <c r="S42" s="258" t="s">
        <v>301</v>
      </c>
      <c r="T42" s="259"/>
      <c r="U42" s="258" t="s">
        <v>14</v>
      </c>
      <c r="V42" s="260"/>
      <c r="W42" s="261" t="s">
        <v>15</v>
      </c>
      <c r="X42" s="260"/>
      <c r="Y42" s="261" t="s">
        <v>105</v>
      </c>
      <c r="Z42" s="262"/>
    </row>
    <row r="43" spans="2:34" ht="15" customHeight="1" thickBot="1">
      <c r="B43" s="645"/>
      <c r="C43" s="646"/>
      <c r="D43" s="646"/>
      <c r="E43" s="646"/>
      <c r="F43" s="646"/>
      <c r="G43" s="646"/>
      <c r="H43" s="646"/>
      <c r="I43" s="646"/>
      <c r="J43" s="646"/>
      <c r="K43" s="646"/>
      <c r="L43" s="646"/>
      <c r="M43" s="646"/>
      <c r="N43" s="646"/>
      <c r="O43" s="646"/>
      <c r="P43" s="646"/>
      <c r="Q43" s="646"/>
      <c r="R43" s="646"/>
      <c r="S43" s="577"/>
      <c r="T43" s="577"/>
      <c r="U43" s="577"/>
      <c r="V43" s="577"/>
      <c r="W43" s="577"/>
      <c r="X43" s="577"/>
      <c r="Y43" s="577"/>
      <c r="Z43" s="262"/>
    </row>
    <row r="44" spans="2:34" ht="15" customHeight="1">
      <c r="B44" s="647"/>
      <c r="C44" s="648"/>
      <c r="D44" s="648"/>
      <c r="E44" s="648"/>
      <c r="F44" s="648"/>
      <c r="G44" s="648"/>
      <c r="H44" s="648"/>
      <c r="I44" s="648"/>
      <c r="J44" s="648"/>
      <c r="K44" s="648"/>
      <c r="L44" s="648"/>
      <c r="M44" s="648"/>
      <c r="N44" s="648"/>
      <c r="O44" s="648"/>
      <c r="P44" s="648"/>
      <c r="Q44" s="648"/>
      <c r="R44" s="263" t="s">
        <v>121</v>
      </c>
      <c r="S44" s="649"/>
      <c r="T44" s="649"/>
      <c r="U44" s="649"/>
      <c r="V44" s="649"/>
      <c r="W44" s="649"/>
      <c r="X44" s="649"/>
      <c r="Y44" s="649"/>
      <c r="Z44" s="264"/>
    </row>
    <row r="45" spans="2:34" ht="25" customHeight="1" thickBot="1">
      <c r="B45" s="650" t="s">
        <v>250</v>
      </c>
      <c r="C45" s="651"/>
      <c r="D45" s="651"/>
      <c r="E45" s="651"/>
      <c r="F45" s="651"/>
      <c r="G45" s="652"/>
      <c r="H45" s="653" t="s">
        <v>122</v>
      </c>
      <c r="I45" s="654"/>
      <c r="J45" s="654"/>
      <c r="K45" s="655"/>
      <c r="L45" s="656"/>
      <c r="M45" s="657"/>
      <c r="N45" s="657"/>
      <c r="O45" s="657"/>
      <c r="P45" s="657"/>
      <c r="Q45" s="657"/>
      <c r="R45" s="658"/>
      <c r="S45" s="659" t="s">
        <v>123</v>
      </c>
      <c r="T45" s="651"/>
      <c r="U45" s="651"/>
      <c r="V45" s="651"/>
      <c r="W45" s="652"/>
      <c r="X45" s="660"/>
      <c r="Y45" s="661"/>
      <c r="Z45" s="662"/>
    </row>
    <row r="46" spans="2:34" ht="2.25" customHeight="1"/>
    <row r="47" spans="2:34" s="194" customFormat="1" ht="13">
      <c r="B47" s="635" t="s">
        <v>304</v>
      </c>
      <c r="C47" s="636"/>
      <c r="D47" s="636"/>
      <c r="E47" s="636"/>
      <c r="F47" s="636"/>
      <c r="G47" s="636"/>
      <c r="H47" s="636"/>
      <c r="I47" s="636"/>
      <c r="J47" s="636"/>
      <c r="K47" s="636"/>
      <c r="L47" s="636"/>
      <c r="M47" s="636"/>
      <c r="N47" s="636"/>
      <c r="O47" s="636"/>
      <c r="P47" s="636"/>
      <c r="Q47" s="636"/>
      <c r="R47" s="636"/>
      <c r="S47" s="636"/>
      <c r="T47" s="636"/>
      <c r="U47" s="636"/>
      <c r="V47" s="636"/>
      <c r="W47" s="636"/>
      <c r="X47" s="636"/>
      <c r="Y47" s="636"/>
      <c r="Z47" s="636"/>
      <c r="AB47" s="637"/>
      <c r="AC47" s="637"/>
      <c r="AD47" s="637"/>
      <c r="AG47" s="265"/>
      <c r="AH47" s="266"/>
    </row>
    <row r="48" spans="2:34" s="194" customFormat="1" ht="9.5">
      <c r="B48" s="636"/>
      <c r="C48" s="636"/>
      <c r="D48" s="636"/>
      <c r="E48" s="636"/>
      <c r="F48" s="636"/>
      <c r="G48" s="636"/>
      <c r="H48" s="636"/>
      <c r="I48" s="636"/>
      <c r="J48" s="636"/>
      <c r="K48" s="636"/>
      <c r="L48" s="636"/>
      <c r="M48" s="636"/>
      <c r="N48" s="636"/>
      <c r="O48" s="636"/>
      <c r="P48" s="636"/>
      <c r="Q48" s="636"/>
      <c r="R48" s="636"/>
      <c r="S48" s="636"/>
      <c r="T48" s="636"/>
      <c r="U48" s="636"/>
      <c r="V48" s="636"/>
      <c r="W48" s="636"/>
      <c r="X48" s="636"/>
      <c r="Y48" s="636"/>
      <c r="Z48" s="636"/>
      <c r="AB48" s="223"/>
      <c r="AC48" s="223"/>
      <c r="AD48" s="223"/>
      <c r="AH48" s="223"/>
    </row>
    <row r="49" spans="1:54" s="194" customFormat="1" ht="11.25" customHeight="1">
      <c r="B49" s="636"/>
      <c r="C49" s="636"/>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G49" s="223"/>
    </row>
    <row r="50" spans="1:54" s="194" customFormat="1" ht="13.5" customHeight="1">
      <c r="B50" s="636"/>
      <c r="C50" s="636"/>
      <c r="D50" s="636"/>
      <c r="E50" s="636"/>
      <c r="F50" s="636"/>
      <c r="G50" s="636"/>
      <c r="H50" s="636"/>
      <c r="I50" s="636"/>
      <c r="J50" s="636"/>
      <c r="K50" s="636"/>
      <c r="L50" s="636"/>
      <c r="M50" s="636"/>
      <c r="N50" s="636"/>
      <c r="O50" s="636"/>
      <c r="P50" s="636"/>
      <c r="Q50" s="636"/>
      <c r="R50" s="636"/>
      <c r="S50" s="636"/>
      <c r="T50" s="636"/>
      <c r="U50" s="636"/>
      <c r="V50" s="636"/>
      <c r="W50" s="636"/>
      <c r="X50" s="636"/>
      <c r="Y50" s="636"/>
      <c r="Z50" s="636"/>
      <c r="AG50" s="223"/>
      <c r="AH50" s="223"/>
    </row>
    <row r="51" spans="1:54" s="194" customFormat="1" ht="11.25" customHeight="1">
      <c r="B51" s="636"/>
      <c r="C51" s="636"/>
      <c r="D51" s="636"/>
      <c r="E51" s="636"/>
      <c r="F51" s="636"/>
      <c r="G51" s="636"/>
      <c r="H51" s="636"/>
      <c r="I51" s="636"/>
      <c r="J51" s="636"/>
      <c r="K51" s="636"/>
      <c r="L51" s="636"/>
      <c r="M51" s="636"/>
      <c r="N51" s="636"/>
      <c r="O51" s="636"/>
      <c r="P51" s="636"/>
      <c r="Q51" s="636"/>
      <c r="R51" s="636"/>
      <c r="S51" s="636"/>
      <c r="T51" s="636"/>
      <c r="U51" s="636"/>
      <c r="V51" s="636"/>
      <c r="W51" s="636"/>
      <c r="X51" s="636"/>
      <c r="Y51" s="636"/>
      <c r="Z51" s="636"/>
      <c r="AG51" s="223"/>
    </row>
    <row r="52" spans="1:54" s="194" customFormat="1" ht="9.5">
      <c r="B52" s="636"/>
      <c r="C52" s="636"/>
      <c r="D52" s="636"/>
      <c r="E52" s="636"/>
      <c r="F52" s="636"/>
      <c r="G52" s="636"/>
      <c r="H52" s="636"/>
      <c r="I52" s="636"/>
      <c r="J52" s="636"/>
      <c r="K52" s="636"/>
      <c r="L52" s="636"/>
      <c r="M52" s="636"/>
      <c r="N52" s="636"/>
      <c r="O52" s="636"/>
      <c r="P52" s="636"/>
      <c r="Q52" s="636"/>
      <c r="R52" s="636"/>
      <c r="S52" s="636"/>
      <c r="T52" s="636"/>
      <c r="U52" s="636"/>
      <c r="V52" s="636"/>
      <c r="W52" s="636"/>
      <c r="X52" s="636"/>
      <c r="Y52" s="636"/>
      <c r="Z52" s="636"/>
      <c r="AG52" s="223"/>
      <c r="AH52" s="223"/>
    </row>
    <row r="53" spans="1:54" s="194" customFormat="1" ht="9.5">
      <c r="B53" s="636"/>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6"/>
      <c r="AG53" s="223"/>
      <c r="AH53" s="223"/>
    </row>
    <row r="54" spans="1:54" s="194" customFormat="1" ht="10.5" customHeight="1">
      <c r="B54" s="636"/>
      <c r="C54" s="636"/>
      <c r="D54" s="636"/>
      <c r="E54" s="636"/>
      <c r="F54" s="636"/>
      <c r="G54" s="636"/>
      <c r="H54" s="636"/>
      <c r="I54" s="636"/>
      <c r="J54" s="636"/>
      <c r="K54" s="636"/>
      <c r="L54" s="636"/>
      <c r="M54" s="636"/>
      <c r="N54" s="636"/>
      <c r="O54" s="636"/>
      <c r="P54" s="636"/>
      <c r="Q54" s="636"/>
      <c r="R54" s="636"/>
      <c r="S54" s="636"/>
      <c r="T54" s="636"/>
      <c r="U54" s="636"/>
      <c r="V54" s="636"/>
      <c r="W54" s="636"/>
      <c r="X54" s="636"/>
      <c r="Y54" s="636"/>
      <c r="Z54" s="636"/>
      <c r="AG54" s="638"/>
      <c r="AH54" s="638"/>
      <c r="AI54" s="638"/>
      <c r="AJ54" s="638"/>
      <c r="AK54" s="638"/>
      <c r="AL54" s="638"/>
      <c r="AM54" s="638"/>
      <c r="AN54" s="638"/>
      <c r="AO54" s="638"/>
      <c r="AP54" s="638"/>
      <c r="AQ54" s="638"/>
      <c r="AR54" s="638"/>
      <c r="AS54" s="638"/>
      <c r="AT54" s="638"/>
      <c r="AU54" s="638"/>
      <c r="AV54" s="638"/>
      <c r="AW54" s="638"/>
      <c r="AX54" s="638"/>
      <c r="AY54" s="638"/>
      <c r="AZ54" s="638"/>
      <c r="BA54" s="638"/>
      <c r="BB54" s="638"/>
    </row>
    <row r="55" spans="1:54" s="194" customFormat="1" ht="10.5" customHeight="1">
      <c r="B55" s="639"/>
      <c r="C55" s="639"/>
      <c r="D55" s="639"/>
      <c r="E55" s="639"/>
      <c r="F55" s="639"/>
      <c r="G55" s="639"/>
      <c r="H55" s="639"/>
      <c r="I55" s="639"/>
      <c r="J55" s="639"/>
      <c r="K55" s="639"/>
      <c r="L55" s="639"/>
      <c r="M55" s="639"/>
      <c r="N55" s="639"/>
      <c r="O55" s="639"/>
      <c r="P55" s="639"/>
      <c r="Q55" s="639"/>
      <c r="R55" s="639"/>
      <c r="S55" s="639"/>
      <c r="T55" s="639"/>
      <c r="U55" s="639"/>
      <c r="V55" s="639"/>
      <c r="W55" s="639"/>
      <c r="X55" s="639"/>
      <c r="Y55" s="639"/>
      <c r="Z55" s="639"/>
      <c r="AG55" s="638"/>
      <c r="AH55" s="638"/>
      <c r="AI55" s="638"/>
      <c r="AJ55" s="638"/>
      <c r="AK55" s="638"/>
      <c r="AL55" s="638"/>
      <c r="AM55" s="638"/>
      <c r="AN55" s="638"/>
      <c r="AO55" s="638"/>
      <c r="AP55" s="638"/>
      <c r="AQ55" s="638"/>
      <c r="AR55" s="638"/>
      <c r="AS55" s="638"/>
      <c r="AT55" s="638"/>
      <c r="AU55" s="638"/>
      <c r="AV55" s="638"/>
      <c r="AW55" s="638"/>
      <c r="AX55" s="638"/>
      <c r="AY55" s="638"/>
      <c r="AZ55" s="638"/>
      <c r="BA55" s="638"/>
      <c r="BB55" s="638"/>
    </row>
    <row r="56" spans="1:54" s="194" customFormat="1" ht="10.5" customHeight="1">
      <c r="B56" s="639"/>
      <c r="C56" s="639"/>
      <c r="D56" s="639"/>
      <c r="E56" s="639"/>
      <c r="F56" s="639"/>
      <c r="G56" s="639"/>
      <c r="H56" s="639"/>
      <c r="I56" s="639"/>
      <c r="J56" s="639"/>
      <c r="K56" s="639"/>
      <c r="L56" s="639"/>
      <c r="M56" s="639"/>
      <c r="N56" s="639"/>
      <c r="O56" s="639"/>
      <c r="P56" s="639"/>
      <c r="Q56" s="639"/>
      <c r="R56" s="639"/>
      <c r="S56" s="639"/>
      <c r="T56" s="639"/>
      <c r="U56" s="639"/>
      <c r="V56" s="639"/>
      <c r="W56" s="639"/>
      <c r="X56" s="639"/>
      <c r="Y56" s="639"/>
      <c r="Z56" s="639"/>
      <c r="AG56" s="638"/>
      <c r="AH56" s="638"/>
      <c r="AI56" s="638"/>
      <c r="AJ56" s="638"/>
      <c r="AK56" s="638"/>
      <c r="AL56" s="638"/>
      <c r="AM56" s="638"/>
      <c r="AN56" s="638"/>
      <c r="AO56" s="638"/>
      <c r="AP56" s="638"/>
      <c r="AQ56" s="638"/>
      <c r="AR56" s="638"/>
      <c r="AS56" s="638"/>
      <c r="AT56" s="638"/>
      <c r="AU56" s="638"/>
      <c r="AV56" s="638"/>
      <c r="AW56" s="638"/>
      <c r="AX56" s="638"/>
      <c r="AY56" s="638"/>
      <c r="AZ56" s="638"/>
      <c r="BA56" s="638"/>
      <c r="BB56" s="638"/>
    </row>
    <row r="57" spans="1:54" ht="9" customHeight="1">
      <c r="B57" s="639"/>
      <c r="C57" s="639"/>
      <c r="D57" s="639"/>
      <c r="E57" s="639"/>
      <c r="F57" s="639"/>
      <c r="G57" s="639"/>
      <c r="H57" s="639"/>
      <c r="I57" s="639"/>
      <c r="J57" s="639"/>
      <c r="K57" s="639"/>
      <c r="L57" s="639"/>
      <c r="M57" s="639"/>
      <c r="N57" s="639"/>
      <c r="O57" s="639"/>
      <c r="P57" s="639"/>
      <c r="Q57" s="639"/>
      <c r="R57" s="639"/>
      <c r="S57" s="639"/>
      <c r="T57" s="639"/>
      <c r="U57" s="639"/>
      <c r="V57" s="639"/>
      <c r="W57" s="639"/>
      <c r="X57" s="639"/>
      <c r="Y57" s="639"/>
      <c r="Z57" s="639"/>
    </row>
    <row r="58" spans="1:54" ht="18.75" customHeight="1">
      <c r="B58" s="518"/>
      <c r="C58" s="518"/>
      <c r="D58" s="518"/>
      <c r="E58" s="518"/>
      <c r="F58" s="518"/>
      <c r="G58" s="518"/>
      <c r="H58" s="518"/>
      <c r="I58" s="518"/>
      <c r="J58" s="518"/>
      <c r="K58" s="518"/>
      <c r="L58" s="518"/>
      <c r="M58" s="518"/>
      <c r="N58" s="518"/>
      <c r="O58" s="240"/>
      <c r="P58" s="267" t="s">
        <v>251</v>
      </c>
      <c r="Q58" s="240"/>
      <c r="R58" s="518"/>
      <c r="S58" s="518"/>
      <c r="T58" s="518"/>
      <c r="U58" s="518"/>
      <c r="V58" s="518"/>
      <c r="W58" s="518"/>
      <c r="X58" s="518"/>
      <c r="Y58" s="518"/>
      <c r="Z58" s="518"/>
    </row>
    <row r="59" spans="1:54" s="239" customFormat="1" ht="15" customHeight="1">
      <c r="A59" s="238"/>
      <c r="B59" s="510" t="s">
        <v>103</v>
      </c>
      <c r="C59" s="510"/>
      <c r="D59" s="510"/>
      <c r="E59" s="510"/>
      <c r="F59" s="510"/>
      <c r="G59" s="510"/>
      <c r="H59" s="510"/>
      <c r="I59" s="510"/>
      <c r="J59" s="510"/>
      <c r="K59" s="510"/>
      <c r="L59" s="510"/>
      <c r="M59" s="510"/>
      <c r="N59" s="510"/>
      <c r="O59" s="510"/>
      <c r="P59" s="511"/>
      <c r="Q59" s="512" t="s">
        <v>32</v>
      </c>
      <c r="R59" s="513"/>
      <c r="S59" s="513"/>
      <c r="T59" s="513"/>
      <c r="U59" s="513"/>
      <c r="V59" s="513"/>
      <c r="W59" s="513"/>
      <c r="X59" s="513"/>
      <c r="Y59" s="513"/>
      <c r="Z59" s="513"/>
    </row>
    <row r="60" spans="1:54" ht="30" customHeight="1">
      <c r="B60" s="514" t="s">
        <v>104</v>
      </c>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row>
    <row r="61" spans="1:54" ht="21" customHeight="1">
      <c r="B61" s="515" t="s">
        <v>248</v>
      </c>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row>
    <row r="62" spans="1:54" ht="4.5" customHeight="1">
      <c r="B62" s="516"/>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row>
    <row r="63" spans="1:54" ht="15.75" customHeight="1">
      <c r="B63" s="517"/>
      <c r="C63" s="517"/>
      <c r="D63" s="517"/>
      <c r="E63" s="517"/>
      <c r="F63" s="517"/>
      <c r="G63" s="517"/>
      <c r="H63" s="517"/>
      <c r="I63" s="517"/>
      <c r="J63" s="517"/>
      <c r="K63" s="517"/>
      <c r="L63" s="517"/>
      <c r="M63" s="517"/>
      <c r="N63" s="517"/>
      <c r="O63" s="517"/>
      <c r="P63" s="517"/>
      <c r="Q63" s="517"/>
      <c r="R63" s="517"/>
      <c r="S63" s="193" t="s">
        <v>301</v>
      </c>
      <c r="T63" s="240"/>
      <c r="U63" s="193" t="s">
        <v>14</v>
      </c>
      <c r="V63" s="240"/>
      <c r="W63" s="193" t="s">
        <v>15</v>
      </c>
      <c r="X63" s="240"/>
      <c r="Y63" s="193" t="s">
        <v>105</v>
      </c>
      <c r="AA63" s="241"/>
    </row>
    <row r="64" spans="1:54" ht="18" customHeight="1">
      <c r="B64" s="518"/>
      <c r="C64" s="518"/>
      <c r="D64" s="518"/>
      <c r="E64" s="518"/>
      <c r="F64" s="518"/>
      <c r="G64" s="518"/>
      <c r="H64" s="518"/>
      <c r="I64" s="518"/>
      <c r="J64" s="518"/>
      <c r="K64" s="518"/>
      <c r="L64" s="518"/>
      <c r="M64" s="518"/>
      <c r="N64" s="518"/>
      <c r="O64" s="518"/>
      <c r="P64" s="518"/>
      <c r="Q64" s="518"/>
      <c r="R64" s="518"/>
      <c r="S64" s="507"/>
      <c r="T64" s="507"/>
      <c r="U64" s="507"/>
      <c r="V64" s="507"/>
      <c r="W64" s="507"/>
      <c r="X64" s="507"/>
      <c r="Y64" s="507"/>
      <c r="Z64" s="507"/>
      <c r="AA64" s="241"/>
    </row>
    <row r="65" spans="1:27" ht="18" customHeight="1">
      <c r="A65" s="242"/>
      <c r="B65" s="505"/>
      <c r="C65" s="505"/>
      <c r="D65" s="505"/>
      <c r="E65" s="505"/>
      <c r="F65" s="505"/>
      <c r="G65" s="505"/>
      <c r="H65" s="505"/>
      <c r="I65" s="505"/>
      <c r="J65" s="505"/>
      <c r="K65" s="505"/>
      <c r="L65" s="505"/>
      <c r="M65" s="243" t="s">
        <v>18</v>
      </c>
      <c r="N65" s="244"/>
      <c r="O65" s="244"/>
      <c r="P65" s="244"/>
      <c r="Q65" s="506" t="s">
        <v>17</v>
      </c>
      <c r="R65" s="506"/>
      <c r="S65" s="507"/>
      <c r="T65" s="507"/>
      <c r="U65" s="507"/>
      <c r="V65" s="507"/>
      <c r="W65" s="507"/>
      <c r="X65" s="507"/>
      <c r="Y65" s="507"/>
      <c r="Z65" s="245"/>
      <c r="AA65" s="241"/>
    </row>
    <row r="66" spans="1:27" ht="18" customHeight="1">
      <c r="B66" s="508"/>
      <c r="C66" s="508"/>
      <c r="D66" s="508"/>
      <c r="E66" s="508"/>
      <c r="F66" s="508"/>
      <c r="G66" s="508"/>
      <c r="H66" s="508"/>
      <c r="I66" s="508"/>
      <c r="J66" s="508"/>
      <c r="K66" s="508"/>
      <c r="L66" s="508"/>
      <c r="M66" s="508"/>
      <c r="N66" s="508"/>
      <c r="O66" s="508"/>
      <c r="P66" s="508"/>
      <c r="Q66" s="508"/>
      <c r="R66" s="508"/>
      <c r="S66" s="507"/>
      <c r="T66" s="507"/>
      <c r="U66" s="507"/>
      <c r="V66" s="507"/>
      <c r="W66" s="507"/>
      <c r="X66" s="507"/>
      <c r="Y66" s="507"/>
      <c r="Z66" s="507"/>
      <c r="AA66" s="241"/>
    </row>
    <row r="67" spans="1:27" ht="18" customHeight="1" thickBot="1">
      <c r="B67" s="509" t="s">
        <v>106</v>
      </c>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row>
    <row r="68" spans="1:27" ht="16.5" customHeight="1">
      <c r="B68" s="519" t="s">
        <v>107</v>
      </c>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1"/>
    </row>
    <row r="69" spans="1:27" ht="19.5" customHeight="1">
      <c r="B69" s="522" t="s">
        <v>379</v>
      </c>
      <c r="C69" s="523"/>
      <c r="D69" s="523"/>
      <c r="E69" s="523"/>
      <c r="F69" s="523"/>
      <c r="G69" s="523"/>
      <c r="H69" s="523"/>
      <c r="I69" s="523"/>
      <c r="J69" s="524"/>
      <c r="K69" s="528" ph="1"/>
      <c r="L69" s="529"/>
      <c r="M69" s="529"/>
      <c r="N69" s="529"/>
      <c r="O69" s="529"/>
      <c r="P69" s="529"/>
      <c r="Q69" s="529"/>
      <c r="R69" s="529"/>
      <c r="S69" s="529"/>
      <c r="T69" s="529"/>
      <c r="U69" s="530"/>
      <c r="V69" s="534" t="s">
        <v>108</v>
      </c>
      <c r="W69" s="535"/>
      <c r="X69" s="535"/>
      <c r="Y69" s="535"/>
      <c r="Z69" s="536"/>
    </row>
    <row r="70" spans="1:27" ht="18" customHeight="1">
      <c r="B70" s="525"/>
      <c r="C70" s="526"/>
      <c r="D70" s="526"/>
      <c r="E70" s="526"/>
      <c r="F70" s="526"/>
      <c r="G70" s="526"/>
      <c r="H70" s="526"/>
      <c r="I70" s="526"/>
      <c r="J70" s="527"/>
      <c r="K70" s="531"/>
      <c r="L70" s="532"/>
      <c r="M70" s="532"/>
      <c r="N70" s="532"/>
      <c r="O70" s="532"/>
      <c r="P70" s="532"/>
      <c r="Q70" s="532"/>
      <c r="R70" s="532"/>
      <c r="S70" s="532"/>
      <c r="T70" s="532"/>
      <c r="U70" s="533"/>
      <c r="V70" s="537"/>
      <c r="W70" s="538"/>
      <c r="X70" s="538"/>
      <c r="Y70" s="538"/>
      <c r="Z70" s="539"/>
    </row>
    <row r="71" spans="1:27" ht="25" customHeight="1">
      <c r="B71" s="540" t="s">
        <v>97</v>
      </c>
      <c r="C71" s="541"/>
      <c r="D71" s="541"/>
      <c r="E71" s="541"/>
      <c r="F71" s="542" t="s">
        <v>249</v>
      </c>
      <c r="G71" s="543"/>
      <c r="H71" s="543"/>
      <c r="I71" s="543"/>
      <c r="J71" s="544"/>
      <c r="K71" s="535" t="s">
        <v>299</v>
      </c>
      <c r="L71" s="535"/>
      <c r="M71" s="535"/>
      <c r="N71" s="535"/>
      <c r="O71" s="535"/>
      <c r="P71" s="535"/>
      <c r="Q71" s="663"/>
      <c r="R71" s="547"/>
      <c r="S71" s="548"/>
      <c r="T71" s="548"/>
      <c r="U71" s="548"/>
      <c r="V71" s="548"/>
      <c r="W71" s="548"/>
      <c r="X71" s="548"/>
      <c r="Y71" s="548"/>
      <c r="Z71" s="549"/>
    </row>
    <row r="72" spans="1:27" ht="25" customHeight="1" thickBot="1">
      <c r="B72" s="550" t="s">
        <v>124</v>
      </c>
      <c r="C72" s="551"/>
      <c r="D72" s="551"/>
      <c r="E72" s="551"/>
      <c r="F72" s="552"/>
      <c r="G72" s="553"/>
      <c r="H72" s="554"/>
      <c r="I72" s="555"/>
      <c r="J72" s="555"/>
      <c r="K72" s="556"/>
      <c r="L72" s="556"/>
      <c r="M72" s="557"/>
      <c r="N72" s="558" t="s">
        <v>109</v>
      </c>
      <c r="O72" s="559"/>
      <c r="P72" s="559"/>
      <c r="Q72" s="560"/>
      <c r="R72" s="561"/>
      <c r="S72" s="562"/>
      <c r="T72" s="562"/>
      <c r="U72" s="562"/>
      <c r="V72" s="562"/>
      <c r="W72" s="562"/>
      <c r="X72" s="562"/>
      <c r="Y72" s="562"/>
      <c r="Z72" s="563"/>
    </row>
    <row r="73" spans="1:27" ht="3" customHeight="1" thickBot="1"/>
    <row r="74" spans="1:27" ht="18" customHeight="1">
      <c r="B74" s="564" t="s">
        <v>110</v>
      </c>
      <c r="C74" s="565"/>
      <c r="D74" s="565"/>
      <c r="E74" s="565"/>
      <c r="F74" s="565"/>
      <c r="G74" s="565"/>
      <c r="H74" s="565"/>
      <c r="I74" s="565"/>
      <c r="J74" s="565"/>
      <c r="K74" s="565"/>
      <c r="L74" s="565"/>
      <c r="M74" s="565"/>
      <c r="N74" s="565"/>
      <c r="O74" s="565"/>
      <c r="P74" s="565"/>
      <c r="Q74" s="565"/>
      <c r="R74" s="565"/>
      <c r="S74" s="565"/>
      <c r="T74" s="565"/>
      <c r="U74" s="565"/>
      <c r="V74" s="565"/>
      <c r="W74" s="565"/>
      <c r="X74" s="565"/>
      <c r="Y74" s="565"/>
      <c r="Z74" s="566"/>
    </row>
    <row r="75" spans="1:27">
      <c r="B75" s="540" t="s">
        <v>111</v>
      </c>
      <c r="C75" s="541"/>
      <c r="D75" s="541"/>
      <c r="E75" s="541"/>
      <c r="F75" s="567"/>
      <c r="G75" s="568" t="s">
        <v>125</v>
      </c>
      <c r="H75" s="541"/>
      <c r="I75" s="541"/>
      <c r="J75" s="541"/>
      <c r="K75" s="567"/>
      <c r="L75" s="568" t="s">
        <v>112</v>
      </c>
      <c r="M75" s="541"/>
      <c r="N75" s="541"/>
      <c r="O75" s="541"/>
      <c r="P75" s="541"/>
      <c r="Q75" s="541"/>
      <c r="R75" s="567"/>
      <c r="S75" s="569" t="s">
        <v>113</v>
      </c>
      <c r="T75" s="570"/>
      <c r="U75" s="570"/>
      <c r="V75" s="570"/>
      <c r="W75" s="571"/>
      <c r="X75" s="568" t="s">
        <v>67</v>
      </c>
      <c r="Y75" s="541"/>
      <c r="Z75" s="572"/>
    </row>
    <row r="76" spans="1:27" s="239" customFormat="1" ht="12.75" customHeight="1">
      <c r="B76" s="268" t="s">
        <v>83</v>
      </c>
      <c r="C76" s="269"/>
      <c r="D76" s="270" t="s">
        <v>14</v>
      </c>
      <c r="E76" s="269"/>
      <c r="F76" s="271" t="s">
        <v>15</v>
      </c>
      <c r="G76" s="594" t="s">
        <v>114</v>
      </c>
      <c r="H76" s="597"/>
      <c r="I76" s="600" t="s">
        <v>14</v>
      </c>
      <c r="J76" s="597"/>
      <c r="K76" s="602" t="s">
        <v>15</v>
      </c>
      <c r="L76" s="604"/>
      <c r="M76" s="605"/>
      <c r="N76" s="605"/>
      <c r="O76" s="605"/>
      <c r="P76" s="605"/>
      <c r="Q76" s="605"/>
      <c r="R76" s="606"/>
      <c r="S76" s="573"/>
      <c r="T76" s="574"/>
      <c r="U76" s="574"/>
      <c r="V76" s="574"/>
      <c r="W76" s="575"/>
      <c r="X76" s="582" t="s">
        <v>24</v>
      </c>
      <c r="Y76" s="583"/>
      <c r="Z76" s="584"/>
    </row>
    <row r="77" spans="1:27" s="239" customFormat="1" ht="12.75" customHeight="1">
      <c r="B77" s="585"/>
      <c r="C77" s="586"/>
      <c r="D77" s="586"/>
      <c r="E77" s="586"/>
      <c r="F77" s="587"/>
      <c r="G77" s="595"/>
      <c r="H77" s="598"/>
      <c r="I77" s="586"/>
      <c r="J77" s="598"/>
      <c r="K77" s="587"/>
      <c r="L77" s="607"/>
      <c r="M77" s="608"/>
      <c r="N77" s="608"/>
      <c r="O77" s="608"/>
      <c r="P77" s="608"/>
      <c r="Q77" s="608"/>
      <c r="R77" s="609"/>
      <c r="S77" s="576"/>
      <c r="T77" s="577"/>
      <c r="U77" s="577"/>
      <c r="V77" s="577"/>
      <c r="W77" s="578"/>
      <c r="X77" s="588"/>
      <c r="Y77" s="589"/>
      <c r="Z77" s="590"/>
    </row>
    <row r="78" spans="1:27" s="239" customFormat="1" ht="12.75" customHeight="1">
      <c r="B78" s="272" t="s">
        <v>115</v>
      </c>
      <c r="C78" s="273"/>
      <c r="D78" s="274" t="s">
        <v>14</v>
      </c>
      <c r="E78" s="273"/>
      <c r="F78" s="275" t="s">
        <v>15</v>
      </c>
      <c r="G78" s="596"/>
      <c r="H78" s="599"/>
      <c r="I78" s="601"/>
      <c r="J78" s="599"/>
      <c r="K78" s="603"/>
      <c r="L78" s="610"/>
      <c r="M78" s="611"/>
      <c r="N78" s="611"/>
      <c r="O78" s="611"/>
      <c r="P78" s="611"/>
      <c r="Q78" s="611"/>
      <c r="R78" s="612"/>
      <c r="S78" s="579"/>
      <c r="T78" s="580"/>
      <c r="U78" s="580"/>
      <c r="V78" s="580"/>
      <c r="W78" s="581"/>
      <c r="X78" s="591"/>
      <c r="Y78" s="592"/>
      <c r="Z78" s="593"/>
    </row>
    <row r="79" spans="1:27" s="239" customFormat="1" ht="12.75" customHeight="1">
      <c r="B79" s="268" t="s">
        <v>83</v>
      </c>
      <c r="C79" s="269"/>
      <c r="D79" s="270" t="s">
        <v>14</v>
      </c>
      <c r="E79" s="269"/>
      <c r="F79" s="271" t="s">
        <v>15</v>
      </c>
      <c r="G79" s="594" t="s">
        <v>114</v>
      </c>
      <c r="H79" s="597"/>
      <c r="I79" s="600" t="s">
        <v>14</v>
      </c>
      <c r="J79" s="597"/>
      <c r="K79" s="602" t="s">
        <v>15</v>
      </c>
      <c r="L79" s="604"/>
      <c r="M79" s="605"/>
      <c r="N79" s="605"/>
      <c r="O79" s="605"/>
      <c r="P79" s="605"/>
      <c r="Q79" s="605"/>
      <c r="R79" s="606"/>
      <c r="S79" s="573"/>
      <c r="T79" s="574"/>
      <c r="U79" s="574"/>
      <c r="V79" s="574"/>
      <c r="W79" s="575"/>
      <c r="X79" s="582" t="s">
        <v>24</v>
      </c>
      <c r="Y79" s="583"/>
      <c r="Z79" s="584"/>
    </row>
    <row r="80" spans="1:27" s="239" customFormat="1" ht="12.75" customHeight="1">
      <c r="B80" s="585"/>
      <c r="C80" s="586"/>
      <c r="D80" s="586"/>
      <c r="E80" s="586"/>
      <c r="F80" s="587"/>
      <c r="G80" s="595"/>
      <c r="H80" s="598"/>
      <c r="I80" s="586"/>
      <c r="J80" s="598"/>
      <c r="K80" s="587"/>
      <c r="L80" s="607"/>
      <c r="M80" s="608"/>
      <c r="N80" s="608"/>
      <c r="O80" s="608"/>
      <c r="P80" s="608"/>
      <c r="Q80" s="608"/>
      <c r="R80" s="609"/>
      <c r="S80" s="576"/>
      <c r="T80" s="577"/>
      <c r="U80" s="577"/>
      <c r="V80" s="577"/>
      <c r="W80" s="578"/>
      <c r="X80" s="613"/>
      <c r="Y80" s="614"/>
      <c r="Z80" s="615"/>
    </row>
    <row r="81" spans="2:26" s="239" customFormat="1" ht="12.75" customHeight="1">
      <c r="B81" s="272" t="s">
        <v>115</v>
      </c>
      <c r="C81" s="273"/>
      <c r="D81" s="274" t="s">
        <v>14</v>
      </c>
      <c r="E81" s="273"/>
      <c r="F81" s="275" t="s">
        <v>15</v>
      </c>
      <c r="G81" s="596"/>
      <c r="H81" s="599"/>
      <c r="I81" s="601"/>
      <c r="J81" s="599"/>
      <c r="K81" s="603"/>
      <c r="L81" s="610"/>
      <c r="M81" s="611"/>
      <c r="N81" s="611"/>
      <c r="O81" s="611"/>
      <c r="P81" s="611"/>
      <c r="Q81" s="611"/>
      <c r="R81" s="612"/>
      <c r="S81" s="579"/>
      <c r="T81" s="580"/>
      <c r="U81" s="580"/>
      <c r="V81" s="580"/>
      <c r="W81" s="581"/>
      <c r="X81" s="616"/>
      <c r="Y81" s="617"/>
      <c r="Z81" s="618"/>
    </row>
    <row r="82" spans="2:26" s="239" customFormat="1" ht="12.75" customHeight="1">
      <c r="B82" s="268" t="s">
        <v>83</v>
      </c>
      <c r="C82" s="269"/>
      <c r="D82" s="270" t="s">
        <v>14</v>
      </c>
      <c r="E82" s="269"/>
      <c r="F82" s="271" t="s">
        <v>15</v>
      </c>
      <c r="G82" s="594" t="s">
        <v>114</v>
      </c>
      <c r="H82" s="597"/>
      <c r="I82" s="600" t="s">
        <v>14</v>
      </c>
      <c r="J82" s="597"/>
      <c r="K82" s="602" t="s">
        <v>15</v>
      </c>
      <c r="L82" s="604"/>
      <c r="M82" s="605"/>
      <c r="N82" s="605"/>
      <c r="O82" s="605"/>
      <c r="P82" s="605"/>
      <c r="Q82" s="605"/>
      <c r="R82" s="606"/>
      <c r="S82" s="573"/>
      <c r="T82" s="574"/>
      <c r="U82" s="574"/>
      <c r="V82" s="574"/>
      <c r="W82" s="575"/>
      <c r="X82" s="582" t="s">
        <v>24</v>
      </c>
      <c r="Y82" s="583"/>
      <c r="Z82" s="584"/>
    </row>
    <row r="83" spans="2:26" s="239" customFormat="1" ht="12.75" customHeight="1">
      <c r="B83" s="585"/>
      <c r="C83" s="586"/>
      <c r="D83" s="586"/>
      <c r="E83" s="586"/>
      <c r="F83" s="587"/>
      <c r="G83" s="595"/>
      <c r="H83" s="598"/>
      <c r="I83" s="586"/>
      <c r="J83" s="598"/>
      <c r="K83" s="587"/>
      <c r="L83" s="607"/>
      <c r="M83" s="608"/>
      <c r="N83" s="608"/>
      <c r="O83" s="608"/>
      <c r="P83" s="608"/>
      <c r="Q83" s="608"/>
      <c r="R83" s="609"/>
      <c r="S83" s="576"/>
      <c r="T83" s="577"/>
      <c r="U83" s="577"/>
      <c r="V83" s="577"/>
      <c r="W83" s="578"/>
      <c r="X83" s="588"/>
      <c r="Y83" s="589"/>
      <c r="Z83" s="590"/>
    </row>
    <row r="84" spans="2:26" s="239" customFormat="1" ht="12.75" customHeight="1">
      <c r="B84" s="272" t="s">
        <v>115</v>
      </c>
      <c r="C84" s="273"/>
      <c r="D84" s="274" t="s">
        <v>14</v>
      </c>
      <c r="E84" s="273"/>
      <c r="F84" s="275" t="s">
        <v>15</v>
      </c>
      <c r="G84" s="596"/>
      <c r="H84" s="599"/>
      <c r="I84" s="601"/>
      <c r="J84" s="599"/>
      <c r="K84" s="603"/>
      <c r="L84" s="610"/>
      <c r="M84" s="611"/>
      <c r="N84" s="611"/>
      <c r="O84" s="611"/>
      <c r="P84" s="611"/>
      <c r="Q84" s="611"/>
      <c r="R84" s="612"/>
      <c r="S84" s="579"/>
      <c r="T84" s="580"/>
      <c r="U84" s="580"/>
      <c r="V84" s="580"/>
      <c r="W84" s="581"/>
      <c r="X84" s="591"/>
      <c r="Y84" s="592"/>
      <c r="Z84" s="593"/>
    </row>
    <row r="85" spans="2:26" s="239" customFormat="1" ht="12.75" customHeight="1">
      <c r="B85" s="268" t="s">
        <v>83</v>
      </c>
      <c r="C85" s="269"/>
      <c r="D85" s="270" t="s">
        <v>14</v>
      </c>
      <c r="E85" s="269"/>
      <c r="F85" s="271" t="s">
        <v>15</v>
      </c>
      <c r="G85" s="594" t="s">
        <v>114</v>
      </c>
      <c r="H85" s="597"/>
      <c r="I85" s="600" t="s">
        <v>14</v>
      </c>
      <c r="J85" s="597"/>
      <c r="K85" s="602" t="s">
        <v>15</v>
      </c>
      <c r="L85" s="604"/>
      <c r="M85" s="605"/>
      <c r="N85" s="605"/>
      <c r="O85" s="605"/>
      <c r="P85" s="605"/>
      <c r="Q85" s="605"/>
      <c r="R85" s="606"/>
      <c r="S85" s="573"/>
      <c r="T85" s="574"/>
      <c r="U85" s="574"/>
      <c r="V85" s="574"/>
      <c r="W85" s="575"/>
      <c r="X85" s="582" t="s">
        <v>24</v>
      </c>
      <c r="Y85" s="583"/>
      <c r="Z85" s="584"/>
    </row>
    <row r="86" spans="2:26" s="239" customFormat="1" ht="12.75" customHeight="1">
      <c r="B86" s="585"/>
      <c r="C86" s="586"/>
      <c r="D86" s="586"/>
      <c r="E86" s="586"/>
      <c r="F86" s="587"/>
      <c r="G86" s="595"/>
      <c r="H86" s="598"/>
      <c r="I86" s="586"/>
      <c r="J86" s="598"/>
      <c r="K86" s="587"/>
      <c r="L86" s="607"/>
      <c r="M86" s="608"/>
      <c r="N86" s="608"/>
      <c r="O86" s="608"/>
      <c r="P86" s="608"/>
      <c r="Q86" s="608"/>
      <c r="R86" s="609"/>
      <c r="S86" s="576"/>
      <c r="T86" s="577"/>
      <c r="U86" s="577"/>
      <c r="V86" s="577"/>
      <c r="W86" s="578"/>
      <c r="X86" s="588"/>
      <c r="Y86" s="589"/>
      <c r="Z86" s="590"/>
    </row>
    <row r="87" spans="2:26" s="239" customFormat="1" ht="12.75" customHeight="1">
      <c r="B87" s="272" t="s">
        <v>115</v>
      </c>
      <c r="C87" s="273"/>
      <c r="D87" s="274" t="s">
        <v>14</v>
      </c>
      <c r="E87" s="273"/>
      <c r="F87" s="275" t="s">
        <v>15</v>
      </c>
      <c r="G87" s="596"/>
      <c r="H87" s="599"/>
      <c r="I87" s="601"/>
      <c r="J87" s="599"/>
      <c r="K87" s="603"/>
      <c r="L87" s="610"/>
      <c r="M87" s="611"/>
      <c r="N87" s="611"/>
      <c r="O87" s="611"/>
      <c r="P87" s="611"/>
      <c r="Q87" s="611"/>
      <c r="R87" s="612"/>
      <c r="S87" s="579"/>
      <c r="T87" s="580"/>
      <c r="U87" s="580"/>
      <c r="V87" s="580"/>
      <c r="W87" s="581"/>
      <c r="X87" s="591"/>
      <c r="Y87" s="592"/>
      <c r="Z87" s="593"/>
    </row>
    <row r="88" spans="2:26" s="239" customFormat="1" ht="12.75" customHeight="1">
      <c r="B88" s="268" t="s">
        <v>83</v>
      </c>
      <c r="C88" s="269"/>
      <c r="D88" s="270" t="s">
        <v>14</v>
      </c>
      <c r="E88" s="269"/>
      <c r="F88" s="271" t="s">
        <v>15</v>
      </c>
      <c r="G88" s="594" t="s">
        <v>114</v>
      </c>
      <c r="H88" s="597"/>
      <c r="I88" s="600" t="s">
        <v>14</v>
      </c>
      <c r="J88" s="597"/>
      <c r="K88" s="602" t="s">
        <v>15</v>
      </c>
      <c r="L88" s="604"/>
      <c r="M88" s="605"/>
      <c r="N88" s="605"/>
      <c r="O88" s="605"/>
      <c r="P88" s="605"/>
      <c r="Q88" s="605"/>
      <c r="R88" s="606"/>
      <c r="S88" s="573"/>
      <c r="T88" s="574"/>
      <c r="U88" s="574"/>
      <c r="V88" s="574"/>
      <c r="W88" s="575"/>
      <c r="X88" s="582" t="s">
        <v>24</v>
      </c>
      <c r="Y88" s="583"/>
      <c r="Z88" s="584"/>
    </row>
    <row r="89" spans="2:26" s="239" customFormat="1" ht="12.75" customHeight="1">
      <c r="B89" s="585"/>
      <c r="C89" s="586"/>
      <c r="D89" s="586"/>
      <c r="E89" s="586"/>
      <c r="F89" s="587"/>
      <c r="G89" s="595"/>
      <c r="H89" s="598"/>
      <c r="I89" s="586"/>
      <c r="J89" s="598"/>
      <c r="K89" s="587"/>
      <c r="L89" s="607"/>
      <c r="M89" s="608"/>
      <c r="N89" s="608"/>
      <c r="O89" s="608"/>
      <c r="P89" s="608"/>
      <c r="Q89" s="608"/>
      <c r="R89" s="609"/>
      <c r="S89" s="576"/>
      <c r="T89" s="577"/>
      <c r="U89" s="577"/>
      <c r="V89" s="577"/>
      <c r="W89" s="578"/>
      <c r="X89" s="588"/>
      <c r="Y89" s="589"/>
      <c r="Z89" s="590"/>
    </row>
    <row r="90" spans="2:26" s="239" customFormat="1" ht="12.75" customHeight="1">
      <c r="B90" s="272" t="s">
        <v>115</v>
      </c>
      <c r="C90" s="273"/>
      <c r="D90" s="274" t="s">
        <v>14</v>
      </c>
      <c r="E90" s="273"/>
      <c r="F90" s="275" t="s">
        <v>15</v>
      </c>
      <c r="G90" s="596"/>
      <c r="H90" s="599"/>
      <c r="I90" s="601"/>
      <c r="J90" s="599"/>
      <c r="K90" s="603"/>
      <c r="L90" s="610"/>
      <c r="M90" s="611"/>
      <c r="N90" s="611"/>
      <c r="O90" s="611"/>
      <c r="P90" s="611"/>
      <c r="Q90" s="611"/>
      <c r="R90" s="612"/>
      <c r="S90" s="579"/>
      <c r="T90" s="580"/>
      <c r="U90" s="580"/>
      <c r="V90" s="580"/>
      <c r="W90" s="581"/>
      <c r="X90" s="591"/>
      <c r="Y90" s="592"/>
      <c r="Z90" s="593"/>
    </row>
    <row r="91" spans="2:26" s="239" customFormat="1" ht="12.75" customHeight="1">
      <c r="B91" s="268" t="s">
        <v>83</v>
      </c>
      <c r="C91" s="269"/>
      <c r="D91" s="270" t="s">
        <v>14</v>
      </c>
      <c r="E91" s="269"/>
      <c r="F91" s="271" t="s">
        <v>15</v>
      </c>
      <c r="G91" s="594" t="s">
        <v>114</v>
      </c>
      <c r="H91" s="597"/>
      <c r="I91" s="600" t="s">
        <v>14</v>
      </c>
      <c r="J91" s="597"/>
      <c r="K91" s="602" t="s">
        <v>15</v>
      </c>
      <c r="L91" s="604"/>
      <c r="M91" s="605"/>
      <c r="N91" s="605"/>
      <c r="O91" s="605"/>
      <c r="P91" s="605"/>
      <c r="Q91" s="605"/>
      <c r="R91" s="606"/>
      <c r="S91" s="573"/>
      <c r="T91" s="574"/>
      <c r="U91" s="574"/>
      <c r="V91" s="574"/>
      <c r="W91" s="575"/>
      <c r="X91" s="582" t="s">
        <v>24</v>
      </c>
      <c r="Y91" s="583"/>
      <c r="Z91" s="584"/>
    </row>
    <row r="92" spans="2:26" s="239" customFormat="1" ht="12.75" customHeight="1">
      <c r="B92" s="585"/>
      <c r="C92" s="586"/>
      <c r="D92" s="586"/>
      <c r="E92" s="586"/>
      <c r="F92" s="587"/>
      <c r="G92" s="595"/>
      <c r="H92" s="598"/>
      <c r="I92" s="586"/>
      <c r="J92" s="598"/>
      <c r="K92" s="587"/>
      <c r="L92" s="607"/>
      <c r="M92" s="608"/>
      <c r="N92" s="608"/>
      <c r="O92" s="608"/>
      <c r="P92" s="608"/>
      <c r="Q92" s="608"/>
      <c r="R92" s="609"/>
      <c r="S92" s="576"/>
      <c r="T92" s="577"/>
      <c r="U92" s="577"/>
      <c r="V92" s="577"/>
      <c r="W92" s="578"/>
      <c r="X92" s="588"/>
      <c r="Y92" s="589"/>
      <c r="Z92" s="590"/>
    </row>
    <row r="93" spans="2:26" s="239" customFormat="1" ht="12.75" customHeight="1">
      <c r="B93" s="272" t="s">
        <v>115</v>
      </c>
      <c r="C93" s="273"/>
      <c r="D93" s="274" t="s">
        <v>14</v>
      </c>
      <c r="E93" s="273"/>
      <c r="F93" s="275" t="s">
        <v>15</v>
      </c>
      <c r="G93" s="596"/>
      <c r="H93" s="599"/>
      <c r="I93" s="601"/>
      <c r="J93" s="599"/>
      <c r="K93" s="603"/>
      <c r="L93" s="610"/>
      <c r="M93" s="611"/>
      <c r="N93" s="611"/>
      <c r="O93" s="611"/>
      <c r="P93" s="611"/>
      <c r="Q93" s="611"/>
      <c r="R93" s="612"/>
      <c r="S93" s="579"/>
      <c r="T93" s="580"/>
      <c r="U93" s="580"/>
      <c r="V93" s="580"/>
      <c r="W93" s="581"/>
      <c r="X93" s="591"/>
      <c r="Y93" s="592"/>
      <c r="Z93" s="593"/>
    </row>
    <row r="94" spans="2:26" s="239" customFormat="1" ht="12.75" customHeight="1">
      <c r="B94" s="268" t="s">
        <v>83</v>
      </c>
      <c r="C94" s="269"/>
      <c r="D94" s="270" t="s">
        <v>14</v>
      </c>
      <c r="E94" s="269"/>
      <c r="F94" s="271" t="s">
        <v>15</v>
      </c>
      <c r="G94" s="594" t="s">
        <v>114</v>
      </c>
      <c r="H94" s="597"/>
      <c r="I94" s="600" t="s">
        <v>14</v>
      </c>
      <c r="J94" s="597"/>
      <c r="K94" s="602" t="s">
        <v>15</v>
      </c>
      <c r="L94" s="604"/>
      <c r="M94" s="605"/>
      <c r="N94" s="605"/>
      <c r="O94" s="605"/>
      <c r="P94" s="605"/>
      <c r="Q94" s="605"/>
      <c r="R94" s="606"/>
      <c r="S94" s="573"/>
      <c r="T94" s="574"/>
      <c r="U94" s="574"/>
      <c r="V94" s="574"/>
      <c r="W94" s="575"/>
      <c r="X94" s="582" t="s">
        <v>24</v>
      </c>
      <c r="Y94" s="583"/>
      <c r="Z94" s="584"/>
    </row>
    <row r="95" spans="2:26" s="239" customFormat="1" ht="12.75" customHeight="1">
      <c r="B95" s="585"/>
      <c r="C95" s="586"/>
      <c r="D95" s="586"/>
      <c r="E95" s="586"/>
      <c r="F95" s="587"/>
      <c r="G95" s="595"/>
      <c r="H95" s="598"/>
      <c r="I95" s="586"/>
      <c r="J95" s="598"/>
      <c r="K95" s="587"/>
      <c r="L95" s="607"/>
      <c r="M95" s="608"/>
      <c r="N95" s="608"/>
      <c r="O95" s="608"/>
      <c r="P95" s="608"/>
      <c r="Q95" s="608"/>
      <c r="R95" s="609"/>
      <c r="S95" s="576"/>
      <c r="T95" s="577"/>
      <c r="U95" s="577"/>
      <c r="V95" s="577"/>
      <c r="W95" s="578"/>
      <c r="X95" s="588"/>
      <c r="Y95" s="589"/>
      <c r="Z95" s="590"/>
    </row>
    <row r="96" spans="2:26" s="239" customFormat="1" ht="12.75" customHeight="1">
      <c r="B96" s="272" t="s">
        <v>115</v>
      </c>
      <c r="C96" s="273"/>
      <c r="D96" s="274" t="s">
        <v>14</v>
      </c>
      <c r="E96" s="273"/>
      <c r="F96" s="275" t="s">
        <v>15</v>
      </c>
      <c r="G96" s="596"/>
      <c r="H96" s="599"/>
      <c r="I96" s="601"/>
      <c r="J96" s="599"/>
      <c r="K96" s="603"/>
      <c r="L96" s="610"/>
      <c r="M96" s="611"/>
      <c r="N96" s="611"/>
      <c r="O96" s="611"/>
      <c r="P96" s="611"/>
      <c r="Q96" s="611"/>
      <c r="R96" s="612"/>
      <c r="S96" s="579"/>
      <c r="T96" s="580"/>
      <c r="U96" s="580"/>
      <c r="V96" s="580"/>
      <c r="W96" s="581"/>
      <c r="X96" s="591"/>
      <c r="Y96" s="592"/>
      <c r="Z96" s="593"/>
    </row>
    <row r="97" spans="1:33" s="239" customFormat="1" ht="18" customHeight="1">
      <c r="B97" s="619" t="s">
        <v>116</v>
      </c>
      <c r="C97" s="600"/>
      <c r="D97" s="600"/>
      <c r="E97" s="600"/>
      <c r="F97" s="602"/>
      <c r="G97" s="254" t="s">
        <v>114</v>
      </c>
      <c r="H97" s="255" t="str">
        <f>IF(AC97=0,"",AC97)</f>
        <v/>
      </c>
      <c r="I97" s="248" t="s">
        <v>14</v>
      </c>
      <c r="J97" s="255" t="str">
        <f>IF(AF97=0,"",AF97)</f>
        <v/>
      </c>
      <c r="K97" s="248" t="s">
        <v>15</v>
      </c>
      <c r="L97" s="620"/>
      <c r="M97" s="621"/>
      <c r="N97" s="621"/>
      <c r="O97" s="621"/>
      <c r="P97" s="621"/>
      <c r="Q97" s="621"/>
      <c r="R97" s="622"/>
      <c r="S97" s="626"/>
      <c r="T97" s="627"/>
      <c r="U97" s="627"/>
      <c r="V97" s="627"/>
      <c r="W97" s="628"/>
      <c r="X97" s="626"/>
      <c r="Y97" s="627"/>
      <c r="Z97" s="632"/>
      <c r="AC97" s="222">
        <f>INT((SUM(H76:H96)*12+SUM(J76:J96))/12)</f>
        <v>0</v>
      </c>
      <c r="AD97" s="222">
        <f>SUM(H76:H96)*12+SUM(J76:J96)</f>
        <v>0</v>
      </c>
      <c r="AE97" s="222"/>
      <c r="AF97" s="222">
        <f>AD97-AC97*12</f>
        <v>0</v>
      </c>
      <c r="AG97" s="222"/>
    </row>
    <row r="98" spans="1:33" s="239" customFormat="1" ht="18" customHeight="1">
      <c r="B98" s="634" t="s">
        <v>117</v>
      </c>
      <c r="C98" s="601"/>
      <c r="D98" s="601"/>
      <c r="E98" s="601"/>
      <c r="F98" s="603"/>
      <c r="G98" s="256" t="s">
        <v>118</v>
      </c>
      <c r="H98" s="257" t="str">
        <f>IF(AC98=0,"",AC98)</f>
        <v/>
      </c>
      <c r="I98" s="252" t="s">
        <v>14</v>
      </c>
      <c r="J98" s="257" t="str">
        <f>IF(AF98=0,"",AF98)</f>
        <v/>
      </c>
      <c r="K98" s="252" t="s">
        <v>119</v>
      </c>
      <c r="L98" s="623"/>
      <c r="M98" s="624"/>
      <c r="N98" s="624"/>
      <c r="O98" s="624"/>
      <c r="P98" s="624"/>
      <c r="Q98" s="624"/>
      <c r="R98" s="625"/>
      <c r="S98" s="629"/>
      <c r="T98" s="630"/>
      <c r="U98" s="630"/>
      <c r="V98" s="630"/>
      <c r="W98" s="631"/>
      <c r="X98" s="629"/>
      <c r="Y98" s="630"/>
      <c r="Z98" s="633"/>
      <c r="AC98" s="222">
        <f>INT((SUM(H76:H96)*12+SUM(J76:J96))/12)</f>
        <v>0</v>
      </c>
      <c r="AD98" s="222">
        <f>SUM(H76:H96)*12+SUM(J76:J96)</f>
        <v>0</v>
      </c>
      <c r="AE98" s="222"/>
      <c r="AF98" s="222">
        <f>AD98-AC98*12</f>
        <v>0</v>
      </c>
    </row>
    <row r="99" spans="1:33" ht="13.5" customHeight="1" thickBot="1">
      <c r="B99" s="640" t="s">
        <v>120</v>
      </c>
      <c r="C99" s="641"/>
      <c r="D99" s="641"/>
      <c r="E99" s="641"/>
      <c r="F99" s="641"/>
      <c r="G99" s="641"/>
      <c r="H99" s="641"/>
      <c r="I99" s="641"/>
      <c r="J99" s="641"/>
      <c r="K99" s="641"/>
      <c r="L99" s="641"/>
      <c r="M99" s="641"/>
      <c r="N99" s="641"/>
      <c r="O99" s="641"/>
      <c r="P99" s="641"/>
      <c r="Q99" s="641"/>
      <c r="R99" s="641"/>
      <c r="S99" s="641"/>
      <c r="T99" s="641"/>
      <c r="U99" s="641"/>
      <c r="V99" s="641"/>
      <c r="W99" s="641"/>
      <c r="X99" s="641"/>
      <c r="Y99" s="641"/>
      <c r="Z99" s="642"/>
    </row>
    <row r="100" spans="1:33" ht="12.75" customHeight="1">
      <c r="B100" s="643"/>
      <c r="C100" s="644"/>
      <c r="D100" s="644"/>
      <c r="E100" s="644"/>
      <c r="F100" s="644"/>
      <c r="G100" s="644"/>
      <c r="H100" s="644"/>
      <c r="I100" s="644"/>
      <c r="J100" s="644"/>
      <c r="K100" s="644"/>
      <c r="L100" s="644"/>
      <c r="M100" s="644"/>
      <c r="N100" s="644"/>
      <c r="O100" s="644"/>
      <c r="P100" s="644"/>
      <c r="Q100" s="644"/>
      <c r="R100" s="644"/>
      <c r="S100" s="258" t="s">
        <v>301</v>
      </c>
      <c r="T100" s="259"/>
      <c r="U100" s="258" t="s">
        <v>14</v>
      </c>
      <c r="V100" s="260"/>
      <c r="W100" s="261" t="s">
        <v>15</v>
      </c>
      <c r="X100" s="260"/>
      <c r="Y100" s="261" t="s">
        <v>105</v>
      </c>
      <c r="Z100" s="262"/>
    </row>
    <row r="101" spans="1:33" ht="15" customHeight="1" thickBot="1">
      <c r="B101" s="645"/>
      <c r="C101" s="646"/>
      <c r="D101" s="646"/>
      <c r="E101" s="646"/>
      <c r="F101" s="646"/>
      <c r="G101" s="646"/>
      <c r="H101" s="646"/>
      <c r="I101" s="646"/>
      <c r="J101" s="646"/>
      <c r="K101" s="646"/>
      <c r="L101" s="646"/>
      <c r="M101" s="646"/>
      <c r="N101" s="646"/>
      <c r="O101" s="646"/>
      <c r="P101" s="646"/>
      <c r="Q101" s="646"/>
      <c r="R101" s="646"/>
      <c r="S101" s="577"/>
      <c r="T101" s="577"/>
      <c r="U101" s="577"/>
      <c r="V101" s="577"/>
      <c r="W101" s="577"/>
      <c r="X101" s="577"/>
      <c r="Y101" s="577"/>
      <c r="Z101" s="262"/>
    </row>
    <row r="102" spans="1:33" ht="15" customHeight="1">
      <c r="B102" s="647"/>
      <c r="C102" s="648"/>
      <c r="D102" s="648"/>
      <c r="E102" s="648"/>
      <c r="F102" s="648"/>
      <c r="G102" s="648"/>
      <c r="H102" s="648"/>
      <c r="I102" s="648"/>
      <c r="J102" s="648"/>
      <c r="K102" s="648"/>
      <c r="L102" s="648"/>
      <c r="M102" s="648"/>
      <c r="N102" s="648"/>
      <c r="O102" s="648"/>
      <c r="P102" s="648"/>
      <c r="Q102" s="648"/>
      <c r="R102" s="263" t="s">
        <v>121</v>
      </c>
      <c r="S102" s="649"/>
      <c r="T102" s="649"/>
      <c r="U102" s="649"/>
      <c r="V102" s="649"/>
      <c r="W102" s="649"/>
      <c r="X102" s="649"/>
      <c r="Y102" s="649"/>
      <c r="Z102" s="264"/>
    </row>
    <row r="103" spans="1:33" ht="25" customHeight="1" thickBot="1">
      <c r="B103" s="650" t="s">
        <v>250</v>
      </c>
      <c r="C103" s="651"/>
      <c r="D103" s="651"/>
      <c r="E103" s="651"/>
      <c r="F103" s="651"/>
      <c r="G103" s="652"/>
      <c r="H103" s="653" t="s">
        <v>122</v>
      </c>
      <c r="I103" s="654"/>
      <c r="J103" s="654"/>
      <c r="K103" s="655"/>
      <c r="L103" s="656"/>
      <c r="M103" s="657"/>
      <c r="N103" s="657"/>
      <c r="O103" s="657"/>
      <c r="P103" s="657"/>
      <c r="Q103" s="657"/>
      <c r="R103" s="658"/>
      <c r="S103" s="659" t="s">
        <v>123</v>
      </c>
      <c r="T103" s="651"/>
      <c r="U103" s="651"/>
      <c r="V103" s="651"/>
      <c r="W103" s="652"/>
      <c r="X103" s="660"/>
      <c r="Y103" s="661"/>
      <c r="Z103" s="662"/>
    </row>
    <row r="104" spans="1:33" ht="2.25" customHeight="1"/>
    <row r="105" spans="1:33" s="266" customFormat="1" ht="13">
      <c r="A105" s="194"/>
      <c r="B105" s="635" t="s">
        <v>304</v>
      </c>
      <c r="C105" s="636"/>
      <c r="D105" s="636"/>
      <c r="E105" s="636"/>
      <c r="F105" s="636"/>
      <c r="G105" s="636"/>
      <c r="H105" s="636"/>
      <c r="I105" s="636"/>
      <c r="J105" s="636"/>
      <c r="K105" s="636"/>
      <c r="L105" s="636"/>
      <c r="M105" s="636"/>
      <c r="N105" s="636"/>
      <c r="O105" s="636"/>
      <c r="P105" s="636"/>
      <c r="Q105" s="636"/>
      <c r="R105" s="636"/>
      <c r="S105" s="636"/>
      <c r="T105" s="636"/>
      <c r="U105" s="636"/>
      <c r="V105" s="636"/>
      <c r="W105" s="636"/>
      <c r="X105" s="636"/>
      <c r="Y105" s="636"/>
      <c r="Z105" s="636"/>
      <c r="AA105" s="194"/>
    </row>
    <row r="106" spans="1:33" s="266" customFormat="1" ht="13">
      <c r="A106" s="194"/>
      <c r="B106" s="636"/>
      <c r="C106" s="636"/>
      <c r="D106" s="636"/>
      <c r="E106" s="636"/>
      <c r="F106" s="636"/>
      <c r="G106" s="636"/>
      <c r="H106" s="636"/>
      <c r="I106" s="636"/>
      <c r="J106" s="636"/>
      <c r="K106" s="636"/>
      <c r="L106" s="636"/>
      <c r="M106" s="636"/>
      <c r="N106" s="636"/>
      <c r="O106" s="636"/>
      <c r="P106" s="636"/>
      <c r="Q106" s="636"/>
      <c r="R106" s="636"/>
      <c r="S106" s="636"/>
      <c r="T106" s="636"/>
      <c r="U106" s="636"/>
      <c r="V106" s="636"/>
      <c r="W106" s="636"/>
      <c r="X106" s="636"/>
      <c r="Y106" s="636"/>
      <c r="Z106" s="636"/>
      <c r="AA106" s="194"/>
    </row>
    <row r="107" spans="1:33" s="266" customFormat="1" ht="11.25" customHeight="1">
      <c r="A107" s="194"/>
      <c r="B107" s="636"/>
      <c r="C107" s="636"/>
      <c r="D107" s="636"/>
      <c r="E107" s="636"/>
      <c r="F107" s="636"/>
      <c r="G107" s="636"/>
      <c r="H107" s="636"/>
      <c r="I107" s="636"/>
      <c r="J107" s="636"/>
      <c r="K107" s="636"/>
      <c r="L107" s="636"/>
      <c r="M107" s="636"/>
      <c r="N107" s="636"/>
      <c r="O107" s="636"/>
      <c r="P107" s="636"/>
      <c r="Q107" s="636"/>
      <c r="R107" s="636"/>
      <c r="S107" s="636"/>
      <c r="T107" s="636"/>
      <c r="U107" s="636"/>
      <c r="V107" s="636"/>
      <c r="W107" s="636"/>
      <c r="X107" s="636"/>
      <c r="Y107" s="636"/>
      <c r="Z107" s="636"/>
      <c r="AA107" s="194"/>
    </row>
    <row r="108" spans="1:33" s="266" customFormat="1" ht="13">
      <c r="A108" s="194"/>
      <c r="B108" s="636"/>
      <c r="C108" s="636"/>
      <c r="D108" s="636"/>
      <c r="E108" s="636"/>
      <c r="F108" s="636"/>
      <c r="G108" s="636"/>
      <c r="H108" s="636"/>
      <c r="I108" s="636"/>
      <c r="J108" s="636"/>
      <c r="K108" s="636"/>
      <c r="L108" s="636"/>
      <c r="M108" s="636"/>
      <c r="N108" s="636"/>
      <c r="O108" s="636"/>
      <c r="P108" s="636"/>
      <c r="Q108" s="636"/>
      <c r="R108" s="636"/>
      <c r="S108" s="636"/>
      <c r="T108" s="636"/>
      <c r="U108" s="636"/>
      <c r="V108" s="636"/>
      <c r="W108" s="636"/>
      <c r="X108" s="636"/>
      <c r="Y108" s="636"/>
      <c r="Z108" s="636"/>
      <c r="AA108" s="194"/>
    </row>
    <row r="109" spans="1:33" s="266" customFormat="1" ht="11.25" customHeight="1">
      <c r="A109" s="194"/>
      <c r="B109" s="636"/>
      <c r="C109" s="636"/>
      <c r="D109" s="636"/>
      <c r="E109" s="636"/>
      <c r="F109" s="636"/>
      <c r="G109" s="636"/>
      <c r="H109" s="636"/>
      <c r="I109" s="636"/>
      <c r="J109" s="636"/>
      <c r="K109" s="636"/>
      <c r="L109" s="636"/>
      <c r="M109" s="636"/>
      <c r="N109" s="636"/>
      <c r="O109" s="636"/>
      <c r="P109" s="636"/>
      <c r="Q109" s="636"/>
      <c r="R109" s="636"/>
      <c r="S109" s="636"/>
      <c r="T109" s="636"/>
      <c r="U109" s="636"/>
      <c r="V109" s="636"/>
      <c r="W109" s="636"/>
      <c r="X109" s="636"/>
      <c r="Y109" s="636"/>
      <c r="Z109" s="636"/>
      <c r="AA109" s="194"/>
    </row>
    <row r="110" spans="1:33" s="266" customFormat="1" ht="13">
      <c r="A110" s="194"/>
      <c r="B110" s="636"/>
      <c r="C110" s="636"/>
      <c r="D110" s="636"/>
      <c r="E110" s="636"/>
      <c r="F110" s="636"/>
      <c r="G110" s="636"/>
      <c r="H110" s="636"/>
      <c r="I110" s="636"/>
      <c r="J110" s="636"/>
      <c r="K110" s="636"/>
      <c r="L110" s="636"/>
      <c r="M110" s="636"/>
      <c r="N110" s="636"/>
      <c r="O110" s="636"/>
      <c r="P110" s="636"/>
      <c r="Q110" s="636"/>
      <c r="R110" s="636"/>
      <c r="S110" s="636"/>
      <c r="T110" s="636"/>
      <c r="U110" s="636"/>
      <c r="V110" s="636"/>
      <c r="W110" s="636"/>
      <c r="X110" s="636"/>
      <c r="Y110" s="636"/>
      <c r="Z110" s="636"/>
      <c r="AA110" s="194"/>
    </row>
    <row r="111" spans="1:33" s="266" customFormat="1" ht="13">
      <c r="A111" s="194"/>
      <c r="B111" s="636"/>
      <c r="C111" s="636"/>
      <c r="D111" s="636"/>
      <c r="E111" s="636"/>
      <c r="F111" s="636"/>
      <c r="G111" s="636"/>
      <c r="H111" s="636"/>
      <c r="I111" s="636"/>
      <c r="J111" s="636"/>
      <c r="K111" s="636"/>
      <c r="L111" s="636"/>
      <c r="M111" s="636"/>
      <c r="N111" s="636"/>
      <c r="O111" s="636"/>
      <c r="P111" s="636"/>
      <c r="Q111" s="636"/>
      <c r="R111" s="636"/>
      <c r="S111" s="636"/>
      <c r="T111" s="636"/>
      <c r="U111" s="636"/>
      <c r="V111" s="636"/>
      <c r="W111" s="636"/>
      <c r="X111" s="636"/>
      <c r="Y111" s="636"/>
      <c r="Z111" s="636"/>
      <c r="AA111" s="194"/>
    </row>
    <row r="112" spans="1:33" s="266" customFormat="1" ht="13.5" customHeight="1">
      <c r="A112" s="194"/>
      <c r="B112" s="636"/>
      <c r="C112" s="636"/>
      <c r="D112" s="636"/>
      <c r="E112" s="636"/>
      <c r="F112" s="636"/>
      <c r="G112" s="636"/>
      <c r="H112" s="636"/>
      <c r="I112" s="636"/>
      <c r="J112" s="636"/>
      <c r="K112" s="636"/>
      <c r="L112" s="636"/>
      <c r="M112" s="636"/>
      <c r="N112" s="636"/>
      <c r="O112" s="636"/>
      <c r="P112" s="636"/>
      <c r="Q112" s="636"/>
      <c r="R112" s="636"/>
      <c r="S112" s="636"/>
      <c r="T112" s="636"/>
      <c r="U112" s="636"/>
      <c r="V112" s="636"/>
      <c r="W112" s="636"/>
      <c r="X112" s="636"/>
      <c r="Y112" s="636"/>
      <c r="Z112" s="636"/>
      <c r="AA112" s="194"/>
    </row>
    <row r="113" spans="1:27" s="266" customFormat="1" ht="13">
      <c r="A113" s="194"/>
      <c r="B113" s="639"/>
      <c r="C113" s="639"/>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c r="Z113" s="639"/>
      <c r="AA113" s="194"/>
    </row>
    <row r="114" spans="1:27" s="266" customFormat="1" ht="13">
      <c r="A114" s="194"/>
      <c r="B114" s="639"/>
      <c r="C114" s="639"/>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639"/>
      <c r="AA114" s="194"/>
    </row>
    <row r="115" spans="1:27" ht="9" customHeight="1">
      <c r="B115" s="639"/>
      <c r="C115" s="639"/>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c r="Z115" s="639"/>
    </row>
    <row r="116" spans="1:27" ht="18.75" customHeight="1">
      <c r="B116" s="518"/>
      <c r="C116" s="518"/>
      <c r="D116" s="518"/>
      <c r="E116" s="518"/>
      <c r="F116" s="518"/>
      <c r="G116" s="518"/>
      <c r="H116" s="518"/>
      <c r="I116" s="518"/>
      <c r="J116" s="518"/>
      <c r="K116" s="518"/>
      <c r="L116" s="518"/>
      <c r="M116" s="518"/>
      <c r="N116" s="518"/>
      <c r="O116" s="240"/>
      <c r="P116" s="267" t="s">
        <v>251</v>
      </c>
      <c r="Q116" s="240"/>
      <c r="R116" s="518"/>
      <c r="S116" s="518"/>
      <c r="T116" s="518"/>
      <c r="U116" s="518"/>
      <c r="V116" s="518"/>
      <c r="W116" s="518"/>
      <c r="X116" s="518"/>
      <c r="Y116" s="518"/>
      <c r="Z116" s="518"/>
    </row>
    <row r="117" spans="1:27" s="239" customFormat="1" ht="15" customHeight="1">
      <c r="A117" s="238"/>
      <c r="B117" s="510" t="s">
        <v>103</v>
      </c>
      <c r="C117" s="510"/>
      <c r="D117" s="510"/>
      <c r="E117" s="510"/>
      <c r="F117" s="510"/>
      <c r="G117" s="510"/>
      <c r="H117" s="510"/>
      <c r="I117" s="510"/>
      <c r="J117" s="510"/>
      <c r="K117" s="510"/>
      <c r="L117" s="510"/>
      <c r="M117" s="510"/>
      <c r="N117" s="510"/>
      <c r="O117" s="510"/>
      <c r="P117" s="511"/>
      <c r="Q117" s="512" t="s">
        <v>32</v>
      </c>
      <c r="R117" s="513"/>
      <c r="S117" s="513"/>
      <c r="T117" s="513"/>
      <c r="U117" s="513"/>
      <c r="V117" s="513"/>
      <c r="W117" s="513"/>
      <c r="X117" s="513"/>
      <c r="Y117" s="513"/>
      <c r="Z117" s="513"/>
    </row>
    <row r="118" spans="1:27" ht="30" customHeight="1">
      <c r="B118" s="514" t="s">
        <v>104</v>
      </c>
      <c r="C118" s="514"/>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row>
    <row r="119" spans="1:27" ht="21" customHeight="1">
      <c r="B119" s="515" t="s">
        <v>248</v>
      </c>
      <c r="C119" s="515"/>
      <c r="D119" s="515"/>
      <c r="E119" s="515"/>
      <c r="F119" s="515"/>
      <c r="G119" s="515"/>
      <c r="H119" s="515"/>
      <c r="I119" s="515"/>
      <c r="J119" s="515"/>
      <c r="K119" s="515"/>
      <c r="L119" s="515"/>
      <c r="M119" s="515"/>
      <c r="N119" s="515"/>
      <c r="O119" s="515"/>
      <c r="P119" s="515"/>
      <c r="Q119" s="515"/>
      <c r="R119" s="515"/>
      <c r="S119" s="515"/>
      <c r="T119" s="515"/>
      <c r="U119" s="515"/>
      <c r="V119" s="515"/>
      <c r="W119" s="515"/>
      <c r="X119" s="515"/>
      <c r="Y119" s="515"/>
      <c r="Z119" s="515"/>
    </row>
    <row r="120" spans="1:27" ht="4.5" customHeight="1">
      <c r="B120" s="516"/>
      <c r="C120" s="516"/>
      <c r="D120" s="516"/>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row>
    <row r="121" spans="1:27" ht="15.75" customHeight="1">
      <c r="B121" s="517"/>
      <c r="C121" s="517"/>
      <c r="D121" s="517"/>
      <c r="E121" s="517"/>
      <c r="F121" s="517"/>
      <c r="G121" s="517"/>
      <c r="H121" s="517"/>
      <c r="I121" s="517"/>
      <c r="J121" s="517"/>
      <c r="K121" s="517"/>
      <c r="L121" s="517"/>
      <c r="M121" s="517"/>
      <c r="N121" s="517"/>
      <c r="O121" s="517"/>
      <c r="P121" s="517"/>
      <c r="Q121" s="517"/>
      <c r="R121" s="517"/>
      <c r="S121" s="193" t="s">
        <v>301</v>
      </c>
      <c r="T121" s="240"/>
      <c r="U121" s="193" t="s">
        <v>14</v>
      </c>
      <c r="V121" s="240"/>
      <c r="W121" s="193" t="s">
        <v>15</v>
      </c>
      <c r="X121" s="240"/>
      <c r="Y121" s="193" t="s">
        <v>105</v>
      </c>
      <c r="AA121" s="241"/>
    </row>
    <row r="122" spans="1:27" ht="18" customHeight="1">
      <c r="B122" s="518"/>
      <c r="C122" s="518"/>
      <c r="D122" s="518"/>
      <c r="E122" s="518"/>
      <c r="F122" s="518"/>
      <c r="G122" s="518"/>
      <c r="H122" s="518"/>
      <c r="I122" s="518"/>
      <c r="J122" s="518"/>
      <c r="K122" s="518"/>
      <c r="L122" s="518"/>
      <c r="M122" s="518"/>
      <c r="N122" s="518"/>
      <c r="O122" s="518"/>
      <c r="P122" s="518"/>
      <c r="Q122" s="518"/>
      <c r="R122" s="518"/>
      <c r="S122" s="507"/>
      <c r="T122" s="507"/>
      <c r="U122" s="507"/>
      <c r="V122" s="507"/>
      <c r="W122" s="507"/>
      <c r="X122" s="507"/>
      <c r="Y122" s="507"/>
      <c r="Z122" s="507"/>
      <c r="AA122" s="241"/>
    </row>
    <row r="123" spans="1:27" ht="18" customHeight="1">
      <c r="A123" s="242"/>
      <c r="B123" s="505"/>
      <c r="C123" s="505"/>
      <c r="D123" s="505"/>
      <c r="E123" s="505"/>
      <c r="F123" s="505"/>
      <c r="G123" s="505"/>
      <c r="H123" s="505"/>
      <c r="I123" s="505"/>
      <c r="J123" s="505"/>
      <c r="K123" s="505"/>
      <c r="L123" s="505"/>
      <c r="M123" s="243" t="s">
        <v>18</v>
      </c>
      <c r="N123" s="244"/>
      <c r="O123" s="244"/>
      <c r="P123" s="244"/>
      <c r="Q123" s="506" t="s">
        <v>17</v>
      </c>
      <c r="R123" s="506"/>
      <c r="S123" s="507"/>
      <c r="T123" s="507"/>
      <c r="U123" s="507"/>
      <c r="V123" s="507"/>
      <c r="W123" s="507"/>
      <c r="X123" s="507"/>
      <c r="Y123" s="507"/>
      <c r="Z123" s="245"/>
      <c r="AA123" s="241"/>
    </row>
    <row r="124" spans="1:27" ht="18" customHeight="1">
      <c r="B124" s="508"/>
      <c r="C124" s="508"/>
      <c r="D124" s="508"/>
      <c r="E124" s="508"/>
      <c r="F124" s="508"/>
      <c r="G124" s="508"/>
      <c r="H124" s="508"/>
      <c r="I124" s="508"/>
      <c r="J124" s="508"/>
      <c r="K124" s="508"/>
      <c r="L124" s="508"/>
      <c r="M124" s="508"/>
      <c r="N124" s="508"/>
      <c r="O124" s="508"/>
      <c r="P124" s="508"/>
      <c r="Q124" s="508"/>
      <c r="R124" s="508"/>
      <c r="S124" s="507"/>
      <c r="T124" s="507"/>
      <c r="U124" s="507"/>
      <c r="V124" s="507"/>
      <c r="W124" s="507"/>
      <c r="X124" s="507"/>
      <c r="Y124" s="507"/>
      <c r="Z124" s="507"/>
      <c r="AA124" s="241"/>
    </row>
    <row r="125" spans="1:27" ht="18" customHeight="1" thickBot="1">
      <c r="B125" s="509" t="s">
        <v>106</v>
      </c>
      <c r="C125" s="509"/>
      <c r="D125" s="509"/>
      <c r="E125" s="509"/>
      <c r="F125" s="509"/>
      <c r="G125" s="509"/>
      <c r="H125" s="509"/>
      <c r="I125" s="509"/>
      <c r="J125" s="509"/>
      <c r="K125" s="509"/>
      <c r="L125" s="509"/>
      <c r="M125" s="509"/>
      <c r="N125" s="509"/>
      <c r="O125" s="509"/>
      <c r="P125" s="509"/>
      <c r="Q125" s="509"/>
      <c r="R125" s="509"/>
      <c r="S125" s="509"/>
      <c r="T125" s="509"/>
      <c r="U125" s="509"/>
      <c r="V125" s="509"/>
      <c r="W125" s="509"/>
      <c r="X125" s="509"/>
      <c r="Y125" s="509"/>
      <c r="Z125" s="509"/>
    </row>
    <row r="126" spans="1:27" ht="16.5" customHeight="1">
      <c r="B126" s="519" t="s">
        <v>107</v>
      </c>
      <c r="C126" s="520"/>
      <c r="D126" s="52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1"/>
    </row>
    <row r="127" spans="1:27" ht="19.5" customHeight="1">
      <c r="B127" s="522" t="s">
        <v>379</v>
      </c>
      <c r="C127" s="523"/>
      <c r="D127" s="523"/>
      <c r="E127" s="523"/>
      <c r="F127" s="523"/>
      <c r="G127" s="523"/>
      <c r="H127" s="523"/>
      <c r="I127" s="523"/>
      <c r="J127" s="524"/>
      <c r="K127" s="528" ph="1"/>
      <c r="L127" s="529"/>
      <c r="M127" s="529"/>
      <c r="N127" s="529"/>
      <c r="O127" s="529"/>
      <c r="P127" s="529"/>
      <c r="Q127" s="529"/>
      <c r="R127" s="529"/>
      <c r="S127" s="529"/>
      <c r="T127" s="529"/>
      <c r="U127" s="530"/>
      <c r="V127" s="534" t="s">
        <v>108</v>
      </c>
      <c r="W127" s="535"/>
      <c r="X127" s="535"/>
      <c r="Y127" s="535"/>
      <c r="Z127" s="536"/>
    </row>
    <row r="128" spans="1:27" ht="18" customHeight="1">
      <c r="B128" s="525"/>
      <c r="C128" s="526"/>
      <c r="D128" s="526"/>
      <c r="E128" s="526"/>
      <c r="F128" s="526"/>
      <c r="G128" s="526"/>
      <c r="H128" s="526"/>
      <c r="I128" s="526"/>
      <c r="J128" s="527"/>
      <c r="K128" s="531"/>
      <c r="L128" s="532"/>
      <c r="M128" s="532"/>
      <c r="N128" s="532"/>
      <c r="O128" s="532"/>
      <c r="P128" s="532"/>
      <c r="Q128" s="532"/>
      <c r="R128" s="532"/>
      <c r="S128" s="532"/>
      <c r="T128" s="532"/>
      <c r="U128" s="533"/>
      <c r="V128" s="537"/>
      <c r="W128" s="538"/>
      <c r="X128" s="538"/>
      <c r="Y128" s="538"/>
      <c r="Z128" s="539"/>
    </row>
    <row r="129" spans="2:26" ht="25" customHeight="1">
      <c r="B129" s="540" t="s">
        <v>97</v>
      </c>
      <c r="C129" s="541"/>
      <c r="D129" s="541"/>
      <c r="E129" s="541"/>
      <c r="F129" s="542" t="s">
        <v>249</v>
      </c>
      <c r="G129" s="543"/>
      <c r="H129" s="543"/>
      <c r="I129" s="543"/>
      <c r="J129" s="544"/>
      <c r="K129" s="535" t="s">
        <v>299</v>
      </c>
      <c r="L129" s="535"/>
      <c r="M129" s="535"/>
      <c r="N129" s="535"/>
      <c r="O129" s="535"/>
      <c r="P129" s="535"/>
      <c r="Q129" s="663"/>
      <c r="R129" s="547"/>
      <c r="S129" s="548"/>
      <c r="T129" s="548"/>
      <c r="U129" s="548"/>
      <c r="V129" s="548"/>
      <c r="W129" s="548"/>
      <c r="X129" s="548"/>
      <c r="Y129" s="548"/>
      <c r="Z129" s="549"/>
    </row>
    <row r="130" spans="2:26" ht="25" customHeight="1" thickBot="1">
      <c r="B130" s="550" t="s">
        <v>124</v>
      </c>
      <c r="C130" s="551"/>
      <c r="D130" s="551"/>
      <c r="E130" s="551"/>
      <c r="F130" s="552"/>
      <c r="G130" s="553"/>
      <c r="H130" s="554"/>
      <c r="I130" s="555"/>
      <c r="J130" s="555"/>
      <c r="K130" s="556"/>
      <c r="L130" s="556"/>
      <c r="M130" s="557"/>
      <c r="N130" s="558" t="s">
        <v>109</v>
      </c>
      <c r="O130" s="559"/>
      <c r="P130" s="559"/>
      <c r="Q130" s="560"/>
      <c r="R130" s="561"/>
      <c r="S130" s="562"/>
      <c r="T130" s="562"/>
      <c r="U130" s="562"/>
      <c r="V130" s="562"/>
      <c r="W130" s="562"/>
      <c r="X130" s="562"/>
      <c r="Y130" s="562"/>
      <c r="Z130" s="563"/>
    </row>
    <row r="131" spans="2:26" ht="3" customHeight="1" thickBot="1"/>
    <row r="132" spans="2:26" ht="18" customHeight="1">
      <c r="B132" s="564" t="s">
        <v>110</v>
      </c>
      <c r="C132" s="565"/>
      <c r="D132" s="565"/>
      <c r="E132" s="565"/>
      <c r="F132" s="565"/>
      <c r="G132" s="565"/>
      <c r="H132" s="565"/>
      <c r="I132" s="565"/>
      <c r="J132" s="565"/>
      <c r="K132" s="565"/>
      <c r="L132" s="565"/>
      <c r="M132" s="565"/>
      <c r="N132" s="565"/>
      <c r="O132" s="565"/>
      <c r="P132" s="565"/>
      <c r="Q132" s="565"/>
      <c r="R132" s="565"/>
      <c r="S132" s="565"/>
      <c r="T132" s="565"/>
      <c r="U132" s="565"/>
      <c r="V132" s="565"/>
      <c r="W132" s="565"/>
      <c r="X132" s="565"/>
      <c r="Y132" s="565"/>
      <c r="Z132" s="566"/>
    </row>
    <row r="133" spans="2:26">
      <c r="B133" s="540" t="s">
        <v>111</v>
      </c>
      <c r="C133" s="541"/>
      <c r="D133" s="541"/>
      <c r="E133" s="541"/>
      <c r="F133" s="567"/>
      <c r="G133" s="568" t="s">
        <v>125</v>
      </c>
      <c r="H133" s="541"/>
      <c r="I133" s="541"/>
      <c r="J133" s="541"/>
      <c r="K133" s="567"/>
      <c r="L133" s="568" t="s">
        <v>112</v>
      </c>
      <c r="M133" s="541"/>
      <c r="N133" s="541"/>
      <c r="O133" s="541"/>
      <c r="P133" s="541"/>
      <c r="Q133" s="541"/>
      <c r="R133" s="567"/>
      <c r="S133" s="569" t="s">
        <v>113</v>
      </c>
      <c r="T133" s="570"/>
      <c r="U133" s="570"/>
      <c r="V133" s="570"/>
      <c r="W133" s="571"/>
      <c r="X133" s="568" t="s">
        <v>67</v>
      </c>
      <c r="Y133" s="541"/>
      <c r="Z133" s="572"/>
    </row>
    <row r="134" spans="2:26" s="239" customFormat="1" ht="12.75" customHeight="1">
      <c r="B134" s="268" t="s">
        <v>83</v>
      </c>
      <c r="C134" s="269"/>
      <c r="D134" s="270" t="s">
        <v>14</v>
      </c>
      <c r="E134" s="269"/>
      <c r="F134" s="271" t="s">
        <v>15</v>
      </c>
      <c r="G134" s="594" t="s">
        <v>114</v>
      </c>
      <c r="H134" s="597"/>
      <c r="I134" s="600" t="s">
        <v>14</v>
      </c>
      <c r="J134" s="597"/>
      <c r="K134" s="602" t="s">
        <v>15</v>
      </c>
      <c r="L134" s="604"/>
      <c r="M134" s="605"/>
      <c r="N134" s="605"/>
      <c r="O134" s="605"/>
      <c r="P134" s="605"/>
      <c r="Q134" s="605"/>
      <c r="R134" s="606"/>
      <c r="S134" s="573"/>
      <c r="T134" s="574"/>
      <c r="U134" s="574"/>
      <c r="V134" s="574"/>
      <c r="W134" s="575"/>
      <c r="X134" s="582" t="s">
        <v>24</v>
      </c>
      <c r="Y134" s="583"/>
      <c r="Z134" s="584"/>
    </row>
    <row r="135" spans="2:26" s="239" customFormat="1" ht="12.75" customHeight="1">
      <c r="B135" s="585"/>
      <c r="C135" s="586"/>
      <c r="D135" s="586"/>
      <c r="E135" s="586"/>
      <c r="F135" s="587"/>
      <c r="G135" s="595"/>
      <c r="H135" s="598"/>
      <c r="I135" s="586"/>
      <c r="J135" s="598"/>
      <c r="K135" s="587"/>
      <c r="L135" s="607"/>
      <c r="M135" s="608"/>
      <c r="N135" s="608"/>
      <c r="O135" s="608"/>
      <c r="P135" s="608"/>
      <c r="Q135" s="608"/>
      <c r="R135" s="609"/>
      <c r="S135" s="576"/>
      <c r="T135" s="577"/>
      <c r="U135" s="577"/>
      <c r="V135" s="577"/>
      <c r="W135" s="578"/>
      <c r="X135" s="588"/>
      <c r="Y135" s="589"/>
      <c r="Z135" s="590"/>
    </row>
    <row r="136" spans="2:26" s="239" customFormat="1" ht="12.75" customHeight="1">
      <c r="B136" s="272" t="s">
        <v>115</v>
      </c>
      <c r="C136" s="273"/>
      <c r="D136" s="274" t="s">
        <v>14</v>
      </c>
      <c r="E136" s="273"/>
      <c r="F136" s="275" t="s">
        <v>15</v>
      </c>
      <c r="G136" s="596"/>
      <c r="H136" s="599"/>
      <c r="I136" s="601"/>
      <c r="J136" s="599"/>
      <c r="K136" s="603"/>
      <c r="L136" s="610"/>
      <c r="M136" s="611"/>
      <c r="N136" s="611"/>
      <c r="O136" s="611"/>
      <c r="P136" s="611"/>
      <c r="Q136" s="611"/>
      <c r="R136" s="612"/>
      <c r="S136" s="579"/>
      <c r="T136" s="580"/>
      <c r="U136" s="580"/>
      <c r="V136" s="580"/>
      <c r="W136" s="581"/>
      <c r="X136" s="591"/>
      <c r="Y136" s="592"/>
      <c r="Z136" s="593"/>
    </row>
    <row r="137" spans="2:26" s="239" customFormat="1" ht="12.75" customHeight="1">
      <c r="B137" s="268" t="s">
        <v>83</v>
      </c>
      <c r="C137" s="269"/>
      <c r="D137" s="270" t="s">
        <v>14</v>
      </c>
      <c r="E137" s="269"/>
      <c r="F137" s="271" t="s">
        <v>15</v>
      </c>
      <c r="G137" s="594" t="s">
        <v>114</v>
      </c>
      <c r="H137" s="597"/>
      <c r="I137" s="600" t="s">
        <v>14</v>
      </c>
      <c r="J137" s="597"/>
      <c r="K137" s="602" t="s">
        <v>15</v>
      </c>
      <c r="L137" s="604"/>
      <c r="M137" s="605"/>
      <c r="N137" s="605"/>
      <c r="O137" s="605"/>
      <c r="P137" s="605"/>
      <c r="Q137" s="605"/>
      <c r="R137" s="606"/>
      <c r="S137" s="573"/>
      <c r="T137" s="574"/>
      <c r="U137" s="574"/>
      <c r="V137" s="574"/>
      <c r="W137" s="575"/>
      <c r="X137" s="582" t="s">
        <v>24</v>
      </c>
      <c r="Y137" s="583"/>
      <c r="Z137" s="584"/>
    </row>
    <row r="138" spans="2:26" s="239" customFormat="1" ht="12.75" customHeight="1">
      <c r="B138" s="585"/>
      <c r="C138" s="586"/>
      <c r="D138" s="586"/>
      <c r="E138" s="586"/>
      <c r="F138" s="587"/>
      <c r="G138" s="595"/>
      <c r="H138" s="598"/>
      <c r="I138" s="586"/>
      <c r="J138" s="598"/>
      <c r="K138" s="587"/>
      <c r="L138" s="607"/>
      <c r="M138" s="608"/>
      <c r="N138" s="608"/>
      <c r="O138" s="608"/>
      <c r="P138" s="608"/>
      <c r="Q138" s="608"/>
      <c r="R138" s="609"/>
      <c r="S138" s="576"/>
      <c r="T138" s="577"/>
      <c r="U138" s="577"/>
      <c r="V138" s="577"/>
      <c r="W138" s="578"/>
      <c r="X138" s="613"/>
      <c r="Y138" s="614"/>
      <c r="Z138" s="615"/>
    </row>
    <row r="139" spans="2:26" s="239" customFormat="1" ht="12.75" customHeight="1">
      <c r="B139" s="272" t="s">
        <v>115</v>
      </c>
      <c r="C139" s="273"/>
      <c r="D139" s="274" t="s">
        <v>14</v>
      </c>
      <c r="E139" s="273"/>
      <c r="F139" s="275" t="s">
        <v>15</v>
      </c>
      <c r="G139" s="596"/>
      <c r="H139" s="599"/>
      <c r="I139" s="601"/>
      <c r="J139" s="599"/>
      <c r="K139" s="603"/>
      <c r="L139" s="610"/>
      <c r="M139" s="611"/>
      <c r="N139" s="611"/>
      <c r="O139" s="611"/>
      <c r="P139" s="611"/>
      <c r="Q139" s="611"/>
      <c r="R139" s="612"/>
      <c r="S139" s="579"/>
      <c r="T139" s="580"/>
      <c r="U139" s="580"/>
      <c r="V139" s="580"/>
      <c r="W139" s="581"/>
      <c r="X139" s="616"/>
      <c r="Y139" s="617"/>
      <c r="Z139" s="618"/>
    </row>
    <row r="140" spans="2:26" s="239" customFormat="1" ht="12.75" customHeight="1">
      <c r="B140" s="268" t="s">
        <v>83</v>
      </c>
      <c r="C140" s="269"/>
      <c r="D140" s="270" t="s">
        <v>14</v>
      </c>
      <c r="E140" s="269"/>
      <c r="F140" s="271" t="s">
        <v>15</v>
      </c>
      <c r="G140" s="594" t="s">
        <v>114</v>
      </c>
      <c r="H140" s="597"/>
      <c r="I140" s="600" t="s">
        <v>14</v>
      </c>
      <c r="J140" s="597"/>
      <c r="K140" s="602" t="s">
        <v>15</v>
      </c>
      <c r="L140" s="604"/>
      <c r="M140" s="605"/>
      <c r="N140" s="605"/>
      <c r="O140" s="605"/>
      <c r="P140" s="605"/>
      <c r="Q140" s="605"/>
      <c r="R140" s="606"/>
      <c r="S140" s="573"/>
      <c r="T140" s="574"/>
      <c r="U140" s="574"/>
      <c r="V140" s="574"/>
      <c r="W140" s="575"/>
      <c r="X140" s="582" t="s">
        <v>24</v>
      </c>
      <c r="Y140" s="583"/>
      <c r="Z140" s="584"/>
    </row>
    <row r="141" spans="2:26" s="239" customFormat="1" ht="12.75" customHeight="1">
      <c r="B141" s="585"/>
      <c r="C141" s="586"/>
      <c r="D141" s="586"/>
      <c r="E141" s="586"/>
      <c r="F141" s="587"/>
      <c r="G141" s="595"/>
      <c r="H141" s="598"/>
      <c r="I141" s="586"/>
      <c r="J141" s="598"/>
      <c r="K141" s="587"/>
      <c r="L141" s="607"/>
      <c r="M141" s="608"/>
      <c r="N141" s="608"/>
      <c r="O141" s="608"/>
      <c r="P141" s="608"/>
      <c r="Q141" s="608"/>
      <c r="R141" s="609"/>
      <c r="S141" s="576"/>
      <c r="T141" s="577"/>
      <c r="U141" s="577"/>
      <c r="V141" s="577"/>
      <c r="W141" s="578"/>
      <c r="X141" s="588"/>
      <c r="Y141" s="589"/>
      <c r="Z141" s="590"/>
    </row>
    <row r="142" spans="2:26" s="239" customFormat="1" ht="12.75" customHeight="1">
      <c r="B142" s="272" t="s">
        <v>115</v>
      </c>
      <c r="C142" s="273"/>
      <c r="D142" s="274" t="s">
        <v>14</v>
      </c>
      <c r="E142" s="273"/>
      <c r="F142" s="275" t="s">
        <v>15</v>
      </c>
      <c r="G142" s="596"/>
      <c r="H142" s="599"/>
      <c r="I142" s="601"/>
      <c r="J142" s="599"/>
      <c r="K142" s="603"/>
      <c r="L142" s="610"/>
      <c r="M142" s="611"/>
      <c r="N142" s="611"/>
      <c r="O142" s="611"/>
      <c r="P142" s="611"/>
      <c r="Q142" s="611"/>
      <c r="R142" s="612"/>
      <c r="S142" s="579"/>
      <c r="T142" s="580"/>
      <c r="U142" s="580"/>
      <c r="V142" s="580"/>
      <c r="W142" s="581"/>
      <c r="X142" s="591"/>
      <c r="Y142" s="592"/>
      <c r="Z142" s="593"/>
    </row>
    <row r="143" spans="2:26" s="239" customFormat="1" ht="12.75" customHeight="1">
      <c r="B143" s="268" t="s">
        <v>83</v>
      </c>
      <c r="C143" s="269"/>
      <c r="D143" s="270" t="s">
        <v>14</v>
      </c>
      <c r="E143" s="269"/>
      <c r="F143" s="271" t="s">
        <v>15</v>
      </c>
      <c r="G143" s="594" t="s">
        <v>114</v>
      </c>
      <c r="H143" s="597"/>
      <c r="I143" s="600" t="s">
        <v>14</v>
      </c>
      <c r="J143" s="597"/>
      <c r="K143" s="602" t="s">
        <v>15</v>
      </c>
      <c r="L143" s="604"/>
      <c r="M143" s="605"/>
      <c r="N143" s="605"/>
      <c r="O143" s="605"/>
      <c r="P143" s="605"/>
      <c r="Q143" s="605"/>
      <c r="R143" s="606"/>
      <c r="S143" s="573"/>
      <c r="T143" s="574"/>
      <c r="U143" s="574"/>
      <c r="V143" s="574"/>
      <c r="W143" s="575"/>
      <c r="X143" s="582" t="s">
        <v>24</v>
      </c>
      <c r="Y143" s="583"/>
      <c r="Z143" s="584"/>
    </row>
    <row r="144" spans="2:26" s="239" customFormat="1" ht="12.75" customHeight="1">
      <c r="B144" s="585"/>
      <c r="C144" s="586"/>
      <c r="D144" s="586"/>
      <c r="E144" s="586"/>
      <c r="F144" s="587"/>
      <c r="G144" s="595"/>
      <c r="H144" s="598"/>
      <c r="I144" s="586"/>
      <c r="J144" s="598"/>
      <c r="K144" s="587"/>
      <c r="L144" s="607"/>
      <c r="M144" s="608"/>
      <c r="N144" s="608"/>
      <c r="O144" s="608"/>
      <c r="P144" s="608"/>
      <c r="Q144" s="608"/>
      <c r="R144" s="609"/>
      <c r="S144" s="576"/>
      <c r="T144" s="577"/>
      <c r="U144" s="577"/>
      <c r="V144" s="577"/>
      <c r="W144" s="578"/>
      <c r="X144" s="588"/>
      <c r="Y144" s="589"/>
      <c r="Z144" s="590"/>
    </row>
    <row r="145" spans="2:33" s="239" customFormat="1" ht="12.75" customHeight="1">
      <c r="B145" s="272" t="s">
        <v>115</v>
      </c>
      <c r="C145" s="273"/>
      <c r="D145" s="274" t="s">
        <v>14</v>
      </c>
      <c r="E145" s="273"/>
      <c r="F145" s="275" t="s">
        <v>15</v>
      </c>
      <c r="G145" s="596"/>
      <c r="H145" s="599"/>
      <c r="I145" s="601"/>
      <c r="J145" s="599"/>
      <c r="K145" s="603"/>
      <c r="L145" s="610"/>
      <c r="M145" s="611"/>
      <c r="N145" s="611"/>
      <c r="O145" s="611"/>
      <c r="P145" s="611"/>
      <c r="Q145" s="611"/>
      <c r="R145" s="612"/>
      <c r="S145" s="579"/>
      <c r="T145" s="580"/>
      <c r="U145" s="580"/>
      <c r="V145" s="580"/>
      <c r="W145" s="581"/>
      <c r="X145" s="591"/>
      <c r="Y145" s="592"/>
      <c r="Z145" s="593"/>
    </row>
    <row r="146" spans="2:33" s="239" customFormat="1" ht="12.75" customHeight="1">
      <c r="B146" s="268" t="s">
        <v>83</v>
      </c>
      <c r="C146" s="269"/>
      <c r="D146" s="270" t="s">
        <v>14</v>
      </c>
      <c r="E146" s="269"/>
      <c r="F146" s="271" t="s">
        <v>15</v>
      </c>
      <c r="G146" s="594" t="s">
        <v>114</v>
      </c>
      <c r="H146" s="597"/>
      <c r="I146" s="600" t="s">
        <v>14</v>
      </c>
      <c r="J146" s="597"/>
      <c r="K146" s="602" t="s">
        <v>15</v>
      </c>
      <c r="L146" s="604"/>
      <c r="M146" s="605"/>
      <c r="N146" s="605"/>
      <c r="O146" s="605"/>
      <c r="P146" s="605"/>
      <c r="Q146" s="605"/>
      <c r="R146" s="606"/>
      <c r="S146" s="573"/>
      <c r="T146" s="574"/>
      <c r="U146" s="574"/>
      <c r="V146" s="574"/>
      <c r="W146" s="575"/>
      <c r="X146" s="582" t="s">
        <v>24</v>
      </c>
      <c r="Y146" s="583"/>
      <c r="Z146" s="584"/>
    </row>
    <row r="147" spans="2:33" s="239" customFormat="1" ht="12.75" customHeight="1">
      <c r="B147" s="585"/>
      <c r="C147" s="586"/>
      <c r="D147" s="586"/>
      <c r="E147" s="586"/>
      <c r="F147" s="587"/>
      <c r="G147" s="595"/>
      <c r="H147" s="598"/>
      <c r="I147" s="586"/>
      <c r="J147" s="598"/>
      <c r="K147" s="587"/>
      <c r="L147" s="607"/>
      <c r="M147" s="608"/>
      <c r="N147" s="608"/>
      <c r="O147" s="608"/>
      <c r="P147" s="608"/>
      <c r="Q147" s="608"/>
      <c r="R147" s="609"/>
      <c r="S147" s="576"/>
      <c r="T147" s="577"/>
      <c r="U147" s="577"/>
      <c r="V147" s="577"/>
      <c r="W147" s="578"/>
      <c r="X147" s="588"/>
      <c r="Y147" s="589"/>
      <c r="Z147" s="590"/>
    </row>
    <row r="148" spans="2:33" s="239" customFormat="1" ht="12.75" customHeight="1">
      <c r="B148" s="272" t="s">
        <v>115</v>
      </c>
      <c r="C148" s="273"/>
      <c r="D148" s="274" t="s">
        <v>14</v>
      </c>
      <c r="E148" s="273"/>
      <c r="F148" s="275" t="s">
        <v>15</v>
      </c>
      <c r="G148" s="596"/>
      <c r="H148" s="599"/>
      <c r="I148" s="601"/>
      <c r="J148" s="599"/>
      <c r="K148" s="603"/>
      <c r="L148" s="610"/>
      <c r="M148" s="611"/>
      <c r="N148" s="611"/>
      <c r="O148" s="611"/>
      <c r="P148" s="611"/>
      <c r="Q148" s="611"/>
      <c r="R148" s="612"/>
      <c r="S148" s="579"/>
      <c r="T148" s="580"/>
      <c r="U148" s="580"/>
      <c r="V148" s="580"/>
      <c r="W148" s="581"/>
      <c r="X148" s="591"/>
      <c r="Y148" s="592"/>
      <c r="Z148" s="593"/>
    </row>
    <row r="149" spans="2:33" s="239" customFormat="1" ht="12.75" customHeight="1">
      <c r="B149" s="268" t="s">
        <v>83</v>
      </c>
      <c r="C149" s="269"/>
      <c r="D149" s="270" t="s">
        <v>14</v>
      </c>
      <c r="E149" s="269"/>
      <c r="F149" s="271" t="s">
        <v>15</v>
      </c>
      <c r="G149" s="594" t="s">
        <v>114</v>
      </c>
      <c r="H149" s="597"/>
      <c r="I149" s="600" t="s">
        <v>14</v>
      </c>
      <c r="J149" s="597"/>
      <c r="K149" s="602" t="s">
        <v>15</v>
      </c>
      <c r="L149" s="604"/>
      <c r="M149" s="605"/>
      <c r="N149" s="605"/>
      <c r="O149" s="605"/>
      <c r="P149" s="605"/>
      <c r="Q149" s="605"/>
      <c r="R149" s="606"/>
      <c r="S149" s="573"/>
      <c r="T149" s="574"/>
      <c r="U149" s="574"/>
      <c r="V149" s="574"/>
      <c r="W149" s="575"/>
      <c r="X149" s="582" t="s">
        <v>24</v>
      </c>
      <c r="Y149" s="583"/>
      <c r="Z149" s="584"/>
    </row>
    <row r="150" spans="2:33" s="239" customFormat="1" ht="12.75" customHeight="1">
      <c r="B150" s="585"/>
      <c r="C150" s="586"/>
      <c r="D150" s="586"/>
      <c r="E150" s="586"/>
      <c r="F150" s="587"/>
      <c r="G150" s="595"/>
      <c r="H150" s="598"/>
      <c r="I150" s="586"/>
      <c r="J150" s="598"/>
      <c r="K150" s="587"/>
      <c r="L150" s="607"/>
      <c r="M150" s="608"/>
      <c r="N150" s="608"/>
      <c r="O150" s="608"/>
      <c r="P150" s="608"/>
      <c r="Q150" s="608"/>
      <c r="R150" s="609"/>
      <c r="S150" s="576"/>
      <c r="T150" s="577"/>
      <c r="U150" s="577"/>
      <c r="V150" s="577"/>
      <c r="W150" s="578"/>
      <c r="X150" s="588"/>
      <c r="Y150" s="589"/>
      <c r="Z150" s="590"/>
    </row>
    <row r="151" spans="2:33" s="239" customFormat="1" ht="12.75" customHeight="1">
      <c r="B151" s="272" t="s">
        <v>115</v>
      </c>
      <c r="C151" s="273"/>
      <c r="D151" s="274" t="s">
        <v>14</v>
      </c>
      <c r="E151" s="273"/>
      <c r="F151" s="275" t="s">
        <v>15</v>
      </c>
      <c r="G151" s="596"/>
      <c r="H151" s="599"/>
      <c r="I151" s="601"/>
      <c r="J151" s="599"/>
      <c r="K151" s="603"/>
      <c r="L151" s="610"/>
      <c r="M151" s="611"/>
      <c r="N151" s="611"/>
      <c r="O151" s="611"/>
      <c r="P151" s="611"/>
      <c r="Q151" s="611"/>
      <c r="R151" s="612"/>
      <c r="S151" s="579"/>
      <c r="T151" s="580"/>
      <c r="U151" s="580"/>
      <c r="V151" s="580"/>
      <c r="W151" s="581"/>
      <c r="X151" s="591"/>
      <c r="Y151" s="592"/>
      <c r="Z151" s="593"/>
    </row>
    <row r="152" spans="2:33" s="239" customFormat="1" ht="12.75" customHeight="1">
      <c r="B152" s="268" t="s">
        <v>83</v>
      </c>
      <c r="C152" s="269"/>
      <c r="D152" s="270" t="s">
        <v>14</v>
      </c>
      <c r="E152" s="269"/>
      <c r="F152" s="271" t="s">
        <v>15</v>
      </c>
      <c r="G152" s="594" t="s">
        <v>114</v>
      </c>
      <c r="H152" s="597"/>
      <c r="I152" s="600" t="s">
        <v>14</v>
      </c>
      <c r="J152" s="597"/>
      <c r="K152" s="602" t="s">
        <v>15</v>
      </c>
      <c r="L152" s="604"/>
      <c r="M152" s="605"/>
      <c r="N152" s="605"/>
      <c r="O152" s="605"/>
      <c r="P152" s="605"/>
      <c r="Q152" s="605"/>
      <c r="R152" s="606"/>
      <c r="S152" s="573"/>
      <c r="T152" s="574"/>
      <c r="U152" s="574"/>
      <c r="V152" s="574"/>
      <c r="W152" s="575"/>
      <c r="X152" s="582" t="s">
        <v>24</v>
      </c>
      <c r="Y152" s="583"/>
      <c r="Z152" s="584"/>
    </row>
    <row r="153" spans="2:33" s="239" customFormat="1" ht="12.75" customHeight="1">
      <c r="B153" s="585"/>
      <c r="C153" s="586"/>
      <c r="D153" s="586"/>
      <c r="E153" s="586"/>
      <c r="F153" s="587"/>
      <c r="G153" s="595"/>
      <c r="H153" s="598"/>
      <c r="I153" s="586"/>
      <c r="J153" s="598"/>
      <c r="K153" s="587"/>
      <c r="L153" s="607"/>
      <c r="M153" s="608"/>
      <c r="N153" s="608"/>
      <c r="O153" s="608"/>
      <c r="P153" s="608"/>
      <c r="Q153" s="608"/>
      <c r="R153" s="609"/>
      <c r="S153" s="576"/>
      <c r="T153" s="577"/>
      <c r="U153" s="577"/>
      <c r="V153" s="577"/>
      <c r="W153" s="578"/>
      <c r="X153" s="588"/>
      <c r="Y153" s="589"/>
      <c r="Z153" s="590"/>
    </row>
    <row r="154" spans="2:33" s="239" customFormat="1" ht="12.75" customHeight="1">
      <c r="B154" s="272" t="s">
        <v>115</v>
      </c>
      <c r="C154" s="273"/>
      <c r="D154" s="274" t="s">
        <v>14</v>
      </c>
      <c r="E154" s="273"/>
      <c r="F154" s="275" t="s">
        <v>15</v>
      </c>
      <c r="G154" s="596"/>
      <c r="H154" s="599"/>
      <c r="I154" s="601"/>
      <c r="J154" s="599"/>
      <c r="K154" s="603"/>
      <c r="L154" s="610"/>
      <c r="M154" s="611"/>
      <c r="N154" s="611"/>
      <c r="O154" s="611"/>
      <c r="P154" s="611"/>
      <c r="Q154" s="611"/>
      <c r="R154" s="612"/>
      <c r="S154" s="579"/>
      <c r="T154" s="580"/>
      <c r="U154" s="580"/>
      <c r="V154" s="580"/>
      <c r="W154" s="581"/>
      <c r="X154" s="591"/>
      <c r="Y154" s="592"/>
      <c r="Z154" s="593"/>
    </row>
    <row r="155" spans="2:33" s="239" customFormat="1" ht="18" customHeight="1">
      <c r="B155" s="619" t="s">
        <v>116</v>
      </c>
      <c r="C155" s="600"/>
      <c r="D155" s="600"/>
      <c r="E155" s="600"/>
      <c r="F155" s="602"/>
      <c r="G155" s="254" t="s">
        <v>114</v>
      </c>
      <c r="H155" s="255" t="str">
        <f>IF(AC155=0,"",AC155)</f>
        <v/>
      </c>
      <c r="I155" s="248" t="s">
        <v>14</v>
      </c>
      <c r="J155" s="255" t="str">
        <f>IF(AF155=0,"",AF155)</f>
        <v/>
      </c>
      <c r="K155" s="248" t="s">
        <v>15</v>
      </c>
      <c r="L155" s="620"/>
      <c r="M155" s="621"/>
      <c r="N155" s="621"/>
      <c r="O155" s="621"/>
      <c r="P155" s="621"/>
      <c r="Q155" s="621"/>
      <c r="R155" s="622"/>
      <c r="S155" s="626"/>
      <c r="T155" s="627"/>
      <c r="U155" s="627"/>
      <c r="V155" s="627"/>
      <c r="W155" s="628"/>
      <c r="X155" s="626"/>
      <c r="Y155" s="627"/>
      <c r="Z155" s="632"/>
      <c r="AC155" s="222">
        <f>INT((SUM(H134:H154)*12+SUM(J134:J154))/12)</f>
        <v>0</v>
      </c>
      <c r="AD155" s="222">
        <f>SUM(H134:H154)*12+SUM(J134:J154)</f>
        <v>0</v>
      </c>
      <c r="AE155" s="222"/>
      <c r="AF155" s="222">
        <f>AD155-AC155*12</f>
        <v>0</v>
      </c>
      <c r="AG155" s="222"/>
    </row>
    <row r="156" spans="2:33" s="239" customFormat="1" ht="18" customHeight="1">
      <c r="B156" s="634" t="s">
        <v>117</v>
      </c>
      <c r="C156" s="601"/>
      <c r="D156" s="601"/>
      <c r="E156" s="601"/>
      <c r="F156" s="603"/>
      <c r="G156" s="256" t="s">
        <v>118</v>
      </c>
      <c r="H156" s="257" t="str">
        <f>IF(AC156=0,"",AC156)</f>
        <v/>
      </c>
      <c r="I156" s="252" t="s">
        <v>14</v>
      </c>
      <c r="J156" s="257" t="str">
        <f>IF(AF156=0,"",AF156)</f>
        <v/>
      </c>
      <c r="K156" s="252" t="s">
        <v>119</v>
      </c>
      <c r="L156" s="623"/>
      <c r="M156" s="624"/>
      <c r="N156" s="624"/>
      <c r="O156" s="624"/>
      <c r="P156" s="624"/>
      <c r="Q156" s="624"/>
      <c r="R156" s="625"/>
      <c r="S156" s="629"/>
      <c r="T156" s="630"/>
      <c r="U156" s="630"/>
      <c r="V156" s="630"/>
      <c r="W156" s="631"/>
      <c r="X156" s="629"/>
      <c r="Y156" s="630"/>
      <c r="Z156" s="633"/>
      <c r="AC156" s="222">
        <f>INT((SUM(H134:H154)*12+SUM(J134:J154))/12)</f>
        <v>0</v>
      </c>
      <c r="AD156" s="222">
        <f>SUM(H134:H154)*12+SUM(J134:J154)</f>
        <v>0</v>
      </c>
      <c r="AE156" s="222"/>
      <c r="AF156" s="222">
        <f>AD156-AC156*12</f>
        <v>0</v>
      </c>
    </row>
    <row r="157" spans="2:33" ht="13.5" customHeight="1" thickBot="1">
      <c r="B157" s="640" t="s">
        <v>120</v>
      </c>
      <c r="C157" s="641"/>
      <c r="D157" s="641"/>
      <c r="E157" s="641"/>
      <c r="F157" s="641"/>
      <c r="G157" s="641"/>
      <c r="H157" s="641"/>
      <c r="I157" s="641"/>
      <c r="J157" s="641"/>
      <c r="K157" s="641"/>
      <c r="L157" s="641"/>
      <c r="M157" s="641"/>
      <c r="N157" s="641"/>
      <c r="O157" s="641"/>
      <c r="P157" s="641"/>
      <c r="Q157" s="641"/>
      <c r="R157" s="641"/>
      <c r="S157" s="641"/>
      <c r="T157" s="641"/>
      <c r="U157" s="641"/>
      <c r="V157" s="641"/>
      <c r="W157" s="641"/>
      <c r="X157" s="641"/>
      <c r="Y157" s="641"/>
      <c r="Z157" s="642"/>
    </row>
    <row r="158" spans="2:33" ht="12.75" customHeight="1">
      <c r="B158" s="643"/>
      <c r="C158" s="644"/>
      <c r="D158" s="644"/>
      <c r="E158" s="644"/>
      <c r="F158" s="644"/>
      <c r="G158" s="644"/>
      <c r="H158" s="644"/>
      <c r="I158" s="644"/>
      <c r="J158" s="644"/>
      <c r="K158" s="644"/>
      <c r="L158" s="644"/>
      <c r="M158" s="644"/>
      <c r="N158" s="644"/>
      <c r="O158" s="644"/>
      <c r="P158" s="644"/>
      <c r="Q158" s="644"/>
      <c r="R158" s="644"/>
      <c r="S158" s="258" t="s">
        <v>301</v>
      </c>
      <c r="T158" s="259"/>
      <c r="U158" s="258" t="s">
        <v>14</v>
      </c>
      <c r="V158" s="260"/>
      <c r="W158" s="261" t="s">
        <v>15</v>
      </c>
      <c r="X158" s="260"/>
      <c r="Y158" s="261" t="s">
        <v>105</v>
      </c>
      <c r="Z158" s="262"/>
    </row>
    <row r="159" spans="2:33" ht="15" customHeight="1" thickBot="1">
      <c r="B159" s="645"/>
      <c r="C159" s="646"/>
      <c r="D159" s="646"/>
      <c r="E159" s="646"/>
      <c r="F159" s="646"/>
      <c r="G159" s="646"/>
      <c r="H159" s="646"/>
      <c r="I159" s="646"/>
      <c r="J159" s="646"/>
      <c r="K159" s="646"/>
      <c r="L159" s="646"/>
      <c r="M159" s="646"/>
      <c r="N159" s="646"/>
      <c r="O159" s="646"/>
      <c r="P159" s="646"/>
      <c r="Q159" s="646"/>
      <c r="R159" s="646"/>
      <c r="S159" s="577"/>
      <c r="T159" s="577"/>
      <c r="U159" s="577"/>
      <c r="V159" s="577"/>
      <c r="W159" s="577"/>
      <c r="X159" s="577"/>
      <c r="Y159" s="577"/>
      <c r="Z159" s="262"/>
    </row>
    <row r="160" spans="2:33" ht="15" customHeight="1">
      <c r="B160" s="647"/>
      <c r="C160" s="648"/>
      <c r="D160" s="648"/>
      <c r="E160" s="648"/>
      <c r="F160" s="648"/>
      <c r="G160" s="648"/>
      <c r="H160" s="648"/>
      <c r="I160" s="648"/>
      <c r="J160" s="648"/>
      <c r="K160" s="648"/>
      <c r="L160" s="648"/>
      <c r="M160" s="648"/>
      <c r="N160" s="648"/>
      <c r="O160" s="648"/>
      <c r="P160" s="648"/>
      <c r="Q160" s="648"/>
      <c r="R160" s="263" t="s">
        <v>121</v>
      </c>
      <c r="S160" s="649"/>
      <c r="T160" s="649"/>
      <c r="U160" s="649"/>
      <c r="V160" s="649"/>
      <c r="W160" s="649"/>
      <c r="X160" s="649"/>
      <c r="Y160" s="649"/>
      <c r="Z160" s="264"/>
    </row>
    <row r="161" spans="1:27" ht="25" customHeight="1" thickBot="1">
      <c r="B161" s="650" t="s">
        <v>250</v>
      </c>
      <c r="C161" s="651"/>
      <c r="D161" s="651"/>
      <c r="E161" s="651"/>
      <c r="F161" s="651"/>
      <c r="G161" s="652"/>
      <c r="H161" s="653" t="s">
        <v>122</v>
      </c>
      <c r="I161" s="654"/>
      <c r="J161" s="654"/>
      <c r="K161" s="655"/>
      <c r="L161" s="656"/>
      <c r="M161" s="657"/>
      <c r="N161" s="657"/>
      <c r="O161" s="657"/>
      <c r="P161" s="657"/>
      <c r="Q161" s="657"/>
      <c r="R161" s="658"/>
      <c r="S161" s="659" t="s">
        <v>123</v>
      </c>
      <c r="T161" s="651"/>
      <c r="U161" s="651"/>
      <c r="V161" s="651"/>
      <c r="W161" s="652"/>
      <c r="X161" s="660"/>
      <c r="Y161" s="661"/>
      <c r="Z161" s="662"/>
    </row>
    <row r="162" spans="1:27" ht="2.25" customHeight="1"/>
    <row r="163" spans="1:27" s="266" customFormat="1" ht="13">
      <c r="A163" s="194"/>
      <c r="B163" s="635" t="s">
        <v>304</v>
      </c>
      <c r="C163" s="636"/>
      <c r="D163" s="636"/>
      <c r="E163" s="636"/>
      <c r="F163" s="636"/>
      <c r="G163" s="636"/>
      <c r="H163" s="636"/>
      <c r="I163" s="636"/>
      <c r="J163" s="636"/>
      <c r="K163" s="636"/>
      <c r="L163" s="636"/>
      <c r="M163" s="636"/>
      <c r="N163" s="636"/>
      <c r="O163" s="636"/>
      <c r="P163" s="636"/>
      <c r="Q163" s="636"/>
      <c r="R163" s="636"/>
      <c r="S163" s="636"/>
      <c r="T163" s="636"/>
      <c r="U163" s="636"/>
      <c r="V163" s="636"/>
      <c r="W163" s="636"/>
      <c r="X163" s="636"/>
      <c r="Y163" s="636"/>
      <c r="Z163" s="636"/>
      <c r="AA163" s="194"/>
    </row>
    <row r="164" spans="1:27" s="266" customFormat="1" ht="13">
      <c r="A164" s="194"/>
      <c r="B164" s="636"/>
      <c r="C164" s="636"/>
      <c r="D164" s="636"/>
      <c r="E164" s="636"/>
      <c r="F164" s="636"/>
      <c r="G164" s="636"/>
      <c r="H164" s="636"/>
      <c r="I164" s="636"/>
      <c r="J164" s="636"/>
      <c r="K164" s="636"/>
      <c r="L164" s="636"/>
      <c r="M164" s="636"/>
      <c r="N164" s="636"/>
      <c r="O164" s="636"/>
      <c r="P164" s="636"/>
      <c r="Q164" s="636"/>
      <c r="R164" s="636"/>
      <c r="S164" s="636"/>
      <c r="T164" s="636"/>
      <c r="U164" s="636"/>
      <c r="V164" s="636"/>
      <c r="W164" s="636"/>
      <c r="X164" s="636"/>
      <c r="Y164" s="636"/>
      <c r="Z164" s="636"/>
      <c r="AA164" s="194"/>
    </row>
    <row r="165" spans="1:27" s="266" customFormat="1" ht="11.25" customHeight="1">
      <c r="A165" s="194"/>
      <c r="B165" s="636"/>
      <c r="C165" s="636"/>
      <c r="D165" s="636"/>
      <c r="E165" s="636"/>
      <c r="F165" s="636"/>
      <c r="G165" s="636"/>
      <c r="H165" s="636"/>
      <c r="I165" s="636"/>
      <c r="J165" s="636"/>
      <c r="K165" s="636"/>
      <c r="L165" s="636"/>
      <c r="M165" s="636"/>
      <c r="N165" s="636"/>
      <c r="O165" s="636"/>
      <c r="P165" s="636"/>
      <c r="Q165" s="636"/>
      <c r="R165" s="636"/>
      <c r="S165" s="636"/>
      <c r="T165" s="636"/>
      <c r="U165" s="636"/>
      <c r="V165" s="636"/>
      <c r="W165" s="636"/>
      <c r="X165" s="636"/>
      <c r="Y165" s="636"/>
      <c r="Z165" s="636"/>
      <c r="AA165" s="194"/>
    </row>
    <row r="166" spans="1:27" s="266" customFormat="1" ht="13">
      <c r="A166" s="194"/>
      <c r="B166" s="636"/>
      <c r="C166" s="636"/>
      <c r="D166" s="636"/>
      <c r="E166" s="636"/>
      <c r="F166" s="636"/>
      <c r="G166" s="636"/>
      <c r="H166" s="636"/>
      <c r="I166" s="636"/>
      <c r="J166" s="636"/>
      <c r="K166" s="636"/>
      <c r="L166" s="636"/>
      <c r="M166" s="636"/>
      <c r="N166" s="636"/>
      <c r="O166" s="636"/>
      <c r="P166" s="636"/>
      <c r="Q166" s="636"/>
      <c r="R166" s="636"/>
      <c r="S166" s="636"/>
      <c r="T166" s="636"/>
      <c r="U166" s="636"/>
      <c r="V166" s="636"/>
      <c r="W166" s="636"/>
      <c r="X166" s="636"/>
      <c r="Y166" s="636"/>
      <c r="Z166" s="636"/>
      <c r="AA166" s="194"/>
    </row>
    <row r="167" spans="1:27" s="266" customFormat="1" ht="11.25" customHeight="1">
      <c r="A167" s="194"/>
      <c r="B167" s="636"/>
      <c r="C167" s="636"/>
      <c r="D167" s="636"/>
      <c r="E167" s="636"/>
      <c r="F167" s="636"/>
      <c r="G167" s="636"/>
      <c r="H167" s="636"/>
      <c r="I167" s="636"/>
      <c r="J167" s="636"/>
      <c r="K167" s="636"/>
      <c r="L167" s="636"/>
      <c r="M167" s="636"/>
      <c r="N167" s="636"/>
      <c r="O167" s="636"/>
      <c r="P167" s="636"/>
      <c r="Q167" s="636"/>
      <c r="R167" s="636"/>
      <c r="S167" s="636"/>
      <c r="T167" s="636"/>
      <c r="U167" s="636"/>
      <c r="V167" s="636"/>
      <c r="W167" s="636"/>
      <c r="X167" s="636"/>
      <c r="Y167" s="636"/>
      <c r="Z167" s="636"/>
      <c r="AA167" s="194"/>
    </row>
    <row r="168" spans="1:27" s="266" customFormat="1" ht="13">
      <c r="A168" s="194"/>
      <c r="B168" s="636"/>
      <c r="C168" s="636"/>
      <c r="D168" s="636"/>
      <c r="E168" s="636"/>
      <c r="F168" s="636"/>
      <c r="G168" s="636"/>
      <c r="H168" s="636"/>
      <c r="I168" s="636"/>
      <c r="J168" s="636"/>
      <c r="K168" s="636"/>
      <c r="L168" s="636"/>
      <c r="M168" s="636"/>
      <c r="N168" s="636"/>
      <c r="O168" s="636"/>
      <c r="P168" s="636"/>
      <c r="Q168" s="636"/>
      <c r="R168" s="636"/>
      <c r="S168" s="636"/>
      <c r="T168" s="636"/>
      <c r="U168" s="636"/>
      <c r="V168" s="636"/>
      <c r="W168" s="636"/>
      <c r="X168" s="636"/>
      <c r="Y168" s="636"/>
      <c r="Z168" s="636"/>
      <c r="AA168" s="194"/>
    </row>
    <row r="169" spans="1:27" s="266" customFormat="1" ht="13">
      <c r="A169" s="194"/>
      <c r="B169" s="636"/>
      <c r="C169" s="636"/>
      <c r="D169" s="636"/>
      <c r="E169" s="636"/>
      <c r="F169" s="636"/>
      <c r="G169" s="636"/>
      <c r="H169" s="636"/>
      <c r="I169" s="636"/>
      <c r="J169" s="636"/>
      <c r="K169" s="636"/>
      <c r="L169" s="636"/>
      <c r="M169" s="636"/>
      <c r="N169" s="636"/>
      <c r="O169" s="636"/>
      <c r="P169" s="636"/>
      <c r="Q169" s="636"/>
      <c r="R169" s="636"/>
      <c r="S169" s="636"/>
      <c r="T169" s="636"/>
      <c r="U169" s="636"/>
      <c r="V169" s="636"/>
      <c r="W169" s="636"/>
      <c r="X169" s="636"/>
      <c r="Y169" s="636"/>
      <c r="Z169" s="636"/>
      <c r="AA169" s="194"/>
    </row>
    <row r="170" spans="1:27" s="266" customFormat="1" ht="13.5" customHeight="1">
      <c r="A170" s="194"/>
      <c r="B170" s="636"/>
      <c r="C170" s="636"/>
      <c r="D170" s="636"/>
      <c r="E170" s="636"/>
      <c r="F170" s="636"/>
      <c r="G170" s="636"/>
      <c r="H170" s="636"/>
      <c r="I170" s="636"/>
      <c r="J170" s="636"/>
      <c r="K170" s="636"/>
      <c r="L170" s="636"/>
      <c r="M170" s="636"/>
      <c r="N170" s="636"/>
      <c r="O170" s="636"/>
      <c r="P170" s="636"/>
      <c r="Q170" s="636"/>
      <c r="R170" s="636"/>
      <c r="S170" s="636"/>
      <c r="T170" s="636"/>
      <c r="U170" s="636"/>
      <c r="V170" s="636"/>
      <c r="W170" s="636"/>
      <c r="X170" s="636"/>
      <c r="Y170" s="636"/>
      <c r="Z170" s="636"/>
      <c r="AA170" s="194"/>
    </row>
    <row r="171" spans="1:27" s="266" customFormat="1" ht="13">
      <c r="A171" s="194"/>
      <c r="B171" s="639"/>
      <c r="C171" s="639"/>
      <c r="D171" s="639"/>
      <c r="E171" s="639"/>
      <c r="F171" s="639"/>
      <c r="G171" s="639"/>
      <c r="H171" s="639"/>
      <c r="I171" s="639"/>
      <c r="J171" s="639"/>
      <c r="K171" s="639"/>
      <c r="L171" s="639"/>
      <c r="M171" s="639"/>
      <c r="N171" s="639"/>
      <c r="O171" s="639"/>
      <c r="P171" s="639"/>
      <c r="Q171" s="639"/>
      <c r="R171" s="639"/>
      <c r="S171" s="639"/>
      <c r="T171" s="639"/>
      <c r="U171" s="639"/>
      <c r="V171" s="639"/>
      <c r="W171" s="639"/>
      <c r="X171" s="639"/>
      <c r="Y171" s="639"/>
      <c r="Z171" s="639"/>
      <c r="AA171" s="194"/>
    </row>
    <row r="172" spans="1:27" s="266" customFormat="1" ht="13">
      <c r="A172" s="194"/>
      <c r="B172" s="639"/>
      <c r="C172" s="639"/>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c r="AA172" s="194"/>
    </row>
    <row r="173" spans="1:27" ht="9" customHeight="1">
      <c r="B173" s="639"/>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row>
    <row r="174" spans="1:27" ht="18.75" customHeight="1">
      <c r="B174" s="518"/>
      <c r="C174" s="518"/>
      <c r="D174" s="518"/>
      <c r="E174" s="518"/>
      <c r="F174" s="518"/>
      <c r="G174" s="518"/>
      <c r="H174" s="518"/>
      <c r="I174" s="518"/>
      <c r="J174" s="518"/>
      <c r="K174" s="518"/>
      <c r="L174" s="518"/>
      <c r="M174" s="518"/>
      <c r="N174" s="518"/>
      <c r="O174" s="240"/>
      <c r="P174" s="267" t="s">
        <v>251</v>
      </c>
      <c r="Q174" s="240"/>
      <c r="R174" s="518"/>
      <c r="S174" s="518"/>
      <c r="T174" s="518"/>
      <c r="U174" s="518"/>
      <c r="V174" s="518"/>
      <c r="W174" s="518"/>
      <c r="X174" s="518"/>
      <c r="Y174" s="518"/>
      <c r="Z174" s="518"/>
    </row>
    <row r="175" spans="1:27" s="239" customFormat="1" ht="15" customHeight="1">
      <c r="A175" s="238"/>
      <c r="B175" s="510" t="s">
        <v>103</v>
      </c>
      <c r="C175" s="510"/>
      <c r="D175" s="510"/>
      <c r="E175" s="510"/>
      <c r="F175" s="510"/>
      <c r="G175" s="510"/>
      <c r="H175" s="510"/>
      <c r="I175" s="510"/>
      <c r="J175" s="510"/>
      <c r="K175" s="510"/>
      <c r="L175" s="510"/>
      <c r="M175" s="510"/>
      <c r="N175" s="510"/>
      <c r="O175" s="510"/>
      <c r="P175" s="511"/>
      <c r="Q175" s="512" t="s">
        <v>32</v>
      </c>
      <c r="R175" s="513"/>
      <c r="S175" s="513"/>
      <c r="T175" s="513"/>
      <c r="U175" s="513"/>
      <c r="V175" s="513"/>
      <c r="W175" s="513"/>
      <c r="X175" s="513"/>
      <c r="Y175" s="513"/>
      <c r="Z175" s="513"/>
    </row>
    <row r="176" spans="1:27" ht="30" customHeight="1">
      <c r="B176" s="514" t="s">
        <v>104</v>
      </c>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row>
    <row r="177" spans="1:27" ht="21" customHeight="1">
      <c r="B177" s="515" t="s">
        <v>248</v>
      </c>
      <c r="C177" s="515"/>
      <c r="D177" s="515"/>
      <c r="E177" s="515"/>
      <c r="F177" s="515"/>
      <c r="G177" s="515"/>
      <c r="H177" s="515"/>
      <c r="I177" s="515"/>
      <c r="J177" s="515"/>
      <c r="K177" s="515"/>
      <c r="L177" s="515"/>
      <c r="M177" s="515"/>
      <c r="N177" s="515"/>
      <c r="O177" s="515"/>
      <c r="P177" s="515"/>
      <c r="Q177" s="515"/>
      <c r="R177" s="515"/>
      <c r="S177" s="515"/>
      <c r="T177" s="515"/>
      <c r="U177" s="515"/>
      <c r="V177" s="515"/>
      <c r="W177" s="515"/>
      <c r="X177" s="515"/>
      <c r="Y177" s="515"/>
      <c r="Z177" s="515"/>
    </row>
    <row r="178" spans="1:27" ht="4.5" customHeight="1">
      <c r="B178" s="516"/>
      <c r="C178" s="516"/>
      <c r="D178" s="516"/>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row>
    <row r="179" spans="1:27" ht="15.75" customHeight="1">
      <c r="B179" s="517"/>
      <c r="C179" s="517"/>
      <c r="D179" s="517"/>
      <c r="E179" s="517"/>
      <c r="F179" s="517"/>
      <c r="G179" s="517"/>
      <c r="H179" s="517"/>
      <c r="I179" s="517"/>
      <c r="J179" s="517"/>
      <c r="K179" s="517"/>
      <c r="L179" s="517"/>
      <c r="M179" s="517"/>
      <c r="N179" s="517"/>
      <c r="O179" s="517"/>
      <c r="P179" s="517"/>
      <c r="Q179" s="517"/>
      <c r="R179" s="517"/>
      <c r="S179" s="193" t="s">
        <v>301</v>
      </c>
      <c r="T179" s="240"/>
      <c r="U179" s="193" t="s">
        <v>14</v>
      </c>
      <c r="V179" s="240"/>
      <c r="W179" s="193" t="s">
        <v>15</v>
      </c>
      <c r="X179" s="240"/>
      <c r="Y179" s="193" t="s">
        <v>105</v>
      </c>
      <c r="AA179" s="241"/>
    </row>
    <row r="180" spans="1:27" ht="18" customHeight="1">
      <c r="B180" s="518"/>
      <c r="C180" s="518"/>
      <c r="D180" s="518"/>
      <c r="E180" s="518"/>
      <c r="F180" s="518"/>
      <c r="G180" s="518"/>
      <c r="H180" s="518"/>
      <c r="I180" s="518"/>
      <c r="J180" s="518"/>
      <c r="K180" s="518"/>
      <c r="L180" s="518"/>
      <c r="M180" s="518"/>
      <c r="N180" s="518"/>
      <c r="O180" s="518"/>
      <c r="P180" s="518"/>
      <c r="Q180" s="518"/>
      <c r="R180" s="518"/>
      <c r="S180" s="507"/>
      <c r="T180" s="507"/>
      <c r="U180" s="507"/>
      <c r="V180" s="507"/>
      <c r="W180" s="507"/>
      <c r="X180" s="507"/>
      <c r="Y180" s="507"/>
      <c r="Z180" s="507"/>
      <c r="AA180" s="241"/>
    </row>
    <row r="181" spans="1:27" ht="18" customHeight="1">
      <c r="A181" s="242"/>
      <c r="B181" s="505"/>
      <c r="C181" s="505"/>
      <c r="D181" s="505"/>
      <c r="E181" s="505"/>
      <c r="F181" s="505"/>
      <c r="G181" s="505"/>
      <c r="H181" s="505"/>
      <c r="I181" s="505"/>
      <c r="J181" s="505"/>
      <c r="K181" s="505"/>
      <c r="L181" s="505"/>
      <c r="M181" s="243" t="s">
        <v>18</v>
      </c>
      <c r="N181" s="244"/>
      <c r="O181" s="244"/>
      <c r="P181" s="244"/>
      <c r="Q181" s="506" t="s">
        <v>17</v>
      </c>
      <c r="R181" s="506"/>
      <c r="S181" s="507"/>
      <c r="T181" s="507"/>
      <c r="U181" s="507"/>
      <c r="V181" s="507"/>
      <c r="W181" s="507"/>
      <c r="X181" s="507"/>
      <c r="Y181" s="507"/>
      <c r="Z181" s="245"/>
      <c r="AA181" s="241"/>
    </row>
    <row r="182" spans="1:27" ht="18" customHeight="1">
      <c r="B182" s="508"/>
      <c r="C182" s="508"/>
      <c r="D182" s="508"/>
      <c r="E182" s="508"/>
      <c r="F182" s="508"/>
      <c r="G182" s="508"/>
      <c r="H182" s="508"/>
      <c r="I182" s="508"/>
      <c r="J182" s="508"/>
      <c r="K182" s="508"/>
      <c r="L182" s="508"/>
      <c r="M182" s="508"/>
      <c r="N182" s="508"/>
      <c r="O182" s="508"/>
      <c r="P182" s="508"/>
      <c r="Q182" s="508"/>
      <c r="R182" s="508"/>
      <c r="S182" s="507"/>
      <c r="T182" s="507"/>
      <c r="U182" s="507"/>
      <c r="V182" s="507"/>
      <c r="W182" s="507"/>
      <c r="X182" s="507"/>
      <c r="Y182" s="507"/>
      <c r="Z182" s="507"/>
      <c r="AA182" s="241"/>
    </row>
    <row r="183" spans="1:27" ht="18" customHeight="1" thickBot="1">
      <c r="B183" s="509" t="s">
        <v>106</v>
      </c>
      <c r="C183" s="509"/>
      <c r="D183" s="509"/>
      <c r="E183" s="509"/>
      <c r="F183" s="509"/>
      <c r="G183" s="509"/>
      <c r="H183" s="509"/>
      <c r="I183" s="509"/>
      <c r="J183" s="509"/>
      <c r="K183" s="509"/>
      <c r="L183" s="509"/>
      <c r="M183" s="509"/>
      <c r="N183" s="509"/>
      <c r="O183" s="509"/>
      <c r="P183" s="509"/>
      <c r="Q183" s="509"/>
      <c r="R183" s="509"/>
      <c r="S183" s="509"/>
      <c r="T183" s="509"/>
      <c r="U183" s="509"/>
      <c r="V183" s="509"/>
      <c r="W183" s="509"/>
      <c r="X183" s="509"/>
      <c r="Y183" s="509"/>
      <c r="Z183" s="509"/>
    </row>
    <row r="184" spans="1:27" ht="16.5" customHeight="1">
      <c r="B184" s="519" t="s">
        <v>107</v>
      </c>
      <c r="C184" s="520"/>
      <c r="D184" s="520"/>
      <c r="E184" s="520"/>
      <c r="F184" s="520"/>
      <c r="G184" s="520"/>
      <c r="H184" s="520"/>
      <c r="I184" s="520"/>
      <c r="J184" s="520"/>
      <c r="K184" s="520"/>
      <c r="L184" s="520"/>
      <c r="M184" s="520"/>
      <c r="N184" s="520"/>
      <c r="O184" s="520"/>
      <c r="P184" s="520"/>
      <c r="Q184" s="520"/>
      <c r="R184" s="520"/>
      <c r="S184" s="520"/>
      <c r="T184" s="520"/>
      <c r="U184" s="520"/>
      <c r="V184" s="520"/>
      <c r="W184" s="520"/>
      <c r="X184" s="520"/>
      <c r="Y184" s="520"/>
      <c r="Z184" s="521"/>
    </row>
    <row r="185" spans="1:27" ht="19.5" customHeight="1">
      <c r="B185" s="522" t="s">
        <v>379</v>
      </c>
      <c r="C185" s="523"/>
      <c r="D185" s="523"/>
      <c r="E185" s="523"/>
      <c r="F185" s="523"/>
      <c r="G185" s="523"/>
      <c r="H185" s="523"/>
      <c r="I185" s="523"/>
      <c r="J185" s="524"/>
      <c r="K185" s="528" ph="1"/>
      <c r="L185" s="529"/>
      <c r="M185" s="529"/>
      <c r="N185" s="529"/>
      <c r="O185" s="529"/>
      <c r="P185" s="529"/>
      <c r="Q185" s="529"/>
      <c r="R185" s="529"/>
      <c r="S185" s="529"/>
      <c r="T185" s="529"/>
      <c r="U185" s="530"/>
      <c r="V185" s="534" t="s">
        <v>108</v>
      </c>
      <c r="W185" s="535"/>
      <c r="X185" s="535"/>
      <c r="Y185" s="535"/>
      <c r="Z185" s="536"/>
    </row>
    <row r="186" spans="1:27" ht="18" customHeight="1">
      <c r="B186" s="525"/>
      <c r="C186" s="526"/>
      <c r="D186" s="526"/>
      <c r="E186" s="526"/>
      <c r="F186" s="526"/>
      <c r="G186" s="526"/>
      <c r="H186" s="526"/>
      <c r="I186" s="526"/>
      <c r="J186" s="527"/>
      <c r="K186" s="531"/>
      <c r="L186" s="532"/>
      <c r="M186" s="532"/>
      <c r="N186" s="532"/>
      <c r="O186" s="532"/>
      <c r="P186" s="532"/>
      <c r="Q186" s="532"/>
      <c r="R186" s="532"/>
      <c r="S186" s="532"/>
      <c r="T186" s="532"/>
      <c r="U186" s="533"/>
      <c r="V186" s="537"/>
      <c r="W186" s="538"/>
      <c r="X186" s="538"/>
      <c r="Y186" s="538"/>
      <c r="Z186" s="539"/>
    </row>
    <row r="187" spans="1:27" ht="25" customHeight="1">
      <c r="B187" s="540" t="s">
        <v>97</v>
      </c>
      <c r="C187" s="541"/>
      <c r="D187" s="541"/>
      <c r="E187" s="541"/>
      <c r="F187" s="542" t="s">
        <v>249</v>
      </c>
      <c r="G187" s="543"/>
      <c r="H187" s="543"/>
      <c r="I187" s="543"/>
      <c r="J187" s="544"/>
      <c r="K187" s="535" t="s">
        <v>299</v>
      </c>
      <c r="L187" s="535"/>
      <c r="M187" s="535"/>
      <c r="N187" s="535"/>
      <c r="O187" s="535"/>
      <c r="P187" s="535"/>
      <c r="Q187" s="663"/>
      <c r="R187" s="547"/>
      <c r="S187" s="548"/>
      <c r="T187" s="548"/>
      <c r="U187" s="548"/>
      <c r="V187" s="548"/>
      <c r="W187" s="548"/>
      <c r="X187" s="548"/>
      <c r="Y187" s="548"/>
      <c r="Z187" s="549"/>
    </row>
    <row r="188" spans="1:27" ht="25" customHeight="1" thickBot="1">
      <c r="B188" s="550" t="s">
        <v>124</v>
      </c>
      <c r="C188" s="551"/>
      <c r="D188" s="551"/>
      <c r="E188" s="551"/>
      <c r="F188" s="552"/>
      <c r="G188" s="553"/>
      <c r="H188" s="554"/>
      <c r="I188" s="555"/>
      <c r="J188" s="555"/>
      <c r="K188" s="556"/>
      <c r="L188" s="556"/>
      <c r="M188" s="557"/>
      <c r="N188" s="558" t="s">
        <v>109</v>
      </c>
      <c r="O188" s="559"/>
      <c r="P188" s="559"/>
      <c r="Q188" s="560"/>
      <c r="R188" s="561"/>
      <c r="S188" s="562"/>
      <c r="T188" s="562"/>
      <c r="U188" s="562"/>
      <c r="V188" s="562"/>
      <c r="W188" s="562"/>
      <c r="X188" s="562"/>
      <c r="Y188" s="562"/>
      <c r="Z188" s="563"/>
    </row>
    <row r="189" spans="1:27" ht="3" customHeight="1" thickBot="1"/>
    <row r="190" spans="1:27" ht="18" customHeight="1">
      <c r="B190" s="564" t="s">
        <v>110</v>
      </c>
      <c r="C190" s="565"/>
      <c r="D190" s="565"/>
      <c r="E190" s="565"/>
      <c r="F190" s="565"/>
      <c r="G190" s="565"/>
      <c r="H190" s="565"/>
      <c r="I190" s="565"/>
      <c r="J190" s="565"/>
      <c r="K190" s="565"/>
      <c r="L190" s="565"/>
      <c r="M190" s="565"/>
      <c r="N190" s="565"/>
      <c r="O190" s="565"/>
      <c r="P190" s="565"/>
      <c r="Q190" s="565"/>
      <c r="R190" s="565"/>
      <c r="S190" s="565"/>
      <c r="T190" s="565"/>
      <c r="U190" s="565"/>
      <c r="V190" s="565"/>
      <c r="W190" s="565"/>
      <c r="X190" s="565"/>
      <c r="Y190" s="565"/>
      <c r="Z190" s="566"/>
    </row>
    <row r="191" spans="1:27">
      <c r="B191" s="540" t="s">
        <v>111</v>
      </c>
      <c r="C191" s="541"/>
      <c r="D191" s="541"/>
      <c r="E191" s="541"/>
      <c r="F191" s="567"/>
      <c r="G191" s="568" t="s">
        <v>125</v>
      </c>
      <c r="H191" s="541"/>
      <c r="I191" s="541"/>
      <c r="J191" s="541"/>
      <c r="K191" s="567"/>
      <c r="L191" s="568" t="s">
        <v>112</v>
      </c>
      <c r="M191" s="541"/>
      <c r="N191" s="541"/>
      <c r="O191" s="541"/>
      <c r="P191" s="541"/>
      <c r="Q191" s="541"/>
      <c r="R191" s="567"/>
      <c r="S191" s="569" t="s">
        <v>113</v>
      </c>
      <c r="T191" s="570"/>
      <c r="U191" s="570"/>
      <c r="V191" s="570"/>
      <c r="W191" s="571"/>
      <c r="X191" s="568" t="s">
        <v>67</v>
      </c>
      <c r="Y191" s="541"/>
      <c r="Z191" s="572"/>
    </row>
    <row r="192" spans="1:27" s="239" customFormat="1" ht="12.75" customHeight="1">
      <c r="B192" s="268" t="s">
        <v>83</v>
      </c>
      <c r="C192" s="269"/>
      <c r="D192" s="270" t="s">
        <v>14</v>
      </c>
      <c r="E192" s="269"/>
      <c r="F192" s="271" t="s">
        <v>15</v>
      </c>
      <c r="G192" s="594" t="s">
        <v>114</v>
      </c>
      <c r="H192" s="597"/>
      <c r="I192" s="600" t="s">
        <v>14</v>
      </c>
      <c r="J192" s="597"/>
      <c r="K192" s="602" t="s">
        <v>15</v>
      </c>
      <c r="L192" s="604"/>
      <c r="M192" s="605"/>
      <c r="N192" s="605"/>
      <c r="O192" s="605"/>
      <c r="P192" s="605"/>
      <c r="Q192" s="605"/>
      <c r="R192" s="606"/>
      <c r="S192" s="573"/>
      <c r="T192" s="574"/>
      <c r="U192" s="574"/>
      <c r="V192" s="574"/>
      <c r="W192" s="575"/>
      <c r="X192" s="582" t="s">
        <v>24</v>
      </c>
      <c r="Y192" s="583"/>
      <c r="Z192" s="584"/>
    </row>
    <row r="193" spans="2:26" s="239" customFormat="1" ht="12.75" customHeight="1">
      <c r="B193" s="585"/>
      <c r="C193" s="586"/>
      <c r="D193" s="586"/>
      <c r="E193" s="586"/>
      <c r="F193" s="587"/>
      <c r="G193" s="595"/>
      <c r="H193" s="598"/>
      <c r="I193" s="586"/>
      <c r="J193" s="598"/>
      <c r="K193" s="587"/>
      <c r="L193" s="607"/>
      <c r="M193" s="608"/>
      <c r="N193" s="608"/>
      <c r="O193" s="608"/>
      <c r="P193" s="608"/>
      <c r="Q193" s="608"/>
      <c r="R193" s="609"/>
      <c r="S193" s="576"/>
      <c r="T193" s="577"/>
      <c r="U193" s="577"/>
      <c r="V193" s="577"/>
      <c r="W193" s="578"/>
      <c r="X193" s="588"/>
      <c r="Y193" s="589"/>
      <c r="Z193" s="590"/>
    </row>
    <row r="194" spans="2:26" s="239" customFormat="1" ht="12.75" customHeight="1">
      <c r="B194" s="272" t="s">
        <v>115</v>
      </c>
      <c r="C194" s="273"/>
      <c r="D194" s="274" t="s">
        <v>14</v>
      </c>
      <c r="E194" s="273"/>
      <c r="F194" s="275" t="s">
        <v>15</v>
      </c>
      <c r="G194" s="596"/>
      <c r="H194" s="599"/>
      <c r="I194" s="601"/>
      <c r="J194" s="599"/>
      <c r="K194" s="603"/>
      <c r="L194" s="610"/>
      <c r="M194" s="611"/>
      <c r="N194" s="611"/>
      <c r="O194" s="611"/>
      <c r="P194" s="611"/>
      <c r="Q194" s="611"/>
      <c r="R194" s="612"/>
      <c r="S194" s="579"/>
      <c r="T194" s="580"/>
      <c r="U194" s="580"/>
      <c r="V194" s="580"/>
      <c r="W194" s="581"/>
      <c r="X194" s="591"/>
      <c r="Y194" s="592"/>
      <c r="Z194" s="593"/>
    </row>
    <row r="195" spans="2:26" s="239" customFormat="1" ht="12.75" customHeight="1">
      <c r="B195" s="268" t="s">
        <v>83</v>
      </c>
      <c r="C195" s="269"/>
      <c r="D195" s="270" t="s">
        <v>14</v>
      </c>
      <c r="E195" s="269"/>
      <c r="F195" s="271" t="s">
        <v>15</v>
      </c>
      <c r="G195" s="594" t="s">
        <v>114</v>
      </c>
      <c r="H195" s="597"/>
      <c r="I195" s="600" t="s">
        <v>14</v>
      </c>
      <c r="J195" s="597"/>
      <c r="K195" s="602" t="s">
        <v>15</v>
      </c>
      <c r="L195" s="604"/>
      <c r="M195" s="605"/>
      <c r="N195" s="605"/>
      <c r="O195" s="605"/>
      <c r="P195" s="605"/>
      <c r="Q195" s="605"/>
      <c r="R195" s="606"/>
      <c r="S195" s="573"/>
      <c r="T195" s="574"/>
      <c r="U195" s="574"/>
      <c r="V195" s="574"/>
      <c r="W195" s="575"/>
      <c r="X195" s="582" t="s">
        <v>24</v>
      </c>
      <c r="Y195" s="583"/>
      <c r="Z195" s="584"/>
    </row>
    <row r="196" spans="2:26" s="239" customFormat="1" ht="12.75" customHeight="1">
      <c r="B196" s="585"/>
      <c r="C196" s="586"/>
      <c r="D196" s="586"/>
      <c r="E196" s="586"/>
      <c r="F196" s="587"/>
      <c r="G196" s="595"/>
      <c r="H196" s="598"/>
      <c r="I196" s="586"/>
      <c r="J196" s="598"/>
      <c r="K196" s="587"/>
      <c r="L196" s="607"/>
      <c r="M196" s="608"/>
      <c r="N196" s="608"/>
      <c r="O196" s="608"/>
      <c r="P196" s="608"/>
      <c r="Q196" s="608"/>
      <c r="R196" s="609"/>
      <c r="S196" s="576"/>
      <c r="T196" s="577"/>
      <c r="U196" s="577"/>
      <c r="V196" s="577"/>
      <c r="W196" s="578"/>
      <c r="X196" s="613"/>
      <c r="Y196" s="614"/>
      <c r="Z196" s="615"/>
    </row>
    <row r="197" spans="2:26" s="239" customFormat="1" ht="12.75" customHeight="1">
      <c r="B197" s="272" t="s">
        <v>115</v>
      </c>
      <c r="C197" s="273"/>
      <c r="D197" s="274" t="s">
        <v>14</v>
      </c>
      <c r="E197" s="273"/>
      <c r="F197" s="275" t="s">
        <v>15</v>
      </c>
      <c r="G197" s="596"/>
      <c r="H197" s="599"/>
      <c r="I197" s="601"/>
      <c r="J197" s="599"/>
      <c r="K197" s="603"/>
      <c r="L197" s="610"/>
      <c r="M197" s="611"/>
      <c r="N197" s="611"/>
      <c r="O197" s="611"/>
      <c r="P197" s="611"/>
      <c r="Q197" s="611"/>
      <c r="R197" s="612"/>
      <c r="S197" s="579"/>
      <c r="T197" s="580"/>
      <c r="U197" s="580"/>
      <c r="V197" s="580"/>
      <c r="W197" s="581"/>
      <c r="X197" s="616"/>
      <c r="Y197" s="617"/>
      <c r="Z197" s="618"/>
    </row>
    <row r="198" spans="2:26" s="239" customFormat="1" ht="12.75" customHeight="1">
      <c r="B198" s="268" t="s">
        <v>83</v>
      </c>
      <c r="C198" s="269"/>
      <c r="D198" s="270" t="s">
        <v>14</v>
      </c>
      <c r="E198" s="269"/>
      <c r="F198" s="271" t="s">
        <v>15</v>
      </c>
      <c r="G198" s="594" t="s">
        <v>114</v>
      </c>
      <c r="H198" s="597"/>
      <c r="I198" s="600" t="s">
        <v>14</v>
      </c>
      <c r="J198" s="597"/>
      <c r="K198" s="602" t="s">
        <v>15</v>
      </c>
      <c r="L198" s="604"/>
      <c r="M198" s="605"/>
      <c r="N198" s="605"/>
      <c r="O198" s="605"/>
      <c r="P198" s="605"/>
      <c r="Q198" s="605"/>
      <c r="R198" s="606"/>
      <c r="S198" s="573"/>
      <c r="T198" s="574"/>
      <c r="U198" s="574"/>
      <c r="V198" s="574"/>
      <c r="W198" s="575"/>
      <c r="X198" s="582" t="s">
        <v>24</v>
      </c>
      <c r="Y198" s="583"/>
      <c r="Z198" s="584"/>
    </row>
    <row r="199" spans="2:26" s="239" customFormat="1" ht="12.75" customHeight="1">
      <c r="B199" s="585"/>
      <c r="C199" s="586"/>
      <c r="D199" s="586"/>
      <c r="E199" s="586"/>
      <c r="F199" s="587"/>
      <c r="G199" s="595"/>
      <c r="H199" s="598"/>
      <c r="I199" s="586"/>
      <c r="J199" s="598"/>
      <c r="K199" s="587"/>
      <c r="L199" s="607"/>
      <c r="M199" s="608"/>
      <c r="N199" s="608"/>
      <c r="O199" s="608"/>
      <c r="P199" s="608"/>
      <c r="Q199" s="608"/>
      <c r="R199" s="609"/>
      <c r="S199" s="576"/>
      <c r="T199" s="577"/>
      <c r="U199" s="577"/>
      <c r="V199" s="577"/>
      <c r="W199" s="578"/>
      <c r="X199" s="588"/>
      <c r="Y199" s="589"/>
      <c r="Z199" s="590"/>
    </row>
    <row r="200" spans="2:26" s="239" customFormat="1" ht="12.75" customHeight="1">
      <c r="B200" s="272" t="s">
        <v>115</v>
      </c>
      <c r="C200" s="273"/>
      <c r="D200" s="274" t="s">
        <v>14</v>
      </c>
      <c r="E200" s="273"/>
      <c r="F200" s="275" t="s">
        <v>15</v>
      </c>
      <c r="G200" s="596"/>
      <c r="H200" s="599"/>
      <c r="I200" s="601"/>
      <c r="J200" s="599"/>
      <c r="K200" s="603"/>
      <c r="L200" s="610"/>
      <c r="M200" s="611"/>
      <c r="N200" s="611"/>
      <c r="O200" s="611"/>
      <c r="P200" s="611"/>
      <c r="Q200" s="611"/>
      <c r="R200" s="612"/>
      <c r="S200" s="579"/>
      <c r="T200" s="580"/>
      <c r="U200" s="580"/>
      <c r="V200" s="580"/>
      <c r="W200" s="581"/>
      <c r="X200" s="591"/>
      <c r="Y200" s="592"/>
      <c r="Z200" s="593"/>
    </row>
    <row r="201" spans="2:26" s="239" customFormat="1" ht="12.75" customHeight="1">
      <c r="B201" s="268" t="s">
        <v>83</v>
      </c>
      <c r="C201" s="269"/>
      <c r="D201" s="270" t="s">
        <v>14</v>
      </c>
      <c r="E201" s="269"/>
      <c r="F201" s="271" t="s">
        <v>15</v>
      </c>
      <c r="G201" s="594" t="s">
        <v>114</v>
      </c>
      <c r="H201" s="597"/>
      <c r="I201" s="600" t="s">
        <v>14</v>
      </c>
      <c r="J201" s="597"/>
      <c r="K201" s="602" t="s">
        <v>15</v>
      </c>
      <c r="L201" s="604"/>
      <c r="M201" s="605"/>
      <c r="N201" s="605"/>
      <c r="O201" s="605"/>
      <c r="P201" s="605"/>
      <c r="Q201" s="605"/>
      <c r="R201" s="606"/>
      <c r="S201" s="573"/>
      <c r="T201" s="574"/>
      <c r="U201" s="574"/>
      <c r="V201" s="574"/>
      <c r="W201" s="575"/>
      <c r="X201" s="582" t="s">
        <v>24</v>
      </c>
      <c r="Y201" s="583"/>
      <c r="Z201" s="584"/>
    </row>
    <row r="202" spans="2:26" s="239" customFormat="1" ht="12.75" customHeight="1">
      <c r="B202" s="585"/>
      <c r="C202" s="586"/>
      <c r="D202" s="586"/>
      <c r="E202" s="586"/>
      <c r="F202" s="587"/>
      <c r="G202" s="595"/>
      <c r="H202" s="598"/>
      <c r="I202" s="586"/>
      <c r="J202" s="598"/>
      <c r="K202" s="587"/>
      <c r="L202" s="607"/>
      <c r="M202" s="608"/>
      <c r="N202" s="608"/>
      <c r="O202" s="608"/>
      <c r="P202" s="608"/>
      <c r="Q202" s="608"/>
      <c r="R202" s="609"/>
      <c r="S202" s="576"/>
      <c r="T202" s="577"/>
      <c r="U202" s="577"/>
      <c r="V202" s="577"/>
      <c r="W202" s="578"/>
      <c r="X202" s="588"/>
      <c r="Y202" s="589"/>
      <c r="Z202" s="590"/>
    </row>
    <row r="203" spans="2:26" s="239" customFormat="1" ht="12.75" customHeight="1">
      <c r="B203" s="272" t="s">
        <v>115</v>
      </c>
      <c r="C203" s="273"/>
      <c r="D203" s="274" t="s">
        <v>14</v>
      </c>
      <c r="E203" s="273"/>
      <c r="F203" s="275" t="s">
        <v>15</v>
      </c>
      <c r="G203" s="596"/>
      <c r="H203" s="599"/>
      <c r="I203" s="601"/>
      <c r="J203" s="599"/>
      <c r="K203" s="603"/>
      <c r="L203" s="610"/>
      <c r="M203" s="611"/>
      <c r="N203" s="611"/>
      <c r="O203" s="611"/>
      <c r="P203" s="611"/>
      <c r="Q203" s="611"/>
      <c r="R203" s="612"/>
      <c r="S203" s="579"/>
      <c r="T203" s="580"/>
      <c r="U203" s="580"/>
      <c r="V203" s="580"/>
      <c r="W203" s="581"/>
      <c r="X203" s="591"/>
      <c r="Y203" s="592"/>
      <c r="Z203" s="593"/>
    </row>
    <row r="204" spans="2:26" s="239" customFormat="1" ht="12.75" customHeight="1">
      <c r="B204" s="268" t="s">
        <v>83</v>
      </c>
      <c r="C204" s="269"/>
      <c r="D204" s="270" t="s">
        <v>14</v>
      </c>
      <c r="E204" s="269"/>
      <c r="F204" s="271" t="s">
        <v>15</v>
      </c>
      <c r="G204" s="594" t="s">
        <v>114</v>
      </c>
      <c r="H204" s="597"/>
      <c r="I204" s="600" t="s">
        <v>14</v>
      </c>
      <c r="J204" s="597"/>
      <c r="K204" s="602" t="s">
        <v>15</v>
      </c>
      <c r="L204" s="604"/>
      <c r="M204" s="605"/>
      <c r="N204" s="605"/>
      <c r="O204" s="605"/>
      <c r="P204" s="605"/>
      <c r="Q204" s="605"/>
      <c r="R204" s="606"/>
      <c r="S204" s="573"/>
      <c r="T204" s="574"/>
      <c r="U204" s="574"/>
      <c r="V204" s="574"/>
      <c r="W204" s="575"/>
      <c r="X204" s="582" t="s">
        <v>24</v>
      </c>
      <c r="Y204" s="583"/>
      <c r="Z204" s="584"/>
    </row>
    <row r="205" spans="2:26" s="239" customFormat="1" ht="12.75" customHeight="1">
      <c r="B205" s="585"/>
      <c r="C205" s="586"/>
      <c r="D205" s="586"/>
      <c r="E205" s="586"/>
      <c r="F205" s="587"/>
      <c r="G205" s="595"/>
      <c r="H205" s="598"/>
      <c r="I205" s="586"/>
      <c r="J205" s="598"/>
      <c r="K205" s="587"/>
      <c r="L205" s="607"/>
      <c r="M205" s="608"/>
      <c r="N205" s="608"/>
      <c r="O205" s="608"/>
      <c r="P205" s="608"/>
      <c r="Q205" s="608"/>
      <c r="R205" s="609"/>
      <c r="S205" s="576"/>
      <c r="T205" s="577"/>
      <c r="U205" s="577"/>
      <c r="V205" s="577"/>
      <c r="W205" s="578"/>
      <c r="X205" s="588"/>
      <c r="Y205" s="589"/>
      <c r="Z205" s="590"/>
    </row>
    <row r="206" spans="2:26" s="239" customFormat="1" ht="12.75" customHeight="1">
      <c r="B206" s="272" t="s">
        <v>115</v>
      </c>
      <c r="C206" s="273"/>
      <c r="D206" s="274" t="s">
        <v>14</v>
      </c>
      <c r="E206" s="273"/>
      <c r="F206" s="275" t="s">
        <v>15</v>
      </c>
      <c r="G206" s="596"/>
      <c r="H206" s="599"/>
      <c r="I206" s="601"/>
      <c r="J206" s="599"/>
      <c r="K206" s="603"/>
      <c r="L206" s="610"/>
      <c r="M206" s="611"/>
      <c r="N206" s="611"/>
      <c r="O206" s="611"/>
      <c r="P206" s="611"/>
      <c r="Q206" s="611"/>
      <c r="R206" s="612"/>
      <c r="S206" s="579"/>
      <c r="T206" s="580"/>
      <c r="U206" s="580"/>
      <c r="V206" s="580"/>
      <c r="W206" s="581"/>
      <c r="X206" s="591"/>
      <c r="Y206" s="592"/>
      <c r="Z206" s="593"/>
    </row>
    <row r="207" spans="2:26" s="239" customFormat="1" ht="12.75" customHeight="1">
      <c r="B207" s="268" t="s">
        <v>83</v>
      </c>
      <c r="C207" s="269"/>
      <c r="D207" s="270" t="s">
        <v>14</v>
      </c>
      <c r="E207" s="269"/>
      <c r="F207" s="271" t="s">
        <v>15</v>
      </c>
      <c r="G207" s="594" t="s">
        <v>114</v>
      </c>
      <c r="H207" s="597"/>
      <c r="I207" s="600" t="s">
        <v>14</v>
      </c>
      <c r="J207" s="597"/>
      <c r="K207" s="602" t="s">
        <v>15</v>
      </c>
      <c r="L207" s="604"/>
      <c r="M207" s="605"/>
      <c r="N207" s="605"/>
      <c r="O207" s="605"/>
      <c r="P207" s="605"/>
      <c r="Q207" s="605"/>
      <c r="R207" s="606"/>
      <c r="S207" s="573"/>
      <c r="T207" s="574"/>
      <c r="U207" s="574"/>
      <c r="V207" s="574"/>
      <c r="W207" s="575"/>
      <c r="X207" s="582" t="s">
        <v>24</v>
      </c>
      <c r="Y207" s="583"/>
      <c r="Z207" s="584"/>
    </row>
    <row r="208" spans="2:26" s="239" customFormat="1" ht="12.75" customHeight="1">
      <c r="B208" s="585"/>
      <c r="C208" s="586"/>
      <c r="D208" s="586"/>
      <c r="E208" s="586"/>
      <c r="F208" s="587"/>
      <c r="G208" s="595"/>
      <c r="H208" s="598"/>
      <c r="I208" s="586"/>
      <c r="J208" s="598"/>
      <c r="K208" s="587"/>
      <c r="L208" s="607"/>
      <c r="M208" s="608"/>
      <c r="N208" s="608"/>
      <c r="O208" s="608"/>
      <c r="P208" s="608"/>
      <c r="Q208" s="608"/>
      <c r="R208" s="609"/>
      <c r="S208" s="576"/>
      <c r="T208" s="577"/>
      <c r="U208" s="577"/>
      <c r="V208" s="577"/>
      <c r="W208" s="578"/>
      <c r="X208" s="588"/>
      <c r="Y208" s="589"/>
      <c r="Z208" s="590"/>
    </row>
    <row r="209" spans="1:33" s="239" customFormat="1" ht="12.75" customHeight="1">
      <c r="B209" s="272" t="s">
        <v>115</v>
      </c>
      <c r="C209" s="273"/>
      <c r="D209" s="274" t="s">
        <v>14</v>
      </c>
      <c r="E209" s="273"/>
      <c r="F209" s="275" t="s">
        <v>15</v>
      </c>
      <c r="G209" s="596"/>
      <c r="H209" s="599"/>
      <c r="I209" s="601"/>
      <c r="J209" s="599"/>
      <c r="K209" s="603"/>
      <c r="L209" s="610"/>
      <c r="M209" s="611"/>
      <c r="N209" s="611"/>
      <c r="O209" s="611"/>
      <c r="P209" s="611"/>
      <c r="Q209" s="611"/>
      <c r="R209" s="612"/>
      <c r="S209" s="579"/>
      <c r="T209" s="580"/>
      <c r="U209" s="580"/>
      <c r="V209" s="580"/>
      <c r="W209" s="581"/>
      <c r="X209" s="591"/>
      <c r="Y209" s="592"/>
      <c r="Z209" s="593"/>
    </row>
    <row r="210" spans="1:33" s="239" customFormat="1" ht="12.75" customHeight="1">
      <c r="B210" s="268" t="s">
        <v>83</v>
      </c>
      <c r="C210" s="269"/>
      <c r="D210" s="270" t="s">
        <v>14</v>
      </c>
      <c r="E210" s="269"/>
      <c r="F210" s="271" t="s">
        <v>15</v>
      </c>
      <c r="G210" s="594" t="s">
        <v>114</v>
      </c>
      <c r="H210" s="597"/>
      <c r="I210" s="600" t="s">
        <v>14</v>
      </c>
      <c r="J210" s="597"/>
      <c r="K210" s="602" t="s">
        <v>15</v>
      </c>
      <c r="L210" s="604"/>
      <c r="M210" s="605"/>
      <c r="N210" s="605"/>
      <c r="O210" s="605"/>
      <c r="P210" s="605"/>
      <c r="Q210" s="605"/>
      <c r="R210" s="606"/>
      <c r="S210" s="573"/>
      <c r="T210" s="574"/>
      <c r="U210" s="574"/>
      <c r="V210" s="574"/>
      <c r="W210" s="575"/>
      <c r="X210" s="582" t="s">
        <v>24</v>
      </c>
      <c r="Y210" s="583"/>
      <c r="Z210" s="584"/>
    </row>
    <row r="211" spans="1:33" s="239" customFormat="1" ht="12.75" customHeight="1">
      <c r="B211" s="585"/>
      <c r="C211" s="586"/>
      <c r="D211" s="586"/>
      <c r="E211" s="586"/>
      <c r="F211" s="587"/>
      <c r="G211" s="595"/>
      <c r="H211" s="598"/>
      <c r="I211" s="586"/>
      <c r="J211" s="598"/>
      <c r="K211" s="587"/>
      <c r="L211" s="607"/>
      <c r="M211" s="608"/>
      <c r="N211" s="608"/>
      <c r="O211" s="608"/>
      <c r="P211" s="608"/>
      <c r="Q211" s="608"/>
      <c r="R211" s="609"/>
      <c r="S211" s="576"/>
      <c r="T211" s="577"/>
      <c r="U211" s="577"/>
      <c r="V211" s="577"/>
      <c r="W211" s="578"/>
      <c r="X211" s="588"/>
      <c r="Y211" s="589"/>
      <c r="Z211" s="590"/>
    </row>
    <row r="212" spans="1:33" s="239" customFormat="1" ht="12.75" customHeight="1">
      <c r="B212" s="272" t="s">
        <v>115</v>
      </c>
      <c r="C212" s="273"/>
      <c r="D212" s="274" t="s">
        <v>14</v>
      </c>
      <c r="E212" s="273"/>
      <c r="F212" s="275" t="s">
        <v>15</v>
      </c>
      <c r="G212" s="596"/>
      <c r="H212" s="599"/>
      <c r="I212" s="601"/>
      <c r="J212" s="599"/>
      <c r="K212" s="603"/>
      <c r="L212" s="610"/>
      <c r="M212" s="611"/>
      <c r="N212" s="611"/>
      <c r="O212" s="611"/>
      <c r="P212" s="611"/>
      <c r="Q212" s="611"/>
      <c r="R212" s="612"/>
      <c r="S212" s="579"/>
      <c r="T212" s="580"/>
      <c r="U212" s="580"/>
      <c r="V212" s="580"/>
      <c r="W212" s="581"/>
      <c r="X212" s="591"/>
      <c r="Y212" s="592"/>
      <c r="Z212" s="593"/>
    </row>
    <row r="213" spans="1:33" s="239" customFormat="1" ht="18" customHeight="1">
      <c r="B213" s="619" t="s">
        <v>116</v>
      </c>
      <c r="C213" s="600"/>
      <c r="D213" s="600"/>
      <c r="E213" s="600"/>
      <c r="F213" s="602"/>
      <c r="G213" s="254" t="s">
        <v>114</v>
      </c>
      <c r="H213" s="255" t="str">
        <f>IF(AC213=0,"",AC213)</f>
        <v/>
      </c>
      <c r="I213" s="248" t="s">
        <v>14</v>
      </c>
      <c r="J213" s="255" t="str">
        <f>IF(AF213=0,"",AF213)</f>
        <v/>
      </c>
      <c r="K213" s="248" t="s">
        <v>15</v>
      </c>
      <c r="L213" s="620"/>
      <c r="M213" s="621"/>
      <c r="N213" s="621"/>
      <c r="O213" s="621"/>
      <c r="P213" s="621"/>
      <c r="Q213" s="621"/>
      <c r="R213" s="622"/>
      <c r="S213" s="626"/>
      <c r="T213" s="627"/>
      <c r="U213" s="627"/>
      <c r="V213" s="627"/>
      <c r="W213" s="628"/>
      <c r="X213" s="626"/>
      <c r="Y213" s="627"/>
      <c r="Z213" s="632"/>
      <c r="AC213" s="222">
        <f>INT((SUM(H192:H212)*12+SUM(J192:J212))/12)</f>
        <v>0</v>
      </c>
      <c r="AD213" s="222">
        <f>SUM(H192:H212)*12+SUM(J192:J212)</f>
        <v>0</v>
      </c>
      <c r="AE213" s="222"/>
      <c r="AF213" s="222">
        <f>AD213-AC213*12</f>
        <v>0</v>
      </c>
      <c r="AG213" s="222"/>
    </row>
    <row r="214" spans="1:33" s="239" customFormat="1" ht="18" customHeight="1">
      <c r="B214" s="634" t="s">
        <v>117</v>
      </c>
      <c r="C214" s="601"/>
      <c r="D214" s="601"/>
      <c r="E214" s="601"/>
      <c r="F214" s="603"/>
      <c r="G214" s="256" t="s">
        <v>118</v>
      </c>
      <c r="H214" s="257" t="str">
        <f>IF(AC214=0,"",AC214)</f>
        <v/>
      </c>
      <c r="I214" s="252" t="s">
        <v>14</v>
      </c>
      <c r="J214" s="257" t="str">
        <f>IF(AF214=0,"",AF214)</f>
        <v/>
      </c>
      <c r="K214" s="252" t="s">
        <v>119</v>
      </c>
      <c r="L214" s="623"/>
      <c r="M214" s="624"/>
      <c r="N214" s="624"/>
      <c r="O214" s="624"/>
      <c r="P214" s="624"/>
      <c r="Q214" s="624"/>
      <c r="R214" s="625"/>
      <c r="S214" s="629"/>
      <c r="T214" s="630"/>
      <c r="U214" s="630"/>
      <c r="V214" s="630"/>
      <c r="W214" s="631"/>
      <c r="X214" s="629"/>
      <c r="Y214" s="630"/>
      <c r="Z214" s="633"/>
      <c r="AC214" s="222">
        <f>INT((SUM(H192:H212)*12+SUM(J192:J212))/12)</f>
        <v>0</v>
      </c>
      <c r="AD214" s="222">
        <f>SUM(H192:H212)*12+SUM(J192:J212)</f>
        <v>0</v>
      </c>
      <c r="AE214" s="222"/>
      <c r="AF214" s="222">
        <f>AD214-AC214*12</f>
        <v>0</v>
      </c>
    </row>
    <row r="215" spans="1:33" ht="13.5" customHeight="1" thickBot="1">
      <c r="B215" s="640" t="s">
        <v>120</v>
      </c>
      <c r="C215" s="641"/>
      <c r="D215" s="641"/>
      <c r="E215" s="641"/>
      <c r="F215" s="641"/>
      <c r="G215" s="641"/>
      <c r="H215" s="641"/>
      <c r="I215" s="641"/>
      <c r="J215" s="641"/>
      <c r="K215" s="641"/>
      <c r="L215" s="641"/>
      <c r="M215" s="641"/>
      <c r="N215" s="641"/>
      <c r="O215" s="641"/>
      <c r="P215" s="641"/>
      <c r="Q215" s="641"/>
      <c r="R215" s="641"/>
      <c r="S215" s="641"/>
      <c r="T215" s="641"/>
      <c r="U215" s="641"/>
      <c r="V215" s="641"/>
      <c r="W215" s="641"/>
      <c r="X215" s="641"/>
      <c r="Y215" s="641"/>
      <c r="Z215" s="642"/>
    </row>
    <row r="216" spans="1:33" ht="12.75" customHeight="1">
      <c r="B216" s="643"/>
      <c r="C216" s="644"/>
      <c r="D216" s="644"/>
      <c r="E216" s="644"/>
      <c r="F216" s="644"/>
      <c r="G216" s="644"/>
      <c r="H216" s="644"/>
      <c r="I216" s="644"/>
      <c r="J216" s="644"/>
      <c r="K216" s="644"/>
      <c r="L216" s="644"/>
      <c r="M216" s="644"/>
      <c r="N216" s="644"/>
      <c r="O216" s="644"/>
      <c r="P216" s="644"/>
      <c r="Q216" s="644"/>
      <c r="R216" s="644"/>
      <c r="S216" s="258" t="s">
        <v>301</v>
      </c>
      <c r="T216" s="259"/>
      <c r="U216" s="258" t="s">
        <v>14</v>
      </c>
      <c r="V216" s="260"/>
      <c r="W216" s="261" t="s">
        <v>15</v>
      </c>
      <c r="X216" s="260"/>
      <c r="Y216" s="261" t="s">
        <v>105</v>
      </c>
      <c r="Z216" s="262"/>
    </row>
    <row r="217" spans="1:33" ht="15" customHeight="1" thickBot="1">
      <c r="B217" s="645"/>
      <c r="C217" s="646"/>
      <c r="D217" s="646"/>
      <c r="E217" s="646"/>
      <c r="F217" s="646"/>
      <c r="G217" s="646"/>
      <c r="H217" s="646"/>
      <c r="I217" s="646"/>
      <c r="J217" s="646"/>
      <c r="K217" s="646"/>
      <c r="L217" s="646"/>
      <c r="M217" s="646"/>
      <c r="N217" s="646"/>
      <c r="O217" s="646"/>
      <c r="P217" s="646"/>
      <c r="Q217" s="646"/>
      <c r="R217" s="646"/>
      <c r="S217" s="577"/>
      <c r="T217" s="577"/>
      <c r="U217" s="577"/>
      <c r="V217" s="577"/>
      <c r="W217" s="577"/>
      <c r="X217" s="577"/>
      <c r="Y217" s="577"/>
      <c r="Z217" s="262"/>
    </row>
    <row r="218" spans="1:33" ht="15" customHeight="1">
      <c r="B218" s="647"/>
      <c r="C218" s="648"/>
      <c r="D218" s="648"/>
      <c r="E218" s="648"/>
      <c r="F218" s="648"/>
      <c r="G218" s="648"/>
      <c r="H218" s="648"/>
      <c r="I218" s="648"/>
      <c r="J218" s="648"/>
      <c r="K218" s="648"/>
      <c r="L218" s="648"/>
      <c r="M218" s="648"/>
      <c r="N218" s="648"/>
      <c r="O218" s="648"/>
      <c r="P218" s="648"/>
      <c r="Q218" s="648"/>
      <c r="R218" s="263" t="s">
        <v>121</v>
      </c>
      <c r="S218" s="649"/>
      <c r="T218" s="649"/>
      <c r="U218" s="649"/>
      <c r="V218" s="649"/>
      <c r="W218" s="649"/>
      <c r="X218" s="649"/>
      <c r="Y218" s="649"/>
      <c r="Z218" s="264"/>
    </row>
    <row r="219" spans="1:33" ht="25" customHeight="1" thickBot="1">
      <c r="B219" s="650" t="s">
        <v>250</v>
      </c>
      <c r="C219" s="651"/>
      <c r="D219" s="651"/>
      <c r="E219" s="651"/>
      <c r="F219" s="651"/>
      <c r="G219" s="652"/>
      <c r="H219" s="653" t="s">
        <v>122</v>
      </c>
      <c r="I219" s="654"/>
      <c r="J219" s="654"/>
      <c r="K219" s="655"/>
      <c r="L219" s="656"/>
      <c r="M219" s="657"/>
      <c r="N219" s="657"/>
      <c r="O219" s="657"/>
      <c r="P219" s="657"/>
      <c r="Q219" s="657"/>
      <c r="R219" s="658"/>
      <c r="S219" s="659" t="s">
        <v>123</v>
      </c>
      <c r="T219" s="651"/>
      <c r="U219" s="651"/>
      <c r="V219" s="651"/>
      <c r="W219" s="652"/>
      <c r="X219" s="660"/>
      <c r="Y219" s="661"/>
      <c r="Z219" s="662"/>
    </row>
    <row r="220" spans="1:33" ht="2.25" customHeight="1"/>
    <row r="221" spans="1:33" s="266" customFormat="1" ht="13">
      <c r="A221" s="194"/>
      <c r="B221" s="635" t="s">
        <v>304</v>
      </c>
      <c r="C221" s="636"/>
      <c r="D221" s="636"/>
      <c r="E221" s="636"/>
      <c r="F221" s="636"/>
      <c r="G221" s="636"/>
      <c r="H221" s="636"/>
      <c r="I221" s="636"/>
      <c r="J221" s="636"/>
      <c r="K221" s="636"/>
      <c r="L221" s="636"/>
      <c r="M221" s="636"/>
      <c r="N221" s="636"/>
      <c r="O221" s="636"/>
      <c r="P221" s="636"/>
      <c r="Q221" s="636"/>
      <c r="R221" s="636"/>
      <c r="S221" s="636"/>
      <c r="T221" s="636"/>
      <c r="U221" s="636"/>
      <c r="V221" s="636"/>
      <c r="W221" s="636"/>
      <c r="X221" s="636"/>
      <c r="Y221" s="636"/>
      <c r="Z221" s="636"/>
      <c r="AA221" s="194"/>
    </row>
    <row r="222" spans="1:33" s="266" customFormat="1" ht="13">
      <c r="A222" s="194"/>
      <c r="B222" s="636"/>
      <c r="C222" s="636"/>
      <c r="D222" s="636"/>
      <c r="E222" s="636"/>
      <c r="F222" s="636"/>
      <c r="G222" s="636"/>
      <c r="H222" s="636"/>
      <c r="I222" s="636"/>
      <c r="J222" s="636"/>
      <c r="K222" s="636"/>
      <c r="L222" s="636"/>
      <c r="M222" s="636"/>
      <c r="N222" s="636"/>
      <c r="O222" s="636"/>
      <c r="P222" s="636"/>
      <c r="Q222" s="636"/>
      <c r="R222" s="636"/>
      <c r="S222" s="636"/>
      <c r="T222" s="636"/>
      <c r="U222" s="636"/>
      <c r="V222" s="636"/>
      <c r="W222" s="636"/>
      <c r="X222" s="636"/>
      <c r="Y222" s="636"/>
      <c r="Z222" s="636"/>
      <c r="AA222" s="194"/>
    </row>
    <row r="223" spans="1:33" s="266" customFormat="1" ht="11.25" customHeight="1">
      <c r="A223" s="194"/>
      <c r="B223" s="636"/>
      <c r="C223" s="636"/>
      <c r="D223" s="636"/>
      <c r="E223" s="636"/>
      <c r="F223" s="636"/>
      <c r="G223" s="636"/>
      <c r="H223" s="636"/>
      <c r="I223" s="636"/>
      <c r="J223" s="636"/>
      <c r="K223" s="636"/>
      <c r="L223" s="636"/>
      <c r="M223" s="636"/>
      <c r="N223" s="636"/>
      <c r="O223" s="636"/>
      <c r="P223" s="636"/>
      <c r="Q223" s="636"/>
      <c r="R223" s="636"/>
      <c r="S223" s="636"/>
      <c r="T223" s="636"/>
      <c r="U223" s="636"/>
      <c r="V223" s="636"/>
      <c r="W223" s="636"/>
      <c r="X223" s="636"/>
      <c r="Y223" s="636"/>
      <c r="Z223" s="636"/>
      <c r="AA223" s="194"/>
    </row>
    <row r="224" spans="1:33" s="266" customFormat="1" ht="13">
      <c r="A224" s="194"/>
      <c r="B224" s="636"/>
      <c r="C224" s="636"/>
      <c r="D224" s="636"/>
      <c r="E224" s="636"/>
      <c r="F224" s="636"/>
      <c r="G224" s="636"/>
      <c r="H224" s="636"/>
      <c r="I224" s="636"/>
      <c r="J224" s="636"/>
      <c r="K224" s="636"/>
      <c r="L224" s="636"/>
      <c r="M224" s="636"/>
      <c r="N224" s="636"/>
      <c r="O224" s="636"/>
      <c r="P224" s="636"/>
      <c r="Q224" s="636"/>
      <c r="R224" s="636"/>
      <c r="S224" s="636"/>
      <c r="T224" s="636"/>
      <c r="U224" s="636"/>
      <c r="V224" s="636"/>
      <c r="W224" s="636"/>
      <c r="X224" s="636"/>
      <c r="Y224" s="636"/>
      <c r="Z224" s="636"/>
      <c r="AA224" s="194"/>
    </row>
    <row r="225" spans="1:27" s="266" customFormat="1" ht="11.25" customHeight="1">
      <c r="A225" s="194"/>
      <c r="B225" s="636"/>
      <c r="C225" s="636"/>
      <c r="D225" s="636"/>
      <c r="E225" s="636"/>
      <c r="F225" s="636"/>
      <c r="G225" s="636"/>
      <c r="H225" s="636"/>
      <c r="I225" s="636"/>
      <c r="J225" s="636"/>
      <c r="K225" s="636"/>
      <c r="L225" s="636"/>
      <c r="M225" s="636"/>
      <c r="N225" s="636"/>
      <c r="O225" s="636"/>
      <c r="P225" s="636"/>
      <c r="Q225" s="636"/>
      <c r="R225" s="636"/>
      <c r="S225" s="636"/>
      <c r="T225" s="636"/>
      <c r="U225" s="636"/>
      <c r="V225" s="636"/>
      <c r="W225" s="636"/>
      <c r="X225" s="636"/>
      <c r="Y225" s="636"/>
      <c r="Z225" s="636"/>
      <c r="AA225" s="194"/>
    </row>
    <row r="226" spans="1:27" s="266" customFormat="1" ht="13">
      <c r="A226" s="194"/>
      <c r="B226" s="636"/>
      <c r="C226" s="636"/>
      <c r="D226" s="636"/>
      <c r="E226" s="636"/>
      <c r="F226" s="636"/>
      <c r="G226" s="636"/>
      <c r="H226" s="636"/>
      <c r="I226" s="636"/>
      <c r="J226" s="636"/>
      <c r="K226" s="636"/>
      <c r="L226" s="636"/>
      <c r="M226" s="636"/>
      <c r="N226" s="636"/>
      <c r="O226" s="636"/>
      <c r="P226" s="636"/>
      <c r="Q226" s="636"/>
      <c r="R226" s="636"/>
      <c r="S226" s="636"/>
      <c r="T226" s="636"/>
      <c r="U226" s="636"/>
      <c r="V226" s="636"/>
      <c r="W226" s="636"/>
      <c r="X226" s="636"/>
      <c r="Y226" s="636"/>
      <c r="Z226" s="636"/>
      <c r="AA226" s="194"/>
    </row>
    <row r="227" spans="1:27" s="266" customFormat="1" ht="13">
      <c r="A227" s="194"/>
      <c r="B227" s="636"/>
      <c r="C227" s="636"/>
      <c r="D227" s="636"/>
      <c r="E227" s="636"/>
      <c r="F227" s="636"/>
      <c r="G227" s="636"/>
      <c r="H227" s="636"/>
      <c r="I227" s="636"/>
      <c r="J227" s="636"/>
      <c r="K227" s="636"/>
      <c r="L227" s="636"/>
      <c r="M227" s="636"/>
      <c r="N227" s="636"/>
      <c r="O227" s="636"/>
      <c r="P227" s="636"/>
      <c r="Q227" s="636"/>
      <c r="R227" s="636"/>
      <c r="S227" s="636"/>
      <c r="T227" s="636"/>
      <c r="U227" s="636"/>
      <c r="V227" s="636"/>
      <c r="W227" s="636"/>
      <c r="X227" s="636"/>
      <c r="Y227" s="636"/>
      <c r="Z227" s="636"/>
      <c r="AA227" s="194"/>
    </row>
    <row r="228" spans="1:27" s="266" customFormat="1" ht="13.5" customHeight="1">
      <c r="A228" s="194"/>
      <c r="B228" s="636"/>
      <c r="C228" s="636"/>
      <c r="D228" s="636"/>
      <c r="E228" s="636"/>
      <c r="F228" s="636"/>
      <c r="G228" s="636"/>
      <c r="H228" s="636"/>
      <c r="I228" s="636"/>
      <c r="J228" s="636"/>
      <c r="K228" s="636"/>
      <c r="L228" s="636"/>
      <c r="M228" s="636"/>
      <c r="N228" s="636"/>
      <c r="O228" s="636"/>
      <c r="P228" s="636"/>
      <c r="Q228" s="636"/>
      <c r="R228" s="636"/>
      <c r="S228" s="636"/>
      <c r="T228" s="636"/>
      <c r="U228" s="636"/>
      <c r="V228" s="636"/>
      <c r="W228" s="636"/>
      <c r="X228" s="636"/>
      <c r="Y228" s="636"/>
      <c r="Z228" s="636"/>
      <c r="AA228" s="194"/>
    </row>
    <row r="229" spans="1:27" s="266" customFormat="1" ht="13">
      <c r="A229" s="194"/>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c r="AA229" s="194"/>
    </row>
    <row r="230" spans="1:27" s="266" customFormat="1" ht="13">
      <c r="A230" s="194"/>
      <c r="B230" s="639"/>
      <c r="C230" s="639"/>
      <c r="D230" s="639"/>
      <c r="E230" s="639"/>
      <c r="F230" s="639"/>
      <c r="G230" s="639"/>
      <c r="H230" s="639"/>
      <c r="I230" s="639"/>
      <c r="J230" s="639"/>
      <c r="K230" s="639"/>
      <c r="L230" s="639"/>
      <c r="M230" s="639"/>
      <c r="N230" s="639"/>
      <c r="O230" s="639"/>
      <c r="P230" s="639"/>
      <c r="Q230" s="639"/>
      <c r="R230" s="639"/>
      <c r="S230" s="639"/>
      <c r="T230" s="639"/>
      <c r="U230" s="639"/>
      <c r="V230" s="639"/>
      <c r="W230" s="639"/>
      <c r="X230" s="639"/>
      <c r="Y230" s="639"/>
      <c r="Z230" s="639"/>
      <c r="AA230" s="194"/>
    </row>
    <row r="231" spans="1:27" ht="9" customHeight="1">
      <c r="B231" s="639"/>
      <c r="C231" s="639"/>
      <c r="D231" s="639"/>
      <c r="E231" s="639"/>
      <c r="F231" s="639"/>
      <c r="G231" s="639"/>
      <c r="H231" s="639"/>
      <c r="I231" s="639"/>
      <c r="J231" s="639"/>
      <c r="K231" s="639"/>
      <c r="L231" s="639"/>
      <c r="M231" s="639"/>
      <c r="N231" s="639"/>
      <c r="O231" s="639"/>
      <c r="P231" s="639"/>
      <c r="Q231" s="639"/>
      <c r="R231" s="639"/>
      <c r="S231" s="639"/>
      <c r="T231" s="639"/>
      <c r="U231" s="639"/>
      <c r="V231" s="639"/>
      <c r="W231" s="639"/>
      <c r="X231" s="639"/>
      <c r="Y231" s="639"/>
      <c r="Z231" s="639"/>
    </row>
    <row r="232" spans="1:27" ht="18.75" customHeight="1">
      <c r="B232" s="518"/>
      <c r="C232" s="518"/>
      <c r="D232" s="518"/>
      <c r="E232" s="518"/>
      <c r="F232" s="518"/>
      <c r="G232" s="518"/>
      <c r="H232" s="518"/>
      <c r="I232" s="518"/>
      <c r="J232" s="518"/>
      <c r="K232" s="518"/>
      <c r="L232" s="518"/>
      <c r="M232" s="518"/>
      <c r="N232" s="518"/>
      <c r="O232" s="240"/>
      <c r="P232" s="267" t="s">
        <v>251</v>
      </c>
      <c r="Q232" s="240"/>
      <c r="R232" s="518"/>
      <c r="S232" s="518"/>
      <c r="T232" s="518"/>
      <c r="U232" s="518"/>
      <c r="V232" s="518"/>
      <c r="W232" s="518"/>
      <c r="X232" s="518"/>
      <c r="Y232" s="518"/>
      <c r="Z232" s="518"/>
    </row>
    <row r="233" spans="1:27" s="239" customFormat="1" ht="15" customHeight="1">
      <c r="A233" s="238"/>
      <c r="B233" s="510" t="s">
        <v>103</v>
      </c>
      <c r="C233" s="510"/>
      <c r="D233" s="510"/>
      <c r="E233" s="510"/>
      <c r="F233" s="510"/>
      <c r="G233" s="510"/>
      <c r="H233" s="510"/>
      <c r="I233" s="510"/>
      <c r="J233" s="510"/>
      <c r="K233" s="510"/>
      <c r="L233" s="510"/>
      <c r="M233" s="510"/>
      <c r="N233" s="510"/>
      <c r="O233" s="510"/>
      <c r="P233" s="511"/>
      <c r="Q233" s="512" t="s">
        <v>32</v>
      </c>
      <c r="R233" s="513"/>
      <c r="S233" s="513"/>
      <c r="T233" s="513"/>
      <c r="U233" s="513"/>
      <c r="V233" s="513"/>
      <c r="W233" s="513"/>
      <c r="X233" s="513"/>
      <c r="Y233" s="513"/>
      <c r="Z233" s="513"/>
    </row>
    <row r="234" spans="1:27" ht="30" customHeight="1">
      <c r="B234" s="514" t="s">
        <v>104</v>
      </c>
      <c r="C234" s="514"/>
      <c r="D234" s="514"/>
      <c r="E234" s="514"/>
      <c r="F234" s="514"/>
      <c r="G234" s="514"/>
      <c r="H234" s="514"/>
      <c r="I234" s="514"/>
      <c r="J234" s="514"/>
      <c r="K234" s="514"/>
      <c r="L234" s="514"/>
      <c r="M234" s="514"/>
      <c r="N234" s="514"/>
      <c r="O234" s="514"/>
      <c r="P234" s="514"/>
      <c r="Q234" s="514"/>
      <c r="R234" s="514"/>
      <c r="S234" s="514"/>
      <c r="T234" s="514"/>
      <c r="U234" s="514"/>
      <c r="V234" s="514"/>
      <c r="W234" s="514"/>
      <c r="X234" s="514"/>
      <c r="Y234" s="514"/>
      <c r="Z234" s="514"/>
    </row>
    <row r="235" spans="1:27" ht="21" customHeight="1">
      <c r="B235" s="515" t="s">
        <v>248</v>
      </c>
      <c r="C235" s="515"/>
      <c r="D235" s="515"/>
      <c r="E235" s="515"/>
      <c r="F235" s="515"/>
      <c r="G235" s="515"/>
      <c r="H235" s="515"/>
      <c r="I235" s="515"/>
      <c r="J235" s="515"/>
      <c r="K235" s="515"/>
      <c r="L235" s="515"/>
      <c r="M235" s="515"/>
      <c r="N235" s="515"/>
      <c r="O235" s="515"/>
      <c r="P235" s="515"/>
      <c r="Q235" s="515"/>
      <c r="R235" s="515"/>
      <c r="S235" s="515"/>
      <c r="T235" s="515"/>
      <c r="U235" s="515"/>
      <c r="V235" s="515"/>
      <c r="W235" s="515"/>
      <c r="X235" s="515"/>
      <c r="Y235" s="515"/>
      <c r="Z235" s="515"/>
    </row>
    <row r="236" spans="1:27" ht="4.5" customHeight="1">
      <c r="B236" s="516"/>
      <c r="C236" s="516"/>
      <c r="D236" s="516"/>
      <c r="E236" s="516"/>
      <c r="F236" s="516"/>
      <c r="G236" s="516"/>
      <c r="H236" s="516"/>
      <c r="I236" s="516"/>
      <c r="J236" s="516"/>
      <c r="K236" s="516"/>
      <c r="L236" s="516"/>
      <c r="M236" s="516"/>
      <c r="N236" s="516"/>
      <c r="O236" s="516"/>
      <c r="P236" s="516"/>
      <c r="Q236" s="516"/>
      <c r="R236" s="516"/>
      <c r="S236" s="516"/>
      <c r="T236" s="516"/>
      <c r="U236" s="516"/>
      <c r="V236" s="516"/>
      <c r="W236" s="516"/>
      <c r="X236" s="516"/>
      <c r="Y236" s="516"/>
      <c r="Z236" s="516"/>
    </row>
    <row r="237" spans="1:27" ht="15.75" customHeight="1">
      <c r="B237" s="517"/>
      <c r="C237" s="517"/>
      <c r="D237" s="517"/>
      <c r="E237" s="517"/>
      <c r="F237" s="517"/>
      <c r="G237" s="517"/>
      <c r="H237" s="517"/>
      <c r="I237" s="517"/>
      <c r="J237" s="517"/>
      <c r="K237" s="517"/>
      <c r="L237" s="517"/>
      <c r="M237" s="517"/>
      <c r="N237" s="517"/>
      <c r="O237" s="517"/>
      <c r="P237" s="517"/>
      <c r="Q237" s="517"/>
      <c r="R237" s="517"/>
      <c r="S237" s="193" t="s">
        <v>301</v>
      </c>
      <c r="T237" s="240"/>
      <c r="U237" s="193" t="s">
        <v>14</v>
      </c>
      <c r="V237" s="240"/>
      <c r="W237" s="193" t="s">
        <v>15</v>
      </c>
      <c r="X237" s="240"/>
      <c r="Y237" s="193" t="s">
        <v>105</v>
      </c>
      <c r="AA237" s="241"/>
    </row>
    <row r="238" spans="1:27" ht="18" customHeight="1">
      <c r="B238" s="518"/>
      <c r="C238" s="518"/>
      <c r="D238" s="518"/>
      <c r="E238" s="518"/>
      <c r="F238" s="518"/>
      <c r="G238" s="518"/>
      <c r="H238" s="518"/>
      <c r="I238" s="518"/>
      <c r="J238" s="518"/>
      <c r="K238" s="518"/>
      <c r="L238" s="518"/>
      <c r="M238" s="518"/>
      <c r="N238" s="518"/>
      <c r="O238" s="518"/>
      <c r="P238" s="518"/>
      <c r="Q238" s="518"/>
      <c r="R238" s="518"/>
      <c r="S238" s="507"/>
      <c r="T238" s="507"/>
      <c r="U238" s="507"/>
      <c r="V238" s="507"/>
      <c r="W238" s="507"/>
      <c r="X238" s="507"/>
      <c r="Y238" s="507"/>
      <c r="Z238" s="507"/>
      <c r="AA238" s="241"/>
    </row>
    <row r="239" spans="1:27" ht="18" customHeight="1">
      <c r="A239" s="242"/>
      <c r="B239" s="505"/>
      <c r="C239" s="505"/>
      <c r="D239" s="505"/>
      <c r="E239" s="505"/>
      <c r="F239" s="505"/>
      <c r="G239" s="505"/>
      <c r="H239" s="505"/>
      <c r="I239" s="505"/>
      <c r="J239" s="505"/>
      <c r="K239" s="505"/>
      <c r="L239" s="505"/>
      <c r="M239" s="243" t="s">
        <v>18</v>
      </c>
      <c r="N239" s="244"/>
      <c r="O239" s="244"/>
      <c r="P239" s="244"/>
      <c r="Q239" s="506" t="s">
        <v>17</v>
      </c>
      <c r="R239" s="506"/>
      <c r="S239" s="507"/>
      <c r="T239" s="507"/>
      <c r="U239" s="507"/>
      <c r="V239" s="507"/>
      <c r="W239" s="507"/>
      <c r="X239" s="507"/>
      <c r="Y239" s="507"/>
      <c r="Z239" s="245"/>
      <c r="AA239" s="241"/>
    </row>
    <row r="240" spans="1:27" ht="18" customHeight="1">
      <c r="B240" s="508"/>
      <c r="C240" s="508"/>
      <c r="D240" s="508"/>
      <c r="E240" s="508"/>
      <c r="F240" s="508"/>
      <c r="G240" s="508"/>
      <c r="H240" s="508"/>
      <c r="I240" s="508"/>
      <c r="J240" s="508"/>
      <c r="K240" s="508"/>
      <c r="L240" s="508"/>
      <c r="M240" s="508"/>
      <c r="N240" s="508"/>
      <c r="O240" s="508"/>
      <c r="P240" s="508"/>
      <c r="Q240" s="508"/>
      <c r="R240" s="508"/>
      <c r="S240" s="507"/>
      <c r="T240" s="507"/>
      <c r="U240" s="507"/>
      <c r="V240" s="507"/>
      <c r="W240" s="507"/>
      <c r="X240" s="507"/>
      <c r="Y240" s="507"/>
      <c r="Z240" s="507"/>
      <c r="AA240" s="241"/>
    </row>
    <row r="241" spans="2:26" ht="18" customHeight="1" thickBot="1">
      <c r="B241" s="509" t="s">
        <v>106</v>
      </c>
      <c r="C241" s="509"/>
      <c r="D241" s="509"/>
      <c r="E241" s="509"/>
      <c r="F241" s="509"/>
      <c r="G241" s="509"/>
      <c r="H241" s="509"/>
      <c r="I241" s="509"/>
      <c r="J241" s="509"/>
      <c r="K241" s="509"/>
      <c r="L241" s="509"/>
      <c r="M241" s="509"/>
      <c r="N241" s="509"/>
      <c r="O241" s="509"/>
      <c r="P241" s="509"/>
      <c r="Q241" s="509"/>
      <c r="R241" s="509"/>
      <c r="S241" s="509"/>
      <c r="T241" s="509"/>
      <c r="U241" s="509"/>
      <c r="V241" s="509"/>
      <c r="W241" s="509"/>
      <c r="X241" s="509"/>
      <c r="Y241" s="509"/>
      <c r="Z241" s="509"/>
    </row>
    <row r="242" spans="2:26" ht="16.5" customHeight="1">
      <c r="B242" s="519" t="s">
        <v>107</v>
      </c>
      <c r="C242" s="520"/>
      <c r="D242" s="520"/>
      <c r="E242" s="520"/>
      <c r="F242" s="520"/>
      <c r="G242" s="520"/>
      <c r="H242" s="520"/>
      <c r="I242" s="520"/>
      <c r="J242" s="520"/>
      <c r="K242" s="520"/>
      <c r="L242" s="520"/>
      <c r="M242" s="520"/>
      <c r="N242" s="520"/>
      <c r="O242" s="520"/>
      <c r="P242" s="520"/>
      <c r="Q242" s="520"/>
      <c r="R242" s="520"/>
      <c r="S242" s="520"/>
      <c r="T242" s="520"/>
      <c r="U242" s="520"/>
      <c r="V242" s="520"/>
      <c r="W242" s="520"/>
      <c r="X242" s="520"/>
      <c r="Y242" s="520"/>
      <c r="Z242" s="521"/>
    </row>
    <row r="243" spans="2:26" ht="19.5" customHeight="1">
      <c r="B243" s="522" t="s">
        <v>379</v>
      </c>
      <c r="C243" s="523"/>
      <c r="D243" s="523"/>
      <c r="E243" s="523"/>
      <c r="F243" s="523"/>
      <c r="G243" s="523"/>
      <c r="H243" s="523"/>
      <c r="I243" s="523"/>
      <c r="J243" s="524"/>
      <c r="K243" s="528" ph="1"/>
      <c r="L243" s="529"/>
      <c r="M243" s="529"/>
      <c r="N243" s="529"/>
      <c r="O243" s="529"/>
      <c r="P243" s="529"/>
      <c r="Q243" s="529"/>
      <c r="R243" s="529"/>
      <c r="S243" s="529"/>
      <c r="T243" s="529"/>
      <c r="U243" s="530"/>
      <c r="V243" s="534" t="s">
        <v>108</v>
      </c>
      <c r="W243" s="535"/>
      <c r="X243" s="535"/>
      <c r="Y243" s="535"/>
      <c r="Z243" s="536"/>
    </row>
    <row r="244" spans="2:26" ht="18" customHeight="1">
      <c r="B244" s="525"/>
      <c r="C244" s="526"/>
      <c r="D244" s="526"/>
      <c r="E244" s="526"/>
      <c r="F244" s="526"/>
      <c r="G244" s="526"/>
      <c r="H244" s="526"/>
      <c r="I244" s="526"/>
      <c r="J244" s="527"/>
      <c r="K244" s="531"/>
      <c r="L244" s="532"/>
      <c r="M244" s="532"/>
      <c r="N244" s="532"/>
      <c r="O244" s="532"/>
      <c r="P244" s="532"/>
      <c r="Q244" s="532"/>
      <c r="R244" s="532"/>
      <c r="S244" s="532"/>
      <c r="T244" s="532"/>
      <c r="U244" s="533"/>
      <c r="V244" s="537"/>
      <c r="W244" s="538"/>
      <c r="X244" s="538"/>
      <c r="Y244" s="538"/>
      <c r="Z244" s="539"/>
    </row>
    <row r="245" spans="2:26" ht="25" customHeight="1">
      <c r="B245" s="540" t="s">
        <v>97</v>
      </c>
      <c r="C245" s="541"/>
      <c r="D245" s="541"/>
      <c r="E245" s="541"/>
      <c r="F245" s="542" t="s">
        <v>249</v>
      </c>
      <c r="G245" s="543"/>
      <c r="H245" s="543"/>
      <c r="I245" s="543"/>
      <c r="J245" s="544"/>
      <c r="K245" s="535" t="s">
        <v>299</v>
      </c>
      <c r="L245" s="535"/>
      <c r="M245" s="535"/>
      <c r="N245" s="535"/>
      <c r="O245" s="535"/>
      <c r="P245" s="535"/>
      <c r="Q245" s="663"/>
      <c r="R245" s="547"/>
      <c r="S245" s="548"/>
      <c r="T245" s="548"/>
      <c r="U245" s="548"/>
      <c r="V245" s="548"/>
      <c r="W245" s="548"/>
      <c r="X245" s="548"/>
      <c r="Y245" s="548"/>
      <c r="Z245" s="549"/>
    </row>
    <row r="246" spans="2:26" ht="25" customHeight="1" thickBot="1">
      <c r="B246" s="550" t="s">
        <v>124</v>
      </c>
      <c r="C246" s="551"/>
      <c r="D246" s="551"/>
      <c r="E246" s="551"/>
      <c r="F246" s="552"/>
      <c r="G246" s="553"/>
      <c r="H246" s="554"/>
      <c r="I246" s="555"/>
      <c r="J246" s="555"/>
      <c r="K246" s="556"/>
      <c r="L246" s="556"/>
      <c r="M246" s="557"/>
      <c r="N246" s="558" t="s">
        <v>109</v>
      </c>
      <c r="O246" s="559"/>
      <c r="P246" s="559"/>
      <c r="Q246" s="560"/>
      <c r="R246" s="561"/>
      <c r="S246" s="562"/>
      <c r="T246" s="562"/>
      <c r="U246" s="562"/>
      <c r="V246" s="562"/>
      <c r="W246" s="562"/>
      <c r="X246" s="562"/>
      <c r="Y246" s="562"/>
      <c r="Z246" s="563"/>
    </row>
    <row r="247" spans="2:26" ht="3" customHeight="1" thickBot="1"/>
    <row r="248" spans="2:26" ht="18" customHeight="1">
      <c r="B248" s="564" t="s">
        <v>110</v>
      </c>
      <c r="C248" s="565"/>
      <c r="D248" s="565"/>
      <c r="E248" s="565"/>
      <c r="F248" s="565"/>
      <c r="G248" s="565"/>
      <c r="H248" s="565"/>
      <c r="I248" s="565"/>
      <c r="J248" s="565"/>
      <c r="K248" s="565"/>
      <c r="L248" s="565"/>
      <c r="M248" s="565"/>
      <c r="N248" s="565"/>
      <c r="O248" s="565"/>
      <c r="P248" s="565"/>
      <c r="Q248" s="565"/>
      <c r="R248" s="565"/>
      <c r="S248" s="565"/>
      <c r="T248" s="565"/>
      <c r="U248" s="565"/>
      <c r="V248" s="565"/>
      <c r="W248" s="565"/>
      <c r="X248" s="565"/>
      <c r="Y248" s="565"/>
      <c r="Z248" s="566"/>
    </row>
    <row r="249" spans="2:26">
      <c r="B249" s="540" t="s">
        <v>111</v>
      </c>
      <c r="C249" s="541"/>
      <c r="D249" s="541"/>
      <c r="E249" s="541"/>
      <c r="F249" s="567"/>
      <c r="G249" s="568" t="s">
        <v>125</v>
      </c>
      <c r="H249" s="541"/>
      <c r="I249" s="541"/>
      <c r="J249" s="541"/>
      <c r="K249" s="567"/>
      <c r="L249" s="568" t="s">
        <v>112</v>
      </c>
      <c r="M249" s="541"/>
      <c r="N249" s="541"/>
      <c r="O249" s="541"/>
      <c r="P249" s="541"/>
      <c r="Q249" s="541"/>
      <c r="R249" s="567"/>
      <c r="S249" s="569" t="s">
        <v>113</v>
      </c>
      <c r="T249" s="570"/>
      <c r="U249" s="570"/>
      <c r="V249" s="570"/>
      <c r="W249" s="571"/>
      <c r="X249" s="568" t="s">
        <v>67</v>
      </c>
      <c r="Y249" s="541"/>
      <c r="Z249" s="572"/>
    </row>
    <row r="250" spans="2:26" s="239" customFormat="1" ht="12.75" customHeight="1">
      <c r="B250" s="268" t="s">
        <v>83</v>
      </c>
      <c r="C250" s="269"/>
      <c r="D250" s="270" t="s">
        <v>14</v>
      </c>
      <c r="E250" s="269"/>
      <c r="F250" s="271" t="s">
        <v>15</v>
      </c>
      <c r="G250" s="594" t="s">
        <v>114</v>
      </c>
      <c r="H250" s="597"/>
      <c r="I250" s="600" t="s">
        <v>14</v>
      </c>
      <c r="J250" s="597"/>
      <c r="K250" s="602" t="s">
        <v>15</v>
      </c>
      <c r="L250" s="604"/>
      <c r="M250" s="605"/>
      <c r="N250" s="605"/>
      <c r="O250" s="605"/>
      <c r="P250" s="605"/>
      <c r="Q250" s="605"/>
      <c r="R250" s="606"/>
      <c r="S250" s="573"/>
      <c r="T250" s="574"/>
      <c r="U250" s="574"/>
      <c r="V250" s="574"/>
      <c r="W250" s="575"/>
      <c r="X250" s="582" t="s">
        <v>24</v>
      </c>
      <c r="Y250" s="583"/>
      <c r="Z250" s="584"/>
    </row>
    <row r="251" spans="2:26" s="239" customFormat="1" ht="12.75" customHeight="1">
      <c r="B251" s="585"/>
      <c r="C251" s="586"/>
      <c r="D251" s="586"/>
      <c r="E251" s="586"/>
      <c r="F251" s="587"/>
      <c r="G251" s="595"/>
      <c r="H251" s="598"/>
      <c r="I251" s="586"/>
      <c r="J251" s="598"/>
      <c r="K251" s="587"/>
      <c r="L251" s="607"/>
      <c r="M251" s="608"/>
      <c r="N251" s="608"/>
      <c r="O251" s="608"/>
      <c r="P251" s="608"/>
      <c r="Q251" s="608"/>
      <c r="R251" s="609"/>
      <c r="S251" s="576"/>
      <c r="T251" s="577"/>
      <c r="U251" s="577"/>
      <c r="V251" s="577"/>
      <c r="W251" s="578"/>
      <c r="X251" s="588"/>
      <c r="Y251" s="589"/>
      <c r="Z251" s="590"/>
    </row>
    <row r="252" spans="2:26" s="239" customFormat="1" ht="12.75" customHeight="1">
      <c r="B252" s="272" t="s">
        <v>115</v>
      </c>
      <c r="C252" s="273"/>
      <c r="D252" s="274" t="s">
        <v>14</v>
      </c>
      <c r="E252" s="273"/>
      <c r="F252" s="275" t="s">
        <v>15</v>
      </c>
      <c r="G252" s="596"/>
      <c r="H252" s="599"/>
      <c r="I252" s="601"/>
      <c r="J252" s="599"/>
      <c r="K252" s="603"/>
      <c r="L252" s="610"/>
      <c r="M252" s="611"/>
      <c r="N252" s="611"/>
      <c r="O252" s="611"/>
      <c r="P252" s="611"/>
      <c r="Q252" s="611"/>
      <c r="R252" s="612"/>
      <c r="S252" s="579"/>
      <c r="T252" s="580"/>
      <c r="U252" s="580"/>
      <c r="V252" s="580"/>
      <c r="W252" s="581"/>
      <c r="X252" s="591"/>
      <c r="Y252" s="592"/>
      <c r="Z252" s="593"/>
    </row>
    <row r="253" spans="2:26" s="239" customFormat="1" ht="12.75" customHeight="1">
      <c r="B253" s="268" t="s">
        <v>83</v>
      </c>
      <c r="C253" s="269"/>
      <c r="D253" s="270" t="s">
        <v>14</v>
      </c>
      <c r="E253" s="269"/>
      <c r="F253" s="271" t="s">
        <v>15</v>
      </c>
      <c r="G253" s="594" t="s">
        <v>114</v>
      </c>
      <c r="H253" s="597"/>
      <c r="I253" s="600" t="s">
        <v>14</v>
      </c>
      <c r="J253" s="597"/>
      <c r="K253" s="602" t="s">
        <v>15</v>
      </c>
      <c r="L253" s="604"/>
      <c r="M253" s="605"/>
      <c r="N253" s="605"/>
      <c r="O253" s="605"/>
      <c r="P253" s="605"/>
      <c r="Q253" s="605"/>
      <c r="R253" s="606"/>
      <c r="S253" s="573"/>
      <c r="T253" s="574"/>
      <c r="U253" s="574"/>
      <c r="V253" s="574"/>
      <c r="W253" s="575"/>
      <c r="X253" s="582" t="s">
        <v>24</v>
      </c>
      <c r="Y253" s="583"/>
      <c r="Z253" s="584"/>
    </row>
    <row r="254" spans="2:26" s="239" customFormat="1" ht="12.75" customHeight="1">
      <c r="B254" s="585"/>
      <c r="C254" s="586"/>
      <c r="D254" s="586"/>
      <c r="E254" s="586"/>
      <c r="F254" s="587"/>
      <c r="G254" s="595"/>
      <c r="H254" s="598"/>
      <c r="I254" s="586"/>
      <c r="J254" s="598"/>
      <c r="K254" s="587"/>
      <c r="L254" s="607"/>
      <c r="M254" s="608"/>
      <c r="N254" s="608"/>
      <c r="O254" s="608"/>
      <c r="P254" s="608"/>
      <c r="Q254" s="608"/>
      <c r="R254" s="609"/>
      <c r="S254" s="576"/>
      <c r="T254" s="577"/>
      <c r="U254" s="577"/>
      <c r="V254" s="577"/>
      <c r="W254" s="578"/>
      <c r="X254" s="613"/>
      <c r="Y254" s="614"/>
      <c r="Z254" s="615"/>
    </row>
    <row r="255" spans="2:26" s="239" customFormat="1" ht="12.75" customHeight="1">
      <c r="B255" s="272" t="s">
        <v>115</v>
      </c>
      <c r="C255" s="273"/>
      <c r="D255" s="274" t="s">
        <v>14</v>
      </c>
      <c r="E255" s="273"/>
      <c r="F255" s="275" t="s">
        <v>15</v>
      </c>
      <c r="G255" s="596"/>
      <c r="H255" s="599"/>
      <c r="I255" s="601"/>
      <c r="J255" s="599"/>
      <c r="K255" s="603"/>
      <c r="L255" s="610"/>
      <c r="M255" s="611"/>
      <c r="N255" s="611"/>
      <c r="O255" s="611"/>
      <c r="P255" s="611"/>
      <c r="Q255" s="611"/>
      <c r="R255" s="612"/>
      <c r="S255" s="579"/>
      <c r="T255" s="580"/>
      <c r="U255" s="580"/>
      <c r="V255" s="580"/>
      <c r="W255" s="581"/>
      <c r="X255" s="616"/>
      <c r="Y255" s="617"/>
      <c r="Z255" s="618"/>
    </row>
    <row r="256" spans="2:26" s="239" customFormat="1" ht="12.75" customHeight="1">
      <c r="B256" s="268" t="s">
        <v>83</v>
      </c>
      <c r="C256" s="269"/>
      <c r="D256" s="270" t="s">
        <v>14</v>
      </c>
      <c r="E256" s="269"/>
      <c r="F256" s="271" t="s">
        <v>15</v>
      </c>
      <c r="G256" s="594" t="s">
        <v>114</v>
      </c>
      <c r="H256" s="597"/>
      <c r="I256" s="600" t="s">
        <v>14</v>
      </c>
      <c r="J256" s="597"/>
      <c r="K256" s="602" t="s">
        <v>15</v>
      </c>
      <c r="L256" s="604"/>
      <c r="M256" s="605"/>
      <c r="N256" s="605"/>
      <c r="O256" s="605"/>
      <c r="P256" s="605"/>
      <c r="Q256" s="605"/>
      <c r="R256" s="606"/>
      <c r="S256" s="573"/>
      <c r="T256" s="574"/>
      <c r="U256" s="574"/>
      <c r="V256" s="574"/>
      <c r="W256" s="575"/>
      <c r="X256" s="582" t="s">
        <v>24</v>
      </c>
      <c r="Y256" s="583"/>
      <c r="Z256" s="584"/>
    </row>
    <row r="257" spans="2:33" s="239" customFormat="1" ht="12.75" customHeight="1">
      <c r="B257" s="585"/>
      <c r="C257" s="586"/>
      <c r="D257" s="586"/>
      <c r="E257" s="586"/>
      <c r="F257" s="587"/>
      <c r="G257" s="595"/>
      <c r="H257" s="598"/>
      <c r="I257" s="586"/>
      <c r="J257" s="598"/>
      <c r="K257" s="587"/>
      <c r="L257" s="607"/>
      <c r="M257" s="608"/>
      <c r="N257" s="608"/>
      <c r="O257" s="608"/>
      <c r="P257" s="608"/>
      <c r="Q257" s="608"/>
      <c r="R257" s="609"/>
      <c r="S257" s="576"/>
      <c r="T257" s="577"/>
      <c r="U257" s="577"/>
      <c r="V257" s="577"/>
      <c r="W257" s="578"/>
      <c r="X257" s="588"/>
      <c r="Y257" s="589"/>
      <c r="Z257" s="590"/>
    </row>
    <row r="258" spans="2:33" s="239" customFormat="1" ht="12.75" customHeight="1">
      <c r="B258" s="272" t="s">
        <v>115</v>
      </c>
      <c r="C258" s="273"/>
      <c r="D258" s="274" t="s">
        <v>14</v>
      </c>
      <c r="E258" s="273"/>
      <c r="F258" s="275" t="s">
        <v>15</v>
      </c>
      <c r="G258" s="596"/>
      <c r="H258" s="599"/>
      <c r="I258" s="601"/>
      <c r="J258" s="599"/>
      <c r="K258" s="603"/>
      <c r="L258" s="610"/>
      <c r="M258" s="611"/>
      <c r="N258" s="611"/>
      <c r="O258" s="611"/>
      <c r="P258" s="611"/>
      <c r="Q258" s="611"/>
      <c r="R258" s="612"/>
      <c r="S258" s="579"/>
      <c r="T258" s="580"/>
      <c r="U258" s="580"/>
      <c r="V258" s="580"/>
      <c r="W258" s="581"/>
      <c r="X258" s="591"/>
      <c r="Y258" s="592"/>
      <c r="Z258" s="593"/>
    </row>
    <row r="259" spans="2:33" s="239" customFormat="1" ht="12.75" customHeight="1">
      <c r="B259" s="268" t="s">
        <v>83</v>
      </c>
      <c r="C259" s="269"/>
      <c r="D259" s="270" t="s">
        <v>14</v>
      </c>
      <c r="E259" s="269"/>
      <c r="F259" s="271" t="s">
        <v>15</v>
      </c>
      <c r="G259" s="594" t="s">
        <v>114</v>
      </c>
      <c r="H259" s="597"/>
      <c r="I259" s="600" t="s">
        <v>14</v>
      </c>
      <c r="J259" s="597"/>
      <c r="K259" s="602" t="s">
        <v>15</v>
      </c>
      <c r="L259" s="604"/>
      <c r="M259" s="605"/>
      <c r="N259" s="605"/>
      <c r="O259" s="605"/>
      <c r="P259" s="605"/>
      <c r="Q259" s="605"/>
      <c r="R259" s="606"/>
      <c r="S259" s="573"/>
      <c r="T259" s="574"/>
      <c r="U259" s="574"/>
      <c r="V259" s="574"/>
      <c r="W259" s="575"/>
      <c r="X259" s="582" t="s">
        <v>24</v>
      </c>
      <c r="Y259" s="583"/>
      <c r="Z259" s="584"/>
    </row>
    <row r="260" spans="2:33" s="239" customFormat="1" ht="12.75" customHeight="1">
      <c r="B260" s="585"/>
      <c r="C260" s="586"/>
      <c r="D260" s="586"/>
      <c r="E260" s="586"/>
      <c r="F260" s="587"/>
      <c r="G260" s="595"/>
      <c r="H260" s="598"/>
      <c r="I260" s="586"/>
      <c r="J260" s="598"/>
      <c r="K260" s="587"/>
      <c r="L260" s="607"/>
      <c r="M260" s="608"/>
      <c r="N260" s="608"/>
      <c r="O260" s="608"/>
      <c r="P260" s="608"/>
      <c r="Q260" s="608"/>
      <c r="R260" s="609"/>
      <c r="S260" s="576"/>
      <c r="T260" s="577"/>
      <c r="U260" s="577"/>
      <c r="V260" s="577"/>
      <c r="W260" s="578"/>
      <c r="X260" s="588"/>
      <c r="Y260" s="589"/>
      <c r="Z260" s="590"/>
    </row>
    <row r="261" spans="2:33" s="239" customFormat="1" ht="12.75" customHeight="1">
      <c r="B261" s="272" t="s">
        <v>115</v>
      </c>
      <c r="C261" s="273"/>
      <c r="D261" s="274" t="s">
        <v>14</v>
      </c>
      <c r="E261" s="273"/>
      <c r="F261" s="275" t="s">
        <v>15</v>
      </c>
      <c r="G261" s="596"/>
      <c r="H261" s="599"/>
      <c r="I261" s="601"/>
      <c r="J261" s="599"/>
      <c r="K261" s="603"/>
      <c r="L261" s="610"/>
      <c r="M261" s="611"/>
      <c r="N261" s="611"/>
      <c r="O261" s="611"/>
      <c r="P261" s="611"/>
      <c r="Q261" s="611"/>
      <c r="R261" s="612"/>
      <c r="S261" s="579"/>
      <c r="T261" s="580"/>
      <c r="U261" s="580"/>
      <c r="V261" s="580"/>
      <c r="W261" s="581"/>
      <c r="X261" s="591"/>
      <c r="Y261" s="592"/>
      <c r="Z261" s="593"/>
    </row>
    <row r="262" spans="2:33" s="239" customFormat="1" ht="12.75" customHeight="1">
      <c r="B262" s="268" t="s">
        <v>83</v>
      </c>
      <c r="C262" s="269"/>
      <c r="D262" s="270" t="s">
        <v>14</v>
      </c>
      <c r="E262" s="269"/>
      <c r="F262" s="271" t="s">
        <v>15</v>
      </c>
      <c r="G262" s="594" t="s">
        <v>114</v>
      </c>
      <c r="H262" s="597"/>
      <c r="I262" s="600" t="s">
        <v>14</v>
      </c>
      <c r="J262" s="597"/>
      <c r="K262" s="602" t="s">
        <v>15</v>
      </c>
      <c r="L262" s="604"/>
      <c r="M262" s="605"/>
      <c r="N262" s="605"/>
      <c r="O262" s="605"/>
      <c r="P262" s="605"/>
      <c r="Q262" s="605"/>
      <c r="R262" s="606"/>
      <c r="S262" s="573"/>
      <c r="T262" s="574"/>
      <c r="U262" s="574"/>
      <c r="V262" s="574"/>
      <c r="W262" s="575"/>
      <c r="X262" s="582" t="s">
        <v>24</v>
      </c>
      <c r="Y262" s="583"/>
      <c r="Z262" s="584"/>
    </row>
    <row r="263" spans="2:33" s="239" customFormat="1" ht="12.75" customHeight="1">
      <c r="B263" s="585"/>
      <c r="C263" s="586"/>
      <c r="D263" s="586"/>
      <c r="E263" s="586"/>
      <c r="F263" s="587"/>
      <c r="G263" s="595"/>
      <c r="H263" s="598"/>
      <c r="I263" s="586"/>
      <c r="J263" s="598"/>
      <c r="K263" s="587"/>
      <c r="L263" s="607"/>
      <c r="M263" s="608"/>
      <c r="N263" s="608"/>
      <c r="O263" s="608"/>
      <c r="P263" s="608"/>
      <c r="Q263" s="608"/>
      <c r="R263" s="609"/>
      <c r="S263" s="576"/>
      <c r="T263" s="577"/>
      <c r="U263" s="577"/>
      <c r="V263" s="577"/>
      <c r="W263" s="578"/>
      <c r="X263" s="588"/>
      <c r="Y263" s="589"/>
      <c r="Z263" s="590"/>
    </row>
    <row r="264" spans="2:33" s="239" customFormat="1" ht="12.75" customHeight="1">
      <c r="B264" s="272" t="s">
        <v>115</v>
      </c>
      <c r="C264" s="273"/>
      <c r="D264" s="274" t="s">
        <v>14</v>
      </c>
      <c r="E264" s="273"/>
      <c r="F264" s="275" t="s">
        <v>15</v>
      </c>
      <c r="G264" s="596"/>
      <c r="H264" s="599"/>
      <c r="I264" s="601"/>
      <c r="J264" s="599"/>
      <c r="K264" s="603"/>
      <c r="L264" s="610"/>
      <c r="M264" s="611"/>
      <c r="N264" s="611"/>
      <c r="O264" s="611"/>
      <c r="P264" s="611"/>
      <c r="Q264" s="611"/>
      <c r="R264" s="612"/>
      <c r="S264" s="579"/>
      <c r="T264" s="580"/>
      <c r="U264" s="580"/>
      <c r="V264" s="580"/>
      <c r="W264" s="581"/>
      <c r="X264" s="591"/>
      <c r="Y264" s="592"/>
      <c r="Z264" s="593"/>
    </row>
    <row r="265" spans="2:33" s="239" customFormat="1" ht="12.75" customHeight="1">
      <c r="B265" s="268" t="s">
        <v>83</v>
      </c>
      <c r="C265" s="269"/>
      <c r="D265" s="270" t="s">
        <v>14</v>
      </c>
      <c r="E265" s="269"/>
      <c r="F265" s="271" t="s">
        <v>15</v>
      </c>
      <c r="G265" s="594" t="s">
        <v>114</v>
      </c>
      <c r="H265" s="597"/>
      <c r="I265" s="600" t="s">
        <v>14</v>
      </c>
      <c r="J265" s="597"/>
      <c r="K265" s="602" t="s">
        <v>15</v>
      </c>
      <c r="L265" s="604"/>
      <c r="M265" s="605"/>
      <c r="N265" s="605"/>
      <c r="O265" s="605"/>
      <c r="P265" s="605"/>
      <c r="Q265" s="605"/>
      <c r="R265" s="606"/>
      <c r="S265" s="573"/>
      <c r="T265" s="574"/>
      <c r="U265" s="574"/>
      <c r="V265" s="574"/>
      <c r="W265" s="575"/>
      <c r="X265" s="582" t="s">
        <v>24</v>
      </c>
      <c r="Y265" s="583"/>
      <c r="Z265" s="584"/>
    </row>
    <row r="266" spans="2:33" s="239" customFormat="1" ht="12.75" customHeight="1">
      <c r="B266" s="585"/>
      <c r="C266" s="586"/>
      <c r="D266" s="586"/>
      <c r="E266" s="586"/>
      <c r="F266" s="587"/>
      <c r="G266" s="595"/>
      <c r="H266" s="598"/>
      <c r="I266" s="586"/>
      <c r="J266" s="598"/>
      <c r="K266" s="587"/>
      <c r="L266" s="607"/>
      <c r="M266" s="608"/>
      <c r="N266" s="608"/>
      <c r="O266" s="608"/>
      <c r="P266" s="608"/>
      <c r="Q266" s="608"/>
      <c r="R266" s="609"/>
      <c r="S266" s="576"/>
      <c r="T266" s="577"/>
      <c r="U266" s="577"/>
      <c r="V266" s="577"/>
      <c r="W266" s="578"/>
      <c r="X266" s="588"/>
      <c r="Y266" s="589"/>
      <c r="Z266" s="590"/>
    </row>
    <row r="267" spans="2:33" s="239" customFormat="1" ht="12.75" customHeight="1">
      <c r="B267" s="272" t="s">
        <v>115</v>
      </c>
      <c r="C267" s="273"/>
      <c r="D267" s="274" t="s">
        <v>14</v>
      </c>
      <c r="E267" s="273"/>
      <c r="F267" s="275" t="s">
        <v>15</v>
      </c>
      <c r="G267" s="596"/>
      <c r="H267" s="599"/>
      <c r="I267" s="601"/>
      <c r="J267" s="599"/>
      <c r="K267" s="603"/>
      <c r="L267" s="610"/>
      <c r="M267" s="611"/>
      <c r="N267" s="611"/>
      <c r="O267" s="611"/>
      <c r="P267" s="611"/>
      <c r="Q267" s="611"/>
      <c r="R267" s="612"/>
      <c r="S267" s="579"/>
      <c r="T267" s="580"/>
      <c r="U267" s="580"/>
      <c r="V267" s="580"/>
      <c r="W267" s="581"/>
      <c r="X267" s="591"/>
      <c r="Y267" s="592"/>
      <c r="Z267" s="593"/>
    </row>
    <row r="268" spans="2:33" s="239" customFormat="1" ht="12.75" customHeight="1">
      <c r="B268" s="268" t="s">
        <v>83</v>
      </c>
      <c r="C268" s="269"/>
      <c r="D268" s="270" t="s">
        <v>14</v>
      </c>
      <c r="E268" s="269"/>
      <c r="F268" s="271" t="s">
        <v>15</v>
      </c>
      <c r="G268" s="594" t="s">
        <v>114</v>
      </c>
      <c r="H268" s="597"/>
      <c r="I268" s="600" t="s">
        <v>14</v>
      </c>
      <c r="J268" s="597"/>
      <c r="K268" s="602" t="s">
        <v>15</v>
      </c>
      <c r="L268" s="604"/>
      <c r="M268" s="605"/>
      <c r="N268" s="605"/>
      <c r="O268" s="605"/>
      <c r="P268" s="605"/>
      <c r="Q268" s="605"/>
      <c r="R268" s="606"/>
      <c r="S268" s="573"/>
      <c r="T268" s="574"/>
      <c r="U268" s="574"/>
      <c r="V268" s="574"/>
      <c r="W268" s="575"/>
      <c r="X268" s="582" t="s">
        <v>24</v>
      </c>
      <c r="Y268" s="583"/>
      <c r="Z268" s="584"/>
    </row>
    <row r="269" spans="2:33" s="239" customFormat="1" ht="12.75" customHeight="1">
      <c r="B269" s="585"/>
      <c r="C269" s="586"/>
      <c r="D269" s="586"/>
      <c r="E269" s="586"/>
      <c r="F269" s="587"/>
      <c r="G269" s="595"/>
      <c r="H269" s="598"/>
      <c r="I269" s="586"/>
      <c r="J269" s="598"/>
      <c r="K269" s="587"/>
      <c r="L269" s="607"/>
      <c r="M269" s="608"/>
      <c r="N269" s="608"/>
      <c r="O269" s="608"/>
      <c r="P269" s="608"/>
      <c r="Q269" s="608"/>
      <c r="R269" s="609"/>
      <c r="S269" s="576"/>
      <c r="T269" s="577"/>
      <c r="U269" s="577"/>
      <c r="V269" s="577"/>
      <c r="W269" s="578"/>
      <c r="X269" s="588"/>
      <c r="Y269" s="589"/>
      <c r="Z269" s="590"/>
    </row>
    <row r="270" spans="2:33" s="239" customFormat="1" ht="12.75" customHeight="1">
      <c r="B270" s="272" t="s">
        <v>115</v>
      </c>
      <c r="C270" s="273"/>
      <c r="D270" s="274" t="s">
        <v>14</v>
      </c>
      <c r="E270" s="273"/>
      <c r="F270" s="275" t="s">
        <v>15</v>
      </c>
      <c r="G270" s="596"/>
      <c r="H270" s="599"/>
      <c r="I270" s="601"/>
      <c r="J270" s="599"/>
      <c r="K270" s="603"/>
      <c r="L270" s="610"/>
      <c r="M270" s="611"/>
      <c r="N270" s="611"/>
      <c r="O270" s="611"/>
      <c r="P270" s="611"/>
      <c r="Q270" s="611"/>
      <c r="R270" s="612"/>
      <c r="S270" s="579"/>
      <c r="T270" s="580"/>
      <c r="U270" s="580"/>
      <c r="V270" s="580"/>
      <c r="W270" s="581"/>
      <c r="X270" s="591"/>
      <c r="Y270" s="592"/>
      <c r="Z270" s="593"/>
    </row>
    <row r="271" spans="2:33" s="239" customFormat="1" ht="18" customHeight="1">
      <c r="B271" s="619" t="s">
        <v>116</v>
      </c>
      <c r="C271" s="600"/>
      <c r="D271" s="600"/>
      <c r="E271" s="600"/>
      <c r="F271" s="602"/>
      <c r="G271" s="254" t="s">
        <v>114</v>
      </c>
      <c r="H271" s="255" t="str">
        <f>IF(AC271=0,"",AC271)</f>
        <v/>
      </c>
      <c r="I271" s="248" t="s">
        <v>14</v>
      </c>
      <c r="J271" s="255" t="str">
        <f>IF(AF271=0,"",AF271)</f>
        <v/>
      </c>
      <c r="K271" s="248" t="s">
        <v>15</v>
      </c>
      <c r="L271" s="620"/>
      <c r="M271" s="621"/>
      <c r="N271" s="621"/>
      <c r="O271" s="621"/>
      <c r="P271" s="621"/>
      <c r="Q271" s="621"/>
      <c r="R271" s="622"/>
      <c r="S271" s="626"/>
      <c r="T271" s="627"/>
      <c r="U271" s="627"/>
      <c r="V271" s="627"/>
      <c r="W271" s="628"/>
      <c r="X271" s="626"/>
      <c r="Y271" s="627"/>
      <c r="Z271" s="632"/>
      <c r="AC271" s="222">
        <f>INT((SUM(H250:H270)*12+SUM(J250:J270))/12)</f>
        <v>0</v>
      </c>
      <c r="AD271" s="222">
        <f>SUM(H250:H270)*12+SUM(J250:J270)</f>
        <v>0</v>
      </c>
      <c r="AE271" s="222"/>
      <c r="AF271" s="222">
        <f>AD271-AC271*12</f>
        <v>0</v>
      </c>
      <c r="AG271" s="222"/>
    </row>
    <row r="272" spans="2:33" s="239" customFormat="1" ht="18" customHeight="1">
      <c r="B272" s="634" t="s">
        <v>117</v>
      </c>
      <c r="C272" s="601"/>
      <c r="D272" s="601"/>
      <c r="E272" s="601"/>
      <c r="F272" s="603"/>
      <c r="G272" s="256" t="s">
        <v>118</v>
      </c>
      <c r="H272" s="257" t="str">
        <f>IF(AC272=0,"",AC272)</f>
        <v/>
      </c>
      <c r="I272" s="252" t="s">
        <v>14</v>
      </c>
      <c r="J272" s="257" t="str">
        <f>IF(AF272=0,"",AF272)</f>
        <v/>
      </c>
      <c r="K272" s="252" t="s">
        <v>119</v>
      </c>
      <c r="L272" s="623"/>
      <c r="M272" s="624"/>
      <c r="N272" s="624"/>
      <c r="O272" s="624"/>
      <c r="P272" s="624"/>
      <c r="Q272" s="624"/>
      <c r="R272" s="625"/>
      <c r="S272" s="629"/>
      <c r="T272" s="630"/>
      <c r="U272" s="630"/>
      <c r="V272" s="630"/>
      <c r="W272" s="631"/>
      <c r="X272" s="629"/>
      <c r="Y272" s="630"/>
      <c r="Z272" s="633"/>
      <c r="AC272" s="222">
        <f>INT((SUM(H250:H270)*12+SUM(J250:J270))/12)</f>
        <v>0</v>
      </c>
      <c r="AD272" s="222">
        <f>SUM(H250:H270)*12+SUM(J250:J270)</f>
        <v>0</v>
      </c>
      <c r="AE272" s="222"/>
      <c r="AF272" s="222">
        <f>AD272-AC272*12</f>
        <v>0</v>
      </c>
    </row>
    <row r="273" spans="1:27" ht="13.5" customHeight="1" thickBot="1">
      <c r="B273" s="640" t="s">
        <v>120</v>
      </c>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2"/>
    </row>
    <row r="274" spans="1:27" ht="12.75" customHeight="1">
      <c r="B274" s="643"/>
      <c r="C274" s="644"/>
      <c r="D274" s="644"/>
      <c r="E274" s="644"/>
      <c r="F274" s="644"/>
      <c r="G274" s="644"/>
      <c r="H274" s="644"/>
      <c r="I274" s="644"/>
      <c r="J274" s="644"/>
      <c r="K274" s="644"/>
      <c r="L274" s="644"/>
      <c r="M274" s="644"/>
      <c r="N274" s="644"/>
      <c r="O274" s="644"/>
      <c r="P274" s="644"/>
      <c r="Q274" s="644"/>
      <c r="R274" s="644"/>
      <c r="S274" s="258" t="s">
        <v>301</v>
      </c>
      <c r="T274" s="259"/>
      <c r="U274" s="258" t="s">
        <v>14</v>
      </c>
      <c r="V274" s="260"/>
      <c r="W274" s="261" t="s">
        <v>15</v>
      </c>
      <c r="X274" s="260"/>
      <c r="Y274" s="261" t="s">
        <v>105</v>
      </c>
      <c r="Z274" s="262"/>
    </row>
    <row r="275" spans="1:27" ht="15" customHeight="1" thickBot="1">
      <c r="B275" s="645"/>
      <c r="C275" s="646"/>
      <c r="D275" s="646"/>
      <c r="E275" s="646"/>
      <c r="F275" s="646"/>
      <c r="G275" s="646"/>
      <c r="H275" s="646"/>
      <c r="I275" s="646"/>
      <c r="J275" s="646"/>
      <c r="K275" s="646"/>
      <c r="L275" s="646"/>
      <c r="M275" s="646"/>
      <c r="N275" s="646"/>
      <c r="O275" s="646"/>
      <c r="P275" s="646"/>
      <c r="Q275" s="646"/>
      <c r="R275" s="646"/>
      <c r="S275" s="577"/>
      <c r="T275" s="577"/>
      <c r="U275" s="577"/>
      <c r="V275" s="577"/>
      <c r="W275" s="577"/>
      <c r="X275" s="577"/>
      <c r="Y275" s="577"/>
      <c r="Z275" s="262"/>
    </row>
    <row r="276" spans="1:27" ht="15" customHeight="1">
      <c r="B276" s="647"/>
      <c r="C276" s="648"/>
      <c r="D276" s="648"/>
      <c r="E276" s="648"/>
      <c r="F276" s="648"/>
      <c r="G276" s="648"/>
      <c r="H276" s="648"/>
      <c r="I276" s="648"/>
      <c r="J276" s="648"/>
      <c r="K276" s="648"/>
      <c r="L276" s="648"/>
      <c r="M276" s="648"/>
      <c r="N276" s="648"/>
      <c r="O276" s="648"/>
      <c r="P276" s="648"/>
      <c r="Q276" s="648"/>
      <c r="R276" s="263" t="s">
        <v>121</v>
      </c>
      <c r="S276" s="649"/>
      <c r="T276" s="649"/>
      <c r="U276" s="649"/>
      <c r="V276" s="649"/>
      <c r="W276" s="649"/>
      <c r="X276" s="649"/>
      <c r="Y276" s="649"/>
      <c r="Z276" s="264"/>
    </row>
    <row r="277" spans="1:27" ht="25" customHeight="1" thickBot="1">
      <c r="B277" s="650" t="s">
        <v>250</v>
      </c>
      <c r="C277" s="651"/>
      <c r="D277" s="651"/>
      <c r="E277" s="651"/>
      <c r="F277" s="651"/>
      <c r="G277" s="652"/>
      <c r="H277" s="653" t="s">
        <v>122</v>
      </c>
      <c r="I277" s="654"/>
      <c r="J277" s="654"/>
      <c r="K277" s="655"/>
      <c r="L277" s="656"/>
      <c r="M277" s="657"/>
      <c r="N277" s="657"/>
      <c r="O277" s="657"/>
      <c r="P277" s="657"/>
      <c r="Q277" s="657"/>
      <c r="R277" s="658"/>
      <c r="S277" s="659" t="s">
        <v>123</v>
      </c>
      <c r="T277" s="651"/>
      <c r="U277" s="651"/>
      <c r="V277" s="651"/>
      <c r="W277" s="652"/>
      <c r="X277" s="660"/>
      <c r="Y277" s="661"/>
      <c r="Z277" s="662"/>
    </row>
    <row r="278" spans="1:27" ht="2.25" customHeight="1"/>
    <row r="279" spans="1:27" s="266" customFormat="1" ht="13">
      <c r="A279" s="194"/>
      <c r="B279" s="635" t="s">
        <v>304</v>
      </c>
      <c r="C279" s="636"/>
      <c r="D279" s="636"/>
      <c r="E279" s="636"/>
      <c r="F279" s="636"/>
      <c r="G279" s="636"/>
      <c r="H279" s="636"/>
      <c r="I279" s="636"/>
      <c r="J279" s="636"/>
      <c r="K279" s="636"/>
      <c r="L279" s="636"/>
      <c r="M279" s="636"/>
      <c r="N279" s="636"/>
      <c r="O279" s="636"/>
      <c r="P279" s="636"/>
      <c r="Q279" s="636"/>
      <c r="R279" s="636"/>
      <c r="S279" s="636"/>
      <c r="T279" s="636"/>
      <c r="U279" s="636"/>
      <c r="V279" s="636"/>
      <c r="W279" s="636"/>
      <c r="X279" s="636"/>
      <c r="Y279" s="636"/>
      <c r="Z279" s="636"/>
      <c r="AA279" s="194"/>
    </row>
    <row r="280" spans="1:27" s="266" customFormat="1" ht="13">
      <c r="A280" s="194"/>
      <c r="B280" s="636"/>
      <c r="C280" s="636"/>
      <c r="D280" s="636"/>
      <c r="E280" s="636"/>
      <c r="F280" s="636"/>
      <c r="G280" s="636"/>
      <c r="H280" s="636"/>
      <c r="I280" s="636"/>
      <c r="J280" s="636"/>
      <c r="K280" s="636"/>
      <c r="L280" s="636"/>
      <c r="M280" s="636"/>
      <c r="N280" s="636"/>
      <c r="O280" s="636"/>
      <c r="P280" s="636"/>
      <c r="Q280" s="636"/>
      <c r="R280" s="636"/>
      <c r="S280" s="636"/>
      <c r="T280" s="636"/>
      <c r="U280" s="636"/>
      <c r="V280" s="636"/>
      <c r="W280" s="636"/>
      <c r="X280" s="636"/>
      <c r="Y280" s="636"/>
      <c r="Z280" s="636"/>
      <c r="AA280" s="194"/>
    </row>
    <row r="281" spans="1:27" s="266" customFormat="1" ht="11.25" customHeight="1">
      <c r="A281" s="194"/>
      <c r="B281" s="636"/>
      <c r="C281" s="636"/>
      <c r="D281" s="636"/>
      <c r="E281" s="636"/>
      <c r="F281" s="636"/>
      <c r="G281" s="636"/>
      <c r="H281" s="636"/>
      <c r="I281" s="636"/>
      <c r="J281" s="636"/>
      <c r="K281" s="636"/>
      <c r="L281" s="636"/>
      <c r="M281" s="636"/>
      <c r="N281" s="636"/>
      <c r="O281" s="636"/>
      <c r="P281" s="636"/>
      <c r="Q281" s="636"/>
      <c r="R281" s="636"/>
      <c r="S281" s="636"/>
      <c r="T281" s="636"/>
      <c r="U281" s="636"/>
      <c r="V281" s="636"/>
      <c r="W281" s="636"/>
      <c r="X281" s="636"/>
      <c r="Y281" s="636"/>
      <c r="Z281" s="636"/>
      <c r="AA281" s="194"/>
    </row>
    <row r="282" spans="1:27" s="266" customFormat="1" ht="13">
      <c r="A282" s="194"/>
      <c r="B282" s="636"/>
      <c r="C282" s="636"/>
      <c r="D282" s="636"/>
      <c r="E282" s="636"/>
      <c r="F282" s="636"/>
      <c r="G282" s="636"/>
      <c r="H282" s="636"/>
      <c r="I282" s="636"/>
      <c r="J282" s="636"/>
      <c r="K282" s="636"/>
      <c r="L282" s="636"/>
      <c r="M282" s="636"/>
      <c r="N282" s="636"/>
      <c r="O282" s="636"/>
      <c r="P282" s="636"/>
      <c r="Q282" s="636"/>
      <c r="R282" s="636"/>
      <c r="S282" s="636"/>
      <c r="T282" s="636"/>
      <c r="U282" s="636"/>
      <c r="V282" s="636"/>
      <c r="W282" s="636"/>
      <c r="X282" s="636"/>
      <c r="Y282" s="636"/>
      <c r="Z282" s="636"/>
      <c r="AA282" s="194"/>
    </row>
    <row r="283" spans="1:27" s="266" customFormat="1" ht="11.25" customHeight="1">
      <c r="A283" s="194"/>
      <c r="B283" s="636"/>
      <c r="C283" s="636"/>
      <c r="D283" s="636"/>
      <c r="E283" s="636"/>
      <c r="F283" s="636"/>
      <c r="G283" s="636"/>
      <c r="H283" s="636"/>
      <c r="I283" s="636"/>
      <c r="J283" s="636"/>
      <c r="K283" s="636"/>
      <c r="L283" s="636"/>
      <c r="M283" s="636"/>
      <c r="N283" s="636"/>
      <c r="O283" s="636"/>
      <c r="P283" s="636"/>
      <c r="Q283" s="636"/>
      <c r="R283" s="636"/>
      <c r="S283" s="636"/>
      <c r="T283" s="636"/>
      <c r="U283" s="636"/>
      <c r="V283" s="636"/>
      <c r="W283" s="636"/>
      <c r="X283" s="636"/>
      <c r="Y283" s="636"/>
      <c r="Z283" s="636"/>
      <c r="AA283" s="194"/>
    </row>
    <row r="284" spans="1:27" s="266" customFormat="1" ht="13">
      <c r="A284" s="194"/>
      <c r="B284" s="636"/>
      <c r="C284" s="636"/>
      <c r="D284" s="636"/>
      <c r="E284" s="636"/>
      <c r="F284" s="636"/>
      <c r="G284" s="636"/>
      <c r="H284" s="636"/>
      <c r="I284" s="636"/>
      <c r="J284" s="636"/>
      <c r="K284" s="636"/>
      <c r="L284" s="636"/>
      <c r="M284" s="636"/>
      <c r="N284" s="636"/>
      <c r="O284" s="636"/>
      <c r="P284" s="636"/>
      <c r="Q284" s="636"/>
      <c r="R284" s="636"/>
      <c r="S284" s="636"/>
      <c r="T284" s="636"/>
      <c r="U284" s="636"/>
      <c r="V284" s="636"/>
      <c r="W284" s="636"/>
      <c r="X284" s="636"/>
      <c r="Y284" s="636"/>
      <c r="Z284" s="636"/>
      <c r="AA284" s="194"/>
    </row>
    <row r="285" spans="1:27" s="266" customFormat="1" ht="13">
      <c r="A285" s="194"/>
      <c r="B285" s="636"/>
      <c r="C285" s="636"/>
      <c r="D285" s="636"/>
      <c r="E285" s="636"/>
      <c r="F285" s="636"/>
      <c r="G285" s="636"/>
      <c r="H285" s="636"/>
      <c r="I285" s="636"/>
      <c r="J285" s="636"/>
      <c r="K285" s="636"/>
      <c r="L285" s="636"/>
      <c r="M285" s="636"/>
      <c r="N285" s="636"/>
      <c r="O285" s="636"/>
      <c r="P285" s="636"/>
      <c r="Q285" s="636"/>
      <c r="R285" s="636"/>
      <c r="S285" s="636"/>
      <c r="T285" s="636"/>
      <c r="U285" s="636"/>
      <c r="V285" s="636"/>
      <c r="W285" s="636"/>
      <c r="X285" s="636"/>
      <c r="Y285" s="636"/>
      <c r="Z285" s="636"/>
      <c r="AA285" s="194"/>
    </row>
    <row r="286" spans="1:27" s="266" customFormat="1" ht="13.5" customHeight="1">
      <c r="A286" s="194"/>
      <c r="B286" s="636"/>
      <c r="C286" s="636"/>
      <c r="D286" s="636"/>
      <c r="E286" s="636"/>
      <c r="F286" s="636"/>
      <c r="G286" s="636"/>
      <c r="H286" s="636"/>
      <c r="I286" s="636"/>
      <c r="J286" s="636"/>
      <c r="K286" s="636"/>
      <c r="L286" s="636"/>
      <c r="M286" s="636"/>
      <c r="N286" s="636"/>
      <c r="O286" s="636"/>
      <c r="P286" s="636"/>
      <c r="Q286" s="636"/>
      <c r="R286" s="636"/>
      <c r="S286" s="636"/>
      <c r="T286" s="636"/>
      <c r="U286" s="636"/>
      <c r="V286" s="636"/>
      <c r="W286" s="636"/>
      <c r="X286" s="636"/>
      <c r="Y286" s="636"/>
      <c r="Z286" s="636"/>
      <c r="AA286" s="194"/>
    </row>
    <row r="287" spans="1:27" s="266" customFormat="1" ht="13">
      <c r="A287" s="194"/>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194"/>
    </row>
    <row r="288" spans="1:27" s="266" customFormat="1" ht="13">
      <c r="A288" s="194"/>
      <c r="B288" s="639"/>
      <c r="C288" s="639"/>
      <c r="D288" s="639"/>
      <c r="E288" s="639"/>
      <c r="F288" s="639"/>
      <c r="G288" s="639"/>
      <c r="H288" s="639"/>
      <c r="I288" s="639"/>
      <c r="J288" s="639"/>
      <c r="K288" s="639"/>
      <c r="L288" s="639"/>
      <c r="M288" s="639"/>
      <c r="N288" s="639"/>
      <c r="O288" s="639"/>
      <c r="P288" s="639"/>
      <c r="Q288" s="639"/>
      <c r="R288" s="639"/>
      <c r="S288" s="639"/>
      <c r="T288" s="639"/>
      <c r="U288" s="639"/>
      <c r="V288" s="639"/>
      <c r="W288" s="639"/>
      <c r="X288" s="639"/>
      <c r="Y288" s="639"/>
      <c r="Z288" s="639"/>
      <c r="AA288" s="194"/>
    </row>
    <row r="289" spans="2:26" ht="9" customHeight="1">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row>
    <row r="290" spans="2:26" ht="18.75" customHeight="1">
      <c r="B290" s="518"/>
      <c r="C290" s="518"/>
      <c r="D290" s="518"/>
      <c r="E290" s="518"/>
      <c r="F290" s="518"/>
      <c r="G290" s="518"/>
      <c r="H290" s="518"/>
      <c r="I290" s="518"/>
      <c r="J290" s="518"/>
      <c r="K290" s="518"/>
      <c r="L290" s="518"/>
      <c r="M290" s="518"/>
      <c r="N290" s="518"/>
      <c r="O290" s="240"/>
      <c r="P290" s="267" t="s">
        <v>251</v>
      </c>
      <c r="Q290" s="240"/>
      <c r="R290" s="518"/>
      <c r="S290" s="518"/>
      <c r="T290" s="518"/>
      <c r="U290" s="518"/>
      <c r="V290" s="518"/>
      <c r="W290" s="518"/>
      <c r="X290" s="518"/>
      <c r="Y290" s="518"/>
      <c r="Z290" s="518"/>
    </row>
  </sheetData>
  <sheetProtection formatCells="0" insertRows="0" selectLockedCells="1"/>
  <mergeCells count="602">
    <mergeCell ref="B271:F271"/>
    <mergeCell ref="L271:R272"/>
    <mergeCell ref="S271:W272"/>
    <mergeCell ref="X271:Z272"/>
    <mergeCell ref="B272:F272"/>
    <mergeCell ref="B279:Z286"/>
    <mergeCell ref="B287:Z289"/>
    <mergeCell ref="B290:N290"/>
    <mergeCell ref="R290:Z290"/>
    <mergeCell ref="B273:Z273"/>
    <mergeCell ref="B274:R275"/>
    <mergeCell ref="S275:Y275"/>
    <mergeCell ref="B276:Q276"/>
    <mergeCell ref="S276:Y276"/>
    <mergeCell ref="B277:G277"/>
    <mergeCell ref="H277:K277"/>
    <mergeCell ref="L277:R277"/>
    <mergeCell ref="S277:W277"/>
    <mergeCell ref="X277:Z277"/>
    <mergeCell ref="G268:G270"/>
    <mergeCell ref="H268:H270"/>
    <mergeCell ref="I268:I270"/>
    <mergeCell ref="J268:J270"/>
    <mergeCell ref="K268:K270"/>
    <mergeCell ref="L268:R270"/>
    <mergeCell ref="S268:W270"/>
    <mergeCell ref="X268:Z268"/>
    <mergeCell ref="B269:F269"/>
    <mergeCell ref="X269:Z270"/>
    <mergeCell ref="G265:G267"/>
    <mergeCell ref="H265:H267"/>
    <mergeCell ref="I265:I267"/>
    <mergeCell ref="J265:J267"/>
    <mergeCell ref="K265:K267"/>
    <mergeCell ref="L265:R267"/>
    <mergeCell ref="S265:W267"/>
    <mergeCell ref="X265:Z265"/>
    <mergeCell ref="B266:F266"/>
    <mergeCell ref="X266:Z267"/>
    <mergeCell ref="G262:G264"/>
    <mergeCell ref="H262:H264"/>
    <mergeCell ref="I262:I264"/>
    <mergeCell ref="J262:J264"/>
    <mergeCell ref="K262:K264"/>
    <mergeCell ref="L262:R264"/>
    <mergeCell ref="S262:W264"/>
    <mergeCell ref="X262:Z262"/>
    <mergeCell ref="B263:F263"/>
    <mergeCell ref="X263:Z264"/>
    <mergeCell ref="G259:G261"/>
    <mergeCell ref="H259:H261"/>
    <mergeCell ref="I259:I261"/>
    <mergeCell ref="J259:J261"/>
    <mergeCell ref="K259:K261"/>
    <mergeCell ref="L259:R261"/>
    <mergeCell ref="S259:W261"/>
    <mergeCell ref="X259:Z259"/>
    <mergeCell ref="B260:F260"/>
    <mergeCell ref="X260:Z261"/>
    <mergeCell ref="G256:G258"/>
    <mergeCell ref="H256:H258"/>
    <mergeCell ref="I256:I258"/>
    <mergeCell ref="J256:J258"/>
    <mergeCell ref="K256:K258"/>
    <mergeCell ref="L256:R258"/>
    <mergeCell ref="S256:W258"/>
    <mergeCell ref="X256:Z256"/>
    <mergeCell ref="B257:F257"/>
    <mergeCell ref="X257:Z258"/>
    <mergeCell ref="S250:W252"/>
    <mergeCell ref="X250:Z250"/>
    <mergeCell ref="B251:F251"/>
    <mergeCell ref="X251:Z252"/>
    <mergeCell ref="G253:G255"/>
    <mergeCell ref="H253:H255"/>
    <mergeCell ref="I253:I255"/>
    <mergeCell ref="J253:J255"/>
    <mergeCell ref="K253:K255"/>
    <mergeCell ref="L253:R255"/>
    <mergeCell ref="G250:G252"/>
    <mergeCell ref="H250:H252"/>
    <mergeCell ref="I250:I252"/>
    <mergeCell ref="J250:J252"/>
    <mergeCell ref="K250:K252"/>
    <mergeCell ref="L250:R252"/>
    <mergeCell ref="S253:W255"/>
    <mergeCell ref="X253:Z253"/>
    <mergeCell ref="B254:F254"/>
    <mergeCell ref="X254:Z255"/>
    <mergeCell ref="B248:Z248"/>
    <mergeCell ref="B249:F249"/>
    <mergeCell ref="G249:K249"/>
    <mergeCell ref="L249:R249"/>
    <mergeCell ref="S249:W249"/>
    <mergeCell ref="X249:Z249"/>
    <mergeCell ref="B245:E245"/>
    <mergeCell ref="F245:J245"/>
    <mergeCell ref="K245:Q245"/>
    <mergeCell ref="R245:Z245"/>
    <mergeCell ref="B246:G246"/>
    <mergeCell ref="H246:M246"/>
    <mergeCell ref="N246:Q246"/>
    <mergeCell ref="R246:Z246"/>
    <mergeCell ref="B240:R240"/>
    <mergeCell ref="S240:Z240"/>
    <mergeCell ref="B241:Z241"/>
    <mergeCell ref="B242:Z242"/>
    <mergeCell ref="B243:J244"/>
    <mergeCell ref="K243:U244"/>
    <mergeCell ref="V243:Z243"/>
    <mergeCell ref="V244:Z244"/>
    <mergeCell ref="B234:Z234"/>
    <mergeCell ref="B235:Z236"/>
    <mergeCell ref="B237:R238"/>
    <mergeCell ref="S238:Z238"/>
    <mergeCell ref="B239:L239"/>
    <mergeCell ref="Q239:R239"/>
    <mergeCell ref="S239:Y239"/>
    <mergeCell ref="B233:P233"/>
    <mergeCell ref="Q233:Z233"/>
    <mergeCell ref="B215:Z215"/>
    <mergeCell ref="B216:R217"/>
    <mergeCell ref="S217:Y217"/>
    <mergeCell ref="B218:Q218"/>
    <mergeCell ref="S218:Y218"/>
    <mergeCell ref="B219:G219"/>
    <mergeCell ref="H219:K219"/>
    <mergeCell ref="L219:R219"/>
    <mergeCell ref="S219:W219"/>
    <mergeCell ref="X219:Z219"/>
    <mergeCell ref="B213:F213"/>
    <mergeCell ref="L213:R214"/>
    <mergeCell ref="S213:W214"/>
    <mergeCell ref="X213:Z214"/>
    <mergeCell ref="B214:F214"/>
    <mergeCell ref="B221:Z228"/>
    <mergeCell ref="B229:Z231"/>
    <mergeCell ref="B232:N232"/>
    <mergeCell ref="R232:Z232"/>
    <mergeCell ref="G210:G212"/>
    <mergeCell ref="H210:H212"/>
    <mergeCell ref="I210:I212"/>
    <mergeCell ref="J210:J212"/>
    <mergeCell ref="K210:K212"/>
    <mergeCell ref="L210:R212"/>
    <mergeCell ref="S210:W212"/>
    <mergeCell ref="X210:Z210"/>
    <mergeCell ref="B211:F211"/>
    <mergeCell ref="X211:Z212"/>
    <mergeCell ref="G207:G209"/>
    <mergeCell ref="H207:H209"/>
    <mergeCell ref="I207:I209"/>
    <mergeCell ref="J207:J209"/>
    <mergeCell ref="K207:K209"/>
    <mergeCell ref="L207:R209"/>
    <mergeCell ref="S207:W209"/>
    <mergeCell ref="X207:Z207"/>
    <mergeCell ref="B208:F208"/>
    <mergeCell ref="X208:Z209"/>
    <mergeCell ref="G204:G206"/>
    <mergeCell ref="H204:H206"/>
    <mergeCell ref="I204:I206"/>
    <mergeCell ref="J204:J206"/>
    <mergeCell ref="K204:K206"/>
    <mergeCell ref="L204:R206"/>
    <mergeCell ref="S204:W206"/>
    <mergeCell ref="X204:Z204"/>
    <mergeCell ref="B205:F205"/>
    <mergeCell ref="X205:Z206"/>
    <mergeCell ref="G201:G203"/>
    <mergeCell ref="H201:H203"/>
    <mergeCell ref="I201:I203"/>
    <mergeCell ref="J201:J203"/>
    <mergeCell ref="K201:K203"/>
    <mergeCell ref="L201:R203"/>
    <mergeCell ref="S201:W203"/>
    <mergeCell ref="X201:Z201"/>
    <mergeCell ref="B202:F202"/>
    <mergeCell ref="X202:Z203"/>
    <mergeCell ref="G198:G200"/>
    <mergeCell ref="H198:H200"/>
    <mergeCell ref="I198:I200"/>
    <mergeCell ref="J198:J200"/>
    <mergeCell ref="K198:K200"/>
    <mergeCell ref="L198:R200"/>
    <mergeCell ref="S198:W200"/>
    <mergeCell ref="X198:Z198"/>
    <mergeCell ref="B199:F199"/>
    <mergeCell ref="X199:Z200"/>
    <mergeCell ref="S192:W194"/>
    <mergeCell ref="X192:Z192"/>
    <mergeCell ref="B193:F193"/>
    <mergeCell ref="X193:Z194"/>
    <mergeCell ref="G195:G197"/>
    <mergeCell ref="H195:H197"/>
    <mergeCell ref="I195:I197"/>
    <mergeCell ref="J195:J197"/>
    <mergeCell ref="K195:K197"/>
    <mergeCell ref="L195:R197"/>
    <mergeCell ref="G192:G194"/>
    <mergeCell ref="H192:H194"/>
    <mergeCell ref="I192:I194"/>
    <mergeCell ref="J192:J194"/>
    <mergeCell ref="K192:K194"/>
    <mergeCell ref="L192:R194"/>
    <mergeCell ref="S195:W197"/>
    <mergeCell ref="X195:Z195"/>
    <mergeCell ref="B196:F196"/>
    <mergeCell ref="X196:Z197"/>
    <mergeCell ref="B190:Z190"/>
    <mergeCell ref="B191:F191"/>
    <mergeCell ref="G191:K191"/>
    <mergeCell ref="L191:R191"/>
    <mergeCell ref="S191:W191"/>
    <mergeCell ref="X191:Z191"/>
    <mergeCell ref="B187:E187"/>
    <mergeCell ref="F187:J187"/>
    <mergeCell ref="K187:Q187"/>
    <mergeCell ref="R187:Z187"/>
    <mergeCell ref="B188:G188"/>
    <mergeCell ref="H188:M188"/>
    <mergeCell ref="N188:Q188"/>
    <mergeCell ref="R188:Z188"/>
    <mergeCell ref="B182:R182"/>
    <mergeCell ref="S182:Z182"/>
    <mergeCell ref="B183:Z183"/>
    <mergeCell ref="B184:Z184"/>
    <mergeCell ref="B185:J186"/>
    <mergeCell ref="K185:U186"/>
    <mergeCell ref="V185:Z185"/>
    <mergeCell ref="V186:Z186"/>
    <mergeCell ref="B176:Z176"/>
    <mergeCell ref="B177:Z178"/>
    <mergeCell ref="B179:R180"/>
    <mergeCell ref="S180:Z180"/>
    <mergeCell ref="B181:L181"/>
    <mergeCell ref="Q181:R181"/>
    <mergeCell ref="S181:Y181"/>
    <mergeCell ref="B175:P175"/>
    <mergeCell ref="Q175:Z175"/>
    <mergeCell ref="B157:Z157"/>
    <mergeCell ref="B158:R159"/>
    <mergeCell ref="S159:Y159"/>
    <mergeCell ref="B160:Q160"/>
    <mergeCell ref="S160:Y160"/>
    <mergeCell ref="B161:G161"/>
    <mergeCell ref="H161:K161"/>
    <mergeCell ref="L161:R161"/>
    <mergeCell ref="S161:W161"/>
    <mergeCell ref="X161:Z161"/>
    <mergeCell ref="B155:F155"/>
    <mergeCell ref="L155:R156"/>
    <mergeCell ref="S155:W156"/>
    <mergeCell ref="X155:Z156"/>
    <mergeCell ref="B156:F156"/>
    <mergeCell ref="B163:Z170"/>
    <mergeCell ref="B171:Z173"/>
    <mergeCell ref="B174:N174"/>
    <mergeCell ref="R174:Z174"/>
    <mergeCell ref="G152:G154"/>
    <mergeCell ref="H152:H154"/>
    <mergeCell ref="I152:I154"/>
    <mergeCell ref="J152:J154"/>
    <mergeCell ref="K152:K154"/>
    <mergeCell ref="L152:R154"/>
    <mergeCell ref="S152:W154"/>
    <mergeCell ref="X152:Z152"/>
    <mergeCell ref="B153:F153"/>
    <mergeCell ref="X153:Z154"/>
    <mergeCell ref="G149:G151"/>
    <mergeCell ref="H149:H151"/>
    <mergeCell ref="I149:I151"/>
    <mergeCell ref="J149:J151"/>
    <mergeCell ref="K149:K151"/>
    <mergeCell ref="L149:R151"/>
    <mergeCell ref="S149:W151"/>
    <mergeCell ref="X149:Z149"/>
    <mergeCell ref="B150:F150"/>
    <mergeCell ref="X150:Z151"/>
    <mergeCell ref="G146:G148"/>
    <mergeCell ref="H146:H148"/>
    <mergeCell ref="I146:I148"/>
    <mergeCell ref="J146:J148"/>
    <mergeCell ref="K146:K148"/>
    <mergeCell ref="L146:R148"/>
    <mergeCell ref="S146:W148"/>
    <mergeCell ref="X146:Z146"/>
    <mergeCell ref="B147:F147"/>
    <mergeCell ref="X147:Z148"/>
    <mergeCell ref="G143:G145"/>
    <mergeCell ref="H143:H145"/>
    <mergeCell ref="I143:I145"/>
    <mergeCell ref="J143:J145"/>
    <mergeCell ref="K143:K145"/>
    <mergeCell ref="L143:R145"/>
    <mergeCell ref="S143:W145"/>
    <mergeCell ref="X143:Z143"/>
    <mergeCell ref="B144:F144"/>
    <mergeCell ref="X144:Z145"/>
    <mergeCell ref="G140:G142"/>
    <mergeCell ref="H140:H142"/>
    <mergeCell ref="I140:I142"/>
    <mergeCell ref="J140:J142"/>
    <mergeCell ref="K140:K142"/>
    <mergeCell ref="L140:R142"/>
    <mergeCell ref="S140:W142"/>
    <mergeCell ref="X140:Z140"/>
    <mergeCell ref="B141:F141"/>
    <mergeCell ref="X141:Z142"/>
    <mergeCell ref="S134:W136"/>
    <mergeCell ref="X134:Z134"/>
    <mergeCell ref="B135:F135"/>
    <mergeCell ref="X135:Z136"/>
    <mergeCell ref="G137:G139"/>
    <mergeCell ref="H137:H139"/>
    <mergeCell ref="I137:I139"/>
    <mergeCell ref="J137:J139"/>
    <mergeCell ref="K137:K139"/>
    <mergeCell ref="L137:R139"/>
    <mergeCell ref="G134:G136"/>
    <mergeCell ref="H134:H136"/>
    <mergeCell ref="I134:I136"/>
    <mergeCell ref="J134:J136"/>
    <mergeCell ref="K134:K136"/>
    <mergeCell ref="L134:R136"/>
    <mergeCell ref="S137:W139"/>
    <mergeCell ref="X137:Z137"/>
    <mergeCell ref="B138:F138"/>
    <mergeCell ref="X138:Z139"/>
    <mergeCell ref="B132:Z132"/>
    <mergeCell ref="B133:F133"/>
    <mergeCell ref="G133:K133"/>
    <mergeCell ref="L133:R133"/>
    <mergeCell ref="S133:W133"/>
    <mergeCell ref="X133:Z133"/>
    <mergeCell ref="B129:E129"/>
    <mergeCell ref="F129:J129"/>
    <mergeCell ref="K129:Q129"/>
    <mergeCell ref="R129:Z129"/>
    <mergeCell ref="B130:G130"/>
    <mergeCell ref="H130:M130"/>
    <mergeCell ref="N130:Q130"/>
    <mergeCell ref="R130:Z130"/>
    <mergeCell ref="B124:R124"/>
    <mergeCell ref="S124:Z124"/>
    <mergeCell ref="B125:Z125"/>
    <mergeCell ref="B126:Z126"/>
    <mergeCell ref="B127:J128"/>
    <mergeCell ref="K127:U128"/>
    <mergeCell ref="V127:Z127"/>
    <mergeCell ref="V128:Z128"/>
    <mergeCell ref="B118:Z118"/>
    <mergeCell ref="B119:Z120"/>
    <mergeCell ref="B121:R122"/>
    <mergeCell ref="S122:Z122"/>
    <mergeCell ref="B123:L123"/>
    <mergeCell ref="Q123:R123"/>
    <mergeCell ref="S123:Y123"/>
    <mergeCell ref="B117:P117"/>
    <mergeCell ref="Q117:Z117"/>
    <mergeCell ref="B99:Z99"/>
    <mergeCell ref="B100:R101"/>
    <mergeCell ref="S101:Y101"/>
    <mergeCell ref="B102:Q102"/>
    <mergeCell ref="S102:Y102"/>
    <mergeCell ref="B103:G103"/>
    <mergeCell ref="H103:K103"/>
    <mergeCell ref="L103:R103"/>
    <mergeCell ref="S103:W103"/>
    <mergeCell ref="X103:Z103"/>
    <mergeCell ref="B97:F97"/>
    <mergeCell ref="L97:R98"/>
    <mergeCell ref="S97:W98"/>
    <mergeCell ref="X97:Z98"/>
    <mergeCell ref="B98:F98"/>
    <mergeCell ref="B105:Z112"/>
    <mergeCell ref="B113:Z115"/>
    <mergeCell ref="B116:N116"/>
    <mergeCell ref="R116:Z116"/>
    <mergeCell ref="G94:G96"/>
    <mergeCell ref="H94:H96"/>
    <mergeCell ref="I94:I96"/>
    <mergeCell ref="J94:J96"/>
    <mergeCell ref="K94:K96"/>
    <mergeCell ref="L94:R96"/>
    <mergeCell ref="S94:W96"/>
    <mergeCell ref="X94:Z94"/>
    <mergeCell ref="B95:F95"/>
    <mergeCell ref="X95:Z96"/>
    <mergeCell ref="G91:G93"/>
    <mergeCell ref="H91:H93"/>
    <mergeCell ref="I91:I93"/>
    <mergeCell ref="J91:J93"/>
    <mergeCell ref="K91:K93"/>
    <mergeCell ref="L91:R93"/>
    <mergeCell ref="S91:W93"/>
    <mergeCell ref="X91:Z91"/>
    <mergeCell ref="B92:F92"/>
    <mergeCell ref="X92:Z93"/>
    <mergeCell ref="G88:G90"/>
    <mergeCell ref="H88:H90"/>
    <mergeCell ref="I88:I90"/>
    <mergeCell ref="J88:J90"/>
    <mergeCell ref="K88:K90"/>
    <mergeCell ref="L88:R90"/>
    <mergeCell ref="S88:W90"/>
    <mergeCell ref="X88:Z88"/>
    <mergeCell ref="B89:F89"/>
    <mergeCell ref="X89:Z90"/>
    <mergeCell ref="G85:G87"/>
    <mergeCell ref="H85:H87"/>
    <mergeCell ref="I85:I87"/>
    <mergeCell ref="J85:J87"/>
    <mergeCell ref="K85:K87"/>
    <mergeCell ref="L85:R87"/>
    <mergeCell ref="S85:W87"/>
    <mergeCell ref="X85:Z85"/>
    <mergeCell ref="B86:F86"/>
    <mergeCell ref="X86:Z87"/>
    <mergeCell ref="G82:G84"/>
    <mergeCell ref="H82:H84"/>
    <mergeCell ref="I82:I84"/>
    <mergeCell ref="J82:J84"/>
    <mergeCell ref="K82:K84"/>
    <mergeCell ref="L82:R84"/>
    <mergeCell ref="S82:W84"/>
    <mergeCell ref="X82:Z82"/>
    <mergeCell ref="B83:F83"/>
    <mergeCell ref="X83:Z84"/>
    <mergeCell ref="S76:W78"/>
    <mergeCell ref="X76:Z76"/>
    <mergeCell ref="B77:F77"/>
    <mergeCell ref="X77:Z78"/>
    <mergeCell ref="G79:G81"/>
    <mergeCell ref="H79:H81"/>
    <mergeCell ref="I79:I81"/>
    <mergeCell ref="J79:J81"/>
    <mergeCell ref="K79:K81"/>
    <mergeCell ref="L79:R81"/>
    <mergeCell ref="G76:G78"/>
    <mergeCell ref="H76:H78"/>
    <mergeCell ref="I76:I78"/>
    <mergeCell ref="J76:J78"/>
    <mergeCell ref="K76:K78"/>
    <mergeCell ref="L76:R78"/>
    <mergeCell ref="S79:W81"/>
    <mergeCell ref="X79:Z79"/>
    <mergeCell ref="B80:F80"/>
    <mergeCell ref="X80:Z81"/>
    <mergeCell ref="B72:G72"/>
    <mergeCell ref="H72:M72"/>
    <mergeCell ref="N72:Q72"/>
    <mergeCell ref="R72:Z72"/>
    <mergeCell ref="B74:Z74"/>
    <mergeCell ref="B75:F75"/>
    <mergeCell ref="G75:K75"/>
    <mergeCell ref="L75:R75"/>
    <mergeCell ref="S75:W75"/>
    <mergeCell ref="X75:Z75"/>
    <mergeCell ref="B68:Z68"/>
    <mergeCell ref="B69:J70"/>
    <mergeCell ref="K69:U70"/>
    <mergeCell ref="V69:Z69"/>
    <mergeCell ref="V70:Z70"/>
    <mergeCell ref="B71:E71"/>
    <mergeCell ref="F71:J71"/>
    <mergeCell ref="K71:Q71"/>
    <mergeCell ref="R71:Z71"/>
    <mergeCell ref="B65:L65"/>
    <mergeCell ref="Q65:R65"/>
    <mergeCell ref="S65:Y65"/>
    <mergeCell ref="B66:R66"/>
    <mergeCell ref="S66:Z66"/>
    <mergeCell ref="B67:Z67"/>
    <mergeCell ref="B59:P59"/>
    <mergeCell ref="Q59:Z59"/>
    <mergeCell ref="B60:Z60"/>
    <mergeCell ref="B61:Z62"/>
    <mergeCell ref="B63:R64"/>
    <mergeCell ref="S64:Z64"/>
    <mergeCell ref="B58:N58"/>
    <mergeCell ref="R58:Z58"/>
    <mergeCell ref="B41:Z41"/>
    <mergeCell ref="B42:R43"/>
    <mergeCell ref="S43:Y43"/>
    <mergeCell ref="B44:Q44"/>
    <mergeCell ref="S44:Y44"/>
    <mergeCell ref="B45:G45"/>
    <mergeCell ref="H45:K45"/>
    <mergeCell ref="L45:R45"/>
    <mergeCell ref="S45:W45"/>
    <mergeCell ref="X45:Z45"/>
    <mergeCell ref="B39:F39"/>
    <mergeCell ref="L39:R40"/>
    <mergeCell ref="S39:W40"/>
    <mergeCell ref="X39:Z40"/>
    <mergeCell ref="B40:F40"/>
    <mergeCell ref="B47:Z54"/>
    <mergeCell ref="AB47:AD47"/>
    <mergeCell ref="AG54:BB56"/>
    <mergeCell ref="B55:Z57"/>
    <mergeCell ref="G36:G38"/>
    <mergeCell ref="H36:H38"/>
    <mergeCell ref="I36:I38"/>
    <mergeCell ref="J36:J38"/>
    <mergeCell ref="K36:K38"/>
    <mergeCell ref="L36:R38"/>
    <mergeCell ref="S36:W38"/>
    <mergeCell ref="X36:Z36"/>
    <mergeCell ref="B37:F37"/>
    <mergeCell ref="X37:Z38"/>
    <mergeCell ref="G33:G35"/>
    <mergeCell ref="H33:H35"/>
    <mergeCell ref="I33:I35"/>
    <mergeCell ref="J33:J35"/>
    <mergeCell ref="K33:K35"/>
    <mergeCell ref="L33:R35"/>
    <mergeCell ref="S33:W35"/>
    <mergeCell ref="X33:Z33"/>
    <mergeCell ref="B34:F34"/>
    <mergeCell ref="X34:Z35"/>
    <mergeCell ref="G30:G32"/>
    <mergeCell ref="H30:H32"/>
    <mergeCell ref="I30:I32"/>
    <mergeCell ref="J30:J32"/>
    <mergeCell ref="K30:K32"/>
    <mergeCell ref="L30:R32"/>
    <mergeCell ref="S30:W32"/>
    <mergeCell ref="X30:Z30"/>
    <mergeCell ref="B31:F31"/>
    <mergeCell ref="X31:Z32"/>
    <mergeCell ref="G27:G29"/>
    <mergeCell ref="H27:H29"/>
    <mergeCell ref="I27:I29"/>
    <mergeCell ref="J27:J29"/>
    <mergeCell ref="K27:K29"/>
    <mergeCell ref="L27:R29"/>
    <mergeCell ref="S27:W29"/>
    <mergeCell ref="X27:Z27"/>
    <mergeCell ref="B28:F28"/>
    <mergeCell ref="X28:Z29"/>
    <mergeCell ref="G24:G26"/>
    <mergeCell ref="H24:H26"/>
    <mergeCell ref="I24:I26"/>
    <mergeCell ref="J24:J26"/>
    <mergeCell ref="K24:K26"/>
    <mergeCell ref="L24:R26"/>
    <mergeCell ref="S24:W26"/>
    <mergeCell ref="X24:Z24"/>
    <mergeCell ref="B25:F25"/>
    <mergeCell ref="X25:Z26"/>
    <mergeCell ref="S18:W20"/>
    <mergeCell ref="X18:Z18"/>
    <mergeCell ref="B19:F19"/>
    <mergeCell ref="X19:Z20"/>
    <mergeCell ref="G21:G23"/>
    <mergeCell ref="H21:H23"/>
    <mergeCell ref="I21:I23"/>
    <mergeCell ref="J21:J23"/>
    <mergeCell ref="K21:K23"/>
    <mergeCell ref="L21:R23"/>
    <mergeCell ref="G18:G20"/>
    <mergeCell ref="H18:H20"/>
    <mergeCell ref="I18:I20"/>
    <mergeCell ref="J18:J20"/>
    <mergeCell ref="K18:K20"/>
    <mergeCell ref="L18:R20"/>
    <mergeCell ref="S21:W23"/>
    <mergeCell ref="X21:Z21"/>
    <mergeCell ref="B22:F22"/>
    <mergeCell ref="X22:Z23"/>
    <mergeCell ref="B14:G14"/>
    <mergeCell ref="H14:M14"/>
    <mergeCell ref="N14:Q14"/>
    <mergeCell ref="R14:Z14"/>
    <mergeCell ref="B16:Z16"/>
    <mergeCell ref="B17:F17"/>
    <mergeCell ref="G17:K17"/>
    <mergeCell ref="L17:R17"/>
    <mergeCell ref="S17:W17"/>
    <mergeCell ref="X17:Z17"/>
    <mergeCell ref="B10:Z10"/>
    <mergeCell ref="B11:J12"/>
    <mergeCell ref="K11:U12"/>
    <mergeCell ref="V11:Z11"/>
    <mergeCell ref="V12:Z12"/>
    <mergeCell ref="B13:E13"/>
    <mergeCell ref="F13:J13"/>
    <mergeCell ref="K13:Q13"/>
    <mergeCell ref="R13:Z13"/>
    <mergeCell ref="B7:L7"/>
    <mergeCell ref="Q7:R7"/>
    <mergeCell ref="S7:Y7"/>
    <mergeCell ref="B8:R8"/>
    <mergeCell ref="S8:Z8"/>
    <mergeCell ref="B9:Z9"/>
    <mergeCell ref="B1:P1"/>
    <mergeCell ref="Q1:Z1"/>
    <mergeCell ref="B2:Z2"/>
    <mergeCell ref="B3:Z4"/>
    <mergeCell ref="B5:R6"/>
    <mergeCell ref="S6:Z6"/>
  </mergeCells>
  <phoneticPr fontId="2"/>
  <pageMargins left="0.78740157480314965" right="0.78740157480314965" top="0.70866141732283472" bottom="0.59055118110236227" header="0.51181102362204722" footer="0.51181102362204722"/>
  <pageSetup paperSize="9" scale="94" orientation="portrait" horizontalDpi="4294967295" verticalDpi="4294967295" r:id="rId1"/>
  <headerFooter alignWithMargins="0"/>
  <rowBreaks count="2" manualBreakCount="2">
    <brk id="58" max="26" man="1"/>
    <brk id="116" max="26"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56D0-FED5-43D5-BE1C-B8EA6AA42B62}">
  <dimension ref="A1:V42"/>
  <sheetViews>
    <sheetView zoomScale="85" zoomScaleNormal="85" zoomScaleSheetLayoutView="85" workbookViewId="0">
      <selection activeCell="W2" sqref="W2"/>
    </sheetView>
  </sheetViews>
  <sheetFormatPr defaultColWidth="9" defaultRowHeight="13"/>
  <cols>
    <col min="1" max="1" width="0.7265625" style="278" customWidth="1"/>
    <col min="2" max="2" width="9" style="278"/>
    <col min="3" max="3" width="6" style="278" customWidth="1"/>
    <col min="4" max="4" width="16.26953125" style="278" customWidth="1"/>
    <col min="5" max="6" width="9" style="278"/>
    <col min="7" max="7" width="10.7265625" style="278" customWidth="1"/>
    <col min="8" max="8" width="4.453125" style="278" customWidth="1"/>
    <col min="9" max="9" width="3.90625" style="278" customWidth="1"/>
    <col min="10" max="10" width="3.08984375" style="278" customWidth="1"/>
    <col min="11" max="11" width="3.90625" style="278" customWidth="1"/>
    <col min="12" max="12" width="2.6328125" style="278" customWidth="1"/>
    <col min="13" max="13" width="3.90625" style="278" customWidth="1"/>
    <col min="14" max="14" width="3.453125" style="278" customWidth="1"/>
    <col min="15" max="15" width="0.7265625" style="278" customWidth="1"/>
    <col min="16" max="16384" width="9" style="278"/>
  </cols>
  <sheetData>
    <row r="1" spans="1:22" s="277" customFormat="1" ht="27" customHeight="1">
      <c r="A1" s="276"/>
      <c r="B1" s="666" t="s">
        <v>128</v>
      </c>
      <c r="C1" s="666"/>
      <c r="D1" s="666"/>
      <c r="E1" s="666"/>
      <c r="F1" s="666"/>
      <c r="G1" s="666"/>
      <c r="H1" s="666"/>
      <c r="I1" s="666"/>
      <c r="J1" s="666"/>
      <c r="K1" s="667" t="s">
        <v>129</v>
      </c>
      <c r="L1" s="668"/>
      <c r="M1" s="668"/>
      <c r="N1" s="668"/>
    </row>
    <row r="2" spans="1:22" ht="60" customHeight="1">
      <c r="B2" s="669" t="s">
        <v>130</v>
      </c>
      <c r="C2" s="669"/>
      <c r="D2" s="669"/>
      <c r="E2" s="669"/>
      <c r="F2" s="669"/>
      <c r="G2" s="669"/>
      <c r="H2" s="669"/>
      <c r="I2" s="669"/>
      <c r="J2" s="669"/>
      <c r="K2" s="669"/>
      <c r="L2" s="669"/>
      <c r="M2" s="669"/>
      <c r="N2" s="669"/>
      <c r="O2" s="279"/>
      <c r="P2" s="280"/>
      <c r="Q2" s="280"/>
      <c r="R2" s="280"/>
      <c r="S2" s="280"/>
      <c r="T2" s="280"/>
      <c r="U2" s="280"/>
      <c r="V2" s="280"/>
    </row>
    <row r="3" spans="1:22" ht="12.75" customHeight="1">
      <c r="B3" s="670"/>
      <c r="C3" s="670"/>
      <c r="D3" s="670"/>
      <c r="E3" s="670"/>
      <c r="F3" s="670"/>
      <c r="G3" s="670"/>
      <c r="H3" s="670"/>
      <c r="I3" s="670"/>
      <c r="J3" s="670"/>
      <c r="K3" s="670"/>
      <c r="L3" s="670"/>
      <c r="M3" s="670"/>
      <c r="N3" s="670"/>
      <c r="O3" s="281"/>
      <c r="P3" s="280"/>
      <c r="Q3" s="280"/>
      <c r="R3" s="280"/>
      <c r="S3" s="280"/>
      <c r="T3" s="280"/>
      <c r="U3" s="280"/>
      <c r="V3" s="280"/>
    </row>
    <row r="4" spans="1:22" ht="13.5" customHeight="1">
      <c r="B4" s="671" t="s">
        <v>131</v>
      </c>
      <c r="C4" s="671"/>
      <c r="D4" s="671"/>
      <c r="E4" s="671"/>
      <c r="F4" s="671"/>
      <c r="G4" s="671"/>
      <c r="H4" s="671"/>
      <c r="I4" s="671"/>
      <c r="J4" s="671"/>
      <c r="K4" s="671"/>
      <c r="L4" s="671"/>
      <c r="M4" s="671"/>
      <c r="N4" s="671"/>
      <c r="O4" s="282"/>
    </row>
    <row r="5" spans="1:22">
      <c r="B5" s="672"/>
      <c r="C5" s="672"/>
      <c r="D5" s="672"/>
      <c r="E5" s="672"/>
      <c r="F5" s="672"/>
      <c r="G5" s="672"/>
      <c r="H5" s="672"/>
      <c r="I5" s="672"/>
      <c r="J5" s="672"/>
      <c r="K5" s="672"/>
      <c r="L5" s="672"/>
      <c r="M5" s="672"/>
      <c r="N5" s="672"/>
      <c r="O5" s="282"/>
    </row>
    <row r="6" spans="1:22">
      <c r="B6" s="672"/>
      <c r="C6" s="672"/>
      <c r="D6" s="672"/>
      <c r="E6" s="672"/>
      <c r="F6" s="672"/>
      <c r="G6" s="672"/>
      <c r="H6" s="672"/>
      <c r="I6" s="672"/>
      <c r="J6" s="672"/>
      <c r="K6" s="672"/>
      <c r="L6" s="672"/>
      <c r="M6" s="672"/>
      <c r="N6" s="672"/>
      <c r="O6" s="282"/>
    </row>
    <row r="7" spans="1:22" s="282" customFormat="1" ht="17.25" customHeight="1">
      <c r="B7" s="673"/>
      <c r="C7" s="673"/>
      <c r="D7" s="673"/>
      <c r="E7" s="673"/>
      <c r="F7" s="673"/>
      <c r="G7" s="673"/>
      <c r="H7" s="282" t="s">
        <v>302</v>
      </c>
      <c r="I7" s="283"/>
      <c r="J7" s="282" t="s">
        <v>132</v>
      </c>
      <c r="K7" s="283"/>
      <c r="L7" s="282" t="s">
        <v>133</v>
      </c>
      <c r="M7" s="283"/>
      <c r="N7" s="284" t="s">
        <v>134</v>
      </c>
    </row>
    <row r="8" spans="1:22" s="282" customFormat="1" ht="19.5" customHeight="1">
      <c r="B8" s="673" t="s">
        <v>135</v>
      </c>
      <c r="C8" s="673"/>
      <c r="D8" s="673"/>
      <c r="E8" s="673"/>
      <c r="F8" s="674" t="s">
        <v>136</v>
      </c>
      <c r="G8" s="675"/>
      <c r="H8" s="676"/>
      <c r="I8" s="676"/>
      <c r="J8" s="676"/>
      <c r="K8" s="676"/>
      <c r="L8" s="676"/>
      <c r="M8" s="676"/>
    </row>
    <row r="9" spans="1:22" s="282" customFormat="1" ht="19.5" customHeight="1">
      <c r="B9" s="674"/>
      <c r="C9" s="674"/>
      <c r="D9" s="674"/>
      <c r="E9" s="674"/>
      <c r="F9" s="674"/>
      <c r="G9" s="677"/>
      <c r="H9" s="677"/>
      <c r="I9" s="677"/>
      <c r="J9" s="677"/>
      <c r="K9" s="677"/>
      <c r="L9" s="677"/>
      <c r="M9" s="677"/>
    </row>
    <row r="10" spans="1:22" s="282" customFormat="1" ht="19.5" customHeight="1">
      <c r="B10" s="674"/>
      <c r="C10" s="674"/>
      <c r="D10" s="674"/>
      <c r="E10" s="674"/>
      <c r="F10" s="674"/>
      <c r="G10" s="678"/>
      <c r="H10" s="678"/>
      <c r="I10" s="678"/>
      <c r="J10" s="678"/>
      <c r="K10" s="678"/>
      <c r="L10" s="678"/>
      <c r="M10" s="678"/>
    </row>
    <row r="11" spans="1:22" s="282" customFormat="1" ht="19.5" customHeight="1">
      <c r="B11" s="664"/>
      <c r="C11" s="664"/>
      <c r="D11" s="664"/>
      <c r="E11" s="285" t="s">
        <v>126</v>
      </c>
      <c r="F11" s="665"/>
      <c r="G11" s="665"/>
      <c r="H11" s="665"/>
      <c r="I11" s="665"/>
      <c r="J11" s="665"/>
      <c r="K11" s="665"/>
      <c r="L11" s="665"/>
      <c r="M11" s="665"/>
      <c r="N11" s="665"/>
    </row>
    <row r="12" spans="1:22" s="282" customFormat="1" ht="30" customHeight="1" thickBot="1">
      <c r="B12" s="679" t="s">
        <v>127</v>
      </c>
      <c r="C12" s="679"/>
      <c r="D12" s="679"/>
      <c r="E12" s="679"/>
      <c r="F12" s="679"/>
      <c r="G12" s="679"/>
      <c r="H12" s="679"/>
      <c r="I12" s="679"/>
      <c r="J12" s="679"/>
      <c r="K12" s="679"/>
      <c r="L12" s="679"/>
      <c r="M12" s="679"/>
      <c r="N12" s="679"/>
      <c r="O12" s="679"/>
    </row>
    <row r="13" spans="1:22" s="282" customFormat="1">
      <c r="B13" s="680" t="s">
        <v>137</v>
      </c>
      <c r="C13" s="681"/>
      <c r="D13" s="686" t="s">
        <v>138</v>
      </c>
      <c r="E13" s="681"/>
      <c r="F13" s="686" t="s">
        <v>139</v>
      </c>
      <c r="G13" s="681"/>
      <c r="H13" s="681"/>
      <c r="I13" s="681"/>
      <c r="J13" s="681"/>
      <c r="K13" s="681"/>
      <c r="L13" s="689"/>
      <c r="M13" s="690" t="s">
        <v>140</v>
      </c>
      <c r="N13" s="691"/>
    </row>
    <row r="14" spans="1:22" s="282" customFormat="1">
      <c r="B14" s="682"/>
      <c r="C14" s="683"/>
      <c r="D14" s="687"/>
      <c r="E14" s="683"/>
      <c r="F14" s="687" t="s">
        <v>141</v>
      </c>
      <c r="G14" s="683"/>
      <c r="H14" s="683"/>
      <c r="I14" s="683"/>
      <c r="J14" s="683"/>
      <c r="K14" s="683"/>
      <c r="L14" s="694"/>
      <c r="M14" s="692"/>
      <c r="N14" s="693"/>
    </row>
    <row r="15" spans="1:22" s="282" customFormat="1">
      <c r="B15" s="684"/>
      <c r="C15" s="685"/>
      <c r="D15" s="688"/>
      <c r="E15" s="685"/>
      <c r="F15" s="688" t="s">
        <v>300</v>
      </c>
      <c r="G15" s="685"/>
      <c r="H15" s="685"/>
      <c r="I15" s="685"/>
      <c r="J15" s="685"/>
      <c r="K15" s="685"/>
      <c r="L15" s="695"/>
      <c r="M15" s="692"/>
      <c r="N15" s="693"/>
    </row>
    <row r="16" spans="1:22" s="282" customFormat="1">
      <c r="B16" s="696"/>
      <c r="C16" s="697"/>
      <c r="D16" s="702" t="str">
        <f>PHONETIC(D17)</f>
        <v/>
      </c>
      <c r="E16" s="703"/>
      <c r="F16" s="704"/>
      <c r="G16" s="705"/>
      <c r="H16" s="705"/>
      <c r="I16" s="705"/>
      <c r="J16" s="705"/>
      <c r="K16" s="705"/>
      <c r="L16" s="706"/>
      <c r="M16" s="707" t="s">
        <v>142</v>
      </c>
      <c r="N16" s="708" t="s">
        <v>143</v>
      </c>
    </row>
    <row r="17" spans="2:14" s="282" customFormat="1">
      <c r="B17" s="698"/>
      <c r="C17" s="699"/>
      <c r="D17" s="709"/>
      <c r="E17" s="710"/>
      <c r="F17" s="709"/>
      <c r="G17" s="713"/>
      <c r="H17" s="713"/>
      <c r="I17" s="713"/>
      <c r="J17" s="713"/>
      <c r="K17" s="713"/>
      <c r="L17" s="710"/>
      <c r="M17" s="707"/>
      <c r="N17" s="708"/>
    </row>
    <row r="18" spans="2:14" s="282" customFormat="1">
      <c r="B18" s="700"/>
      <c r="C18" s="701"/>
      <c r="D18" s="711"/>
      <c r="E18" s="712"/>
      <c r="F18" s="711"/>
      <c r="G18" s="714"/>
      <c r="H18" s="714"/>
      <c r="I18" s="714"/>
      <c r="J18" s="714"/>
      <c r="K18" s="714"/>
      <c r="L18" s="712"/>
      <c r="M18" s="707"/>
      <c r="N18" s="708"/>
    </row>
    <row r="19" spans="2:14" s="282" customFormat="1">
      <c r="B19" s="696"/>
      <c r="C19" s="697"/>
      <c r="D19" s="702" t="str">
        <f>PHONETIC(D20)</f>
        <v/>
      </c>
      <c r="E19" s="703"/>
      <c r="F19" s="704"/>
      <c r="G19" s="705"/>
      <c r="H19" s="705"/>
      <c r="I19" s="705"/>
      <c r="J19" s="705"/>
      <c r="K19" s="705"/>
      <c r="L19" s="706"/>
      <c r="M19" s="707" t="s">
        <v>142</v>
      </c>
      <c r="N19" s="708" t="s">
        <v>143</v>
      </c>
    </row>
    <row r="20" spans="2:14" s="282" customFormat="1">
      <c r="B20" s="698"/>
      <c r="C20" s="699"/>
      <c r="D20" s="709"/>
      <c r="E20" s="710"/>
      <c r="F20" s="709"/>
      <c r="G20" s="713"/>
      <c r="H20" s="713"/>
      <c r="I20" s="713"/>
      <c r="J20" s="713"/>
      <c r="K20" s="713"/>
      <c r="L20" s="710"/>
      <c r="M20" s="707"/>
      <c r="N20" s="708"/>
    </row>
    <row r="21" spans="2:14" s="282" customFormat="1">
      <c r="B21" s="700"/>
      <c r="C21" s="701"/>
      <c r="D21" s="711"/>
      <c r="E21" s="712"/>
      <c r="F21" s="711"/>
      <c r="G21" s="714"/>
      <c r="H21" s="714"/>
      <c r="I21" s="714"/>
      <c r="J21" s="714"/>
      <c r="K21" s="714"/>
      <c r="L21" s="712"/>
      <c r="M21" s="707"/>
      <c r="N21" s="708"/>
    </row>
    <row r="22" spans="2:14" s="282" customFormat="1">
      <c r="B22" s="715"/>
      <c r="C22" s="716"/>
      <c r="D22" s="702" t="str">
        <f>PHONETIC(D23)</f>
        <v/>
      </c>
      <c r="E22" s="703"/>
      <c r="F22" s="704"/>
      <c r="G22" s="705"/>
      <c r="H22" s="705"/>
      <c r="I22" s="705"/>
      <c r="J22" s="705"/>
      <c r="K22" s="705"/>
      <c r="L22" s="706"/>
      <c r="M22" s="707" t="s">
        <v>142</v>
      </c>
      <c r="N22" s="708" t="s">
        <v>143</v>
      </c>
    </row>
    <row r="23" spans="2:14" s="282" customFormat="1">
      <c r="B23" s="717"/>
      <c r="C23" s="718"/>
      <c r="D23" s="709"/>
      <c r="E23" s="710"/>
      <c r="F23" s="709"/>
      <c r="G23" s="713"/>
      <c r="H23" s="713"/>
      <c r="I23" s="713"/>
      <c r="J23" s="713"/>
      <c r="K23" s="713"/>
      <c r="L23" s="710"/>
      <c r="M23" s="707"/>
      <c r="N23" s="708"/>
    </row>
    <row r="24" spans="2:14" s="282" customFormat="1">
      <c r="B24" s="719"/>
      <c r="C24" s="720"/>
      <c r="D24" s="711"/>
      <c r="E24" s="712"/>
      <c r="F24" s="711"/>
      <c r="G24" s="714"/>
      <c r="H24" s="714"/>
      <c r="I24" s="714"/>
      <c r="J24" s="714"/>
      <c r="K24" s="714"/>
      <c r="L24" s="712"/>
      <c r="M24" s="707"/>
      <c r="N24" s="708"/>
    </row>
    <row r="25" spans="2:14" s="282" customFormat="1">
      <c r="B25" s="715"/>
      <c r="C25" s="716"/>
      <c r="D25" s="702" t="str">
        <f>PHONETIC(D26)</f>
        <v/>
      </c>
      <c r="E25" s="703"/>
      <c r="F25" s="704"/>
      <c r="G25" s="705"/>
      <c r="H25" s="705"/>
      <c r="I25" s="705"/>
      <c r="J25" s="705"/>
      <c r="K25" s="705"/>
      <c r="L25" s="706"/>
      <c r="M25" s="707" t="s">
        <v>142</v>
      </c>
      <c r="N25" s="708" t="s">
        <v>143</v>
      </c>
    </row>
    <row r="26" spans="2:14" s="282" customFormat="1">
      <c r="B26" s="717"/>
      <c r="C26" s="718"/>
      <c r="D26" s="709"/>
      <c r="E26" s="710"/>
      <c r="F26" s="709"/>
      <c r="G26" s="713"/>
      <c r="H26" s="713"/>
      <c r="I26" s="713"/>
      <c r="J26" s="713"/>
      <c r="K26" s="713"/>
      <c r="L26" s="710"/>
      <c r="M26" s="707"/>
      <c r="N26" s="708"/>
    </row>
    <row r="27" spans="2:14" s="282" customFormat="1">
      <c r="B27" s="719"/>
      <c r="C27" s="720"/>
      <c r="D27" s="711"/>
      <c r="E27" s="712"/>
      <c r="F27" s="711"/>
      <c r="G27" s="714"/>
      <c r="H27" s="714"/>
      <c r="I27" s="714"/>
      <c r="J27" s="714"/>
      <c r="K27" s="714"/>
      <c r="L27" s="712"/>
      <c r="M27" s="707"/>
      <c r="N27" s="708"/>
    </row>
    <row r="28" spans="2:14" s="282" customFormat="1">
      <c r="B28" s="715"/>
      <c r="C28" s="716"/>
      <c r="D28" s="702" t="str">
        <f>PHONETIC(D29)</f>
        <v/>
      </c>
      <c r="E28" s="703"/>
      <c r="F28" s="704"/>
      <c r="G28" s="705"/>
      <c r="H28" s="705"/>
      <c r="I28" s="705"/>
      <c r="J28" s="705"/>
      <c r="K28" s="705"/>
      <c r="L28" s="706"/>
      <c r="M28" s="707" t="s">
        <v>142</v>
      </c>
      <c r="N28" s="708" t="s">
        <v>143</v>
      </c>
    </row>
    <row r="29" spans="2:14" s="282" customFormat="1">
      <c r="B29" s="717"/>
      <c r="C29" s="718"/>
      <c r="D29" s="709"/>
      <c r="E29" s="710"/>
      <c r="F29" s="709"/>
      <c r="G29" s="713"/>
      <c r="H29" s="713"/>
      <c r="I29" s="713"/>
      <c r="J29" s="713"/>
      <c r="K29" s="713"/>
      <c r="L29" s="710"/>
      <c r="M29" s="707"/>
      <c r="N29" s="708"/>
    </row>
    <row r="30" spans="2:14" s="282" customFormat="1">
      <c r="B30" s="719"/>
      <c r="C30" s="720"/>
      <c r="D30" s="711"/>
      <c r="E30" s="712"/>
      <c r="F30" s="711"/>
      <c r="G30" s="714"/>
      <c r="H30" s="714"/>
      <c r="I30" s="714"/>
      <c r="J30" s="714"/>
      <c r="K30" s="714"/>
      <c r="L30" s="712"/>
      <c r="M30" s="707"/>
      <c r="N30" s="708"/>
    </row>
    <row r="31" spans="2:14" s="282" customFormat="1">
      <c r="B31" s="715"/>
      <c r="C31" s="716"/>
      <c r="D31" s="702" t="str">
        <f>PHONETIC(D32)</f>
        <v/>
      </c>
      <c r="E31" s="703"/>
      <c r="F31" s="704"/>
      <c r="G31" s="705"/>
      <c r="H31" s="705"/>
      <c r="I31" s="705"/>
      <c r="J31" s="705"/>
      <c r="K31" s="705"/>
      <c r="L31" s="706"/>
      <c r="M31" s="707" t="s">
        <v>142</v>
      </c>
      <c r="N31" s="708" t="s">
        <v>143</v>
      </c>
    </row>
    <row r="32" spans="2:14" s="282" customFormat="1">
      <c r="B32" s="717"/>
      <c r="C32" s="718"/>
      <c r="D32" s="709"/>
      <c r="E32" s="710"/>
      <c r="F32" s="709"/>
      <c r="G32" s="713"/>
      <c r="H32" s="713"/>
      <c r="I32" s="713"/>
      <c r="J32" s="713"/>
      <c r="K32" s="713"/>
      <c r="L32" s="710"/>
      <c r="M32" s="707"/>
      <c r="N32" s="708"/>
    </row>
    <row r="33" spans="2:15" s="282" customFormat="1">
      <c r="B33" s="719"/>
      <c r="C33" s="720"/>
      <c r="D33" s="711"/>
      <c r="E33" s="712"/>
      <c r="F33" s="711"/>
      <c r="G33" s="714"/>
      <c r="H33" s="714"/>
      <c r="I33" s="714"/>
      <c r="J33" s="714"/>
      <c r="K33" s="714"/>
      <c r="L33" s="712"/>
      <c r="M33" s="707"/>
      <c r="N33" s="708"/>
    </row>
    <row r="34" spans="2:15" s="282" customFormat="1">
      <c r="B34" s="715"/>
      <c r="C34" s="716"/>
      <c r="D34" s="702" t="str">
        <f>PHONETIC(D35)</f>
        <v/>
      </c>
      <c r="E34" s="703"/>
      <c r="F34" s="704"/>
      <c r="G34" s="705"/>
      <c r="H34" s="705"/>
      <c r="I34" s="705"/>
      <c r="J34" s="705"/>
      <c r="K34" s="705"/>
      <c r="L34" s="706"/>
      <c r="M34" s="707" t="s">
        <v>142</v>
      </c>
      <c r="N34" s="708" t="s">
        <v>143</v>
      </c>
    </row>
    <row r="35" spans="2:15" s="282" customFormat="1">
      <c r="B35" s="717"/>
      <c r="C35" s="718"/>
      <c r="D35" s="709"/>
      <c r="E35" s="710"/>
      <c r="F35" s="709"/>
      <c r="G35" s="713"/>
      <c r="H35" s="713"/>
      <c r="I35" s="713"/>
      <c r="J35" s="713"/>
      <c r="K35" s="713"/>
      <c r="L35" s="710"/>
      <c r="M35" s="707"/>
      <c r="N35" s="708"/>
    </row>
    <row r="36" spans="2:15" s="282" customFormat="1" ht="13.5" thickBot="1">
      <c r="B36" s="723"/>
      <c r="C36" s="724"/>
      <c r="D36" s="727"/>
      <c r="E36" s="728"/>
      <c r="F36" s="727"/>
      <c r="G36" s="729"/>
      <c r="H36" s="729"/>
      <c r="I36" s="729"/>
      <c r="J36" s="729"/>
      <c r="K36" s="729"/>
      <c r="L36" s="728"/>
      <c r="M36" s="725"/>
      <c r="N36" s="726"/>
    </row>
    <row r="37" spans="2:15" s="282" customFormat="1">
      <c r="B37" s="286"/>
      <c r="C37" s="286"/>
      <c r="D37" s="286"/>
      <c r="E37" s="287"/>
      <c r="F37" s="287"/>
      <c r="G37" s="287"/>
      <c r="H37" s="287"/>
    </row>
    <row r="38" spans="2:15" s="288" customFormat="1">
      <c r="B38" s="721" t="s">
        <v>144</v>
      </c>
      <c r="C38" s="721"/>
      <c r="D38" s="721"/>
      <c r="E38" s="721"/>
      <c r="F38" s="721"/>
      <c r="G38" s="721"/>
      <c r="H38" s="721"/>
      <c r="I38" s="721"/>
      <c r="J38" s="721"/>
      <c r="K38" s="721"/>
      <c r="L38" s="721"/>
      <c r="M38" s="721"/>
      <c r="N38" s="721"/>
    </row>
    <row r="39" spans="2:15" s="282" customFormat="1">
      <c r="B39" s="288" t="s">
        <v>145</v>
      </c>
      <c r="C39" s="288"/>
      <c r="D39" s="288"/>
      <c r="E39" s="288"/>
      <c r="F39" s="288"/>
      <c r="G39" s="288"/>
      <c r="H39" s="288"/>
      <c r="I39" s="288"/>
      <c r="J39" s="288"/>
      <c r="K39" s="288"/>
      <c r="L39" s="288"/>
      <c r="M39" s="288"/>
      <c r="N39" s="288"/>
      <c r="O39" s="288"/>
    </row>
    <row r="40" spans="2:15" s="282" customFormat="1">
      <c r="B40" s="288" t="s">
        <v>146</v>
      </c>
      <c r="C40" s="288"/>
      <c r="D40" s="288"/>
      <c r="E40" s="288"/>
      <c r="F40" s="288"/>
      <c r="G40" s="288"/>
      <c r="H40" s="288"/>
      <c r="I40" s="288"/>
      <c r="J40" s="288"/>
      <c r="K40" s="288"/>
      <c r="L40" s="288"/>
      <c r="M40" s="288"/>
      <c r="N40" s="288"/>
      <c r="O40" s="288"/>
    </row>
    <row r="41" spans="2:15" s="282" customFormat="1">
      <c r="B41" s="288" t="s">
        <v>147</v>
      </c>
      <c r="C41" s="288"/>
      <c r="D41" s="288"/>
      <c r="E41" s="288"/>
      <c r="F41" s="288"/>
      <c r="G41" s="288"/>
      <c r="H41" s="288"/>
      <c r="I41" s="288"/>
      <c r="J41" s="288"/>
      <c r="K41" s="288"/>
      <c r="L41" s="288"/>
      <c r="M41" s="288"/>
      <c r="N41" s="288"/>
      <c r="O41" s="288"/>
    </row>
    <row r="42" spans="2:15" s="282" customFormat="1" ht="21.75" customHeight="1">
      <c r="B42" s="722" t="s">
        <v>148</v>
      </c>
      <c r="C42" s="722"/>
      <c r="D42" s="722"/>
      <c r="E42" s="722"/>
      <c r="F42" s="722"/>
      <c r="G42" s="722"/>
      <c r="H42" s="722"/>
      <c r="I42" s="722"/>
      <c r="J42" s="722"/>
      <c r="K42" s="722"/>
      <c r="L42" s="722"/>
      <c r="M42" s="722"/>
      <c r="N42" s="722"/>
      <c r="O42" s="288"/>
    </row>
  </sheetData>
  <sheetProtection formatCells="0" formatColumns="0" formatRows="0" insertColumns="0" insertRows="0" selectLockedCells="1"/>
  <mergeCells count="78">
    <mergeCell ref="B38:N38"/>
    <mergeCell ref="B42:N42"/>
    <mergeCell ref="B34:C36"/>
    <mergeCell ref="D34:E34"/>
    <mergeCell ref="F34:L34"/>
    <mergeCell ref="M34:M36"/>
    <mergeCell ref="N34:N36"/>
    <mergeCell ref="D35:E36"/>
    <mergeCell ref="F35:L35"/>
    <mergeCell ref="F36:L36"/>
    <mergeCell ref="B31:C33"/>
    <mergeCell ref="D31:E31"/>
    <mergeCell ref="F31:L31"/>
    <mergeCell ref="M31:M33"/>
    <mergeCell ref="N31:N33"/>
    <mergeCell ref="D32:E33"/>
    <mergeCell ref="F32:L32"/>
    <mergeCell ref="F33:L33"/>
    <mergeCell ref="B28:C30"/>
    <mergeCell ref="D28:E28"/>
    <mergeCell ref="F28:L28"/>
    <mergeCell ref="M28:M30"/>
    <mergeCell ref="N28:N30"/>
    <mergeCell ref="D29:E30"/>
    <mergeCell ref="F29:L29"/>
    <mergeCell ref="F30:L30"/>
    <mergeCell ref="B25:C27"/>
    <mergeCell ref="D25:E25"/>
    <mergeCell ref="F25:L25"/>
    <mergeCell ref="M25:M27"/>
    <mergeCell ref="N25:N27"/>
    <mergeCell ref="D26:E27"/>
    <mergeCell ref="F26:L26"/>
    <mergeCell ref="F27:L27"/>
    <mergeCell ref="B22:C24"/>
    <mergeCell ref="D22:E22"/>
    <mergeCell ref="F22:L22"/>
    <mergeCell ref="M22:M24"/>
    <mergeCell ref="N22:N24"/>
    <mergeCell ref="D23:E24"/>
    <mergeCell ref="F23:L23"/>
    <mergeCell ref="F24:L24"/>
    <mergeCell ref="B19:C21"/>
    <mergeCell ref="D19:E19"/>
    <mergeCell ref="F19:L19"/>
    <mergeCell ref="M19:M21"/>
    <mergeCell ref="N19:N21"/>
    <mergeCell ref="D20:E21"/>
    <mergeCell ref="F20:L20"/>
    <mergeCell ref="F21:L21"/>
    <mergeCell ref="B16:C18"/>
    <mergeCell ref="D16:E16"/>
    <mergeCell ref="F16:L16"/>
    <mergeCell ref="M16:M18"/>
    <mergeCell ref="N16:N18"/>
    <mergeCell ref="D17:E18"/>
    <mergeCell ref="F17:L17"/>
    <mergeCell ref="F18:L18"/>
    <mergeCell ref="B12:O12"/>
    <mergeCell ref="B13:C15"/>
    <mergeCell ref="D13:E15"/>
    <mergeCell ref="F13:L13"/>
    <mergeCell ref="M13:N15"/>
    <mergeCell ref="F14:L14"/>
    <mergeCell ref="F15:L15"/>
    <mergeCell ref="B11:D11"/>
    <mergeCell ref="F11:N11"/>
    <mergeCell ref="B1:J1"/>
    <mergeCell ref="K1:N1"/>
    <mergeCell ref="B2:N2"/>
    <mergeCell ref="B3:N3"/>
    <mergeCell ref="B4:N6"/>
    <mergeCell ref="B7:G7"/>
    <mergeCell ref="B8:E10"/>
    <mergeCell ref="F8:F10"/>
    <mergeCell ref="G8:M8"/>
    <mergeCell ref="G9:M9"/>
    <mergeCell ref="G10:M10"/>
  </mergeCells>
  <phoneticPr fontId="2"/>
  <printOptions horizontalCentered="1"/>
  <pageMargins left="0.78740157480314965" right="0.78740157480314965" top="0.98425196850393704" bottom="0.98425196850393704" header="0.51181102362204722" footer="0.51181102362204722"/>
  <pageSetup paperSize="9" orientation="portrait" verticalDpi="4294967295"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269"/>
  <sheetViews>
    <sheetView zoomScaleNormal="100" zoomScaleSheetLayoutView="100" workbookViewId="0"/>
  </sheetViews>
  <sheetFormatPr defaultRowHeight="13"/>
  <cols>
    <col min="1" max="1" width="0.7265625" customWidth="1"/>
    <col min="2" max="2" width="2.453125" customWidth="1"/>
    <col min="3" max="3" width="3" customWidth="1"/>
    <col min="4" max="4" width="2.453125" customWidth="1"/>
    <col min="5" max="5" width="3" customWidth="1"/>
    <col min="6" max="7" width="2.453125" customWidth="1"/>
    <col min="8" max="8" width="3" customWidth="1"/>
    <col min="9" max="9" width="2.453125" customWidth="1"/>
    <col min="10" max="10" width="3" customWidth="1"/>
    <col min="11" max="11" width="2.453125" customWidth="1"/>
    <col min="12" max="12" width="3.26953125" customWidth="1"/>
    <col min="13" max="13" width="4.08984375" customWidth="1"/>
    <col min="14" max="14" width="4.26953125" customWidth="1"/>
    <col min="15" max="15" width="3.6328125" customWidth="1"/>
    <col min="16" max="16" width="2.6328125" customWidth="1"/>
    <col min="17" max="17" width="3.6328125" customWidth="1"/>
    <col min="18" max="18" width="8.36328125" customWidth="1"/>
    <col min="19" max="19" width="3.453125" bestFit="1" customWidth="1"/>
    <col min="20" max="20" width="3.453125" customWidth="1"/>
    <col min="21" max="21" width="3.453125" bestFit="1" customWidth="1"/>
    <col min="22" max="22" width="3.453125" customWidth="1"/>
    <col min="23" max="23" width="2.08984375" customWidth="1"/>
    <col min="24" max="24" width="3.453125" customWidth="1"/>
    <col min="25" max="25" width="7.36328125" customWidth="1"/>
    <col min="26" max="26" width="0.7265625" customWidth="1"/>
    <col min="27" max="27" width="5.36328125" customWidth="1"/>
    <col min="28" max="31" width="3.26953125" style="1" hidden="1" customWidth="1"/>
    <col min="32" max="35" width="5.36328125" customWidth="1"/>
  </cols>
  <sheetData>
    <row r="1" spans="1:31" ht="27" customHeight="1">
      <c r="A1" s="58"/>
      <c r="B1" s="797" t="s">
        <v>149</v>
      </c>
      <c r="C1" s="798"/>
      <c r="D1" s="798"/>
      <c r="E1" s="798"/>
      <c r="F1" s="798"/>
      <c r="G1" s="798"/>
      <c r="H1" s="798"/>
      <c r="I1" s="798"/>
      <c r="J1" s="798"/>
      <c r="K1" s="798"/>
      <c r="L1" s="798"/>
      <c r="M1" s="798"/>
      <c r="N1" s="798"/>
      <c r="O1" s="798"/>
      <c r="P1" s="798"/>
      <c r="Q1" s="798"/>
      <c r="R1" s="798"/>
      <c r="S1" s="798"/>
      <c r="T1" s="798"/>
      <c r="U1" s="798"/>
      <c r="V1" s="798"/>
      <c r="W1" s="799" t="s">
        <v>150</v>
      </c>
      <c r="X1" s="799"/>
      <c r="Y1" s="800"/>
      <c r="Z1" s="1"/>
      <c r="AB1" s="4"/>
      <c r="AC1" s="4"/>
      <c r="AD1" s="4"/>
      <c r="AE1" s="4"/>
    </row>
    <row r="2" spans="1:31" ht="15" customHeight="1">
      <c r="B2" s="785" t="s">
        <v>151</v>
      </c>
      <c r="C2" s="786"/>
      <c r="D2" s="786"/>
      <c r="E2" s="786"/>
      <c r="F2" s="786"/>
      <c r="G2" s="786"/>
      <c r="H2" s="786"/>
      <c r="I2" s="786"/>
      <c r="J2" s="786"/>
      <c r="K2" s="786"/>
      <c r="L2" s="786"/>
      <c r="M2" s="786"/>
      <c r="N2" s="786"/>
      <c r="O2" s="786"/>
      <c r="P2" s="786"/>
      <c r="Q2" s="786"/>
      <c r="R2" s="786"/>
      <c r="S2" s="786"/>
      <c r="T2" s="786"/>
      <c r="U2" s="786"/>
      <c r="V2" s="786"/>
      <c r="W2" s="786"/>
      <c r="X2" s="786"/>
      <c r="Y2" s="787"/>
      <c r="Z2" s="1"/>
    </row>
    <row r="3" spans="1:31" ht="30" customHeight="1" thickBot="1">
      <c r="B3" s="788" t="s">
        <v>152</v>
      </c>
      <c r="C3" s="788"/>
      <c r="D3" s="788"/>
      <c r="E3" s="788"/>
      <c r="F3" s="788"/>
      <c r="G3" s="788"/>
      <c r="H3" s="788"/>
      <c r="I3" s="788"/>
      <c r="J3" s="788"/>
      <c r="K3" s="788"/>
      <c r="L3" s="788"/>
      <c r="M3" s="788"/>
      <c r="N3" s="788"/>
      <c r="O3" s="788"/>
      <c r="P3" s="788"/>
      <c r="Q3" s="788"/>
      <c r="R3" s="788"/>
      <c r="S3" s="788"/>
      <c r="T3" s="788"/>
      <c r="U3" s="788"/>
      <c r="V3" s="788"/>
      <c r="W3" s="788"/>
      <c r="X3" s="788"/>
      <c r="Y3" s="788"/>
      <c r="Z3" s="59"/>
    </row>
    <row r="4" spans="1:31" ht="29.25" customHeight="1" thickBot="1">
      <c r="B4" s="789" t="s">
        <v>153</v>
      </c>
      <c r="C4" s="476"/>
      <c r="D4" s="476"/>
      <c r="E4" s="476"/>
      <c r="F4" s="476"/>
      <c r="G4" s="477"/>
      <c r="H4" s="790"/>
      <c r="I4" s="791"/>
      <c r="J4" s="791"/>
      <c r="K4" s="791"/>
      <c r="L4" s="791"/>
      <c r="M4" s="791"/>
      <c r="N4" s="792"/>
      <c r="O4" s="461"/>
      <c r="P4" s="462"/>
      <c r="Q4" s="462"/>
      <c r="R4" s="462"/>
      <c r="S4" s="462"/>
      <c r="T4" s="462"/>
      <c r="U4" s="462"/>
      <c r="V4" s="462"/>
      <c r="W4" s="462"/>
      <c r="X4" s="462"/>
      <c r="Y4" s="462"/>
      <c r="Z4" s="1"/>
    </row>
    <row r="5" spans="1:31" ht="36" customHeight="1">
      <c r="B5" s="793" t="s">
        <v>154</v>
      </c>
      <c r="C5" s="794"/>
      <c r="D5" s="794"/>
      <c r="E5" s="794"/>
      <c r="F5" s="795"/>
      <c r="G5" s="796" t="s">
        <v>155</v>
      </c>
      <c r="H5" s="796"/>
      <c r="I5" s="796"/>
      <c r="J5" s="796"/>
      <c r="K5" s="796"/>
      <c r="L5" s="340" t="s">
        <v>156</v>
      </c>
      <c r="M5" s="341"/>
      <c r="N5" s="341"/>
      <c r="O5" s="341"/>
      <c r="P5" s="341"/>
      <c r="Q5" s="341"/>
      <c r="R5" s="336"/>
      <c r="S5" s="475" t="s">
        <v>157</v>
      </c>
      <c r="T5" s="476"/>
      <c r="U5" s="476"/>
      <c r="V5" s="476"/>
      <c r="W5" s="477"/>
      <c r="X5" s="475" t="s">
        <v>158</v>
      </c>
      <c r="Y5" s="481"/>
      <c r="Z5" s="1"/>
    </row>
    <row r="6" spans="1:31" ht="24" customHeight="1">
      <c r="B6" s="60" t="s">
        <v>159</v>
      </c>
      <c r="C6" s="137"/>
      <c r="D6" s="139" t="s">
        <v>160</v>
      </c>
      <c r="E6" s="137"/>
      <c r="F6" s="136" t="s">
        <v>161</v>
      </c>
      <c r="G6" s="772" t="s">
        <v>162</v>
      </c>
      <c r="H6" s="320"/>
      <c r="I6" s="338" t="s">
        <v>160</v>
      </c>
      <c r="J6" s="320"/>
      <c r="K6" s="394" t="s">
        <v>161</v>
      </c>
      <c r="L6" s="776"/>
      <c r="M6" s="355"/>
      <c r="N6" s="355"/>
      <c r="O6" s="355"/>
      <c r="P6" s="355"/>
      <c r="Q6" s="355"/>
      <c r="R6" s="777"/>
      <c r="S6" s="776"/>
      <c r="T6" s="355"/>
      <c r="U6" s="355"/>
      <c r="V6" s="355"/>
      <c r="W6" s="777"/>
      <c r="X6" s="780" t="s">
        <v>163</v>
      </c>
      <c r="Y6" s="781"/>
      <c r="Z6" s="1"/>
    </row>
    <row r="7" spans="1:31" ht="24" customHeight="1">
      <c r="B7" s="61" t="s">
        <v>164</v>
      </c>
      <c r="C7" s="161"/>
      <c r="D7" s="141" t="s">
        <v>160</v>
      </c>
      <c r="E7" s="161"/>
      <c r="F7" s="162" t="s">
        <v>161</v>
      </c>
      <c r="G7" s="773"/>
      <c r="H7" s="774"/>
      <c r="I7" s="341"/>
      <c r="J7" s="774"/>
      <c r="K7" s="775"/>
      <c r="L7" s="778"/>
      <c r="M7" s="361"/>
      <c r="N7" s="361"/>
      <c r="O7" s="361"/>
      <c r="P7" s="361"/>
      <c r="Q7" s="361"/>
      <c r="R7" s="779"/>
      <c r="S7" s="778"/>
      <c r="T7" s="361"/>
      <c r="U7" s="361"/>
      <c r="V7" s="361"/>
      <c r="W7" s="779"/>
      <c r="X7" s="755"/>
      <c r="Y7" s="756"/>
      <c r="Z7" s="1"/>
    </row>
    <row r="8" spans="1:31" ht="24" customHeight="1">
      <c r="B8" s="60" t="s">
        <v>159</v>
      </c>
      <c r="C8" s="137"/>
      <c r="D8" s="139" t="s">
        <v>160</v>
      </c>
      <c r="E8" s="137"/>
      <c r="F8" s="136" t="s">
        <v>161</v>
      </c>
      <c r="G8" s="772" t="s">
        <v>162</v>
      </c>
      <c r="H8" s="320"/>
      <c r="I8" s="338" t="s">
        <v>160</v>
      </c>
      <c r="J8" s="320"/>
      <c r="K8" s="394" t="s">
        <v>161</v>
      </c>
      <c r="L8" s="776"/>
      <c r="M8" s="355"/>
      <c r="N8" s="355"/>
      <c r="O8" s="355"/>
      <c r="P8" s="355"/>
      <c r="Q8" s="355"/>
      <c r="R8" s="777"/>
      <c r="S8" s="776"/>
      <c r="T8" s="355"/>
      <c r="U8" s="355"/>
      <c r="V8" s="355"/>
      <c r="W8" s="777"/>
      <c r="X8" s="780" t="s">
        <v>163</v>
      </c>
      <c r="Y8" s="781"/>
      <c r="Z8" s="1"/>
    </row>
    <row r="9" spans="1:31" ht="24" customHeight="1">
      <c r="B9" s="61" t="s">
        <v>164</v>
      </c>
      <c r="C9" s="161"/>
      <c r="D9" s="141" t="s">
        <v>160</v>
      </c>
      <c r="E9" s="161"/>
      <c r="F9" s="162" t="s">
        <v>161</v>
      </c>
      <c r="G9" s="773"/>
      <c r="H9" s="774"/>
      <c r="I9" s="341"/>
      <c r="J9" s="774"/>
      <c r="K9" s="775"/>
      <c r="L9" s="778"/>
      <c r="M9" s="361"/>
      <c r="N9" s="361"/>
      <c r="O9" s="361"/>
      <c r="P9" s="361"/>
      <c r="Q9" s="361"/>
      <c r="R9" s="779"/>
      <c r="S9" s="778"/>
      <c r="T9" s="361"/>
      <c r="U9" s="361"/>
      <c r="V9" s="361"/>
      <c r="W9" s="779"/>
      <c r="X9" s="755"/>
      <c r="Y9" s="756"/>
      <c r="Z9" s="1"/>
    </row>
    <row r="10" spans="1:31" ht="24" customHeight="1">
      <c r="B10" s="60" t="s">
        <v>159</v>
      </c>
      <c r="C10" s="137"/>
      <c r="D10" s="139" t="s">
        <v>160</v>
      </c>
      <c r="E10" s="137"/>
      <c r="F10" s="136" t="s">
        <v>161</v>
      </c>
      <c r="G10" s="772" t="s">
        <v>162</v>
      </c>
      <c r="H10" s="320"/>
      <c r="I10" s="338" t="s">
        <v>160</v>
      </c>
      <c r="J10" s="320"/>
      <c r="K10" s="394" t="s">
        <v>161</v>
      </c>
      <c r="L10" s="776"/>
      <c r="M10" s="355"/>
      <c r="N10" s="355"/>
      <c r="O10" s="355"/>
      <c r="P10" s="355"/>
      <c r="Q10" s="355"/>
      <c r="R10" s="777"/>
      <c r="S10" s="776"/>
      <c r="T10" s="355"/>
      <c r="U10" s="355"/>
      <c r="V10" s="355"/>
      <c r="W10" s="777"/>
      <c r="X10" s="780" t="s">
        <v>163</v>
      </c>
      <c r="Y10" s="781"/>
      <c r="Z10" s="1"/>
    </row>
    <row r="11" spans="1:31" ht="24" customHeight="1">
      <c r="B11" s="61" t="s">
        <v>164</v>
      </c>
      <c r="C11" s="161"/>
      <c r="D11" s="141" t="s">
        <v>160</v>
      </c>
      <c r="E11" s="161"/>
      <c r="F11" s="162" t="s">
        <v>161</v>
      </c>
      <c r="G11" s="773"/>
      <c r="H11" s="774"/>
      <c r="I11" s="341"/>
      <c r="J11" s="774"/>
      <c r="K11" s="775"/>
      <c r="L11" s="778"/>
      <c r="M11" s="361"/>
      <c r="N11" s="361"/>
      <c r="O11" s="361"/>
      <c r="P11" s="361"/>
      <c r="Q11" s="361"/>
      <c r="R11" s="779"/>
      <c r="S11" s="778"/>
      <c r="T11" s="361"/>
      <c r="U11" s="361"/>
      <c r="V11" s="361"/>
      <c r="W11" s="779"/>
      <c r="X11" s="755"/>
      <c r="Y11" s="756"/>
      <c r="Z11" s="1"/>
    </row>
    <row r="12" spans="1:31" ht="24" customHeight="1">
      <c r="B12" s="60" t="s">
        <v>159</v>
      </c>
      <c r="C12" s="137"/>
      <c r="D12" s="139" t="s">
        <v>160</v>
      </c>
      <c r="E12" s="137"/>
      <c r="F12" s="136" t="s">
        <v>161</v>
      </c>
      <c r="G12" s="772" t="s">
        <v>162</v>
      </c>
      <c r="H12" s="320"/>
      <c r="I12" s="338" t="s">
        <v>160</v>
      </c>
      <c r="J12" s="320"/>
      <c r="K12" s="394" t="s">
        <v>161</v>
      </c>
      <c r="L12" s="776"/>
      <c r="M12" s="355"/>
      <c r="N12" s="355"/>
      <c r="O12" s="355"/>
      <c r="P12" s="355"/>
      <c r="Q12" s="355"/>
      <c r="R12" s="777"/>
      <c r="S12" s="776"/>
      <c r="T12" s="355"/>
      <c r="U12" s="355"/>
      <c r="V12" s="355"/>
      <c r="W12" s="777"/>
      <c r="X12" s="780" t="s">
        <v>163</v>
      </c>
      <c r="Y12" s="781"/>
      <c r="Z12" s="1"/>
    </row>
    <row r="13" spans="1:31" ht="24" customHeight="1">
      <c r="B13" s="61" t="s">
        <v>164</v>
      </c>
      <c r="C13" s="161"/>
      <c r="D13" s="141" t="s">
        <v>160</v>
      </c>
      <c r="E13" s="161"/>
      <c r="F13" s="162" t="s">
        <v>161</v>
      </c>
      <c r="G13" s="773"/>
      <c r="H13" s="774"/>
      <c r="I13" s="341"/>
      <c r="J13" s="774"/>
      <c r="K13" s="775"/>
      <c r="L13" s="778"/>
      <c r="M13" s="361"/>
      <c r="N13" s="361"/>
      <c r="O13" s="361"/>
      <c r="P13" s="361"/>
      <c r="Q13" s="361"/>
      <c r="R13" s="779"/>
      <c r="S13" s="778"/>
      <c r="T13" s="361"/>
      <c r="U13" s="361"/>
      <c r="V13" s="361"/>
      <c r="W13" s="779"/>
      <c r="X13" s="755"/>
      <c r="Y13" s="756"/>
      <c r="Z13" s="1"/>
    </row>
    <row r="14" spans="1:31" ht="24" customHeight="1">
      <c r="B14" s="60" t="s">
        <v>159</v>
      </c>
      <c r="C14" s="137"/>
      <c r="D14" s="139" t="s">
        <v>160</v>
      </c>
      <c r="E14" s="137"/>
      <c r="F14" s="136" t="s">
        <v>161</v>
      </c>
      <c r="G14" s="772" t="s">
        <v>162</v>
      </c>
      <c r="H14" s="320"/>
      <c r="I14" s="338" t="s">
        <v>160</v>
      </c>
      <c r="J14" s="320"/>
      <c r="K14" s="394" t="s">
        <v>161</v>
      </c>
      <c r="L14" s="776"/>
      <c r="M14" s="355"/>
      <c r="N14" s="355"/>
      <c r="O14" s="355"/>
      <c r="P14" s="355"/>
      <c r="Q14" s="355"/>
      <c r="R14" s="777"/>
      <c r="S14" s="776"/>
      <c r="T14" s="355"/>
      <c r="U14" s="355"/>
      <c r="V14" s="355"/>
      <c r="W14" s="777"/>
      <c r="X14" s="780" t="s">
        <v>163</v>
      </c>
      <c r="Y14" s="781"/>
      <c r="Z14" s="1"/>
    </row>
    <row r="15" spans="1:31" ht="24" customHeight="1">
      <c r="B15" s="61" t="s">
        <v>164</v>
      </c>
      <c r="C15" s="161"/>
      <c r="D15" s="141" t="s">
        <v>160</v>
      </c>
      <c r="E15" s="161"/>
      <c r="F15" s="162" t="s">
        <v>161</v>
      </c>
      <c r="G15" s="773"/>
      <c r="H15" s="774"/>
      <c r="I15" s="341"/>
      <c r="J15" s="774"/>
      <c r="K15" s="775"/>
      <c r="L15" s="778"/>
      <c r="M15" s="361"/>
      <c r="N15" s="361"/>
      <c r="O15" s="361"/>
      <c r="P15" s="361"/>
      <c r="Q15" s="361"/>
      <c r="R15" s="779"/>
      <c r="S15" s="778"/>
      <c r="T15" s="361"/>
      <c r="U15" s="361"/>
      <c r="V15" s="361"/>
      <c r="W15" s="779"/>
      <c r="X15" s="755"/>
      <c r="Y15" s="756"/>
      <c r="Z15" s="1"/>
    </row>
    <row r="16" spans="1:31" ht="24" customHeight="1">
      <c r="B16" s="60" t="s">
        <v>159</v>
      </c>
      <c r="C16" s="137"/>
      <c r="D16" s="139" t="s">
        <v>160</v>
      </c>
      <c r="E16" s="137"/>
      <c r="F16" s="136" t="s">
        <v>161</v>
      </c>
      <c r="G16" s="772" t="s">
        <v>162</v>
      </c>
      <c r="H16" s="320"/>
      <c r="I16" s="338" t="s">
        <v>160</v>
      </c>
      <c r="J16" s="320"/>
      <c r="K16" s="394" t="s">
        <v>161</v>
      </c>
      <c r="L16" s="776"/>
      <c r="M16" s="355"/>
      <c r="N16" s="355"/>
      <c r="O16" s="355"/>
      <c r="P16" s="355"/>
      <c r="Q16" s="355"/>
      <c r="R16" s="777"/>
      <c r="S16" s="776"/>
      <c r="T16" s="355"/>
      <c r="U16" s="355"/>
      <c r="V16" s="355"/>
      <c r="W16" s="777"/>
      <c r="X16" s="780" t="s">
        <v>163</v>
      </c>
      <c r="Y16" s="781"/>
      <c r="Z16" s="1"/>
    </row>
    <row r="17" spans="1:31" ht="24" customHeight="1">
      <c r="B17" s="61" t="s">
        <v>164</v>
      </c>
      <c r="C17" s="161"/>
      <c r="D17" s="141" t="s">
        <v>160</v>
      </c>
      <c r="E17" s="161"/>
      <c r="F17" s="162" t="s">
        <v>161</v>
      </c>
      <c r="G17" s="773"/>
      <c r="H17" s="774"/>
      <c r="I17" s="341"/>
      <c r="J17" s="774"/>
      <c r="K17" s="775"/>
      <c r="L17" s="778"/>
      <c r="M17" s="361"/>
      <c r="N17" s="361"/>
      <c r="O17" s="361"/>
      <c r="P17" s="361"/>
      <c r="Q17" s="361"/>
      <c r="R17" s="779"/>
      <c r="S17" s="778"/>
      <c r="T17" s="361"/>
      <c r="U17" s="361"/>
      <c r="V17" s="361"/>
      <c r="W17" s="779"/>
      <c r="X17" s="755"/>
      <c r="Y17" s="756"/>
      <c r="Z17" s="1"/>
    </row>
    <row r="18" spans="1:31" ht="24" customHeight="1">
      <c r="B18" s="60" t="s">
        <v>159</v>
      </c>
      <c r="C18" s="137"/>
      <c r="D18" s="139" t="s">
        <v>160</v>
      </c>
      <c r="E18" s="137"/>
      <c r="F18" s="136" t="s">
        <v>161</v>
      </c>
      <c r="G18" s="772" t="s">
        <v>162</v>
      </c>
      <c r="H18" s="320"/>
      <c r="I18" s="338" t="s">
        <v>160</v>
      </c>
      <c r="J18" s="320"/>
      <c r="K18" s="394" t="s">
        <v>161</v>
      </c>
      <c r="L18" s="776"/>
      <c r="M18" s="355"/>
      <c r="N18" s="355"/>
      <c r="O18" s="355"/>
      <c r="P18" s="355"/>
      <c r="Q18" s="355"/>
      <c r="R18" s="777"/>
      <c r="S18" s="776"/>
      <c r="T18" s="355"/>
      <c r="U18" s="355"/>
      <c r="V18" s="355"/>
      <c r="W18" s="777"/>
      <c r="X18" s="780" t="s">
        <v>163</v>
      </c>
      <c r="Y18" s="781"/>
      <c r="Z18" s="1"/>
      <c r="AB18" s="4"/>
      <c r="AC18" s="4"/>
      <c r="AD18" s="4"/>
      <c r="AE18" s="4"/>
    </row>
    <row r="19" spans="1:31" ht="24" customHeight="1">
      <c r="B19" s="61" t="s">
        <v>164</v>
      </c>
      <c r="C19" s="161"/>
      <c r="D19" s="141" t="s">
        <v>160</v>
      </c>
      <c r="E19" s="161"/>
      <c r="F19" s="162" t="s">
        <v>161</v>
      </c>
      <c r="G19" s="773"/>
      <c r="H19" s="774"/>
      <c r="I19" s="341"/>
      <c r="J19" s="774"/>
      <c r="K19" s="775"/>
      <c r="L19" s="778"/>
      <c r="M19" s="361"/>
      <c r="N19" s="361"/>
      <c r="O19" s="361"/>
      <c r="P19" s="361"/>
      <c r="Q19" s="361"/>
      <c r="R19" s="779"/>
      <c r="S19" s="778"/>
      <c r="T19" s="361"/>
      <c r="U19" s="361"/>
      <c r="V19" s="361"/>
      <c r="W19" s="779"/>
      <c r="X19" s="755"/>
      <c r="Y19" s="756"/>
      <c r="Z19" s="1"/>
      <c r="AB19" s="4"/>
      <c r="AC19" s="4"/>
      <c r="AD19" s="4"/>
      <c r="AE19" s="4"/>
    </row>
    <row r="20" spans="1:31" ht="24" customHeight="1">
      <c r="B20" s="363" t="s">
        <v>165</v>
      </c>
      <c r="C20" s="364"/>
      <c r="D20" s="364"/>
      <c r="E20" s="364"/>
      <c r="F20" s="757"/>
      <c r="G20" s="159" t="s">
        <v>162</v>
      </c>
      <c r="H20" s="137" t="str">
        <f>IF(AB20=0,"",AB20)</f>
        <v/>
      </c>
      <c r="I20" s="139" t="s">
        <v>160</v>
      </c>
      <c r="J20" s="137" t="str">
        <f>IF(AE20=0,"",AE20)</f>
        <v/>
      </c>
      <c r="K20" s="136" t="s">
        <v>161</v>
      </c>
      <c r="L20" s="758"/>
      <c r="M20" s="759"/>
      <c r="N20" s="759"/>
      <c r="O20" s="759"/>
      <c r="P20" s="759"/>
      <c r="Q20" s="759"/>
      <c r="R20" s="760"/>
      <c r="S20" s="758"/>
      <c r="T20" s="764"/>
      <c r="U20" s="764"/>
      <c r="V20" s="764"/>
      <c r="W20" s="765"/>
      <c r="X20" s="769"/>
      <c r="Y20" s="770"/>
      <c r="Z20" s="1"/>
      <c r="AB20" s="55">
        <f>INT((SUM(H6:H19)*12+SUM(J6:J19))/12)</f>
        <v>0</v>
      </c>
      <c r="AC20" s="55">
        <f>SUM(H6:H19)*12+SUM(J6:J19)</f>
        <v>0</v>
      </c>
      <c r="AD20" s="55"/>
      <c r="AE20" s="55">
        <f>AC20-AB20*12</f>
        <v>0</v>
      </c>
    </row>
    <row r="21" spans="1:31" ht="24" customHeight="1">
      <c r="B21" s="335" t="s">
        <v>166</v>
      </c>
      <c r="C21" s="341"/>
      <c r="D21" s="341"/>
      <c r="E21" s="341"/>
      <c r="F21" s="336"/>
      <c r="G21" s="160" t="s">
        <v>167</v>
      </c>
      <c r="H21" s="161" t="str">
        <f>IF(AB21=0,"",AB21)</f>
        <v/>
      </c>
      <c r="I21" s="141" t="s">
        <v>160</v>
      </c>
      <c r="J21" s="161" t="str">
        <f>IF(AE21=0,"",AE21)</f>
        <v/>
      </c>
      <c r="K21" s="162" t="s">
        <v>168</v>
      </c>
      <c r="L21" s="761"/>
      <c r="M21" s="762"/>
      <c r="N21" s="762"/>
      <c r="O21" s="762"/>
      <c r="P21" s="762"/>
      <c r="Q21" s="762"/>
      <c r="R21" s="763"/>
      <c r="S21" s="766"/>
      <c r="T21" s="767"/>
      <c r="U21" s="767"/>
      <c r="V21" s="767"/>
      <c r="W21" s="768"/>
      <c r="X21" s="766"/>
      <c r="Y21" s="771"/>
      <c r="Z21" s="1"/>
      <c r="AB21" s="55">
        <f>INT((SUM(H6:H19)*12+SUM(J6:J19))/12)</f>
        <v>0</v>
      </c>
      <c r="AC21" s="55">
        <f>SUM(H6:H19)*12+SUM(J6:J19)</f>
        <v>0</v>
      </c>
      <c r="AD21" s="55"/>
      <c r="AE21" s="55">
        <f>AC21-AB21*12</f>
        <v>0</v>
      </c>
    </row>
    <row r="22" spans="1:31" ht="18" customHeight="1" thickBot="1">
      <c r="B22" s="782" t="s">
        <v>169</v>
      </c>
      <c r="C22" s="783"/>
      <c r="D22" s="783"/>
      <c r="E22" s="783"/>
      <c r="F22" s="783"/>
      <c r="G22" s="783"/>
      <c r="H22" s="783"/>
      <c r="I22" s="783"/>
      <c r="J22" s="783"/>
      <c r="K22" s="783"/>
      <c r="L22" s="783"/>
      <c r="M22" s="783"/>
      <c r="N22" s="783"/>
      <c r="O22" s="783"/>
      <c r="P22" s="783"/>
      <c r="Q22" s="783"/>
      <c r="R22" s="783"/>
      <c r="S22" s="783"/>
      <c r="T22" s="783"/>
      <c r="U22" s="783"/>
      <c r="V22" s="783"/>
      <c r="W22" s="783"/>
      <c r="X22" s="783"/>
      <c r="Y22" s="784"/>
      <c r="Z22" s="1"/>
    </row>
    <row r="23" spans="1:31" ht="15.75" customHeight="1" thickBot="1">
      <c r="B23" s="414"/>
      <c r="C23" s="415"/>
      <c r="D23" s="415"/>
      <c r="E23" s="415"/>
      <c r="F23" s="415"/>
      <c r="G23" s="415"/>
      <c r="H23" s="415"/>
      <c r="I23" s="415"/>
      <c r="J23" s="415"/>
      <c r="K23" s="415"/>
      <c r="L23" s="415"/>
      <c r="M23" s="415"/>
      <c r="N23" s="415"/>
      <c r="O23" s="415"/>
      <c r="P23" s="415"/>
      <c r="Q23" s="415"/>
      <c r="R23" s="415"/>
      <c r="S23" s="151" t="s">
        <v>303</v>
      </c>
      <c r="T23" s="138"/>
      <c r="U23" s="150" t="s">
        <v>160</v>
      </c>
      <c r="V23" s="138"/>
      <c r="W23" s="150" t="s">
        <v>161</v>
      </c>
      <c r="X23" s="138"/>
      <c r="Y23" s="62" t="s">
        <v>170</v>
      </c>
      <c r="Z23" s="1"/>
    </row>
    <row r="24" spans="1:31" ht="18.75" customHeight="1" thickBot="1">
      <c r="B24" s="746"/>
      <c r="C24" s="747"/>
      <c r="D24" s="747"/>
      <c r="E24" s="747"/>
      <c r="F24" s="747"/>
      <c r="G24" s="747"/>
      <c r="H24" s="747"/>
      <c r="I24" s="747"/>
      <c r="J24" s="747"/>
      <c r="K24" s="747"/>
      <c r="L24" s="747"/>
      <c r="M24" s="747"/>
      <c r="N24" s="747"/>
      <c r="O24" s="747"/>
      <c r="P24" s="747"/>
      <c r="Q24" s="747"/>
      <c r="R24" s="748"/>
      <c r="S24" s="748"/>
      <c r="T24" s="748"/>
      <c r="U24" s="748"/>
      <c r="V24" s="748"/>
      <c r="W24" s="748"/>
      <c r="X24" s="748"/>
      <c r="Y24" s="749"/>
      <c r="Z24" s="1"/>
    </row>
    <row r="25" spans="1:31" ht="18.75" customHeight="1">
      <c r="B25" s="750"/>
      <c r="C25" s="751"/>
      <c r="D25" s="751"/>
      <c r="E25" s="751"/>
      <c r="F25" s="751"/>
      <c r="G25" s="751"/>
      <c r="H25" s="751"/>
      <c r="I25" s="751"/>
      <c r="J25" s="751"/>
      <c r="K25" s="751"/>
      <c r="L25" s="751"/>
      <c r="M25" s="752" t="s">
        <v>252</v>
      </c>
      <c r="N25" s="753"/>
      <c r="O25" s="753"/>
      <c r="P25" s="753"/>
      <c r="Q25" s="753"/>
      <c r="R25" s="754"/>
      <c r="S25" s="754"/>
      <c r="T25" s="754"/>
      <c r="U25" s="754"/>
      <c r="V25" s="754"/>
      <c r="W25" s="754"/>
      <c r="X25" s="754"/>
      <c r="Y25" s="62"/>
      <c r="Z25" s="1"/>
    </row>
    <row r="26" spans="1:31" ht="36.75" customHeight="1" thickBot="1">
      <c r="B26" s="732" t="s">
        <v>171</v>
      </c>
      <c r="C26" s="733"/>
      <c r="D26" s="733"/>
      <c r="E26" s="733"/>
      <c r="F26" s="733"/>
      <c r="G26" s="734"/>
      <c r="H26" s="735" t="s">
        <v>172</v>
      </c>
      <c r="I26" s="736"/>
      <c r="J26" s="736"/>
      <c r="K26" s="736"/>
      <c r="L26" s="737"/>
      <c r="M26" s="738"/>
      <c r="N26" s="739"/>
      <c r="O26" s="739"/>
      <c r="P26" s="739"/>
      <c r="Q26" s="739"/>
      <c r="R26" s="740"/>
      <c r="S26" s="741" t="s">
        <v>173</v>
      </c>
      <c r="T26" s="733"/>
      <c r="U26" s="733"/>
      <c r="V26" s="734"/>
      <c r="W26" s="742"/>
      <c r="X26" s="743"/>
      <c r="Y26" s="744"/>
      <c r="Z26" s="1"/>
    </row>
    <row r="27" spans="1:31" ht="6" customHeight="1">
      <c r="B27" s="745"/>
      <c r="C27" s="745"/>
      <c r="D27" s="745"/>
      <c r="E27" s="745"/>
      <c r="F27" s="745"/>
      <c r="G27" s="745"/>
      <c r="H27" s="745"/>
      <c r="I27" s="745"/>
      <c r="J27" s="745"/>
      <c r="K27" s="745"/>
      <c r="L27" s="745"/>
      <c r="M27" s="745"/>
      <c r="N27" s="745"/>
      <c r="O27" s="745"/>
      <c r="P27" s="745"/>
      <c r="Q27" s="745"/>
      <c r="R27" s="745"/>
      <c r="S27" s="745"/>
      <c r="T27" s="745"/>
      <c r="U27" s="745"/>
      <c r="V27" s="745"/>
      <c r="W27" s="745"/>
      <c r="X27" s="745"/>
      <c r="Y27" s="745"/>
      <c r="Z27" s="1"/>
    </row>
    <row r="28" spans="1:31">
      <c r="B28" s="427" t="s">
        <v>174</v>
      </c>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1"/>
    </row>
    <row r="29" spans="1:31" ht="50.15" customHeight="1">
      <c r="B29" s="504" t="s">
        <v>305</v>
      </c>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AB29" s="2"/>
      <c r="AC29" s="2"/>
      <c r="AD29" s="2"/>
      <c r="AE29" s="2"/>
    </row>
    <row r="30" spans="1:31" ht="50.15" customHeight="1">
      <c r="B30" s="730"/>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AB30" s="2"/>
      <c r="AC30" s="2"/>
      <c r="AD30" s="2"/>
      <c r="AE30" s="2"/>
    </row>
    <row r="31" spans="1:31" ht="21.75" customHeight="1">
      <c r="B31" s="731"/>
      <c r="C31" s="731"/>
      <c r="D31" s="731"/>
      <c r="E31" s="731"/>
      <c r="F31" s="731"/>
      <c r="G31" s="731"/>
      <c r="H31" s="731"/>
      <c r="I31" s="731"/>
      <c r="J31" s="731"/>
      <c r="K31" s="731"/>
      <c r="L31" s="731"/>
      <c r="M31" s="731"/>
      <c r="N31" s="731"/>
      <c r="O31" s="63"/>
      <c r="P31" s="158" t="s">
        <v>175</v>
      </c>
      <c r="Q31" s="63"/>
      <c r="R31" s="731"/>
      <c r="S31" s="731"/>
      <c r="T31" s="731"/>
      <c r="U31" s="731"/>
      <c r="V31" s="731"/>
      <c r="W31" s="731"/>
      <c r="X31" s="731"/>
      <c r="Y31" s="731"/>
      <c r="AB31" s="2"/>
      <c r="AC31" s="2"/>
      <c r="AD31" s="2"/>
      <c r="AE31" s="2"/>
    </row>
    <row r="32" spans="1:31" ht="27" customHeight="1">
      <c r="A32" s="58"/>
      <c r="B32" s="797" t="s">
        <v>149</v>
      </c>
      <c r="C32" s="798"/>
      <c r="D32" s="798"/>
      <c r="E32" s="798"/>
      <c r="F32" s="798"/>
      <c r="G32" s="798"/>
      <c r="H32" s="798"/>
      <c r="I32" s="798"/>
      <c r="J32" s="798"/>
      <c r="K32" s="798"/>
      <c r="L32" s="798"/>
      <c r="M32" s="798"/>
      <c r="N32" s="798"/>
      <c r="O32" s="798"/>
      <c r="P32" s="798"/>
      <c r="Q32" s="798"/>
      <c r="R32" s="798"/>
      <c r="S32" s="798"/>
      <c r="T32" s="798"/>
      <c r="U32" s="798"/>
      <c r="V32" s="798"/>
      <c r="W32" s="799" t="s">
        <v>150</v>
      </c>
      <c r="X32" s="799"/>
      <c r="Y32" s="800"/>
      <c r="Z32" s="1"/>
      <c r="AB32" s="4"/>
      <c r="AC32" s="4"/>
      <c r="AD32" s="4"/>
      <c r="AE32" s="4"/>
    </row>
    <row r="33" spans="2:26" ht="15" customHeight="1">
      <c r="B33" s="785" t="s">
        <v>151</v>
      </c>
      <c r="C33" s="786"/>
      <c r="D33" s="786"/>
      <c r="E33" s="786"/>
      <c r="F33" s="786"/>
      <c r="G33" s="786"/>
      <c r="H33" s="786"/>
      <c r="I33" s="786"/>
      <c r="J33" s="786"/>
      <c r="K33" s="786"/>
      <c r="L33" s="786"/>
      <c r="M33" s="786"/>
      <c r="N33" s="786"/>
      <c r="O33" s="786"/>
      <c r="P33" s="786"/>
      <c r="Q33" s="786"/>
      <c r="R33" s="786"/>
      <c r="S33" s="786"/>
      <c r="T33" s="786"/>
      <c r="U33" s="786"/>
      <c r="V33" s="786"/>
      <c r="W33" s="786"/>
      <c r="X33" s="786"/>
      <c r="Y33" s="787"/>
      <c r="Z33" s="1"/>
    </row>
    <row r="34" spans="2:26" ht="30" customHeight="1" thickBot="1">
      <c r="B34" s="788" t="s">
        <v>152</v>
      </c>
      <c r="C34" s="788"/>
      <c r="D34" s="788"/>
      <c r="E34" s="788"/>
      <c r="F34" s="788"/>
      <c r="G34" s="788"/>
      <c r="H34" s="788"/>
      <c r="I34" s="788"/>
      <c r="J34" s="788"/>
      <c r="K34" s="788"/>
      <c r="L34" s="788"/>
      <c r="M34" s="788"/>
      <c r="N34" s="788"/>
      <c r="O34" s="788"/>
      <c r="P34" s="788"/>
      <c r="Q34" s="788"/>
      <c r="R34" s="788"/>
      <c r="S34" s="788"/>
      <c r="T34" s="788"/>
      <c r="U34" s="788"/>
      <c r="V34" s="788"/>
      <c r="W34" s="788"/>
      <c r="X34" s="788"/>
      <c r="Y34" s="788"/>
      <c r="Z34" s="59"/>
    </row>
    <row r="35" spans="2:26" ht="29.25" customHeight="1" thickBot="1">
      <c r="B35" s="789" t="s">
        <v>153</v>
      </c>
      <c r="C35" s="476"/>
      <c r="D35" s="476"/>
      <c r="E35" s="476"/>
      <c r="F35" s="476"/>
      <c r="G35" s="477"/>
      <c r="H35" s="790"/>
      <c r="I35" s="791"/>
      <c r="J35" s="791"/>
      <c r="K35" s="791"/>
      <c r="L35" s="791"/>
      <c r="M35" s="791"/>
      <c r="N35" s="792"/>
      <c r="O35" s="461"/>
      <c r="P35" s="462"/>
      <c r="Q35" s="462"/>
      <c r="R35" s="462"/>
      <c r="S35" s="462"/>
      <c r="T35" s="462"/>
      <c r="U35" s="462"/>
      <c r="V35" s="462"/>
      <c r="W35" s="462"/>
      <c r="X35" s="462"/>
      <c r="Y35" s="462"/>
      <c r="Z35" s="1"/>
    </row>
    <row r="36" spans="2:26" ht="36" customHeight="1">
      <c r="B36" s="793" t="s">
        <v>154</v>
      </c>
      <c r="C36" s="794"/>
      <c r="D36" s="794"/>
      <c r="E36" s="794"/>
      <c r="F36" s="795"/>
      <c r="G36" s="796" t="s">
        <v>155</v>
      </c>
      <c r="H36" s="796"/>
      <c r="I36" s="796"/>
      <c r="J36" s="796"/>
      <c r="K36" s="796"/>
      <c r="L36" s="340" t="s">
        <v>156</v>
      </c>
      <c r="M36" s="341"/>
      <c r="N36" s="341"/>
      <c r="O36" s="341"/>
      <c r="P36" s="341"/>
      <c r="Q36" s="341"/>
      <c r="R36" s="336"/>
      <c r="S36" s="475" t="s">
        <v>157</v>
      </c>
      <c r="T36" s="476"/>
      <c r="U36" s="476"/>
      <c r="V36" s="476"/>
      <c r="W36" s="477"/>
      <c r="X36" s="475" t="s">
        <v>158</v>
      </c>
      <c r="Y36" s="481"/>
      <c r="Z36" s="1"/>
    </row>
    <row r="37" spans="2:26" ht="24" customHeight="1">
      <c r="B37" s="60" t="s">
        <v>159</v>
      </c>
      <c r="C37" s="137"/>
      <c r="D37" s="139" t="s">
        <v>160</v>
      </c>
      <c r="E37" s="137"/>
      <c r="F37" s="136" t="s">
        <v>161</v>
      </c>
      <c r="G37" s="772" t="s">
        <v>162</v>
      </c>
      <c r="H37" s="320"/>
      <c r="I37" s="338" t="s">
        <v>160</v>
      </c>
      <c r="J37" s="320"/>
      <c r="K37" s="394" t="s">
        <v>161</v>
      </c>
      <c r="L37" s="776"/>
      <c r="M37" s="355"/>
      <c r="N37" s="355"/>
      <c r="O37" s="355"/>
      <c r="P37" s="355"/>
      <c r="Q37" s="355"/>
      <c r="R37" s="777"/>
      <c r="S37" s="776"/>
      <c r="T37" s="355"/>
      <c r="U37" s="355"/>
      <c r="V37" s="355"/>
      <c r="W37" s="777"/>
      <c r="X37" s="780" t="s">
        <v>163</v>
      </c>
      <c r="Y37" s="781"/>
      <c r="Z37" s="1"/>
    </row>
    <row r="38" spans="2:26" ht="24" customHeight="1">
      <c r="B38" s="61" t="s">
        <v>164</v>
      </c>
      <c r="C38" s="161"/>
      <c r="D38" s="141" t="s">
        <v>160</v>
      </c>
      <c r="E38" s="161"/>
      <c r="F38" s="162" t="s">
        <v>161</v>
      </c>
      <c r="G38" s="773"/>
      <c r="H38" s="774"/>
      <c r="I38" s="341"/>
      <c r="J38" s="774"/>
      <c r="K38" s="775"/>
      <c r="L38" s="778"/>
      <c r="M38" s="361"/>
      <c r="N38" s="361"/>
      <c r="O38" s="361"/>
      <c r="P38" s="361"/>
      <c r="Q38" s="361"/>
      <c r="R38" s="779"/>
      <c r="S38" s="778"/>
      <c r="T38" s="361"/>
      <c r="U38" s="361"/>
      <c r="V38" s="361"/>
      <c r="W38" s="779"/>
      <c r="X38" s="755"/>
      <c r="Y38" s="756"/>
      <c r="Z38" s="1"/>
    </row>
    <row r="39" spans="2:26" ht="24" customHeight="1">
      <c r="B39" s="60" t="s">
        <v>159</v>
      </c>
      <c r="C39" s="137"/>
      <c r="D39" s="139" t="s">
        <v>160</v>
      </c>
      <c r="E39" s="137"/>
      <c r="F39" s="136" t="s">
        <v>161</v>
      </c>
      <c r="G39" s="772" t="s">
        <v>162</v>
      </c>
      <c r="H39" s="320"/>
      <c r="I39" s="338" t="s">
        <v>160</v>
      </c>
      <c r="J39" s="320"/>
      <c r="K39" s="394" t="s">
        <v>161</v>
      </c>
      <c r="L39" s="776"/>
      <c r="M39" s="355"/>
      <c r="N39" s="355"/>
      <c r="O39" s="355"/>
      <c r="P39" s="355"/>
      <c r="Q39" s="355"/>
      <c r="R39" s="777"/>
      <c r="S39" s="776"/>
      <c r="T39" s="355"/>
      <c r="U39" s="355"/>
      <c r="V39" s="355"/>
      <c r="W39" s="777"/>
      <c r="X39" s="780" t="s">
        <v>163</v>
      </c>
      <c r="Y39" s="781"/>
      <c r="Z39" s="1"/>
    </row>
    <row r="40" spans="2:26" ht="24" customHeight="1">
      <c r="B40" s="61" t="s">
        <v>164</v>
      </c>
      <c r="C40" s="161"/>
      <c r="D40" s="141" t="s">
        <v>160</v>
      </c>
      <c r="E40" s="161"/>
      <c r="F40" s="162" t="s">
        <v>161</v>
      </c>
      <c r="G40" s="773"/>
      <c r="H40" s="774"/>
      <c r="I40" s="341"/>
      <c r="J40" s="774"/>
      <c r="K40" s="775"/>
      <c r="L40" s="778"/>
      <c r="M40" s="361"/>
      <c r="N40" s="361"/>
      <c r="O40" s="361"/>
      <c r="P40" s="361"/>
      <c r="Q40" s="361"/>
      <c r="R40" s="779"/>
      <c r="S40" s="778"/>
      <c r="T40" s="361"/>
      <c r="U40" s="361"/>
      <c r="V40" s="361"/>
      <c r="W40" s="779"/>
      <c r="X40" s="755"/>
      <c r="Y40" s="756"/>
      <c r="Z40" s="1"/>
    </row>
    <row r="41" spans="2:26" ht="24" customHeight="1">
      <c r="B41" s="60" t="s">
        <v>159</v>
      </c>
      <c r="C41" s="137"/>
      <c r="D41" s="139" t="s">
        <v>160</v>
      </c>
      <c r="E41" s="137"/>
      <c r="F41" s="136" t="s">
        <v>161</v>
      </c>
      <c r="G41" s="772" t="s">
        <v>162</v>
      </c>
      <c r="H41" s="320"/>
      <c r="I41" s="338" t="s">
        <v>160</v>
      </c>
      <c r="J41" s="320"/>
      <c r="K41" s="394" t="s">
        <v>161</v>
      </c>
      <c r="L41" s="776"/>
      <c r="M41" s="355"/>
      <c r="N41" s="355"/>
      <c r="O41" s="355"/>
      <c r="P41" s="355"/>
      <c r="Q41" s="355"/>
      <c r="R41" s="777"/>
      <c r="S41" s="776"/>
      <c r="T41" s="355"/>
      <c r="U41" s="355"/>
      <c r="V41" s="355"/>
      <c r="W41" s="777"/>
      <c r="X41" s="780" t="s">
        <v>163</v>
      </c>
      <c r="Y41" s="781"/>
      <c r="Z41" s="1"/>
    </row>
    <row r="42" spans="2:26" ht="24" customHeight="1">
      <c r="B42" s="61" t="s">
        <v>164</v>
      </c>
      <c r="C42" s="161"/>
      <c r="D42" s="141" t="s">
        <v>160</v>
      </c>
      <c r="E42" s="161"/>
      <c r="F42" s="162" t="s">
        <v>161</v>
      </c>
      <c r="G42" s="773"/>
      <c r="H42" s="774"/>
      <c r="I42" s="341"/>
      <c r="J42" s="774"/>
      <c r="K42" s="775"/>
      <c r="L42" s="778"/>
      <c r="M42" s="361"/>
      <c r="N42" s="361"/>
      <c r="O42" s="361"/>
      <c r="P42" s="361"/>
      <c r="Q42" s="361"/>
      <c r="R42" s="779"/>
      <c r="S42" s="778"/>
      <c r="T42" s="361"/>
      <c r="U42" s="361"/>
      <c r="V42" s="361"/>
      <c r="W42" s="779"/>
      <c r="X42" s="755"/>
      <c r="Y42" s="756"/>
      <c r="Z42" s="1"/>
    </row>
    <row r="43" spans="2:26" ht="24" customHeight="1">
      <c r="B43" s="60" t="s">
        <v>159</v>
      </c>
      <c r="C43" s="137"/>
      <c r="D43" s="139" t="s">
        <v>160</v>
      </c>
      <c r="E43" s="137"/>
      <c r="F43" s="136" t="s">
        <v>161</v>
      </c>
      <c r="G43" s="772" t="s">
        <v>162</v>
      </c>
      <c r="H43" s="320"/>
      <c r="I43" s="338" t="s">
        <v>160</v>
      </c>
      <c r="J43" s="320"/>
      <c r="K43" s="394" t="s">
        <v>161</v>
      </c>
      <c r="L43" s="776"/>
      <c r="M43" s="355"/>
      <c r="N43" s="355"/>
      <c r="O43" s="355"/>
      <c r="P43" s="355"/>
      <c r="Q43" s="355"/>
      <c r="R43" s="777"/>
      <c r="S43" s="776"/>
      <c r="T43" s="355"/>
      <c r="U43" s="355"/>
      <c r="V43" s="355"/>
      <c r="W43" s="777"/>
      <c r="X43" s="780" t="s">
        <v>163</v>
      </c>
      <c r="Y43" s="781"/>
      <c r="Z43" s="1"/>
    </row>
    <row r="44" spans="2:26" ht="24" customHeight="1">
      <c r="B44" s="61" t="s">
        <v>164</v>
      </c>
      <c r="C44" s="161"/>
      <c r="D44" s="141" t="s">
        <v>160</v>
      </c>
      <c r="E44" s="161"/>
      <c r="F44" s="162" t="s">
        <v>161</v>
      </c>
      <c r="G44" s="773"/>
      <c r="H44" s="774"/>
      <c r="I44" s="341"/>
      <c r="J44" s="774"/>
      <c r="K44" s="775"/>
      <c r="L44" s="778"/>
      <c r="M44" s="361"/>
      <c r="N44" s="361"/>
      <c r="O44" s="361"/>
      <c r="P44" s="361"/>
      <c r="Q44" s="361"/>
      <c r="R44" s="779"/>
      <c r="S44" s="778"/>
      <c r="T44" s="361"/>
      <c r="U44" s="361"/>
      <c r="V44" s="361"/>
      <c r="W44" s="779"/>
      <c r="X44" s="755"/>
      <c r="Y44" s="756"/>
      <c r="Z44" s="1"/>
    </row>
    <row r="45" spans="2:26" ht="24" customHeight="1">
      <c r="B45" s="60" t="s">
        <v>159</v>
      </c>
      <c r="C45" s="137"/>
      <c r="D45" s="139" t="s">
        <v>160</v>
      </c>
      <c r="E45" s="137"/>
      <c r="F45" s="136" t="s">
        <v>161</v>
      </c>
      <c r="G45" s="772" t="s">
        <v>162</v>
      </c>
      <c r="H45" s="320"/>
      <c r="I45" s="338" t="s">
        <v>160</v>
      </c>
      <c r="J45" s="320"/>
      <c r="K45" s="394" t="s">
        <v>161</v>
      </c>
      <c r="L45" s="776"/>
      <c r="M45" s="355"/>
      <c r="N45" s="355"/>
      <c r="O45" s="355"/>
      <c r="P45" s="355"/>
      <c r="Q45" s="355"/>
      <c r="R45" s="777"/>
      <c r="S45" s="776"/>
      <c r="T45" s="355"/>
      <c r="U45" s="355"/>
      <c r="V45" s="355"/>
      <c r="W45" s="777"/>
      <c r="X45" s="780" t="s">
        <v>163</v>
      </c>
      <c r="Y45" s="781"/>
      <c r="Z45" s="1"/>
    </row>
    <row r="46" spans="2:26" ht="24" customHeight="1">
      <c r="B46" s="61" t="s">
        <v>164</v>
      </c>
      <c r="C46" s="161"/>
      <c r="D46" s="141" t="s">
        <v>160</v>
      </c>
      <c r="E46" s="161"/>
      <c r="F46" s="162" t="s">
        <v>161</v>
      </c>
      <c r="G46" s="773"/>
      <c r="H46" s="774"/>
      <c r="I46" s="341"/>
      <c r="J46" s="774"/>
      <c r="K46" s="775"/>
      <c r="L46" s="778"/>
      <c r="M46" s="361"/>
      <c r="N46" s="361"/>
      <c r="O46" s="361"/>
      <c r="P46" s="361"/>
      <c r="Q46" s="361"/>
      <c r="R46" s="779"/>
      <c r="S46" s="778"/>
      <c r="T46" s="361"/>
      <c r="U46" s="361"/>
      <c r="V46" s="361"/>
      <c r="W46" s="779"/>
      <c r="X46" s="755"/>
      <c r="Y46" s="756"/>
      <c r="Z46" s="1"/>
    </row>
    <row r="47" spans="2:26" ht="24" customHeight="1">
      <c r="B47" s="60" t="s">
        <v>159</v>
      </c>
      <c r="C47" s="137"/>
      <c r="D47" s="139" t="s">
        <v>160</v>
      </c>
      <c r="E47" s="137"/>
      <c r="F47" s="136" t="s">
        <v>161</v>
      </c>
      <c r="G47" s="772" t="s">
        <v>162</v>
      </c>
      <c r="H47" s="320"/>
      <c r="I47" s="338" t="s">
        <v>160</v>
      </c>
      <c r="J47" s="320"/>
      <c r="K47" s="394" t="s">
        <v>161</v>
      </c>
      <c r="L47" s="776"/>
      <c r="M47" s="355"/>
      <c r="N47" s="355"/>
      <c r="O47" s="355"/>
      <c r="P47" s="355"/>
      <c r="Q47" s="355"/>
      <c r="R47" s="777"/>
      <c r="S47" s="776"/>
      <c r="T47" s="355"/>
      <c r="U47" s="355"/>
      <c r="V47" s="355"/>
      <c r="W47" s="777"/>
      <c r="X47" s="780" t="s">
        <v>163</v>
      </c>
      <c r="Y47" s="781"/>
      <c r="Z47" s="1"/>
    </row>
    <row r="48" spans="2:26" ht="24" customHeight="1">
      <c r="B48" s="61" t="s">
        <v>164</v>
      </c>
      <c r="C48" s="161"/>
      <c r="D48" s="141" t="s">
        <v>160</v>
      </c>
      <c r="E48" s="161"/>
      <c r="F48" s="162" t="s">
        <v>161</v>
      </c>
      <c r="G48" s="773"/>
      <c r="H48" s="774"/>
      <c r="I48" s="341"/>
      <c r="J48" s="774"/>
      <c r="K48" s="775"/>
      <c r="L48" s="778"/>
      <c r="M48" s="361"/>
      <c r="N48" s="361"/>
      <c r="O48" s="361"/>
      <c r="P48" s="361"/>
      <c r="Q48" s="361"/>
      <c r="R48" s="779"/>
      <c r="S48" s="778"/>
      <c r="T48" s="361"/>
      <c r="U48" s="361"/>
      <c r="V48" s="361"/>
      <c r="W48" s="779"/>
      <c r="X48" s="755"/>
      <c r="Y48" s="756"/>
      <c r="Z48" s="1"/>
    </row>
    <row r="49" spans="1:31" ht="24" customHeight="1">
      <c r="B49" s="60" t="s">
        <v>159</v>
      </c>
      <c r="C49" s="137"/>
      <c r="D49" s="139" t="s">
        <v>160</v>
      </c>
      <c r="E49" s="137"/>
      <c r="F49" s="136" t="s">
        <v>161</v>
      </c>
      <c r="G49" s="772" t="s">
        <v>162</v>
      </c>
      <c r="H49" s="320"/>
      <c r="I49" s="338" t="s">
        <v>160</v>
      </c>
      <c r="J49" s="320"/>
      <c r="K49" s="394" t="s">
        <v>161</v>
      </c>
      <c r="L49" s="776"/>
      <c r="M49" s="355"/>
      <c r="N49" s="355"/>
      <c r="O49" s="355"/>
      <c r="P49" s="355"/>
      <c r="Q49" s="355"/>
      <c r="R49" s="777"/>
      <c r="S49" s="776"/>
      <c r="T49" s="355"/>
      <c r="U49" s="355"/>
      <c r="V49" s="355"/>
      <c r="W49" s="777"/>
      <c r="X49" s="780" t="s">
        <v>163</v>
      </c>
      <c r="Y49" s="781"/>
      <c r="Z49" s="1"/>
      <c r="AB49" s="4"/>
      <c r="AC49" s="4"/>
      <c r="AD49" s="4"/>
      <c r="AE49" s="4"/>
    </row>
    <row r="50" spans="1:31" ht="24" customHeight="1">
      <c r="B50" s="61" t="s">
        <v>164</v>
      </c>
      <c r="C50" s="161"/>
      <c r="D50" s="141" t="s">
        <v>160</v>
      </c>
      <c r="E50" s="161"/>
      <c r="F50" s="162" t="s">
        <v>161</v>
      </c>
      <c r="G50" s="773"/>
      <c r="H50" s="774"/>
      <c r="I50" s="341"/>
      <c r="J50" s="774"/>
      <c r="K50" s="775"/>
      <c r="L50" s="778"/>
      <c r="M50" s="361"/>
      <c r="N50" s="361"/>
      <c r="O50" s="361"/>
      <c r="P50" s="361"/>
      <c r="Q50" s="361"/>
      <c r="R50" s="779"/>
      <c r="S50" s="778"/>
      <c r="T50" s="361"/>
      <c r="U50" s="361"/>
      <c r="V50" s="361"/>
      <c r="W50" s="779"/>
      <c r="X50" s="755"/>
      <c r="Y50" s="756"/>
      <c r="Z50" s="1"/>
      <c r="AB50" s="4"/>
      <c r="AC50" s="4"/>
      <c r="AD50" s="4"/>
      <c r="AE50" s="4"/>
    </row>
    <row r="51" spans="1:31" ht="24" customHeight="1">
      <c r="B51" s="363" t="s">
        <v>165</v>
      </c>
      <c r="C51" s="364"/>
      <c r="D51" s="364"/>
      <c r="E51" s="364"/>
      <c r="F51" s="757"/>
      <c r="G51" s="159" t="s">
        <v>162</v>
      </c>
      <c r="H51" s="137" t="str">
        <f>IF(AB51=0,"",AB51)</f>
        <v/>
      </c>
      <c r="I51" s="139" t="s">
        <v>160</v>
      </c>
      <c r="J51" s="137" t="str">
        <f>IF(AE51=0,"",AE51)</f>
        <v/>
      </c>
      <c r="K51" s="136" t="s">
        <v>161</v>
      </c>
      <c r="L51" s="758"/>
      <c r="M51" s="759"/>
      <c r="N51" s="759"/>
      <c r="O51" s="759"/>
      <c r="P51" s="759"/>
      <c r="Q51" s="759"/>
      <c r="R51" s="760"/>
      <c r="S51" s="758"/>
      <c r="T51" s="764"/>
      <c r="U51" s="764"/>
      <c r="V51" s="764"/>
      <c r="W51" s="765"/>
      <c r="X51" s="769"/>
      <c r="Y51" s="770"/>
      <c r="Z51" s="1"/>
      <c r="AB51" s="55">
        <f>INT((SUM(H37:H50)*12+SUM(J37:J50))/12)</f>
        <v>0</v>
      </c>
      <c r="AC51" s="55">
        <f>SUM(H37:H50)*12+SUM(J37:J50)</f>
        <v>0</v>
      </c>
      <c r="AD51" s="55"/>
      <c r="AE51" s="55">
        <f>AC51-AB51*12</f>
        <v>0</v>
      </c>
    </row>
    <row r="52" spans="1:31" ht="24" customHeight="1">
      <c r="B52" s="335" t="s">
        <v>166</v>
      </c>
      <c r="C52" s="341"/>
      <c r="D52" s="341"/>
      <c r="E52" s="341"/>
      <c r="F52" s="336"/>
      <c r="G52" s="160" t="s">
        <v>167</v>
      </c>
      <c r="H52" s="161" t="str">
        <f>IF(AB52=0,"",AB52)</f>
        <v/>
      </c>
      <c r="I52" s="141" t="s">
        <v>160</v>
      </c>
      <c r="J52" s="161" t="str">
        <f>IF(AE52=0,"",AE52)</f>
        <v/>
      </c>
      <c r="K52" s="162" t="s">
        <v>168</v>
      </c>
      <c r="L52" s="761"/>
      <c r="M52" s="762"/>
      <c r="N52" s="762"/>
      <c r="O52" s="762"/>
      <c r="P52" s="762"/>
      <c r="Q52" s="762"/>
      <c r="R52" s="763"/>
      <c r="S52" s="766"/>
      <c r="T52" s="767"/>
      <c r="U52" s="767"/>
      <c r="V52" s="767"/>
      <c r="W52" s="768"/>
      <c r="X52" s="766"/>
      <c r="Y52" s="771"/>
      <c r="Z52" s="1"/>
      <c r="AB52" s="55">
        <f>INT(AC52/12)</f>
        <v>0</v>
      </c>
      <c r="AC52" s="55">
        <f>SUM(H37:H50)*12+SUM(J37:J50)+AC21</f>
        <v>0</v>
      </c>
      <c r="AD52" s="55"/>
      <c r="AE52" s="55">
        <f>AC52-AB52*12</f>
        <v>0</v>
      </c>
    </row>
    <row r="53" spans="1:31" ht="18" customHeight="1" thickBot="1">
      <c r="B53" s="782" t="s">
        <v>169</v>
      </c>
      <c r="C53" s="783"/>
      <c r="D53" s="783"/>
      <c r="E53" s="783"/>
      <c r="F53" s="783"/>
      <c r="G53" s="783"/>
      <c r="H53" s="783"/>
      <c r="I53" s="783"/>
      <c r="J53" s="783"/>
      <c r="K53" s="783"/>
      <c r="L53" s="783"/>
      <c r="M53" s="783"/>
      <c r="N53" s="783"/>
      <c r="O53" s="783"/>
      <c r="P53" s="783"/>
      <c r="Q53" s="783"/>
      <c r="R53" s="783"/>
      <c r="S53" s="783"/>
      <c r="T53" s="783"/>
      <c r="U53" s="783"/>
      <c r="V53" s="783"/>
      <c r="W53" s="783"/>
      <c r="X53" s="783"/>
      <c r="Y53" s="784"/>
      <c r="Z53" s="1"/>
    </row>
    <row r="54" spans="1:31" ht="15.75" customHeight="1" thickBot="1">
      <c r="B54" s="414"/>
      <c r="C54" s="415"/>
      <c r="D54" s="415"/>
      <c r="E54" s="415"/>
      <c r="F54" s="415"/>
      <c r="G54" s="415"/>
      <c r="H54" s="415"/>
      <c r="I54" s="415"/>
      <c r="J54" s="415"/>
      <c r="K54" s="415"/>
      <c r="L54" s="415"/>
      <c r="M54" s="415"/>
      <c r="N54" s="415"/>
      <c r="O54" s="415"/>
      <c r="P54" s="415"/>
      <c r="Q54" s="415"/>
      <c r="R54" s="415"/>
      <c r="S54" s="151" t="s">
        <v>303</v>
      </c>
      <c r="T54" s="138"/>
      <c r="U54" s="150" t="s">
        <v>160</v>
      </c>
      <c r="V54" s="138"/>
      <c r="W54" s="150" t="s">
        <v>161</v>
      </c>
      <c r="X54" s="138"/>
      <c r="Y54" s="62" t="s">
        <v>170</v>
      </c>
      <c r="Z54" s="1"/>
    </row>
    <row r="55" spans="1:31" ht="18.75" customHeight="1" thickBot="1">
      <c r="B55" s="746"/>
      <c r="C55" s="747"/>
      <c r="D55" s="747"/>
      <c r="E55" s="747"/>
      <c r="F55" s="747"/>
      <c r="G55" s="747"/>
      <c r="H55" s="747"/>
      <c r="I55" s="747"/>
      <c r="J55" s="747"/>
      <c r="K55" s="747"/>
      <c r="L55" s="747"/>
      <c r="M55" s="747"/>
      <c r="N55" s="747"/>
      <c r="O55" s="747"/>
      <c r="P55" s="747"/>
      <c r="Q55" s="747"/>
      <c r="R55" s="748"/>
      <c r="S55" s="748"/>
      <c r="T55" s="748"/>
      <c r="U55" s="748"/>
      <c r="V55" s="748"/>
      <c r="W55" s="748"/>
      <c r="X55" s="748"/>
      <c r="Y55" s="749"/>
      <c r="Z55" s="1"/>
    </row>
    <row r="56" spans="1:31" ht="18.75" customHeight="1">
      <c r="B56" s="750"/>
      <c r="C56" s="751"/>
      <c r="D56" s="751"/>
      <c r="E56" s="751"/>
      <c r="F56" s="751"/>
      <c r="G56" s="751"/>
      <c r="H56" s="751"/>
      <c r="I56" s="751"/>
      <c r="J56" s="751"/>
      <c r="K56" s="751"/>
      <c r="L56" s="751"/>
      <c r="M56" s="752" t="s">
        <v>252</v>
      </c>
      <c r="N56" s="753"/>
      <c r="O56" s="753"/>
      <c r="P56" s="753"/>
      <c r="Q56" s="753"/>
      <c r="R56" s="754"/>
      <c r="S56" s="754"/>
      <c r="T56" s="754"/>
      <c r="U56" s="754"/>
      <c r="V56" s="754"/>
      <c r="W56" s="754"/>
      <c r="X56" s="754"/>
      <c r="Y56" s="62"/>
      <c r="Z56" s="1"/>
    </row>
    <row r="57" spans="1:31" ht="36.75" customHeight="1" thickBot="1">
      <c r="B57" s="732" t="s">
        <v>171</v>
      </c>
      <c r="C57" s="733"/>
      <c r="D57" s="733"/>
      <c r="E57" s="733"/>
      <c r="F57" s="733"/>
      <c r="G57" s="734"/>
      <c r="H57" s="735" t="s">
        <v>172</v>
      </c>
      <c r="I57" s="736"/>
      <c r="J57" s="736"/>
      <c r="K57" s="736"/>
      <c r="L57" s="737"/>
      <c r="M57" s="738"/>
      <c r="N57" s="739"/>
      <c r="O57" s="739"/>
      <c r="P57" s="739"/>
      <c r="Q57" s="739"/>
      <c r="R57" s="740"/>
      <c r="S57" s="741" t="s">
        <v>173</v>
      </c>
      <c r="T57" s="733"/>
      <c r="U57" s="733"/>
      <c r="V57" s="734"/>
      <c r="W57" s="742"/>
      <c r="X57" s="743"/>
      <c r="Y57" s="744"/>
      <c r="Z57" s="1"/>
    </row>
    <row r="58" spans="1:31" ht="6" customHeight="1">
      <c r="B58" s="745"/>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1"/>
    </row>
    <row r="59" spans="1:31">
      <c r="B59" s="427" t="s">
        <v>174</v>
      </c>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1"/>
    </row>
    <row r="60" spans="1:31" ht="50.15" customHeight="1">
      <c r="B60" s="504" t="s">
        <v>305</v>
      </c>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AB60" s="2"/>
      <c r="AC60" s="2"/>
      <c r="AD60" s="2"/>
      <c r="AE60" s="2"/>
    </row>
    <row r="61" spans="1:31" ht="50.15" customHeight="1">
      <c r="B61" s="730"/>
      <c r="C61" s="730"/>
      <c r="D61" s="730"/>
      <c r="E61" s="730"/>
      <c r="F61" s="730"/>
      <c r="G61" s="730"/>
      <c r="H61" s="730"/>
      <c r="I61" s="730"/>
      <c r="J61" s="730"/>
      <c r="K61" s="730"/>
      <c r="L61" s="730"/>
      <c r="M61" s="730"/>
      <c r="N61" s="730"/>
      <c r="O61" s="730"/>
      <c r="P61" s="730"/>
      <c r="Q61" s="730"/>
      <c r="R61" s="730"/>
      <c r="S61" s="730"/>
      <c r="T61" s="730"/>
      <c r="U61" s="730"/>
      <c r="V61" s="730"/>
      <c r="W61" s="730"/>
      <c r="X61" s="730"/>
      <c r="Y61" s="730"/>
      <c r="AB61" s="2"/>
      <c r="AC61" s="2"/>
      <c r="AD61" s="2"/>
      <c r="AE61" s="2"/>
    </row>
    <row r="62" spans="1:31" ht="21.75" customHeight="1">
      <c r="B62" s="731"/>
      <c r="C62" s="731"/>
      <c r="D62" s="731"/>
      <c r="E62" s="731"/>
      <c r="F62" s="731"/>
      <c r="G62" s="731"/>
      <c r="H62" s="731"/>
      <c r="I62" s="731"/>
      <c r="J62" s="731"/>
      <c r="K62" s="731"/>
      <c r="L62" s="731"/>
      <c r="M62" s="731"/>
      <c r="N62" s="731"/>
      <c r="O62" s="63"/>
      <c r="P62" s="158" t="s">
        <v>175</v>
      </c>
      <c r="Q62" s="63"/>
      <c r="R62" s="731"/>
      <c r="S62" s="731"/>
      <c r="T62" s="731"/>
      <c r="U62" s="731"/>
      <c r="V62" s="731"/>
      <c r="W62" s="731"/>
      <c r="X62" s="731"/>
      <c r="Y62" s="731"/>
      <c r="AB62" s="2"/>
      <c r="AC62" s="2"/>
      <c r="AD62" s="2"/>
      <c r="AE62" s="2"/>
    </row>
    <row r="63" spans="1:31" ht="27" customHeight="1">
      <c r="A63" s="58"/>
      <c r="B63" s="797" t="s">
        <v>149</v>
      </c>
      <c r="C63" s="798"/>
      <c r="D63" s="798"/>
      <c r="E63" s="798"/>
      <c r="F63" s="798"/>
      <c r="G63" s="798"/>
      <c r="H63" s="798"/>
      <c r="I63" s="798"/>
      <c r="J63" s="798"/>
      <c r="K63" s="798"/>
      <c r="L63" s="798"/>
      <c r="M63" s="798"/>
      <c r="N63" s="798"/>
      <c r="O63" s="798"/>
      <c r="P63" s="798"/>
      <c r="Q63" s="798"/>
      <c r="R63" s="798"/>
      <c r="S63" s="798"/>
      <c r="T63" s="798"/>
      <c r="U63" s="798"/>
      <c r="V63" s="798"/>
      <c r="W63" s="799" t="s">
        <v>150</v>
      </c>
      <c r="X63" s="799"/>
      <c r="Y63" s="800"/>
      <c r="Z63" s="1"/>
      <c r="AB63" s="4"/>
      <c r="AC63" s="4"/>
      <c r="AD63" s="4"/>
      <c r="AE63" s="4"/>
    </row>
    <row r="64" spans="1:31" ht="15" customHeight="1">
      <c r="B64" s="785" t="s">
        <v>151</v>
      </c>
      <c r="C64" s="786"/>
      <c r="D64" s="786"/>
      <c r="E64" s="786"/>
      <c r="F64" s="786"/>
      <c r="G64" s="786"/>
      <c r="H64" s="786"/>
      <c r="I64" s="786"/>
      <c r="J64" s="786"/>
      <c r="K64" s="786"/>
      <c r="L64" s="786"/>
      <c r="M64" s="786"/>
      <c r="N64" s="786"/>
      <c r="O64" s="786"/>
      <c r="P64" s="786"/>
      <c r="Q64" s="786"/>
      <c r="R64" s="786"/>
      <c r="S64" s="786"/>
      <c r="T64" s="786"/>
      <c r="U64" s="786"/>
      <c r="V64" s="786"/>
      <c r="W64" s="786"/>
      <c r="X64" s="786"/>
      <c r="Y64" s="787"/>
      <c r="Z64" s="1"/>
    </row>
    <row r="65" spans="2:31" ht="30" customHeight="1" thickBot="1">
      <c r="B65" s="788" t="s">
        <v>152</v>
      </c>
      <c r="C65" s="788"/>
      <c r="D65" s="788"/>
      <c r="E65" s="788"/>
      <c r="F65" s="788"/>
      <c r="G65" s="788"/>
      <c r="H65" s="788"/>
      <c r="I65" s="788"/>
      <c r="J65" s="788"/>
      <c r="K65" s="788"/>
      <c r="L65" s="788"/>
      <c r="M65" s="788"/>
      <c r="N65" s="788"/>
      <c r="O65" s="788"/>
      <c r="P65" s="788"/>
      <c r="Q65" s="788"/>
      <c r="R65" s="788"/>
      <c r="S65" s="788"/>
      <c r="T65" s="788"/>
      <c r="U65" s="788"/>
      <c r="V65" s="788"/>
      <c r="W65" s="788"/>
      <c r="X65" s="788"/>
      <c r="Y65" s="788"/>
      <c r="Z65" s="59"/>
    </row>
    <row r="66" spans="2:31" ht="29.25" customHeight="1" thickBot="1">
      <c r="B66" s="789" t="s">
        <v>153</v>
      </c>
      <c r="C66" s="476"/>
      <c r="D66" s="476"/>
      <c r="E66" s="476"/>
      <c r="F66" s="476"/>
      <c r="G66" s="477"/>
      <c r="H66" s="790"/>
      <c r="I66" s="791"/>
      <c r="J66" s="791"/>
      <c r="K66" s="791"/>
      <c r="L66" s="791"/>
      <c r="M66" s="791"/>
      <c r="N66" s="792"/>
      <c r="O66" s="461"/>
      <c r="P66" s="462"/>
      <c r="Q66" s="462"/>
      <c r="R66" s="462"/>
      <c r="S66" s="462"/>
      <c r="T66" s="462"/>
      <c r="U66" s="462"/>
      <c r="V66" s="462"/>
      <c r="W66" s="462"/>
      <c r="X66" s="462"/>
      <c r="Y66" s="462"/>
      <c r="Z66" s="1"/>
    </row>
    <row r="67" spans="2:31" ht="36" customHeight="1">
      <c r="B67" s="793" t="s">
        <v>154</v>
      </c>
      <c r="C67" s="794"/>
      <c r="D67" s="794"/>
      <c r="E67" s="794"/>
      <c r="F67" s="795"/>
      <c r="G67" s="796" t="s">
        <v>155</v>
      </c>
      <c r="H67" s="796"/>
      <c r="I67" s="796"/>
      <c r="J67" s="796"/>
      <c r="K67" s="796"/>
      <c r="L67" s="340" t="s">
        <v>156</v>
      </c>
      <c r="M67" s="341"/>
      <c r="N67" s="341"/>
      <c r="O67" s="341"/>
      <c r="P67" s="341"/>
      <c r="Q67" s="341"/>
      <c r="R67" s="336"/>
      <c r="S67" s="475" t="s">
        <v>157</v>
      </c>
      <c r="T67" s="476"/>
      <c r="U67" s="476"/>
      <c r="V67" s="476"/>
      <c r="W67" s="477"/>
      <c r="X67" s="475" t="s">
        <v>158</v>
      </c>
      <c r="Y67" s="481"/>
      <c r="Z67" s="1"/>
    </row>
    <row r="68" spans="2:31" ht="24" customHeight="1">
      <c r="B68" s="60" t="s">
        <v>159</v>
      </c>
      <c r="C68" s="137"/>
      <c r="D68" s="139" t="s">
        <v>160</v>
      </c>
      <c r="E68" s="137"/>
      <c r="F68" s="136" t="s">
        <v>161</v>
      </c>
      <c r="G68" s="772" t="s">
        <v>162</v>
      </c>
      <c r="H68" s="320"/>
      <c r="I68" s="338" t="s">
        <v>160</v>
      </c>
      <c r="J68" s="320"/>
      <c r="K68" s="394" t="s">
        <v>161</v>
      </c>
      <c r="L68" s="776"/>
      <c r="M68" s="355"/>
      <c r="N68" s="355"/>
      <c r="O68" s="355"/>
      <c r="P68" s="355"/>
      <c r="Q68" s="355"/>
      <c r="R68" s="777"/>
      <c r="S68" s="776"/>
      <c r="T68" s="355"/>
      <c r="U68" s="355"/>
      <c r="V68" s="355"/>
      <c r="W68" s="777"/>
      <c r="X68" s="780" t="s">
        <v>163</v>
      </c>
      <c r="Y68" s="781"/>
      <c r="Z68" s="1"/>
    </row>
    <row r="69" spans="2:31" ht="24" customHeight="1">
      <c r="B69" s="61" t="s">
        <v>164</v>
      </c>
      <c r="C69" s="161"/>
      <c r="D69" s="141" t="s">
        <v>160</v>
      </c>
      <c r="E69" s="161"/>
      <c r="F69" s="162" t="s">
        <v>161</v>
      </c>
      <c r="G69" s="773"/>
      <c r="H69" s="774"/>
      <c r="I69" s="341"/>
      <c r="J69" s="774"/>
      <c r="K69" s="775"/>
      <c r="L69" s="778"/>
      <c r="M69" s="361"/>
      <c r="N69" s="361"/>
      <c r="O69" s="361"/>
      <c r="P69" s="361"/>
      <c r="Q69" s="361"/>
      <c r="R69" s="779"/>
      <c r="S69" s="778"/>
      <c r="T69" s="361"/>
      <c r="U69" s="361"/>
      <c r="V69" s="361"/>
      <c r="W69" s="779"/>
      <c r="X69" s="755"/>
      <c r="Y69" s="756"/>
      <c r="Z69" s="1"/>
    </row>
    <row r="70" spans="2:31" ht="24" customHeight="1">
      <c r="B70" s="60" t="s">
        <v>159</v>
      </c>
      <c r="C70" s="137"/>
      <c r="D70" s="139" t="s">
        <v>160</v>
      </c>
      <c r="E70" s="137"/>
      <c r="F70" s="136" t="s">
        <v>161</v>
      </c>
      <c r="G70" s="772" t="s">
        <v>162</v>
      </c>
      <c r="H70" s="320"/>
      <c r="I70" s="338" t="s">
        <v>160</v>
      </c>
      <c r="J70" s="320"/>
      <c r="K70" s="394" t="s">
        <v>161</v>
      </c>
      <c r="L70" s="776"/>
      <c r="M70" s="355"/>
      <c r="N70" s="355"/>
      <c r="O70" s="355"/>
      <c r="P70" s="355"/>
      <c r="Q70" s="355"/>
      <c r="R70" s="777"/>
      <c r="S70" s="776"/>
      <c r="T70" s="355"/>
      <c r="U70" s="355"/>
      <c r="V70" s="355"/>
      <c r="W70" s="777"/>
      <c r="X70" s="780" t="s">
        <v>163</v>
      </c>
      <c r="Y70" s="781"/>
      <c r="Z70" s="1"/>
    </row>
    <row r="71" spans="2:31" ht="24" customHeight="1">
      <c r="B71" s="61" t="s">
        <v>164</v>
      </c>
      <c r="C71" s="161"/>
      <c r="D71" s="141" t="s">
        <v>160</v>
      </c>
      <c r="E71" s="161"/>
      <c r="F71" s="162" t="s">
        <v>161</v>
      </c>
      <c r="G71" s="773"/>
      <c r="H71" s="774"/>
      <c r="I71" s="341"/>
      <c r="J71" s="774"/>
      <c r="K71" s="775"/>
      <c r="L71" s="778"/>
      <c r="M71" s="361"/>
      <c r="N71" s="361"/>
      <c r="O71" s="361"/>
      <c r="P71" s="361"/>
      <c r="Q71" s="361"/>
      <c r="R71" s="779"/>
      <c r="S71" s="778"/>
      <c r="T71" s="361"/>
      <c r="U71" s="361"/>
      <c r="V71" s="361"/>
      <c r="W71" s="779"/>
      <c r="X71" s="755"/>
      <c r="Y71" s="756"/>
      <c r="Z71" s="1"/>
    </row>
    <row r="72" spans="2:31" ht="24" customHeight="1">
      <c r="B72" s="60" t="s">
        <v>159</v>
      </c>
      <c r="C72" s="137"/>
      <c r="D72" s="139" t="s">
        <v>160</v>
      </c>
      <c r="E72" s="137"/>
      <c r="F72" s="136" t="s">
        <v>161</v>
      </c>
      <c r="G72" s="772" t="s">
        <v>162</v>
      </c>
      <c r="H72" s="320"/>
      <c r="I72" s="338" t="s">
        <v>160</v>
      </c>
      <c r="J72" s="320"/>
      <c r="K72" s="394" t="s">
        <v>161</v>
      </c>
      <c r="L72" s="776"/>
      <c r="M72" s="355"/>
      <c r="N72" s="355"/>
      <c r="O72" s="355"/>
      <c r="P72" s="355"/>
      <c r="Q72" s="355"/>
      <c r="R72" s="777"/>
      <c r="S72" s="776"/>
      <c r="T72" s="355"/>
      <c r="U72" s="355"/>
      <c r="V72" s="355"/>
      <c r="W72" s="777"/>
      <c r="X72" s="780" t="s">
        <v>163</v>
      </c>
      <c r="Y72" s="781"/>
      <c r="Z72" s="1"/>
    </row>
    <row r="73" spans="2:31" ht="24" customHeight="1">
      <c r="B73" s="61" t="s">
        <v>164</v>
      </c>
      <c r="C73" s="161"/>
      <c r="D73" s="141" t="s">
        <v>160</v>
      </c>
      <c r="E73" s="161"/>
      <c r="F73" s="162" t="s">
        <v>161</v>
      </c>
      <c r="G73" s="773"/>
      <c r="H73" s="774"/>
      <c r="I73" s="341"/>
      <c r="J73" s="774"/>
      <c r="K73" s="775"/>
      <c r="L73" s="778"/>
      <c r="M73" s="361"/>
      <c r="N73" s="361"/>
      <c r="O73" s="361"/>
      <c r="P73" s="361"/>
      <c r="Q73" s="361"/>
      <c r="R73" s="779"/>
      <c r="S73" s="778"/>
      <c r="T73" s="361"/>
      <c r="U73" s="361"/>
      <c r="V73" s="361"/>
      <c r="W73" s="779"/>
      <c r="X73" s="755"/>
      <c r="Y73" s="756"/>
      <c r="Z73" s="1"/>
    </row>
    <row r="74" spans="2:31" ht="24" customHeight="1">
      <c r="B74" s="60" t="s">
        <v>159</v>
      </c>
      <c r="C74" s="137"/>
      <c r="D74" s="139" t="s">
        <v>160</v>
      </c>
      <c r="E74" s="137"/>
      <c r="F74" s="136" t="s">
        <v>161</v>
      </c>
      <c r="G74" s="772" t="s">
        <v>162</v>
      </c>
      <c r="H74" s="320"/>
      <c r="I74" s="338" t="s">
        <v>160</v>
      </c>
      <c r="J74" s="320"/>
      <c r="K74" s="394" t="s">
        <v>161</v>
      </c>
      <c r="L74" s="776"/>
      <c r="M74" s="355"/>
      <c r="N74" s="355"/>
      <c r="O74" s="355"/>
      <c r="P74" s="355"/>
      <c r="Q74" s="355"/>
      <c r="R74" s="777"/>
      <c r="S74" s="776"/>
      <c r="T74" s="355"/>
      <c r="U74" s="355"/>
      <c r="V74" s="355"/>
      <c r="W74" s="777"/>
      <c r="X74" s="780" t="s">
        <v>163</v>
      </c>
      <c r="Y74" s="781"/>
      <c r="Z74" s="1"/>
    </row>
    <row r="75" spans="2:31" ht="24" customHeight="1">
      <c r="B75" s="61" t="s">
        <v>164</v>
      </c>
      <c r="C75" s="161"/>
      <c r="D75" s="141" t="s">
        <v>160</v>
      </c>
      <c r="E75" s="161"/>
      <c r="F75" s="162" t="s">
        <v>161</v>
      </c>
      <c r="G75" s="773"/>
      <c r="H75" s="774"/>
      <c r="I75" s="341"/>
      <c r="J75" s="774"/>
      <c r="K75" s="775"/>
      <c r="L75" s="778"/>
      <c r="M75" s="361"/>
      <c r="N75" s="361"/>
      <c r="O75" s="361"/>
      <c r="P75" s="361"/>
      <c r="Q75" s="361"/>
      <c r="R75" s="779"/>
      <c r="S75" s="778"/>
      <c r="T75" s="361"/>
      <c r="U75" s="361"/>
      <c r="V75" s="361"/>
      <c r="W75" s="779"/>
      <c r="X75" s="755"/>
      <c r="Y75" s="756"/>
      <c r="Z75" s="1"/>
    </row>
    <row r="76" spans="2:31" ht="24" customHeight="1">
      <c r="B76" s="60" t="s">
        <v>159</v>
      </c>
      <c r="C76" s="137"/>
      <c r="D76" s="139" t="s">
        <v>160</v>
      </c>
      <c r="E76" s="137"/>
      <c r="F76" s="136" t="s">
        <v>161</v>
      </c>
      <c r="G76" s="772" t="s">
        <v>162</v>
      </c>
      <c r="H76" s="320"/>
      <c r="I76" s="338" t="s">
        <v>160</v>
      </c>
      <c r="J76" s="320"/>
      <c r="K76" s="394" t="s">
        <v>161</v>
      </c>
      <c r="L76" s="776"/>
      <c r="M76" s="355"/>
      <c r="N76" s="355"/>
      <c r="O76" s="355"/>
      <c r="P76" s="355"/>
      <c r="Q76" s="355"/>
      <c r="R76" s="777"/>
      <c r="S76" s="776"/>
      <c r="T76" s="355"/>
      <c r="U76" s="355"/>
      <c r="V76" s="355"/>
      <c r="W76" s="777"/>
      <c r="X76" s="780" t="s">
        <v>163</v>
      </c>
      <c r="Y76" s="781"/>
      <c r="Z76" s="1"/>
    </row>
    <row r="77" spans="2:31" ht="24" customHeight="1">
      <c r="B77" s="61" t="s">
        <v>164</v>
      </c>
      <c r="C77" s="161"/>
      <c r="D77" s="141" t="s">
        <v>160</v>
      </c>
      <c r="E77" s="161"/>
      <c r="F77" s="162" t="s">
        <v>161</v>
      </c>
      <c r="G77" s="773"/>
      <c r="H77" s="774"/>
      <c r="I77" s="341"/>
      <c r="J77" s="774"/>
      <c r="K77" s="775"/>
      <c r="L77" s="778"/>
      <c r="M77" s="361"/>
      <c r="N77" s="361"/>
      <c r="O77" s="361"/>
      <c r="P77" s="361"/>
      <c r="Q77" s="361"/>
      <c r="R77" s="779"/>
      <c r="S77" s="778"/>
      <c r="T77" s="361"/>
      <c r="U77" s="361"/>
      <c r="V77" s="361"/>
      <c r="W77" s="779"/>
      <c r="X77" s="755"/>
      <c r="Y77" s="756"/>
      <c r="Z77" s="1"/>
    </row>
    <row r="78" spans="2:31" ht="24" customHeight="1">
      <c r="B78" s="60" t="s">
        <v>159</v>
      </c>
      <c r="C78" s="137"/>
      <c r="D78" s="139" t="s">
        <v>160</v>
      </c>
      <c r="E78" s="137"/>
      <c r="F78" s="136" t="s">
        <v>161</v>
      </c>
      <c r="G78" s="772" t="s">
        <v>162</v>
      </c>
      <c r="H78" s="320"/>
      <c r="I78" s="338" t="s">
        <v>160</v>
      </c>
      <c r="J78" s="320"/>
      <c r="K78" s="394" t="s">
        <v>161</v>
      </c>
      <c r="L78" s="776"/>
      <c r="M78" s="355"/>
      <c r="N78" s="355"/>
      <c r="O78" s="355"/>
      <c r="P78" s="355"/>
      <c r="Q78" s="355"/>
      <c r="R78" s="777"/>
      <c r="S78" s="776"/>
      <c r="T78" s="355"/>
      <c r="U78" s="355"/>
      <c r="V78" s="355"/>
      <c r="W78" s="777"/>
      <c r="X78" s="780" t="s">
        <v>163</v>
      </c>
      <c r="Y78" s="781"/>
      <c r="Z78" s="1"/>
    </row>
    <row r="79" spans="2:31" ht="24" customHeight="1">
      <c r="B79" s="61" t="s">
        <v>164</v>
      </c>
      <c r="C79" s="161"/>
      <c r="D79" s="141" t="s">
        <v>160</v>
      </c>
      <c r="E79" s="161"/>
      <c r="F79" s="162" t="s">
        <v>161</v>
      </c>
      <c r="G79" s="773"/>
      <c r="H79" s="774"/>
      <c r="I79" s="341"/>
      <c r="J79" s="774"/>
      <c r="K79" s="775"/>
      <c r="L79" s="778"/>
      <c r="M79" s="361"/>
      <c r="N79" s="361"/>
      <c r="O79" s="361"/>
      <c r="P79" s="361"/>
      <c r="Q79" s="361"/>
      <c r="R79" s="779"/>
      <c r="S79" s="778"/>
      <c r="T79" s="361"/>
      <c r="U79" s="361"/>
      <c r="V79" s="361"/>
      <c r="W79" s="779"/>
      <c r="X79" s="755"/>
      <c r="Y79" s="756"/>
      <c r="Z79" s="1"/>
    </row>
    <row r="80" spans="2:31" ht="24" customHeight="1">
      <c r="B80" s="60" t="s">
        <v>159</v>
      </c>
      <c r="C80" s="137"/>
      <c r="D80" s="139" t="s">
        <v>160</v>
      </c>
      <c r="E80" s="137"/>
      <c r="F80" s="136" t="s">
        <v>161</v>
      </c>
      <c r="G80" s="772" t="s">
        <v>162</v>
      </c>
      <c r="H80" s="320"/>
      <c r="I80" s="338" t="s">
        <v>160</v>
      </c>
      <c r="J80" s="320"/>
      <c r="K80" s="394" t="s">
        <v>161</v>
      </c>
      <c r="L80" s="776"/>
      <c r="M80" s="355"/>
      <c r="N80" s="355"/>
      <c r="O80" s="355"/>
      <c r="P80" s="355"/>
      <c r="Q80" s="355"/>
      <c r="R80" s="777"/>
      <c r="S80" s="776"/>
      <c r="T80" s="355"/>
      <c r="U80" s="355"/>
      <c r="V80" s="355"/>
      <c r="W80" s="777"/>
      <c r="X80" s="780" t="s">
        <v>163</v>
      </c>
      <c r="Y80" s="781"/>
      <c r="Z80" s="1"/>
      <c r="AB80" s="4"/>
      <c r="AC80" s="4"/>
      <c r="AD80" s="4"/>
      <c r="AE80" s="4"/>
    </row>
    <row r="81" spans="1:31" ht="24" customHeight="1">
      <c r="B81" s="61" t="s">
        <v>164</v>
      </c>
      <c r="C81" s="161"/>
      <c r="D81" s="141" t="s">
        <v>160</v>
      </c>
      <c r="E81" s="161"/>
      <c r="F81" s="162" t="s">
        <v>161</v>
      </c>
      <c r="G81" s="773"/>
      <c r="H81" s="774"/>
      <c r="I81" s="341"/>
      <c r="J81" s="774"/>
      <c r="K81" s="775"/>
      <c r="L81" s="778"/>
      <c r="M81" s="361"/>
      <c r="N81" s="361"/>
      <c r="O81" s="361"/>
      <c r="P81" s="361"/>
      <c r="Q81" s="361"/>
      <c r="R81" s="779"/>
      <c r="S81" s="778"/>
      <c r="T81" s="361"/>
      <c r="U81" s="361"/>
      <c r="V81" s="361"/>
      <c r="W81" s="779"/>
      <c r="X81" s="755"/>
      <c r="Y81" s="756"/>
      <c r="Z81" s="1"/>
      <c r="AB81" s="4"/>
      <c r="AC81" s="4"/>
      <c r="AD81" s="4"/>
      <c r="AE81" s="4"/>
    </row>
    <row r="82" spans="1:31" ht="24" customHeight="1">
      <c r="B82" s="363" t="s">
        <v>165</v>
      </c>
      <c r="C82" s="364"/>
      <c r="D82" s="364"/>
      <c r="E82" s="364"/>
      <c r="F82" s="757"/>
      <c r="G82" s="159" t="s">
        <v>162</v>
      </c>
      <c r="H82" s="137" t="str">
        <f>IF(AB82=0,"",AB82)</f>
        <v/>
      </c>
      <c r="I82" s="139" t="s">
        <v>160</v>
      </c>
      <c r="J82" s="137" t="str">
        <f>IF(AE82=0,"",AE82)</f>
        <v/>
      </c>
      <c r="K82" s="136" t="s">
        <v>161</v>
      </c>
      <c r="L82" s="758"/>
      <c r="M82" s="759"/>
      <c r="N82" s="759"/>
      <c r="O82" s="759"/>
      <c r="P82" s="759"/>
      <c r="Q82" s="759"/>
      <c r="R82" s="760"/>
      <c r="S82" s="758"/>
      <c r="T82" s="764"/>
      <c r="U82" s="764"/>
      <c r="V82" s="764"/>
      <c r="W82" s="765"/>
      <c r="X82" s="769"/>
      <c r="Y82" s="770"/>
      <c r="Z82" s="1"/>
      <c r="AB82" s="55">
        <f>INT((SUM(H68:H81)*12+SUM(J68:J81))/12)</f>
        <v>0</v>
      </c>
      <c r="AC82" s="55">
        <f>SUM(H68:H81)*12+SUM(J68:J81)</f>
        <v>0</v>
      </c>
      <c r="AD82" s="55"/>
      <c r="AE82" s="55">
        <f>AC82-AB82*12</f>
        <v>0</v>
      </c>
    </row>
    <row r="83" spans="1:31" ht="24" customHeight="1">
      <c r="B83" s="335" t="s">
        <v>166</v>
      </c>
      <c r="C83" s="341"/>
      <c r="D83" s="341"/>
      <c r="E83" s="341"/>
      <c r="F83" s="336"/>
      <c r="G83" s="160" t="s">
        <v>167</v>
      </c>
      <c r="H83" s="161" t="str">
        <f>IF(AB83=0,"",AB83)</f>
        <v/>
      </c>
      <c r="I83" s="141" t="s">
        <v>160</v>
      </c>
      <c r="J83" s="161" t="str">
        <f>IF(AE83=0,"",AE83)</f>
        <v/>
      </c>
      <c r="K83" s="162" t="s">
        <v>168</v>
      </c>
      <c r="L83" s="761"/>
      <c r="M83" s="762"/>
      <c r="N83" s="762"/>
      <c r="O83" s="762"/>
      <c r="P83" s="762"/>
      <c r="Q83" s="762"/>
      <c r="R83" s="763"/>
      <c r="S83" s="766"/>
      <c r="T83" s="767"/>
      <c r="U83" s="767"/>
      <c r="V83" s="767"/>
      <c r="W83" s="768"/>
      <c r="X83" s="766"/>
      <c r="Y83" s="771"/>
      <c r="Z83" s="1"/>
      <c r="AB83" s="55">
        <f>INT(AC83/12)</f>
        <v>0</v>
      </c>
      <c r="AC83" s="55">
        <f>SUM(H68:H81)*12+SUM(J68:J81)+AC52</f>
        <v>0</v>
      </c>
      <c r="AD83" s="55"/>
      <c r="AE83" s="55">
        <f>AC83-AB83*12</f>
        <v>0</v>
      </c>
    </row>
    <row r="84" spans="1:31" ht="18" customHeight="1" thickBot="1">
      <c r="B84" s="782" t="s">
        <v>169</v>
      </c>
      <c r="C84" s="783"/>
      <c r="D84" s="783"/>
      <c r="E84" s="783"/>
      <c r="F84" s="783"/>
      <c r="G84" s="783"/>
      <c r="H84" s="783"/>
      <c r="I84" s="783"/>
      <c r="J84" s="783"/>
      <c r="K84" s="783"/>
      <c r="L84" s="783"/>
      <c r="M84" s="783"/>
      <c r="N84" s="783"/>
      <c r="O84" s="783"/>
      <c r="P84" s="783"/>
      <c r="Q84" s="783"/>
      <c r="R84" s="783"/>
      <c r="S84" s="783"/>
      <c r="T84" s="783"/>
      <c r="U84" s="783"/>
      <c r="V84" s="783"/>
      <c r="W84" s="783"/>
      <c r="X84" s="783"/>
      <c r="Y84" s="784"/>
      <c r="Z84" s="1"/>
    </row>
    <row r="85" spans="1:31" ht="15.75" customHeight="1" thickBot="1">
      <c r="B85" s="414"/>
      <c r="C85" s="415"/>
      <c r="D85" s="415"/>
      <c r="E85" s="415"/>
      <c r="F85" s="415"/>
      <c r="G85" s="415"/>
      <c r="H85" s="415"/>
      <c r="I85" s="415"/>
      <c r="J85" s="415"/>
      <c r="K85" s="415"/>
      <c r="L85" s="415"/>
      <c r="M85" s="415"/>
      <c r="N85" s="415"/>
      <c r="O85" s="415"/>
      <c r="P85" s="415"/>
      <c r="Q85" s="415"/>
      <c r="R85" s="415"/>
      <c r="S85" s="151" t="s">
        <v>303</v>
      </c>
      <c r="T85" s="138"/>
      <c r="U85" s="150" t="s">
        <v>160</v>
      </c>
      <c r="V85" s="138"/>
      <c r="W85" s="150" t="s">
        <v>161</v>
      </c>
      <c r="X85" s="138"/>
      <c r="Y85" s="62" t="s">
        <v>170</v>
      </c>
      <c r="Z85" s="1"/>
    </row>
    <row r="86" spans="1:31" ht="18.75" customHeight="1" thickBot="1">
      <c r="B86" s="746"/>
      <c r="C86" s="747"/>
      <c r="D86" s="747"/>
      <c r="E86" s="747"/>
      <c r="F86" s="747"/>
      <c r="G86" s="747"/>
      <c r="H86" s="747"/>
      <c r="I86" s="747"/>
      <c r="J86" s="747"/>
      <c r="K86" s="747"/>
      <c r="L86" s="747"/>
      <c r="M86" s="747"/>
      <c r="N86" s="747"/>
      <c r="O86" s="747"/>
      <c r="P86" s="747"/>
      <c r="Q86" s="747"/>
      <c r="R86" s="748"/>
      <c r="S86" s="748"/>
      <c r="T86" s="748"/>
      <c r="U86" s="748"/>
      <c r="V86" s="748"/>
      <c r="W86" s="748"/>
      <c r="X86" s="748"/>
      <c r="Y86" s="749"/>
      <c r="Z86" s="1"/>
    </row>
    <row r="87" spans="1:31" ht="18.75" customHeight="1">
      <c r="B87" s="750"/>
      <c r="C87" s="751"/>
      <c r="D87" s="751"/>
      <c r="E87" s="751"/>
      <c r="F87" s="751"/>
      <c r="G87" s="751"/>
      <c r="H87" s="751"/>
      <c r="I87" s="751"/>
      <c r="J87" s="751"/>
      <c r="K87" s="751"/>
      <c r="L87" s="751"/>
      <c r="M87" s="752" t="s">
        <v>252</v>
      </c>
      <c r="N87" s="753"/>
      <c r="O87" s="753"/>
      <c r="P87" s="753"/>
      <c r="Q87" s="753"/>
      <c r="R87" s="754"/>
      <c r="S87" s="754"/>
      <c r="T87" s="754"/>
      <c r="U87" s="754"/>
      <c r="V87" s="754"/>
      <c r="W87" s="754"/>
      <c r="X87" s="754"/>
      <c r="Y87" s="62"/>
      <c r="Z87" s="1"/>
    </row>
    <row r="88" spans="1:31" ht="36.75" customHeight="1" thickBot="1">
      <c r="B88" s="732" t="s">
        <v>171</v>
      </c>
      <c r="C88" s="733"/>
      <c r="D88" s="733"/>
      <c r="E88" s="733"/>
      <c r="F88" s="733"/>
      <c r="G88" s="734"/>
      <c r="H88" s="735" t="s">
        <v>172</v>
      </c>
      <c r="I88" s="736"/>
      <c r="J88" s="736"/>
      <c r="K88" s="736"/>
      <c r="L88" s="737"/>
      <c r="M88" s="738"/>
      <c r="N88" s="739"/>
      <c r="O88" s="739"/>
      <c r="P88" s="739"/>
      <c r="Q88" s="739"/>
      <c r="R88" s="740"/>
      <c r="S88" s="741" t="s">
        <v>173</v>
      </c>
      <c r="T88" s="733"/>
      <c r="U88" s="733"/>
      <c r="V88" s="734"/>
      <c r="W88" s="742"/>
      <c r="X88" s="743"/>
      <c r="Y88" s="744"/>
      <c r="Z88" s="1"/>
    </row>
    <row r="89" spans="1:31" ht="6" customHeight="1">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1"/>
    </row>
    <row r="90" spans="1:31">
      <c r="B90" s="427" t="s">
        <v>174</v>
      </c>
      <c r="C90" s="427"/>
      <c r="D90" s="427"/>
      <c r="E90" s="427"/>
      <c r="F90" s="427"/>
      <c r="G90" s="427"/>
      <c r="H90" s="427"/>
      <c r="I90" s="427"/>
      <c r="J90" s="427"/>
      <c r="K90" s="427"/>
      <c r="L90" s="427"/>
      <c r="M90" s="427"/>
      <c r="N90" s="427"/>
      <c r="O90" s="427"/>
      <c r="P90" s="427"/>
      <c r="Q90" s="427"/>
      <c r="R90" s="427"/>
      <c r="S90" s="427"/>
      <c r="T90" s="427"/>
      <c r="U90" s="427"/>
      <c r="V90" s="427"/>
      <c r="W90" s="427"/>
      <c r="X90" s="427"/>
      <c r="Y90" s="427"/>
      <c r="Z90" s="1"/>
    </row>
    <row r="91" spans="1:31" ht="75.75" customHeight="1">
      <c r="B91" s="504" t="s">
        <v>305</v>
      </c>
      <c r="C91" s="504"/>
      <c r="D91" s="504"/>
      <c r="E91" s="504"/>
      <c r="F91" s="504"/>
      <c r="G91" s="504"/>
      <c r="H91" s="504"/>
      <c r="I91" s="504"/>
      <c r="J91" s="504"/>
      <c r="K91" s="504"/>
      <c r="L91" s="504"/>
      <c r="M91" s="504"/>
      <c r="N91" s="504"/>
      <c r="O91" s="504"/>
      <c r="P91" s="504"/>
      <c r="Q91" s="504"/>
      <c r="R91" s="504"/>
      <c r="S91" s="504"/>
      <c r="T91" s="504"/>
      <c r="U91" s="504"/>
      <c r="V91" s="504"/>
      <c r="W91" s="504"/>
      <c r="X91" s="504"/>
      <c r="Y91" s="504"/>
      <c r="AB91" s="2"/>
      <c r="AC91" s="2"/>
      <c r="AD91" s="2"/>
      <c r="AE91" s="2"/>
    </row>
    <row r="92" spans="1:31" ht="15" customHeight="1">
      <c r="B92" s="730"/>
      <c r="C92" s="730"/>
      <c r="D92" s="730"/>
      <c r="E92" s="730"/>
      <c r="F92" s="730"/>
      <c r="G92" s="730"/>
      <c r="H92" s="730"/>
      <c r="I92" s="730"/>
      <c r="J92" s="730"/>
      <c r="K92" s="730"/>
      <c r="L92" s="730"/>
      <c r="M92" s="730"/>
      <c r="N92" s="730"/>
      <c r="O92" s="730"/>
      <c r="P92" s="730"/>
      <c r="Q92" s="730"/>
      <c r="R92" s="730"/>
      <c r="S92" s="730"/>
      <c r="T92" s="730"/>
      <c r="U92" s="730"/>
      <c r="V92" s="730"/>
      <c r="W92" s="730"/>
      <c r="X92" s="730"/>
      <c r="Y92" s="730"/>
      <c r="AB92" s="2"/>
      <c r="AC92" s="2"/>
      <c r="AD92" s="2"/>
      <c r="AE92" s="2"/>
    </row>
    <row r="93" spans="1:31" ht="21.75" customHeight="1">
      <c r="B93" s="731"/>
      <c r="C93" s="731"/>
      <c r="D93" s="731"/>
      <c r="E93" s="731"/>
      <c r="F93" s="731"/>
      <c r="G93" s="731"/>
      <c r="H93" s="731"/>
      <c r="I93" s="731"/>
      <c r="J93" s="731"/>
      <c r="K93" s="731"/>
      <c r="L93" s="731"/>
      <c r="M93" s="731"/>
      <c r="N93" s="731"/>
      <c r="O93" s="63"/>
      <c r="P93" s="158" t="s">
        <v>175</v>
      </c>
      <c r="Q93" s="63"/>
      <c r="R93" s="731"/>
      <c r="S93" s="731"/>
      <c r="T93" s="731"/>
      <c r="U93" s="731"/>
      <c r="V93" s="731"/>
      <c r="W93" s="731"/>
      <c r="X93" s="731"/>
      <c r="Y93" s="731"/>
      <c r="AB93" s="2"/>
      <c r="AC93" s="2"/>
      <c r="AD93" s="2"/>
      <c r="AE93" s="2"/>
    </row>
    <row r="94" spans="1:31" ht="27" customHeight="1">
      <c r="A94" s="58"/>
      <c r="B94" s="797" t="s">
        <v>149</v>
      </c>
      <c r="C94" s="798"/>
      <c r="D94" s="798"/>
      <c r="E94" s="798"/>
      <c r="F94" s="798"/>
      <c r="G94" s="798"/>
      <c r="H94" s="798"/>
      <c r="I94" s="798"/>
      <c r="J94" s="798"/>
      <c r="K94" s="798"/>
      <c r="L94" s="798"/>
      <c r="M94" s="798"/>
      <c r="N94" s="798"/>
      <c r="O94" s="798"/>
      <c r="P94" s="798"/>
      <c r="Q94" s="798"/>
      <c r="R94" s="798"/>
      <c r="S94" s="798"/>
      <c r="T94" s="798"/>
      <c r="U94" s="798"/>
      <c r="V94" s="798"/>
      <c r="W94" s="799" t="s">
        <v>150</v>
      </c>
      <c r="X94" s="799"/>
      <c r="Y94" s="800"/>
      <c r="Z94" s="1"/>
      <c r="AB94" s="4"/>
      <c r="AC94" s="4"/>
      <c r="AD94" s="4"/>
      <c r="AE94" s="4"/>
    </row>
    <row r="95" spans="1:31" ht="15" customHeight="1">
      <c r="B95" s="785" t="s">
        <v>151</v>
      </c>
      <c r="C95" s="786"/>
      <c r="D95" s="786"/>
      <c r="E95" s="786"/>
      <c r="F95" s="786"/>
      <c r="G95" s="786"/>
      <c r="H95" s="786"/>
      <c r="I95" s="786"/>
      <c r="J95" s="786"/>
      <c r="K95" s="786"/>
      <c r="L95" s="786"/>
      <c r="M95" s="786"/>
      <c r="N95" s="786"/>
      <c r="O95" s="786"/>
      <c r="P95" s="786"/>
      <c r="Q95" s="786"/>
      <c r="R95" s="786"/>
      <c r="S95" s="786"/>
      <c r="T95" s="786"/>
      <c r="U95" s="786"/>
      <c r="V95" s="786"/>
      <c r="W95" s="786"/>
      <c r="X95" s="786"/>
      <c r="Y95" s="787"/>
      <c r="Z95" s="1"/>
    </row>
    <row r="96" spans="1:31" ht="30" customHeight="1" thickBot="1">
      <c r="B96" s="788" t="s">
        <v>152</v>
      </c>
      <c r="C96" s="788"/>
      <c r="D96" s="788"/>
      <c r="E96" s="788"/>
      <c r="F96" s="788"/>
      <c r="G96" s="788"/>
      <c r="H96" s="788"/>
      <c r="I96" s="788"/>
      <c r="J96" s="788"/>
      <c r="K96" s="788"/>
      <c r="L96" s="788"/>
      <c r="M96" s="788"/>
      <c r="N96" s="788"/>
      <c r="O96" s="788"/>
      <c r="P96" s="788"/>
      <c r="Q96" s="788"/>
      <c r="R96" s="788"/>
      <c r="S96" s="788"/>
      <c r="T96" s="788"/>
      <c r="U96" s="788"/>
      <c r="V96" s="788"/>
      <c r="W96" s="788"/>
      <c r="X96" s="788"/>
      <c r="Y96" s="788"/>
      <c r="Z96" s="59"/>
    </row>
    <row r="97" spans="2:31" ht="29.25" customHeight="1" thickBot="1">
      <c r="B97" s="789" t="s">
        <v>153</v>
      </c>
      <c r="C97" s="476"/>
      <c r="D97" s="476"/>
      <c r="E97" s="476"/>
      <c r="F97" s="476"/>
      <c r="G97" s="477"/>
      <c r="H97" s="790"/>
      <c r="I97" s="791"/>
      <c r="J97" s="791"/>
      <c r="K97" s="791"/>
      <c r="L97" s="791"/>
      <c r="M97" s="791"/>
      <c r="N97" s="792"/>
      <c r="O97" s="461"/>
      <c r="P97" s="462"/>
      <c r="Q97" s="462"/>
      <c r="R97" s="462"/>
      <c r="S97" s="462"/>
      <c r="T97" s="462"/>
      <c r="U97" s="462"/>
      <c r="V97" s="462"/>
      <c r="W97" s="462"/>
      <c r="X97" s="462"/>
      <c r="Y97" s="462"/>
      <c r="Z97" s="1"/>
    </row>
    <row r="98" spans="2:31" ht="36" customHeight="1">
      <c r="B98" s="793" t="s">
        <v>154</v>
      </c>
      <c r="C98" s="794"/>
      <c r="D98" s="794"/>
      <c r="E98" s="794"/>
      <c r="F98" s="795"/>
      <c r="G98" s="796" t="s">
        <v>155</v>
      </c>
      <c r="H98" s="796"/>
      <c r="I98" s="796"/>
      <c r="J98" s="796"/>
      <c r="K98" s="796"/>
      <c r="L98" s="340" t="s">
        <v>156</v>
      </c>
      <c r="M98" s="341"/>
      <c r="N98" s="341"/>
      <c r="O98" s="341"/>
      <c r="P98" s="341"/>
      <c r="Q98" s="341"/>
      <c r="R98" s="336"/>
      <c r="S98" s="475" t="s">
        <v>157</v>
      </c>
      <c r="T98" s="476"/>
      <c r="U98" s="476"/>
      <c r="V98" s="476"/>
      <c r="W98" s="477"/>
      <c r="X98" s="475" t="s">
        <v>158</v>
      </c>
      <c r="Y98" s="481"/>
      <c r="Z98" s="1"/>
    </row>
    <row r="99" spans="2:31" ht="24" customHeight="1">
      <c r="B99" s="60" t="s">
        <v>159</v>
      </c>
      <c r="C99" s="137"/>
      <c r="D99" s="139" t="s">
        <v>160</v>
      </c>
      <c r="E99" s="137"/>
      <c r="F99" s="136" t="s">
        <v>161</v>
      </c>
      <c r="G99" s="772" t="s">
        <v>162</v>
      </c>
      <c r="H99" s="320"/>
      <c r="I99" s="338" t="s">
        <v>160</v>
      </c>
      <c r="J99" s="320"/>
      <c r="K99" s="394" t="s">
        <v>161</v>
      </c>
      <c r="L99" s="776"/>
      <c r="M99" s="355"/>
      <c r="N99" s="355"/>
      <c r="O99" s="355"/>
      <c r="P99" s="355"/>
      <c r="Q99" s="355"/>
      <c r="R99" s="777"/>
      <c r="S99" s="776"/>
      <c r="T99" s="355"/>
      <c r="U99" s="355"/>
      <c r="V99" s="355"/>
      <c r="W99" s="777"/>
      <c r="X99" s="780" t="s">
        <v>163</v>
      </c>
      <c r="Y99" s="781"/>
      <c r="Z99" s="1"/>
    </row>
    <row r="100" spans="2:31" ht="24" customHeight="1">
      <c r="B100" s="61" t="s">
        <v>164</v>
      </c>
      <c r="C100" s="161"/>
      <c r="D100" s="141" t="s">
        <v>160</v>
      </c>
      <c r="E100" s="161"/>
      <c r="F100" s="162" t="s">
        <v>161</v>
      </c>
      <c r="G100" s="773"/>
      <c r="H100" s="774"/>
      <c r="I100" s="341"/>
      <c r="J100" s="774"/>
      <c r="K100" s="775"/>
      <c r="L100" s="778"/>
      <c r="M100" s="361"/>
      <c r="N100" s="361"/>
      <c r="O100" s="361"/>
      <c r="P100" s="361"/>
      <c r="Q100" s="361"/>
      <c r="R100" s="779"/>
      <c r="S100" s="778"/>
      <c r="T100" s="361"/>
      <c r="U100" s="361"/>
      <c r="V100" s="361"/>
      <c r="W100" s="779"/>
      <c r="X100" s="755"/>
      <c r="Y100" s="756"/>
      <c r="Z100" s="1"/>
    </row>
    <row r="101" spans="2:31" ht="24" customHeight="1">
      <c r="B101" s="60" t="s">
        <v>159</v>
      </c>
      <c r="C101" s="137"/>
      <c r="D101" s="139" t="s">
        <v>160</v>
      </c>
      <c r="E101" s="137"/>
      <c r="F101" s="136" t="s">
        <v>161</v>
      </c>
      <c r="G101" s="772" t="s">
        <v>162</v>
      </c>
      <c r="H101" s="320"/>
      <c r="I101" s="338" t="s">
        <v>160</v>
      </c>
      <c r="J101" s="320"/>
      <c r="K101" s="394" t="s">
        <v>161</v>
      </c>
      <c r="L101" s="776"/>
      <c r="M101" s="355"/>
      <c r="N101" s="355"/>
      <c r="O101" s="355"/>
      <c r="P101" s="355"/>
      <c r="Q101" s="355"/>
      <c r="R101" s="777"/>
      <c r="S101" s="776"/>
      <c r="T101" s="355"/>
      <c r="U101" s="355"/>
      <c r="V101" s="355"/>
      <c r="W101" s="777"/>
      <c r="X101" s="780" t="s">
        <v>163</v>
      </c>
      <c r="Y101" s="781"/>
      <c r="Z101" s="1"/>
    </row>
    <row r="102" spans="2:31" ht="24" customHeight="1">
      <c r="B102" s="61" t="s">
        <v>164</v>
      </c>
      <c r="C102" s="161"/>
      <c r="D102" s="141" t="s">
        <v>160</v>
      </c>
      <c r="E102" s="161"/>
      <c r="F102" s="162" t="s">
        <v>161</v>
      </c>
      <c r="G102" s="773"/>
      <c r="H102" s="774"/>
      <c r="I102" s="341"/>
      <c r="J102" s="774"/>
      <c r="K102" s="775"/>
      <c r="L102" s="778"/>
      <c r="M102" s="361"/>
      <c r="N102" s="361"/>
      <c r="O102" s="361"/>
      <c r="P102" s="361"/>
      <c r="Q102" s="361"/>
      <c r="R102" s="779"/>
      <c r="S102" s="778"/>
      <c r="T102" s="361"/>
      <c r="U102" s="361"/>
      <c r="V102" s="361"/>
      <c r="W102" s="779"/>
      <c r="X102" s="755"/>
      <c r="Y102" s="756"/>
      <c r="Z102" s="1"/>
    </row>
    <row r="103" spans="2:31" ht="24" customHeight="1">
      <c r="B103" s="60" t="s">
        <v>159</v>
      </c>
      <c r="C103" s="137"/>
      <c r="D103" s="139" t="s">
        <v>160</v>
      </c>
      <c r="E103" s="137"/>
      <c r="F103" s="136" t="s">
        <v>161</v>
      </c>
      <c r="G103" s="772" t="s">
        <v>162</v>
      </c>
      <c r="H103" s="320"/>
      <c r="I103" s="338" t="s">
        <v>160</v>
      </c>
      <c r="J103" s="320"/>
      <c r="K103" s="394" t="s">
        <v>161</v>
      </c>
      <c r="L103" s="776"/>
      <c r="M103" s="355"/>
      <c r="N103" s="355"/>
      <c r="O103" s="355"/>
      <c r="P103" s="355"/>
      <c r="Q103" s="355"/>
      <c r="R103" s="777"/>
      <c r="S103" s="776"/>
      <c r="T103" s="355"/>
      <c r="U103" s="355"/>
      <c r="V103" s="355"/>
      <c r="W103" s="777"/>
      <c r="X103" s="780" t="s">
        <v>163</v>
      </c>
      <c r="Y103" s="781"/>
      <c r="Z103" s="1"/>
    </row>
    <row r="104" spans="2:31" ht="24" customHeight="1">
      <c r="B104" s="61" t="s">
        <v>164</v>
      </c>
      <c r="C104" s="161"/>
      <c r="D104" s="141" t="s">
        <v>160</v>
      </c>
      <c r="E104" s="161"/>
      <c r="F104" s="162" t="s">
        <v>161</v>
      </c>
      <c r="G104" s="773"/>
      <c r="H104" s="774"/>
      <c r="I104" s="341"/>
      <c r="J104" s="774"/>
      <c r="K104" s="775"/>
      <c r="L104" s="778"/>
      <c r="M104" s="361"/>
      <c r="N104" s="361"/>
      <c r="O104" s="361"/>
      <c r="P104" s="361"/>
      <c r="Q104" s="361"/>
      <c r="R104" s="779"/>
      <c r="S104" s="778"/>
      <c r="T104" s="361"/>
      <c r="U104" s="361"/>
      <c r="V104" s="361"/>
      <c r="W104" s="779"/>
      <c r="X104" s="755"/>
      <c r="Y104" s="756"/>
      <c r="Z104" s="1"/>
    </row>
    <row r="105" spans="2:31" ht="24" customHeight="1">
      <c r="B105" s="60" t="s">
        <v>159</v>
      </c>
      <c r="C105" s="137"/>
      <c r="D105" s="139" t="s">
        <v>160</v>
      </c>
      <c r="E105" s="137"/>
      <c r="F105" s="136" t="s">
        <v>161</v>
      </c>
      <c r="G105" s="772" t="s">
        <v>162</v>
      </c>
      <c r="H105" s="320"/>
      <c r="I105" s="338" t="s">
        <v>160</v>
      </c>
      <c r="J105" s="320"/>
      <c r="K105" s="394" t="s">
        <v>161</v>
      </c>
      <c r="L105" s="776"/>
      <c r="M105" s="355"/>
      <c r="N105" s="355"/>
      <c r="O105" s="355"/>
      <c r="P105" s="355"/>
      <c r="Q105" s="355"/>
      <c r="R105" s="777"/>
      <c r="S105" s="776"/>
      <c r="T105" s="355"/>
      <c r="U105" s="355"/>
      <c r="V105" s="355"/>
      <c r="W105" s="777"/>
      <c r="X105" s="780" t="s">
        <v>163</v>
      </c>
      <c r="Y105" s="781"/>
      <c r="Z105" s="1"/>
    </row>
    <row r="106" spans="2:31" ht="24" customHeight="1">
      <c r="B106" s="61" t="s">
        <v>164</v>
      </c>
      <c r="C106" s="161"/>
      <c r="D106" s="141" t="s">
        <v>160</v>
      </c>
      <c r="E106" s="161"/>
      <c r="F106" s="162" t="s">
        <v>161</v>
      </c>
      <c r="G106" s="773"/>
      <c r="H106" s="774"/>
      <c r="I106" s="341"/>
      <c r="J106" s="774"/>
      <c r="K106" s="775"/>
      <c r="L106" s="778"/>
      <c r="M106" s="361"/>
      <c r="N106" s="361"/>
      <c r="O106" s="361"/>
      <c r="P106" s="361"/>
      <c r="Q106" s="361"/>
      <c r="R106" s="779"/>
      <c r="S106" s="778"/>
      <c r="T106" s="361"/>
      <c r="U106" s="361"/>
      <c r="V106" s="361"/>
      <c r="W106" s="779"/>
      <c r="X106" s="755"/>
      <c r="Y106" s="756"/>
      <c r="Z106" s="1"/>
    </row>
    <row r="107" spans="2:31" ht="24" customHeight="1">
      <c r="B107" s="60" t="s">
        <v>159</v>
      </c>
      <c r="C107" s="137"/>
      <c r="D107" s="139" t="s">
        <v>160</v>
      </c>
      <c r="E107" s="137"/>
      <c r="F107" s="136" t="s">
        <v>161</v>
      </c>
      <c r="G107" s="772" t="s">
        <v>162</v>
      </c>
      <c r="H107" s="320"/>
      <c r="I107" s="338" t="s">
        <v>160</v>
      </c>
      <c r="J107" s="320"/>
      <c r="K107" s="394" t="s">
        <v>161</v>
      </c>
      <c r="L107" s="776"/>
      <c r="M107" s="355"/>
      <c r="N107" s="355"/>
      <c r="O107" s="355"/>
      <c r="P107" s="355"/>
      <c r="Q107" s="355"/>
      <c r="R107" s="777"/>
      <c r="S107" s="776"/>
      <c r="T107" s="355"/>
      <c r="U107" s="355"/>
      <c r="V107" s="355"/>
      <c r="W107" s="777"/>
      <c r="X107" s="780" t="s">
        <v>163</v>
      </c>
      <c r="Y107" s="781"/>
      <c r="Z107" s="1"/>
    </row>
    <row r="108" spans="2:31" ht="24" customHeight="1">
      <c r="B108" s="61" t="s">
        <v>164</v>
      </c>
      <c r="C108" s="161"/>
      <c r="D108" s="141" t="s">
        <v>160</v>
      </c>
      <c r="E108" s="161"/>
      <c r="F108" s="162" t="s">
        <v>161</v>
      </c>
      <c r="G108" s="773"/>
      <c r="H108" s="774"/>
      <c r="I108" s="341"/>
      <c r="J108" s="774"/>
      <c r="K108" s="775"/>
      <c r="L108" s="778"/>
      <c r="M108" s="361"/>
      <c r="N108" s="361"/>
      <c r="O108" s="361"/>
      <c r="P108" s="361"/>
      <c r="Q108" s="361"/>
      <c r="R108" s="779"/>
      <c r="S108" s="778"/>
      <c r="T108" s="361"/>
      <c r="U108" s="361"/>
      <c r="V108" s="361"/>
      <c r="W108" s="779"/>
      <c r="X108" s="755"/>
      <c r="Y108" s="756"/>
      <c r="Z108" s="1"/>
    </row>
    <row r="109" spans="2:31" ht="24" customHeight="1">
      <c r="B109" s="60" t="s">
        <v>159</v>
      </c>
      <c r="C109" s="137"/>
      <c r="D109" s="139" t="s">
        <v>160</v>
      </c>
      <c r="E109" s="137"/>
      <c r="F109" s="136" t="s">
        <v>161</v>
      </c>
      <c r="G109" s="772" t="s">
        <v>162</v>
      </c>
      <c r="H109" s="320"/>
      <c r="I109" s="338" t="s">
        <v>160</v>
      </c>
      <c r="J109" s="320"/>
      <c r="K109" s="394" t="s">
        <v>161</v>
      </c>
      <c r="L109" s="776"/>
      <c r="M109" s="355"/>
      <c r="N109" s="355"/>
      <c r="O109" s="355"/>
      <c r="P109" s="355"/>
      <c r="Q109" s="355"/>
      <c r="R109" s="777"/>
      <c r="S109" s="776"/>
      <c r="T109" s="355"/>
      <c r="U109" s="355"/>
      <c r="V109" s="355"/>
      <c r="W109" s="777"/>
      <c r="X109" s="780" t="s">
        <v>163</v>
      </c>
      <c r="Y109" s="781"/>
      <c r="Z109" s="1"/>
    </row>
    <row r="110" spans="2:31" ht="24" customHeight="1">
      <c r="B110" s="61" t="s">
        <v>164</v>
      </c>
      <c r="C110" s="161"/>
      <c r="D110" s="141" t="s">
        <v>160</v>
      </c>
      <c r="E110" s="161"/>
      <c r="F110" s="162" t="s">
        <v>161</v>
      </c>
      <c r="G110" s="773"/>
      <c r="H110" s="774"/>
      <c r="I110" s="341"/>
      <c r="J110" s="774"/>
      <c r="K110" s="775"/>
      <c r="L110" s="778"/>
      <c r="M110" s="361"/>
      <c r="N110" s="361"/>
      <c r="O110" s="361"/>
      <c r="P110" s="361"/>
      <c r="Q110" s="361"/>
      <c r="R110" s="779"/>
      <c r="S110" s="778"/>
      <c r="T110" s="361"/>
      <c r="U110" s="361"/>
      <c r="V110" s="361"/>
      <c r="W110" s="779"/>
      <c r="X110" s="755"/>
      <c r="Y110" s="756"/>
      <c r="Z110" s="1"/>
    </row>
    <row r="111" spans="2:31" ht="24" customHeight="1">
      <c r="B111" s="60" t="s">
        <v>159</v>
      </c>
      <c r="C111" s="137"/>
      <c r="D111" s="139" t="s">
        <v>160</v>
      </c>
      <c r="E111" s="137"/>
      <c r="F111" s="136" t="s">
        <v>161</v>
      </c>
      <c r="G111" s="772" t="s">
        <v>162</v>
      </c>
      <c r="H111" s="320"/>
      <c r="I111" s="338" t="s">
        <v>160</v>
      </c>
      <c r="J111" s="320"/>
      <c r="K111" s="394" t="s">
        <v>161</v>
      </c>
      <c r="L111" s="776"/>
      <c r="M111" s="355"/>
      <c r="N111" s="355"/>
      <c r="O111" s="355"/>
      <c r="P111" s="355"/>
      <c r="Q111" s="355"/>
      <c r="R111" s="777"/>
      <c r="S111" s="776"/>
      <c r="T111" s="355"/>
      <c r="U111" s="355"/>
      <c r="V111" s="355"/>
      <c r="W111" s="777"/>
      <c r="X111" s="780" t="s">
        <v>163</v>
      </c>
      <c r="Y111" s="781"/>
      <c r="Z111" s="1"/>
      <c r="AB111" s="4"/>
      <c r="AC111" s="4"/>
      <c r="AD111" s="4"/>
      <c r="AE111" s="4"/>
    </row>
    <row r="112" spans="2:31" ht="24" customHeight="1">
      <c r="B112" s="61" t="s">
        <v>164</v>
      </c>
      <c r="C112" s="161"/>
      <c r="D112" s="141" t="s">
        <v>160</v>
      </c>
      <c r="E112" s="161"/>
      <c r="F112" s="162" t="s">
        <v>161</v>
      </c>
      <c r="G112" s="773"/>
      <c r="H112" s="774"/>
      <c r="I112" s="341"/>
      <c r="J112" s="774"/>
      <c r="K112" s="775"/>
      <c r="L112" s="778"/>
      <c r="M112" s="361"/>
      <c r="N112" s="361"/>
      <c r="O112" s="361"/>
      <c r="P112" s="361"/>
      <c r="Q112" s="361"/>
      <c r="R112" s="779"/>
      <c r="S112" s="778"/>
      <c r="T112" s="361"/>
      <c r="U112" s="361"/>
      <c r="V112" s="361"/>
      <c r="W112" s="779"/>
      <c r="X112" s="755"/>
      <c r="Y112" s="756"/>
      <c r="Z112" s="1"/>
      <c r="AB112" s="4"/>
      <c r="AC112" s="4"/>
      <c r="AD112" s="4"/>
      <c r="AE112" s="4"/>
    </row>
    <row r="113" spans="1:31" ht="24" customHeight="1">
      <c r="B113" s="363" t="s">
        <v>165</v>
      </c>
      <c r="C113" s="364"/>
      <c r="D113" s="364"/>
      <c r="E113" s="364"/>
      <c r="F113" s="757"/>
      <c r="G113" s="159" t="s">
        <v>162</v>
      </c>
      <c r="H113" s="137" t="str">
        <f>IF(AB113=0,"",AB113)</f>
        <v/>
      </c>
      <c r="I113" s="139" t="s">
        <v>160</v>
      </c>
      <c r="J113" s="137" t="str">
        <f>IF(AE113=0,"",AE113)</f>
        <v/>
      </c>
      <c r="K113" s="136" t="s">
        <v>161</v>
      </c>
      <c r="L113" s="758"/>
      <c r="M113" s="759"/>
      <c r="N113" s="759"/>
      <c r="O113" s="759"/>
      <c r="P113" s="759"/>
      <c r="Q113" s="759"/>
      <c r="R113" s="760"/>
      <c r="S113" s="758"/>
      <c r="T113" s="764"/>
      <c r="U113" s="764"/>
      <c r="V113" s="764"/>
      <c r="W113" s="765"/>
      <c r="X113" s="769"/>
      <c r="Y113" s="770"/>
      <c r="Z113" s="1"/>
      <c r="AB113" s="55">
        <f>INT((SUM(H99:H112)*12+SUM(J99:J112))/12)</f>
        <v>0</v>
      </c>
      <c r="AC113" s="55">
        <f>SUM(H99:H112)*12+SUM(J99:J112)</f>
        <v>0</v>
      </c>
      <c r="AD113" s="55"/>
      <c r="AE113" s="55">
        <f>AC113-AB113*12</f>
        <v>0</v>
      </c>
    </row>
    <row r="114" spans="1:31" ht="24" customHeight="1">
      <c r="B114" s="335" t="s">
        <v>166</v>
      </c>
      <c r="C114" s="341"/>
      <c r="D114" s="341"/>
      <c r="E114" s="341"/>
      <c r="F114" s="336"/>
      <c r="G114" s="160" t="s">
        <v>167</v>
      </c>
      <c r="H114" s="161" t="str">
        <f>IF(AB114=0,"",AB114)</f>
        <v/>
      </c>
      <c r="I114" s="141" t="s">
        <v>160</v>
      </c>
      <c r="J114" s="161" t="str">
        <f>IF(AE114=0,"",AE114)</f>
        <v/>
      </c>
      <c r="K114" s="162" t="s">
        <v>168</v>
      </c>
      <c r="L114" s="761"/>
      <c r="M114" s="762"/>
      <c r="N114" s="762"/>
      <c r="O114" s="762"/>
      <c r="P114" s="762"/>
      <c r="Q114" s="762"/>
      <c r="R114" s="763"/>
      <c r="S114" s="766"/>
      <c r="T114" s="767"/>
      <c r="U114" s="767"/>
      <c r="V114" s="767"/>
      <c r="W114" s="768"/>
      <c r="X114" s="766"/>
      <c r="Y114" s="771"/>
      <c r="Z114" s="1"/>
      <c r="AB114" s="55">
        <f>INT(AC114/12)</f>
        <v>0</v>
      </c>
      <c r="AC114" s="55">
        <f>SUM(H99:H112)*12+SUM(J99:J112)+AC83</f>
        <v>0</v>
      </c>
      <c r="AD114" s="55"/>
      <c r="AE114" s="55">
        <f>AC114-AB114*12</f>
        <v>0</v>
      </c>
    </row>
    <row r="115" spans="1:31" ht="18" customHeight="1" thickBot="1">
      <c r="B115" s="782" t="s">
        <v>169</v>
      </c>
      <c r="C115" s="783"/>
      <c r="D115" s="783"/>
      <c r="E115" s="783"/>
      <c r="F115" s="783"/>
      <c r="G115" s="783"/>
      <c r="H115" s="783"/>
      <c r="I115" s="783"/>
      <c r="J115" s="783"/>
      <c r="K115" s="783"/>
      <c r="L115" s="783"/>
      <c r="M115" s="783"/>
      <c r="N115" s="783"/>
      <c r="O115" s="783"/>
      <c r="P115" s="783"/>
      <c r="Q115" s="783"/>
      <c r="R115" s="783"/>
      <c r="S115" s="783"/>
      <c r="T115" s="783"/>
      <c r="U115" s="783"/>
      <c r="V115" s="783"/>
      <c r="W115" s="783"/>
      <c r="X115" s="783"/>
      <c r="Y115" s="784"/>
      <c r="Z115" s="1"/>
    </row>
    <row r="116" spans="1:31" ht="15.75" customHeight="1" thickBot="1">
      <c r="B116" s="414"/>
      <c r="C116" s="415"/>
      <c r="D116" s="415"/>
      <c r="E116" s="415"/>
      <c r="F116" s="415"/>
      <c r="G116" s="415"/>
      <c r="H116" s="415"/>
      <c r="I116" s="415"/>
      <c r="J116" s="415"/>
      <c r="K116" s="415"/>
      <c r="L116" s="415"/>
      <c r="M116" s="415"/>
      <c r="N116" s="415"/>
      <c r="O116" s="415"/>
      <c r="P116" s="415"/>
      <c r="Q116" s="415"/>
      <c r="R116" s="415"/>
      <c r="S116" s="151" t="s">
        <v>303</v>
      </c>
      <c r="T116" s="138"/>
      <c r="U116" s="150" t="s">
        <v>160</v>
      </c>
      <c r="V116" s="138"/>
      <c r="W116" s="150" t="s">
        <v>161</v>
      </c>
      <c r="X116" s="138"/>
      <c r="Y116" s="62" t="s">
        <v>170</v>
      </c>
      <c r="Z116" s="1"/>
    </row>
    <row r="117" spans="1:31" ht="18.75" customHeight="1" thickBot="1">
      <c r="B117" s="746"/>
      <c r="C117" s="747"/>
      <c r="D117" s="747"/>
      <c r="E117" s="747"/>
      <c r="F117" s="747"/>
      <c r="G117" s="747"/>
      <c r="H117" s="747"/>
      <c r="I117" s="747"/>
      <c r="J117" s="747"/>
      <c r="K117" s="747"/>
      <c r="L117" s="747"/>
      <c r="M117" s="747"/>
      <c r="N117" s="747"/>
      <c r="O117" s="747"/>
      <c r="P117" s="747"/>
      <c r="Q117" s="747"/>
      <c r="R117" s="748"/>
      <c r="S117" s="748"/>
      <c r="T117" s="748"/>
      <c r="U117" s="748"/>
      <c r="V117" s="748"/>
      <c r="W117" s="748"/>
      <c r="X117" s="748"/>
      <c r="Y117" s="749"/>
      <c r="Z117" s="1"/>
    </row>
    <row r="118" spans="1:31" ht="18.75" customHeight="1">
      <c r="B118" s="750"/>
      <c r="C118" s="751"/>
      <c r="D118" s="751"/>
      <c r="E118" s="751"/>
      <c r="F118" s="751"/>
      <c r="G118" s="751"/>
      <c r="H118" s="751"/>
      <c r="I118" s="751"/>
      <c r="J118" s="751"/>
      <c r="K118" s="751"/>
      <c r="L118" s="751"/>
      <c r="M118" s="752" t="s">
        <v>252</v>
      </c>
      <c r="N118" s="753"/>
      <c r="O118" s="753"/>
      <c r="P118" s="753"/>
      <c r="Q118" s="753"/>
      <c r="R118" s="754"/>
      <c r="S118" s="754"/>
      <c r="T118" s="754"/>
      <c r="U118" s="754"/>
      <c r="V118" s="754"/>
      <c r="W118" s="754"/>
      <c r="X118" s="754"/>
      <c r="Y118" s="62"/>
      <c r="Z118" s="1"/>
    </row>
    <row r="119" spans="1:31" ht="36.75" customHeight="1" thickBot="1">
      <c r="B119" s="732" t="s">
        <v>171</v>
      </c>
      <c r="C119" s="733"/>
      <c r="D119" s="733"/>
      <c r="E119" s="733"/>
      <c r="F119" s="733"/>
      <c r="G119" s="734"/>
      <c r="H119" s="735" t="s">
        <v>172</v>
      </c>
      <c r="I119" s="736"/>
      <c r="J119" s="736"/>
      <c r="K119" s="736"/>
      <c r="L119" s="737"/>
      <c r="M119" s="738"/>
      <c r="N119" s="739"/>
      <c r="O119" s="739"/>
      <c r="P119" s="739"/>
      <c r="Q119" s="739"/>
      <c r="R119" s="740"/>
      <c r="S119" s="741" t="s">
        <v>173</v>
      </c>
      <c r="T119" s="733"/>
      <c r="U119" s="733"/>
      <c r="V119" s="734"/>
      <c r="W119" s="742"/>
      <c r="X119" s="743"/>
      <c r="Y119" s="744"/>
      <c r="Z119" s="1"/>
    </row>
    <row r="120" spans="1:31" ht="6" customHeight="1">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1"/>
    </row>
    <row r="121" spans="1:31">
      <c r="B121" s="427" t="s">
        <v>174</v>
      </c>
      <c r="C121" s="427"/>
      <c r="D121" s="427"/>
      <c r="E121" s="427"/>
      <c r="F121" s="427"/>
      <c r="G121" s="427"/>
      <c r="H121" s="427"/>
      <c r="I121" s="427"/>
      <c r="J121" s="427"/>
      <c r="K121" s="427"/>
      <c r="L121" s="427"/>
      <c r="M121" s="427"/>
      <c r="N121" s="427"/>
      <c r="O121" s="427"/>
      <c r="P121" s="427"/>
      <c r="Q121" s="427"/>
      <c r="R121" s="427"/>
      <c r="S121" s="427"/>
      <c r="T121" s="427"/>
      <c r="U121" s="427"/>
      <c r="V121" s="427"/>
      <c r="W121" s="427"/>
      <c r="X121" s="427"/>
      <c r="Y121" s="427"/>
      <c r="Z121" s="1"/>
    </row>
    <row r="122" spans="1:31" ht="75.75" customHeight="1">
      <c r="B122" s="504" t="s">
        <v>305</v>
      </c>
      <c r="C122" s="504"/>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AB122" s="2"/>
      <c r="AC122" s="2"/>
      <c r="AD122" s="2"/>
      <c r="AE122" s="2"/>
    </row>
    <row r="123" spans="1:31" ht="15" customHeight="1">
      <c r="B123" s="730"/>
      <c r="C123" s="730"/>
      <c r="D123" s="730"/>
      <c r="E123" s="730"/>
      <c r="F123" s="730"/>
      <c r="G123" s="730"/>
      <c r="H123" s="730"/>
      <c r="I123" s="730"/>
      <c r="J123" s="730"/>
      <c r="K123" s="730"/>
      <c r="L123" s="730"/>
      <c r="M123" s="730"/>
      <c r="N123" s="730"/>
      <c r="O123" s="730"/>
      <c r="P123" s="730"/>
      <c r="Q123" s="730"/>
      <c r="R123" s="730"/>
      <c r="S123" s="730"/>
      <c r="T123" s="730"/>
      <c r="U123" s="730"/>
      <c r="V123" s="730"/>
      <c r="W123" s="730"/>
      <c r="X123" s="730"/>
      <c r="Y123" s="730"/>
      <c r="AB123" s="2"/>
      <c r="AC123" s="2"/>
      <c r="AD123" s="2"/>
      <c r="AE123" s="2"/>
    </row>
    <row r="124" spans="1:31" ht="21.75" customHeight="1">
      <c r="B124" s="731"/>
      <c r="C124" s="731"/>
      <c r="D124" s="731"/>
      <c r="E124" s="731"/>
      <c r="F124" s="731"/>
      <c r="G124" s="731"/>
      <c r="H124" s="731"/>
      <c r="I124" s="731"/>
      <c r="J124" s="731"/>
      <c r="K124" s="731"/>
      <c r="L124" s="731"/>
      <c r="M124" s="731"/>
      <c r="N124" s="731"/>
      <c r="O124" s="63"/>
      <c r="P124" s="158" t="s">
        <v>175</v>
      </c>
      <c r="Q124" s="63"/>
      <c r="R124" s="731"/>
      <c r="S124" s="731"/>
      <c r="T124" s="731"/>
      <c r="U124" s="731"/>
      <c r="V124" s="731"/>
      <c r="W124" s="731"/>
      <c r="X124" s="731"/>
      <c r="Y124" s="731"/>
      <c r="AB124" s="2"/>
      <c r="AC124" s="2"/>
      <c r="AD124" s="2"/>
      <c r="AE124" s="2"/>
    </row>
    <row r="125" spans="1:31" ht="27" customHeight="1">
      <c r="A125" s="58"/>
      <c r="B125" s="797" t="s">
        <v>149</v>
      </c>
      <c r="C125" s="798"/>
      <c r="D125" s="798"/>
      <c r="E125" s="798"/>
      <c r="F125" s="798"/>
      <c r="G125" s="798"/>
      <c r="H125" s="798"/>
      <c r="I125" s="798"/>
      <c r="J125" s="798"/>
      <c r="K125" s="798"/>
      <c r="L125" s="798"/>
      <c r="M125" s="798"/>
      <c r="N125" s="798"/>
      <c r="O125" s="798"/>
      <c r="P125" s="798"/>
      <c r="Q125" s="798"/>
      <c r="R125" s="798"/>
      <c r="S125" s="798"/>
      <c r="T125" s="798"/>
      <c r="U125" s="798"/>
      <c r="V125" s="798"/>
      <c r="W125" s="799" t="s">
        <v>150</v>
      </c>
      <c r="X125" s="799"/>
      <c r="Y125" s="800"/>
      <c r="Z125" s="1"/>
      <c r="AB125" s="4"/>
      <c r="AC125" s="4"/>
      <c r="AD125" s="4"/>
      <c r="AE125" s="4"/>
    </row>
    <row r="126" spans="1:31" ht="15" customHeight="1">
      <c r="B126" s="785" t="s">
        <v>151</v>
      </c>
      <c r="C126" s="786"/>
      <c r="D126" s="786"/>
      <c r="E126" s="786"/>
      <c r="F126" s="786"/>
      <c r="G126" s="786"/>
      <c r="H126" s="786"/>
      <c r="I126" s="786"/>
      <c r="J126" s="786"/>
      <c r="K126" s="786"/>
      <c r="L126" s="786"/>
      <c r="M126" s="786"/>
      <c r="N126" s="786"/>
      <c r="O126" s="786"/>
      <c r="P126" s="786"/>
      <c r="Q126" s="786"/>
      <c r="R126" s="786"/>
      <c r="S126" s="786"/>
      <c r="T126" s="786"/>
      <c r="U126" s="786"/>
      <c r="V126" s="786"/>
      <c r="W126" s="786"/>
      <c r="X126" s="786"/>
      <c r="Y126" s="787"/>
      <c r="Z126" s="1"/>
    </row>
    <row r="127" spans="1:31" ht="30" customHeight="1" thickBot="1">
      <c r="B127" s="788" t="s">
        <v>152</v>
      </c>
      <c r="C127" s="788"/>
      <c r="D127" s="788"/>
      <c r="E127" s="788"/>
      <c r="F127" s="788"/>
      <c r="G127" s="788"/>
      <c r="H127" s="788"/>
      <c r="I127" s="788"/>
      <c r="J127" s="788"/>
      <c r="K127" s="788"/>
      <c r="L127" s="788"/>
      <c r="M127" s="788"/>
      <c r="N127" s="788"/>
      <c r="O127" s="788"/>
      <c r="P127" s="788"/>
      <c r="Q127" s="788"/>
      <c r="R127" s="788"/>
      <c r="S127" s="788"/>
      <c r="T127" s="788"/>
      <c r="U127" s="788"/>
      <c r="V127" s="788"/>
      <c r="W127" s="788"/>
      <c r="X127" s="788"/>
      <c r="Y127" s="788"/>
      <c r="Z127" s="59"/>
    </row>
    <row r="128" spans="1:31" ht="29.25" customHeight="1" thickBot="1">
      <c r="B128" s="789" t="s">
        <v>153</v>
      </c>
      <c r="C128" s="476"/>
      <c r="D128" s="476"/>
      <c r="E128" s="476"/>
      <c r="F128" s="476"/>
      <c r="G128" s="477"/>
      <c r="H128" s="790"/>
      <c r="I128" s="791"/>
      <c r="J128" s="791"/>
      <c r="K128" s="791"/>
      <c r="L128" s="791"/>
      <c r="M128" s="791"/>
      <c r="N128" s="792"/>
      <c r="O128" s="461"/>
      <c r="P128" s="462"/>
      <c r="Q128" s="462"/>
      <c r="R128" s="462"/>
      <c r="S128" s="462"/>
      <c r="T128" s="462"/>
      <c r="U128" s="462"/>
      <c r="V128" s="462"/>
      <c r="W128" s="462"/>
      <c r="X128" s="462"/>
      <c r="Y128" s="462"/>
      <c r="Z128" s="1"/>
    </row>
    <row r="129" spans="2:31" ht="36" customHeight="1">
      <c r="B129" s="793" t="s">
        <v>154</v>
      </c>
      <c r="C129" s="794"/>
      <c r="D129" s="794"/>
      <c r="E129" s="794"/>
      <c r="F129" s="795"/>
      <c r="G129" s="796" t="s">
        <v>155</v>
      </c>
      <c r="H129" s="796"/>
      <c r="I129" s="796"/>
      <c r="J129" s="796"/>
      <c r="K129" s="796"/>
      <c r="L129" s="340" t="s">
        <v>156</v>
      </c>
      <c r="M129" s="341"/>
      <c r="N129" s="341"/>
      <c r="O129" s="341"/>
      <c r="P129" s="341"/>
      <c r="Q129" s="341"/>
      <c r="R129" s="336"/>
      <c r="S129" s="475" t="s">
        <v>157</v>
      </c>
      <c r="T129" s="476"/>
      <c r="U129" s="476"/>
      <c r="V129" s="476"/>
      <c r="W129" s="477"/>
      <c r="X129" s="475" t="s">
        <v>158</v>
      </c>
      <c r="Y129" s="481"/>
      <c r="Z129" s="1"/>
    </row>
    <row r="130" spans="2:31" ht="24" customHeight="1">
      <c r="B130" s="60" t="s">
        <v>159</v>
      </c>
      <c r="C130" s="137"/>
      <c r="D130" s="139" t="s">
        <v>160</v>
      </c>
      <c r="E130" s="137"/>
      <c r="F130" s="136" t="s">
        <v>161</v>
      </c>
      <c r="G130" s="772" t="s">
        <v>162</v>
      </c>
      <c r="H130" s="320"/>
      <c r="I130" s="338" t="s">
        <v>160</v>
      </c>
      <c r="J130" s="320"/>
      <c r="K130" s="394" t="s">
        <v>161</v>
      </c>
      <c r="L130" s="776"/>
      <c r="M130" s="355"/>
      <c r="N130" s="355"/>
      <c r="O130" s="355"/>
      <c r="P130" s="355"/>
      <c r="Q130" s="355"/>
      <c r="R130" s="777"/>
      <c r="S130" s="776"/>
      <c r="T130" s="355"/>
      <c r="U130" s="355"/>
      <c r="V130" s="355"/>
      <c r="W130" s="777"/>
      <c r="X130" s="780" t="s">
        <v>163</v>
      </c>
      <c r="Y130" s="781"/>
      <c r="Z130" s="1"/>
    </row>
    <row r="131" spans="2:31" ht="24" customHeight="1">
      <c r="B131" s="61" t="s">
        <v>164</v>
      </c>
      <c r="C131" s="161"/>
      <c r="D131" s="141" t="s">
        <v>160</v>
      </c>
      <c r="E131" s="161"/>
      <c r="F131" s="162" t="s">
        <v>161</v>
      </c>
      <c r="G131" s="773"/>
      <c r="H131" s="774"/>
      <c r="I131" s="341"/>
      <c r="J131" s="774"/>
      <c r="K131" s="775"/>
      <c r="L131" s="778"/>
      <c r="M131" s="361"/>
      <c r="N131" s="361"/>
      <c r="O131" s="361"/>
      <c r="P131" s="361"/>
      <c r="Q131" s="361"/>
      <c r="R131" s="779"/>
      <c r="S131" s="778"/>
      <c r="T131" s="361"/>
      <c r="U131" s="361"/>
      <c r="V131" s="361"/>
      <c r="W131" s="779"/>
      <c r="X131" s="755"/>
      <c r="Y131" s="756"/>
      <c r="Z131" s="1"/>
    </row>
    <row r="132" spans="2:31" ht="24" customHeight="1">
      <c r="B132" s="60" t="s">
        <v>159</v>
      </c>
      <c r="C132" s="137"/>
      <c r="D132" s="139" t="s">
        <v>160</v>
      </c>
      <c r="E132" s="137"/>
      <c r="F132" s="136" t="s">
        <v>161</v>
      </c>
      <c r="G132" s="772" t="s">
        <v>162</v>
      </c>
      <c r="H132" s="320"/>
      <c r="I132" s="338" t="s">
        <v>160</v>
      </c>
      <c r="J132" s="320"/>
      <c r="K132" s="394" t="s">
        <v>161</v>
      </c>
      <c r="L132" s="776"/>
      <c r="M132" s="355"/>
      <c r="N132" s="355"/>
      <c r="O132" s="355"/>
      <c r="P132" s="355"/>
      <c r="Q132" s="355"/>
      <c r="R132" s="777"/>
      <c r="S132" s="776"/>
      <c r="T132" s="355"/>
      <c r="U132" s="355"/>
      <c r="V132" s="355"/>
      <c r="W132" s="777"/>
      <c r="X132" s="780" t="s">
        <v>163</v>
      </c>
      <c r="Y132" s="781"/>
      <c r="Z132" s="1"/>
    </row>
    <row r="133" spans="2:31" ht="24" customHeight="1">
      <c r="B133" s="61" t="s">
        <v>164</v>
      </c>
      <c r="C133" s="161"/>
      <c r="D133" s="141" t="s">
        <v>160</v>
      </c>
      <c r="E133" s="161"/>
      <c r="F133" s="162" t="s">
        <v>161</v>
      </c>
      <c r="G133" s="773"/>
      <c r="H133" s="774"/>
      <c r="I133" s="341"/>
      <c r="J133" s="774"/>
      <c r="K133" s="775"/>
      <c r="L133" s="778"/>
      <c r="M133" s="361"/>
      <c r="N133" s="361"/>
      <c r="O133" s="361"/>
      <c r="P133" s="361"/>
      <c r="Q133" s="361"/>
      <c r="R133" s="779"/>
      <c r="S133" s="778"/>
      <c r="T133" s="361"/>
      <c r="U133" s="361"/>
      <c r="V133" s="361"/>
      <c r="W133" s="779"/>
      <c r="X133" s="755"/>
      <c r="Y133" s="756"/>
      <c r="Z133" s="1"/>
    </row>
    <row r="134" spans="2:31" ht="24" customHeight="1">
      <c r="B134" s="60" t="s">
        <v>159</v>
      </c>
      <c r="C134" s="137"/>
      <c r="D134" s="139" t="s">
        <v>160</v>
      </c>
      <c r="E134" s="137"/>
      <c r="F134" s="136" t="s">
        <v>161</v>
      </c>
      <c r="G134" s="772" t="s">
        <v>162</v>
      </c>
      <c r="H134" s="320"/>
      <c r="I134" s="338" t="s">
        <v>160</v>
      </c>
      <c r="J134" s="320"/>
      <c r="K134" s="394" t="s">
        <v>161</v>
      </c>
      <c r="L134" s="776"/>
      <c r="M134" s="355"/>
      <c r="N134" s="355"/>
      <c r="O134" s="355"/>
      <c r="P134" s="355"/>
      <c r="Q134" s="355"/>
      <c r="R134" s="777"/>
      <c r="S134" s="776"/>
      <c r="T134" s="355"/>
      <c r="U134" s="355"/>
      <c r="V134" s="355"/>
      <c r="W134" s="777"/>
      <c r="X134" s="780" t="s">
        <v>163</v>
      </c>
      <c r="Y134" s="781"/>
      <c r="Z134" s="1"/>
    </row>
    <row r="135" spans="2:31" ht="24" customHeight="1">
      <c r="B135" s="61" t="s">
        <v>164</v>
      </c>
      <c r="C135" s="161"/>
      <c r="D135" s="141" t="s">
        <v>160</v>
      </c>
      <c r="E135" s="161"/>
      <c r="F135" s="162" t="s">
        <v>161</v>
      </c>
      <c r="G135" s="773"/>
      <c r="H135" s="774"/>
      <c r="I135" s="341"/>
      <c r="J135" s="774"/>
      <c r="K135" s="775"/>
      <c r="L135" s="778"/>
      <c r="M135" s="361"/>
      <c r="N135" s="361"/>
      <c r="O135" s="361"/>
      <c r="P135" s="361"/>
      <c r="Q135" s="361"/>
      <c r="R135" s="779"/>
      <c r="S135" s="778"/>
      <c r="T135" s="361"/>
      <c r="U135" s="361"/>
      <c r="V135" s="361"/>
      <c r="W135" s="779"/>
      <c r="X135" s="755"/>
      <c r="Y135" s="756"/>
      <c r="Z135" s="1"/>
    </row>
    <row r="136" spans="2:31" ht="24" customHeight="1">
      <c r="B136" s="60" t="s">
        <v>159</v>
      </c>
      <c r="C136" s="137"/>
      <c r="D136" s="139" t="s">
        <v>160</v>
      </c>
      <c r="E136" s="137"/>
      <c r="F136" s="136" t="s">
        <v>161</v>
      </c>
      <c r="G136" s="772" t="s">
        <v>162</v>
      </c>
      <c r="H136" s="320"/>
      <c r="I136" s="338" t="s">
        <v>160</v>
      </c>
      <c r="J136" s="320"/>
      <c r="K136" s="394" t="s">
        <v>161</v>
      </c>
      <c r="L136" s="776"/>
      <c r="M136" s="355"/>
      <c r="N136" s="355"/>
      <c r="O136" s="355"/>
      <c r="P136" s="355"/>
      <c r="Q136" s="355"/>
      <c r="R136" s="777"/>
      <c r="S136" s="776"/>
      <c r="T136" s="355"/>
      <c r="U136" s="355"/>
      <c r="V136" s="355"/>
      <c r="W136" s="777"/>
      <c r="X136" s="780" t="s">
        <v>163</v>
      </c>
      <c r="Y136" s="781"/>
      <c r="Z136" s="1"/>
    </row>
    <row r="137" spans="2:31" ht="24" customHeight="1">
      <c r="B137" s="61" t="s">
        <v>164</v>
      </c>
      <c r="C137" s="161"/>
      <c r="D137" s="141" t="s">
        <v>160</v>
      </c>
      <c r="E137" s="161"/>
      <c r="F137" s="162" t="s">
        <v>161</v>
      </c>
      <c r="G137" s="773"/>
      <c r="H137" s="774"/>
      <c r="I137" s="341"/>
      <c r="J137" s="774"/>
      <c r="K137" s="775"/>
      <c r="L137" s="778"/>
      <c r="M137" s="361"/>
      <c r="N137" s="361"/>
      <c r="O137" s="361"/>
      <c r="P137" s="361"/>
      <c r="Q137" s="361"/>
      <c r="R137" s="779"/>
      <c r="S137" s="778"/>
      <c r="T137" s="361"/>
      <c r="U137" s="361"/>
      <c r="V137" s="361"/>
      <c r="W137" s="779"/>
      <c r="X137" s="755"/>
      <c r="Y137" s="756"/>
      <c r="Z137" s="1"/>
    </row>
    <row r="138" spans="2:31" ht="24" customHeight="1">
      <c r="B138" s="60" t="s">
        <v>159</v>
      </c>
      <c r="C138" s="137"/>
      <c r="D138" s="139" t="s">
        <v>160</v>
      </c>
      <c r="E138" s="137"/>
      <c r="F138" s="136" t="s">
        <v>161</v>
      </c>
      <c r="G138" s="772" t="s">
        <v>162</v>
      </c>
      <c r="H138" s="320"/>
      <c r="I138" s="338" t="s">
        <v>160</v>
      </c>
      <c r="J138" s="320"/>
      <c r="K138" s="394" t="s">
        <v>161</v>
      </c>
      <c r="L138" s="776"/>
      <c r="M138" s="355"/>
      <c r="N138" s="355"/>
      <c r="O138" s="355"/>
      <c r="P138" s="355"/>
      <c r="Q138" s="355"/>
      <c r="R138" s="777"/>
      <c r="S138" s="776"/>
      <c r="T138" s="355"/>
      <c r="U138" s="355"/>
      <c r="V138" s="355"/>
      <c r="W138" s="777"/>
      <c r="X138" s="780" t="s">
        <v>163</v>
      </c>
      <c r="Y138" s="781"/>
      <c r="Z138" s="1"/>
    </row>
    <row r="139" spans="2:31" ht="24" customHeight="1">
      <c r="B139" s="61" t="s">
        <v>164</v>
      </c>
      <c r="C139" s="161"/>
      <c r="D139" s="141" t="s">
        <v>160</v>
      </c>
      <c r="E139" s="161"/>
      <c r="F139" s="162" t="s">
        <v>161</v>
      </c>
      <c r="G139" s="773"/>
      <c r="H139" s="774"/>
      <c r="I139" s="341"/>
      <c r="J139" s="774"/>
      <c r="K139" s="775"/>
      <c r="L139" s="778"/>
      <c r="M139" s="361"/>
      <c r="N139" s="361"/>
      <c r="O139" s="361"/>
      <c r="P139" s="361"/>
      <c r="Q139" s="361"/>
      <c r="R139" s="779"/>
      <c r="S139" s="778"/>
      <c r="T139" s="361"/>
      <c r="U139" s="361"/>
      <c r="V139" s="361"/>
      <c r="W139" s="779"/>
      <c r="X139" s="755"/>
      <c r="Y139" s="756"/>
      <c r="Z139" s="1"/>
    </row>
    <row r="140" spans="2:31" ht="24" customHeight="1">
      <c r="B140" s="60" t="s">
        <v>159</v>
      </c>
      <c r="C140" s="137"/>
      <c r="D140" s="139" t="s">
        <v>160</v>
      </c>
      <c r="E140" s="137"/>
      <c r="F140" s="136" t="s">
        <v>161</v>
      </c>
      <c r="G140" s="772" t="s">
        <v>162</v>
      </c>
      <c r="H140" s="320"/>
      <c r="I140" s="338" t="s">
        <v>160</v>
      </c>
      <c r="J140" s="320"/>
      <c r="K140" s="394" t="s">
        <v>161</v>
      </c>
      <c r="L140" s="776"/>
      <c r="M140" s="355"/>
      <c r="N140" s="355"/>
      <c r="O140" s="355"/>
      <c r="P140" s="355"/>
      <c r="Q140" s="355"/>
      <c r="R140" s="777"/>
      <c r="S140" s="776"/>
      <c r="T140" s="355"/>
      <c r="U140" s="355"/>
      <c r="V140" s="355"/>
      <c r="W140" s="777"/>
      <c r="X140" s="780" t="s">
        <v>163</v>
      </c>
      <c r="Y140" s="781"/>
      <c r="Z140" s="1"/>
    </row>
    <row r="141" spans="2:31" ht="24" customHeight="1">
      <c r="B141" s="61" t="s">
        <v>164</v>
      </c>
      <c r="C141" s="161"/>
      <c r="D141" s="141" t="s">
        <v>160</v>
      </c>
      <c r="E141" s="161"/>
      <c r="F141" s="162" t="s">
        <v>161</v>
      </c>
      <c r="G141" s="773"/>
      <c r="H141" s="774"/>
      <c r="I141" s="341"/>
      <c r="J141" s="774"/>
      <c r="K141" s="775"/>
      <c r="L141" s="778"/>
      <c r="M141" s="361"/>
      <c r="N141" s="361"/>
      <c r="O141" s="361"/>
      <c r="P141" s="361"/>
      <c r="Q141" s="361"/>
      <c r="R141" s="779"/>
      <c r="S141" s="778"/>
      <c r="T141" s="361"/>
      <c r="U141" s="361"/>
      <c r="V141" s="361"/>
      <c r="W141" s="779"/>
      <c r="X141" s="755"/>
      <c r="Y141" s="756"/>
      <c r="Z141" s="1"/>
    </row>
    <row r="142" spans="2:31" ht="24" customHeight="1">
      <c r="B142" s="60" t="s">
        <v>159</v>
      </c>
      <c r="C142" s="137"/>
      <c r="D142" s="139" t="s">
        <v>160</v>
      </c>
      <c r="E142" s="137"/>
      <c r="F142" s="136" t="s">
        <v>161</v>
      </c>
      <c r="G142" s="772" t="s">
        <v>162</v>
      </c>
      <c r="H142" s="320"/>
      <c r="I142" s="338" t="s">
        <v>160</v>
      </c>
      <c r="J142" s="320"/>
      <c r="K142" s="394" t="s">
        <v>161</v>
      </c>
      <c r="L142" s="776"/>
      <c r="M142" s="355"/>
      <c r="N142" s="355"/>
      <c r="O142" s="355"/>
      <c r="P142" s="355"/>
      <c r="Q142" s="355"/>
      <c r="R142" s="777"/>
      <c r="S142" s="776"/>
      <c r="T142" s="355"/>
      <c r="U142" s="355"/>
      <c r="V142" s="355"/>
      <c r="W142" s="777"/>
      <c r="X142" s="780" t="s">
        <v>163</v>
      </c>
      <c r="Y142" s="781"/>
      <c r="Z142" s="1"/>
      <c r="AB142" s="4"/>
      <c r="AC142" s="4"/>
      <c r="AD142" s="4"/>
      <c r="AE142" s="4"/>
    </row>
    <row r="143" spans="2:31" ht="24" customHeight="1">
      <c r="B143" s="61" t="s">
        <v>164</v>
      </c>
      <c r="C143" s="161"/>
      <c r="D143" s="141" t="s">
        <v>160</v>
      </c>
      <c r="E143" s="161"/>
      <c r="F143" s="162" t="s">
        <v>161</v>
      </c>
      <c r="G143" s="773"/>
      <c r="H143" s="774"/>
      <c r="I143" s="341"/>
      <c r="J143" s="774"/>
      <c r="K143" s="775"/>
      <c r="L143" s="778"/>
      <c r="M143" s="361"/>
      <c r="N143" s="361"/>
      <c r="O143" s="361"/>
      <c r="P143" s="361"/>
      <c r="Q143" s="361"/>
      <c r="R143" s="779"/>
      <c r="S143" s="778"/>
      <c r="T143" s="361"/>
      <c r="U143" s="361"/>
      <c r="V143" s="361"/>
      <c r="W143" s="779"/>
      <c r="X143" s="755"/>
      <c r="Y143" s="756"/>
      <c r="Z143" s="1"/>
      <c r="AB143" s="4"/>
      <c r="AC143" s="4"/>
      <c r="AD143" s="4"/>
      <c r="AE143" s="4"/>
    </row>
    <row r="144" spans="2:31" ht="24" customHeight="1">
      <c r="B144" s="363" t="s">
        <v>165</v>
      </c>
      <c r="C144" s="364"/>
      <c r="D144" s="364"/>
      <c r="E144" s="364"/>
      <c r="F144" s="757"/>
      <c r="G144" s="159" t="s">
        <v>162</v>
      </c>
      <c r="H144" s="137" t="str">
        <f>IF(AB144=0,"",AB144)</f>
        <v/>
      </c>
      <c r="I144" s="139" t="s">
        <v>160</v>
      </c>
      <c r="J144" s="137" t="str">
        <f>IF(AE144=0,"",AE144)</f>
        <v/>
      </c>
      <c r="K144" s="136" t="s">
        <v>161</v>
      </c>
      <c r="L144" s="758"/>
      <c r="M144" s="759"/>
      <c r="N144" s="759"/>
      <c r="O144" s="759"/>
      <c r="P144" s="759"/>
      <c r="Q144" s="759"/>
      <c r="R144" s="760"/>
      <c r="S144" s="758"/>
      <c r="T144" s="764"/>
      <c r="U144" s="764"/>
      <c r="V144" s="764"/>
      <c r="W144" s="765"/>
      <c r="X144" s="769"/>
      <c r="Y144" s="770"/>
      <c r="Z144" s="1"/>
      <c r="AB144" s="55">
        <f>INT((SUM(H130:H143)*12+SUM(J130:J143))/12)</f>
        <v>0</v>
      </c>
      <c r="AC144" s="55">
        <f>SUM(H130:H143)*12+SUM(J130:J143)</f>
        <v>0</v>
      </c>
      <c r="AD144" s="55"/>
      <c r="AE144" s="55">
        <f>AC144-AB144*12</f>
        <v>0</v>
      </c>
    </row>
    <row r="145" spans="2:31" ht="24" customHeight="1">
      <c r="B145" s="335" t="s">
        <v>166</v>
      </c>
      <c r="C145" s="341"/>
      <c r="D145" s="341"/>
      <c r="E145" s="341"/>
      <c r="F145" s="336"/>
      <c r="G145" s="160" t="s">
        <v>167</v>
      </c>
      <c r="H145" s="161" t="str">
        <f>IF(AB145=0,"",AB145)</f>
        <v/>
      </c>
      <c r="I145" s="141" t="s">
        <v>160</v>
      </c>
      <c r="J145" s="161" t="str">
        <f>IF(AE145=0,"",AE145)</f>
        <v/>
      </c>
      <c r="K145" s="162" t="s">
        <v>168</v>
      </c>
      <c r="L145" s="761"/>
      <c r="M145" s="762"/>
      <c r="N145" s="762"/>
      <c r="O145" s="762"/>
      <c r="P145" s="762"/>
      <c r="Q145" s="762"/>
      <c r="R145" s="763"/>
      <c r="S145" s="766"/>
      <c r="T145" s="767"/>
      <c r="U145" s="767"/>
      <c r="V145" s="767"/>
      <c r="W145" s="768"/>
      <c r="X145" s="766"/>
      <c r="Y145" s="771"/>
      <c r="Z145" s="1"/>
      <c r="AB145" s="55">
        <f>INT(AC145/12)</f>
        <v>0</v>
      </c>
      <c r="AC145" s="55">
        <f>SUM(H130:H143)*12+SUM(J130:J143)+AC114</f>
        <v>0</v>
      </c>
      <c r="AD145" s="55"/>
      <c r="AE145" s="55">
        <f>AC145-AB145*12</f>
        <v>0</v>
      </c>
    </row>
    <row r="146" spans="2:31" ht="18" customHeight="1" thickBot="1">
      <c r="B146" s="782" t="s">
        <v>169</v>
      </c>
      <c r="C146" s="783"/>
      <c r="D146" s="783"/>
      <c r="E146" s="783"/>
      <c r="F146" s="783"/>
      <c r="G146" s="783"/>
      <c r="H146" s="783"/>
      <c r="I146" s="783"/>
      <c r="J146" s="783"/>
      <c r="K146" s="783"/>
      <c r="L146" s="783"/>
      <c r="M146" s="783"/>
      <c r="N146" s="783"/>
      <c r="O146" s="783"/>
      <c r="P146" s="783"/>
      <c r="Q146" s="783"/>
      <c r="R146" s="783"/>
      <c r="S146" s="783"/>
      <c r="T146" s="783"/>
      <c r="U146" s="783"/>
      <c r="V146" s="783"/>
      <c r="W146" s="783"/>
      <c r="X146" s="783"/>
      <c r="Y146" s="784"/>
      <c r="Z146" s="1"/>
    </row>
    <row r="147" spans="2:31" ht="15.75" customHeight="1" thickBot="1">
      <c r="B147" s="414"/>
      <c r="C147" s="415"/>
      <c r="D147" s="415"/>
      <c r="E147" s="415"/>
      <c r="F147" s="415"/>
      <c r="G147" s="415"/>
      <c r="H147" s="415"/>
      <c r="I147" s="415"/>
      <c r="J147" s="415"/>
      <c r="K147" s="415"/>
      <c r="L147" s="415"/>
      <c r="M147" s="415"/>
      <c r="N147" s="415"/>
      <c r="O147" s="415"/>
      <c r="P147" s="415"/>
      <c r="Q147" s="415"/>
      <c r="R147" s="415"/>
      <c r="S147" s="151" t="s">
        <v>303</v>
      </c>
      <c r="T147" s="138"/>
      <c r="U147" s="150" t="s">
        <v>160</v>
      </c>
      <c r="V147" s="138"/>
      <c r="W147" s="150" t="s">
        <v>161</v>
      </c>
      <c r="X147" s="138"/>
      <c r="Y147" s="62" t="s">
        <v>170</v>
      </c>
      <c r="Z147" s="1"/>
    </row>
    <row r="148" spans="2:31" ht="18.75" customHeight="1" thickBot="1">
      <c r="B148" s="746"/>
      <c r="C148" s="747"/>
      <c r="D148" s="747"/>
      <c r="E148" s="747"/>
      <c r="F148" s="747"/>
      <c r="G148" s="747"/>
      <c r="H148" s="747"/>
      <c r="I148" s="747"/>
      <c r="J148" s="747"/>
      <c r="K148" s="747"/>
      <c r="L148" s="747"/>
      <c r="M148" s="747"/>
      <c r="N148" s="747"/>
      <c r="O148" s="747"/>
      <c r="P148" s="747"/>
      <c r="Q148" s="747"/>
      <c r="R148" s="748"/>
      <c r="S148" s="748"/>
      <c r="T148" s="748"/>
      <c r="U148" s="748"/>
      <c r="V148" s="748"/>
      <c r="W148" s="748"/>
      <c r="X148" s="748"/>
      <c r="Y148" s="749"/>
      <c r="Z148" s="1"/>
    </row>
    <row r="149" spans="2:31" ht="18.75" customHeight="1">
      <c r="B149" s="750"/>
      <c r="C149" s="751"/>
      <c r="D149" s="751"/>
      <c r="E149" s="751"/>
      <c r="F149" s="751"/>
      <c r="G149" s="751"/>
      <c r="H149" s="751"/>
      <c r="I149" s="751"/>
      <c r="J149" s="751"/>
      <c r="K149" s="751"/>
      <c r="L149" s="751"/>
      <c r="M149" s="752" t="s">
        <v>252</v>
      </c>
      <c r="N149" s="753"/>
      <c r="O149" s="753"/>
      <c r="P149" s="753"/>
      <c r="Q149" s="753"/>
      <c r="R149" s="754"/>
      <c r="S149" s="754"/>
      <c r="T149" s="754"/>
      <c r="U149" s="754"/>
      <c r="V149" s="754"/>
      <c r="W149" s="754"/>
      <c r="X149" s="754"/>
      <c r="Y149" s="62"/>
      <c r="Z149" s="1"/>
    </row>
    <row r="150" spans="2:31" ht="36.75" customHeight="1" thickBot="1">
      <c r="B150" s="732" t="s">
        <v>171</v>
      </c>
      <c r="C150" s="733"/>
      <c r="D150" s="733"/>
      <c r="E150" s="733"/>
      <c r="F150" s="733"/>
      <c r="G150" s="734"/>
      <c r="H150" s="735" t="s">
        <v>172</v>
      </c>
      <c r="I150" s="736"/>
      <c r="J150" s="736"/>
      <c r="K150" s="736"/>
      <c r="L150" s="737"/>
      <c r="M150" s="738"/>
      <c r="N150" s="739"/>
      <c r="O150" s="739"/>
      <c r="P150" s="739"/>
      <c r="Q150" s="739"/>
      <c r="R150" s="740"/>
      <c r="S150" s="741" t="s">
        <v>173</v>
      </c>
      <c r="T150" s="733"/>
      <c r="U150" s="733"/>
      <c r="V150" s="734"/>
      <c r="W150" s="742"/>
      <c r="X150" s="743"/>
      <c r="Y150" s="744"/>
      <c r="Z150" s="1"/>
    </row>
    <row r="151" spans="2:31" ht="6" customHeight="1">
      <c r="B151" s="745"/>
      <c r="C151" s="745"/>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1"/>
    </row>
    <row r="152" spans="2:31">
      <c r="B152" s="427" t="s">
        <v>174</v>
      </c>
      <c r="C152" s="427"/>
      <c r="D152" s="427"/>
      <c r="E152" s="427"/>
      <c r="F152" s="427"/>
      <c r="G152" s="427"/>
      <c r="H152" s="427"/>
      <c r="I152" s="427"/>
      <c r="J152" s="427"/>
      <c r="K152" s="427"/>
      <c r="L152" s="427"/>
      <c r="M152" s="427"/>
      <c r="N152" s="427"/>
      <c r="O152" s="427"/>
      <c r="P152" s="427"/>
      <c r="Q152" s="427"/>
      <c r="R152" s="427"/>
      <c r="S152" s="427"/>
      <c r="T152" s="427"/>
      <c r="U152" s="427"/>
      <c r="V152" s="427"/>
      <c r="W152" s="427"/>
      <c r="X152" s="427"/>
      <c r="Y152" s="427"/>
      <c r="Z152" s="1"/>
    </row>
    <row r="153" spans="2:31" ht="77.25" customHeight="1">
      <c r="B153" s="504" t="s">
        <v>305</v>
      </c>
      <c r="C153" s="504"/>
      <c r="D153" s="504"/>
      <c r="E153" s="504"/>
      <c r="F153" s="504"/>
      <c r="G153" s="504"/>
      <c r="H153" s="504"/>
      <c r="I153" s="504"/>
      <c r="J153" s="504"/>
      <c r="K153" s="504"/>
      <c r="L153" s="504"/>
      <c r="M153" s="504"/>
      <c r="N153" s="504"/>
      <c r="O153" s="504"/>
      <c r="P153" s="504"/>
      <c r="Q153" s="504"/>
      <c r="R153" s="504"/>
      <c r="S153" s="504"/>
      <c r="T153" s="504"/>
      <c r="U153" s="504"/>
      <c r="V153" s="504"/>
      <c r="W153" s="504"/>
      <c r="X153" s="504"/>
      <c r="Y153" s="504"/>
      <c r="AB153" s="2"/>
      <c r="AC153" s="2"/>
      <c r="AD153" s="2"/>
      <c r="AE153" s="2"/>
    </row>
    <row r="154" spans="2:31" ht="15" customHeight="1">
      <c r="B154" s="730"/>
      <c r="C154" s="730"/>
      <c r="D154" s="730"/>
      <c r="E154" s="730"/>
      <c r="F154" s="730"/>
      <c r="G154" s="730"/>
      <c r="H154" s="730"/>
      <c r="I154" s="730"/>
      <c r="J154" s="730"/>
      <c r="K154" s="730"/>
      <c r="L154" s="730"/>
      <c r="M154" s="730"/>
      <c r="N154" s="730"/>
      <c r="O154" s="730"/>
      <c r="P154" s="730"/>
      <c r="Q154" s="730"/>
      <c r="R154" s="730"/>
      <c r="S154" s="730"/>
      <c r="T154" s="730"/>
      <c r="U154" s="730"/>
      <c r="V154" s="730"/>
      <c r="W154" s="730"/>
      <c r="X154" s="730"/>
      <c r="Y154" s="730"/>
      <c r="AB154" s="2"/>
      <c r="AC154" s="2"/>
      <c r="AD154" s="2"/>
      <c r="AE154" s="2"/>
    </row>
    <row r="155" spans="2:31" ht="21.75" customHeight="1">
      <c r="B155" s="731"/>
      <c r="C155" s="731"/>
      <c r="D155" s="731"/>
      <c r="E155" s="731"/>
      <c r="F155" s="731"/>
      <c r="G155" s="731"/>
      <c r="H155" s="731"/>
      <c r="I155" s="731"/>
      <c r="J155" s="731"/>
      <c r="K155" s="731"/>
      <c r="L155" s="731"/>
      <c r="M155" s="731"/>
      <c r="N155" s="731"/>
      <c r="O155" s="63"/>
      <c r="P155" s="158" t="s">
        <v>175</v>
      </c>
      <c r="Q155" s="63"/>
      <c r="R155" s="731"/>
      <c r="S155" s="731"/>
      <c r="T155" s="731"/>
      <c r="U155" s="731"/>
      <c r="V155" s="731"/>
      <c r="W155" s="731"/>
      <c r="X155" s="731"/>
      <c r="Y155" s="731"/>
      <c r="AB155" s="2"/>
      <c r="AC155" s="2"/>
      <c r="AD155" s="2"/>
      <c r="AE155" s="2"/>
    </row>
    <row r="160" spans="2:31">
      <c r="AB160" s="4"/>
      <c r="AC160" s="4"/>
      <c r="AD160" s="4"/>
      <c r="AE160" s="4"/>
    </row>
    <row r="161" spans="28:31">
      <c r="AB161" s="4"/>
      <c r="AC161" s="4"/>
      <c r="AD161" s="4"/>
      <c r="AE161" s="4"/>
    </row>
    <row r="162" spans="28:31">
      <c r="AB162" s="4"/>
      <c r="AC162" s="4"/>
      <c r="AD162" s="4"/>
      <c r="AE162" s="4"/>
    </row>
    <row r="163" spans="28:31">
      <c r="AB163" s="4"/>
      <c r="AC163" s="4"/>
      <c r="AD163" s="4"/>
      <c r="AE163" s="4"/>
    </row>
    <row r="164" spans="28:31">
      <c r="AB164" s="4"/>
      <c r="AC164" s="4"/>
      <c r="AD164" s="4"/>
      <c r="AE164" s="4"/>
    </row>
    <row r="165" spans="28:31">
      <c r="AB165" s="4"/>
      <c r="AC165" s="4"/>
      <c r="AD165" s="4"/>
      <c r="AE165" s="4"/>
    </row>
    <row r="166" spans="28:31">
      <c r="AB166" s="4"/>
      <c r="AC166" s="4"/>
      <c r="AD166" s="4"/>
      <c r="AE166" s="4"/>
    </row>
    <row r="167" spans="28:31">
      <c r="AB167" s="4"/>
      <c r="AC167" s="4"/>
      <c r="AD167" s="4"/>
      <c r="AE167" s="4"/>
    </row>
    <row r="168" spans="28:31">
      <c r="AB168" s="4"/>
      <c r="AC168" s="4"/>
      <c r="AD168" s="4"/>
      <c r="AE168" s="4"/>
    </row>
    <row r="169" spans="28:31">
      <c r="AB169" s="4"/>
      <c r="AC169" s="4"/>
      <c r="AD169" s="4"/>
      <c r="AE169" s="4"/>
    </row>
    <row r="170" spans="28:31">
      <c r="AB170" s="4"/>
      <c r="AC170" s="4"/>
      <c r="AD170" s="4"/>
      <c r="AE170" s="4"/>
    </row>
    <row r="171" spans="28:31">
      <c r="AB171" s="4"/>
      <c r="AC171" s="4"/>
      <c r="AD171" s="4"/>
      <c r="AE171" s="4"/>
    </row>
    <row r="172" spans="28:31">
      <c r="AB172" s="4"/>
      <c r="AC172" s="4"/>
      <c r="AD172" s="4"/>
      <c r="AE172" s="4"/>
    </row>
    <row r="173" spans="28:31">
      <c r="AB173" s="4"/>
      <c r="AC173" s="4"/>
      <c r="AD173" s="4"/>
      <c r="AE173" s="4"/>
    </row>
    <row r="174" spans="28:31">
      <c r="AB174" s="4"/>
      <c r="AC174" s="4"/>
      <c r="AD174" s="4"/>
      <c r="AE174" s="4"/>
    </row>
    <row r="175" spans="28:31">
      <c r="AB175" s="4"/>
      <c r="AC175" s="4"/>
      <c r="AD175" s="4"/>
      <c r="AE175" s="4"/>
    </row>
    <row r="176" spans="28:31">
      <c r="AB176" s="4"/>
      <c r="AC176" s="4"/>
      <c r="AD176" s="4"/>
      <c r="AE176" s="4"/>
    </row>
    <row r="177" spans="28:31">
      <c r="AB177" s="4"/>
      <c r="AC177" s="4"/>
      <c r="AD177" s="4"/>
      <c r="AE177" s="4"/>
    </row>
    <row r="178" spans="28:31">
      <c r="AB178" s="4"/>
      <c r="AC178" s="4"/>
      <c r="AD178" s="4"/>
      <c r="AE178" s="4"/>
    </row>
    <row r="179" spans="28:31">
      <c r="AB179" s="4"/>
      <c r="AC179" s="4"/>
      <c r="AD179" s="4"/>
      <c r="AE179" s="4"/>
    </row>
    <row r="180" spans="28:31">
      <c r="AB180" s="4"/>
      <c r="AC180" s="4"/>
      <c r="AD180" s="4"/>
      <c r="AE180" s="4"/>
    </row>
    <row r="181" spans="28:31">
      <c r="AB181" s="55">
        <f>INT((SUM(G179:G199)*12+SUM(I179:I199))/12)</f>
        <v>0</v>
      </c>
      <c r="AC181" s="55">
        <f>SUM(G179:G199)*12+SUM(I179:I199)</f>
        <v>0</v>
      </c>
      <c r="AD181" s="55"/>
      <c r="AE181" s="55">
        <f>AC181-AB181*12</f>
        <v>0</v>
      </c>
    </row>
    <row r="182" spans="28:31">
      <c r="AB182" s="55">
        <f>INT(AC182/12)</f>
        <v>0</v>
      </c>
      <c r="AC182" s="55">
        <f>SUM(G179:G199)*12+SUM(I179:I199)+AC130</f>
        <v>0</v>
      </c>
      <c r="AD182" s="55"/>
      <c r="AE182" s="55">
        <f>AC182-AB182*12</f>
        <v>0</v>
      </c>
    </row>
    <row r="190" spans="28:31">
      <c r="AB190" s="2"/>
      <c r="AC190" s="2"/>
      <c r="AD190" s="2"/>
      <c r="AE190" s="2"/>
    </row>
    <row r="191" spans="28:31">
      <c r="AB191" s="2"/>
      <c r="AC191" s="2"/>
      <c r="AD191" s="2"/>
      <c r="AE191" s="2"/>
    </row>
    <row r="192" spans="28:31">
      <c r="AB192" s="2"/>
      <c r="AC192" s="2"/>
      <c r="AD192" s="2"/>
      <c r="AE192" s="2"/>
    </row>
    <row r="193" spans="28:31">
      <c r="AB193" s="2"/>
      <c r="AC193" s="2"/>
      <c r="AD193" s="2"/>
      <c r="AE193" s="2"/>
    </row>
    <row r="194" spans="28:31">
      <c r="AB194" s="2"/>
      <c r="AC194" s="2"/>
      <c r="AD194" s="2"/>
      <c r="AE194" s="2"/>
    </row>
    <row r="195" spans="28:31">
      <c r="AB195" s="2"/>
      <c r="AC195" s="2"/>
      <c r="AD195" s="2"/>
      <c r="AE195" s="2"/>
    </row>
    <row r="198" spans="28:31">
      <c r="AB198" s="4"/>
      <c r="AC198" s="4"/>
      <c r="AD198" s="4"/>
      <c r="AE198" s="4"/>
    </row>
    <row r="215" spans="28:31">
      <c r="AB215" s="4"/>
      <c r="AC215" s="4"/>
      <c r="AD215" s="4"/>
      <c r="AE215" s="4"/>
    </row>
    <row r="216" spans="28:31">
      <c r="AB216" s="4"/>
      <c r="AC216" s="4"/>
      <c r="AD216" s="4"/>
      <c r="AE216" s="4"/>
    </row>
    <row r="217" spans="28:31">
      <c r="AB217" s="4"/>
      <c r="AC217" s="4"/>
      <c r="AD217" s="4"/>
      <c r="AE217" s="4"/>
    </row>
    <row r="218" spans="28:31">
      <c r="AB218" s="4"/>
      <c r="AC218" s="4"/>
      <c r="AD218" s="4"/>
      <c r="AE218" s="4"/>
    </row>
    <row r="219" spans="28:31">
      <c r="AB219" s="4"/>
      <c r="AC219" s="4"/>
      <c r="AD219" s="4"/>
      <c r="AE219" s="4"/>
    </row>
    <row r="220" spans="28:31">
      <c r="AB220" s="4"/>
      <c r="AC220" s="4"/>
      <c r="AD220" s="4"/>
      <c r="AE220" s="4"/>
    </row>
    <row r="221" spans="28:31">
      <c r="AB221" s="4"/>
      <c r="AC221" s="4"/>
      <c r="AD221" s="4"/>
      <c r="AE221" s="4"/>
    </row>
    <row r="222" spans="28:31">
      <c r="AB222" s="4"/>
      <c r="AC222" s="4"/>
      <c r="AD222" s="4"/>
      <c r="AE222" s="4"/>
    </row>
    <row r="223" spans="28:31">
      <c r="AB223" s="4"/>
      <c r="AC223" s="4"/>
      <c r="AD223" s="4"/>
      <c r="AE223" s="4"/>
    </row>
    <row r="224" spans="28:31">
      <c r="AB224" s="4"/>
      <c r="AC224" s="4"/>
      <c r="AD224" s="4"/>
      <c r="AE224" s="4"/>
    </row>
    <row r="225" spans="28:31">
      <c r="AB225" s="4"/>
      <c r="AC225" s="4"/>
      <c r="AD225" s="4"/>
      <c r="AE225" s="4"/>
    </row>
    <row r="226" spans="28:31">
      <c r="AB226" s="4"/>
      <c r="AC226" s="4"/>
      <c r="AD226" s="4"/>
      <c r="AE226" s="4"/>
    </row>
    <row r="227" spans="28:31">
      <c r="AB227" s="4"/>
      <c r="AC227" s="4"/>
      <c r="AD227" s="4"/>
      <c r="AE227" s="4"/>
    </row>
    <row r="228" spans="28:31">
      <c r="AB228" s="4"/>
      <c r="AC228" s="4"/>
      <c r="AD228" s="4"/>
      <c r="AE228" s="4"/>
    </row>
    <row r="229" spans="28:31">
      <c r="AB229" s="4"/>
      <c r="AC229" s="4"/>
      <c r="AD229" s="4"/>
      <c r="AE229" s="4"/>
    </row>
    <row r="230" spans="28:31">
      <c r="AB230" s="4"/>
      <c r="AC230" s="4"/>
      <c r="AD230" s="4"/>
      <c r="AE230" s="4"/>
    </row>
    <row r="231" spans="28:31">
      <c r="AB231" s="4"/>
      <c r="AC231" s="4"/>
      <c r="AD231" s="4"/>
      <c r="AE231" s="4"/>
    </row>
    <row r="232" spans="28:31">
      <c r="AB232" s="4"/>
      <c r="AC232" s="4"/>
      <c r="AD232" s="4"/>
      <c r="AE232" s="4"/>
    </row>
    <row r="233" spans="28:31">
      <c r="AB233" s="4"/>
      <c r="AC233" s="4"/>
      <c r="AD233" s="4"/>
      <c r="AE233" s="4"/>
    </row>
    <row r="234" spans="28:31">
      <c r="AB234" s="4"/>
      <c r="AC234" s="4"/>
      <c r="AD234" s="4"/>
      <c r="AE234" s="4"/>
    </row>
    <row r="235" spans="28:31">
      <c r="AB235" s="4"/>
      <c r="AC235" s="4"/>
      <c r="AD235" s="4"/>
      <c r="AE235" s="4"/>
    </row>
    <row r="236" spans="28:31">
      <c r="AB236" s="55">
        <f>INT((SUM(G234:G254)*12+SUM(I234:I254))/12)</f>
        <v>0</v>
      </c>
      <c r="AC236" s="55">
        <f>SUM(G234:G254)*12+SUM(I234:I254)</f>
        <v>0</v>
      </c>
      <c r="AD236" s="55"/>
      <c r="AE236" s="55">
        <f>AC236-AB236*12</f>
        <v>0</v>
      </c>
    </row>
    <row r="237" spans="28:31">
      <c r="AB237" s="55">
        <f>INT(AC237/12)</f>
        <v>0</v>
      </c>
      <c r="AC237" s="55">
        <f>SUM(G234:G254)*12+SUM(I234:I254)+AC182</f>
        <v>0</v>
      </c>
      <c r="AD237" s="55"/>
      <c r="AE237" s="55">
        <f>AC237-AB237*12</f>
        <v>0</v>
      </c>
    </row>
    <row r="264" spans="28:31">
      <c r="AB264" s="2"/>
      <c r="AC264" s="2"/>
      <c r="AD264" s="2"/>
      <c r="AE264" s="2"/>
    </row>
    <row r="265" spans="28:31">
      <c r="AB265" s="2"/>
      <c r="AC265" s="2"/>
      <c r="AD265" s="2"/>
      <c r="AE265" s="2"/>
    </row>
    <row r="266" spans="28:31">
      <c r="AB266" s="2"/>
      <c r="AC266" s="2"/>
      <c r="AD266" s="2"/>
      <c r="AE266" s="2"/>
    </row>
    <row r="267" spans="28:31">
      <c r="AB267" s="2"/>
      <c r="AC267" s="2"/>
      <c r="AD267" s="2"/>
      <c r="AE267" s="2"/>
    </row>
    <row r="268" spans="28:31">
      <c r="AB268" s="2"/>
      <c r="AC268" s="2"/>
      <c r="AD268" s="2"/>
      <c r="AE268" s="2"/>
    </row>
    <row r="269" spans="28:31">
      <c r="AB269" s="2"/>
      <c r="AC269" s="2"/>
      <c r="AD269" s="2"/>
      <c r="AE269" s="2"/>
    </row>
  </sheetData>
  <sheetProtection formatCells="0" insertRows="0" selectLockedCells="1"/>
  <mergeCells count="490">
    <mergeCell ref="B1:V1"/>
    <mergeCell ref="W1:Y1"/>
    <mergeCell ref="B2:Y2"/>
    <mergeCell ref="B3:Y3"/>
    <mergeCell ref="B4:G4"/>
    <mergeCell ref="H4:N4"/>
    <mergeCell ref="O4:Y4"/>
    <mergeCell ref="B5:F5"/>
    <mergeCell ref="G5:K5"/>
    <mergeCell ref="L5:R5"/>
    <mergeCell ref="S5:W5"/>
    <mergeCell ref="X5:Y5"/>
    <mergeCell ref="G6:G7"/>
    <mergeCell ref="H6:H7"/>
    <mergeCell ref="I6:I7"/>
    <mergeCell ref="J6:J7"/>
    <mergeCell ref="K6:K7"/>
    <mergeCell ref="L6:R7"/>
    <mergeCell ref="S6:W7"/>
    <mergeCell ref="X6:Y6"/>
    <mergeCell ref="X7:Y7"/>
    <mergeCell ref="G8:G9"/>
    <mergeCell ref="H8:H9"/>
    <mergeCell ref="I8:I9"/>
    <mergeCell ref="J8:J9"/>
    <mergeCell ref="K8:K9"/>
    <mergeCell ref="L8:R9"/>
    <mergeCell ref="S8:W9"/>
    <mergeCell ref="X8:Y8"/>
    <mergeCell ref="X9:Y9"/>
    <mergeCell ref="G10:G11"/>
    <mergeCell ref="H10:H11"/>
    <mergeCell ref="I10:I11"/>
    <mergeCell ref="J10:J11"/>
    <mergeCell ref="K10:K11"/>
    <mergeCell ref="L10:R11"/>
    <mergeCell ref="S10:W11"/>
    <mergeCell ref="X10:Y10"/>
    <mergeCell ref="X11:Y11"/>
    <mergeCell ref="G12:G13"/>
    <mergeCell ref="H12:H13"/>
    <mergeCell ref="I12:I13"/>
    <mergeCell ref="J12:J13"/>
    <mergeCell ref="K12:K13"/>
    <mergeCell ref="L12:R13"/>
    <mergeCell ref="S12:W13"/>
    <mergeCell ref="X12:Y12"/>
    <mergeCell ref="X13:Y13"/>
    <mergeCell ref="G14:G15"/>
    <mergeCell ref="H14:H15"/>
    <mergeCell ref="I14:I15"/>
    <mergeCell ref="J14:J15"/>
    <mergeCell ref="K14:K15"/>
    <mergeCell ref="L14:R15"/>
    <mergeCell ref="S14:W15"/>
    <mergeCell ref="X14:Y14"/>
    <mergeCell ref="X15:Y15"/>
    <mergeCell ref="S16:W17"/>
    <mergeCell ref="X16:Y16"/>
    <mergeCell ref="X17:Y17"/>
    <mergeCell ref="G18:G19"/>
    <mergeCell ref="H18:H19"/>
    <mergeCell ref="I18:I19"/>
    <mergeCell ref="J18:J19"/>
    <mergeCell ref="K18:K19"/>
    <mergeCell ref="L18:R19"/>
    <mergeCell ref="S18:W19"/>
    <mergeCell ref="G16:G17"/>
    <mergeCell ref="H16:H17"/>
    <mergeCell ref="I16:I17"/>
    <mergeCell ref="J16:J17"/>
    <mergeCell ref="K16:K17"/>
    <mergeCell ref="L16:R17"/>
    <mergeCell ref="B22:Y22"/>
    <mergeCell ref="B23:R23"/>
    <mergeCell ref="B24:Q24"/>
    <mergeCell ref="R24:Y24"/>
    <mergeCell ref="B25:L25"/>
    <mergeCell ref="M25:Q25"/>
    <mergeCell ref="R25:X25"/>
    <mergeCell ref="X18:Y18"/>
    <mergeCell ref="X19:Y19"/>
    <mergeCell ref="B20:F20"/>
    <mergeCell ref="L20:R21"/>
    <mergeCell ref="S20:W21"/>
    <mergeCell ref="X20:Y21"/>
    <mergeCell ref="B21:F21"/>
    <mergeCell ref="B28:Y28"/>
    <mergeCell ref="B29:Y29"/>
    <mergeCell ref="B30:Y30"/>
    <mergeCell ref="B31:N31"/>
    <mergeCell ref="R31:Y31"/>
    <mergeCell ref="B32:V32"/>
    <mergeCell ref="W32:Y32"/>
    <mergeCell ref="B26:G26"/>
    <mergeCell ref="H26:L26"/>
    <mergeCell ref="M26:R26"/>
    <mergeCell ref="S26:V26"/>
    <mergeCell ref="W26:Y26"/>
    <mergeCell ref="B27:Y27"/>
    <mergeCell ref="B33:Y33"/>
    <mergeCell ref="B34:Y34"/>
    <mergeCell ref="B35:G35"/>
    <mergeCell ref="H35:N35"/>
    <mergeCell ref="O35:Y35"/>
    <mergeCell ref="B36:F36"/>
    <mergeCell ref="G36:K36"/>
    <mergeCell ref="L36:R36"/>
    <mergeCell ref="S36:W36"/>
    <mergeCell ref="X36:Y36"/>
    <mergeCell ref="S37:W38"/>
    <mergeCell ref="X37:Y37"/>
    <mergeCell ref="X38:Y38"/>
    <mergeCell ref="G39:G40"/>
    <mergeCell ref="H39:H40"/>
    <mergeCell ref="I39:I40"/>
    <mergeCell ref="J39:J40"/>
    <mergeCell ref="K39:K40"/>
    <mergeCell ref="L39:R40"/>
    <mergeCell ref="S39:W40"/>
    <mergeCell ref="G37:G38"/>
    <mergeCell ref="H37:H38"/>
    <mergeCell ref="I37:I38"/>
    <mergeCell ref="J37:J38"/>
    <mergeCell ref="K37:K38"/>
    <mergeCell ref="L37:R38"/>
    <mergeCell ref="X39:Y39"/>
    <mergeCell ref="X40:Y40"/>
    <mergeCell ref="G41:G42"/>
    <mergeCell ref="H41:H42"/>
    <mergeCell ref="I41:I42"/>
    <mergeCell ref="J41:J42"/>
    <mergeCell ref="K41:K42"/>
    <mergeCell ref="L41:R42"/>
    <mergeCell ref="S41:W42"/>
    <mergeCell ref="X41:Y41"/>
    <mergeCell ref="X42:Y42"/>
    <mergeCell ref="G43:G44"/>
    <mergeCell ref="H43:H44"/>
    <mergeCell ref="I43:I44"/>
    <mergeCell ref="J43:J44"/>
    <mergeCell ref="K43:K44"/>
    <mergeCell ref="L43:R44"/>
    <mergeCell ref="S43:W44"/>
    <mergeCell ref="X43:Y43"/>
    <mergeCell ref="X44:Y44"/>
    <mergeCell ref="S45:W46"/>
    <mergeCell ref="X45:Y45"/>
    <mergeCell ref="X46:Y46"/>
    <mergeCell ref="G47:G48"/>
    <mergeCell ref="H47:H48"/>
    <mergeCell ref="I47:I48"/>
    <mergeCell ref="J47:J48"/>
    <mergeCell ref="K47:K48"/>
    <mergeCell ref="L47:R48"/>
    <mergeCell ref="S47:W48"/>
    <mergeCell ref="G45:G46"/>
    <mergeCell ref="H45:H46"/>
    <mergeCell ref="I45:I46"/>
    <mergeCell ref="J45:J46"/>
    <mergeCell ref="K45:K46"/>
    <mergeCell ref="L45:R46"/>
    <mergeCell ref="X47:Y47"/>
    <mergeCell ref="X48:Y48"/>
    <mergeCell ref="B54:R54"/>
    <mergeCell ref="B55:Q55"/>
    <mergeCell ref="R55:Y55"/>
    <mergeCell ref="B56:L56"/>
    <mergeCell ref="M56:Q56"/>
    <mergeCell ref="R56:X56"/>
    <mergeCell ref="X50:Y50"/>
    <mergeCell ref="B51:F51"/>
    <mergeCell ref="L51:R52"/>
    <mergeCell ref="S51:W52"/>
    <mergeCell ref="X51:Y52"/>
    <mergeCell ref="B52:F52"/>
    <mergeCell ref="G49:G50"/>
    <mergeCell ref="H49:H50"/>
    <mergeCell ref="I49:I50"/>
    <mergeCell ref="J49:J50"/>
    <mergeCell ref="K49:K50"/>
    <mergeCell ref="L49:R50"/>
    <mergeCell ref="S49:W50"/>
    <mergeCell ref="X49:Y49"/>
    <mergeCell ref="B53:Y53"/>
    <mergeCell ref="B59:Y59"/>
    <mergeCell ref="B60:Y60"/>
    <mergeCell ref="B61:Y61"/>
    <mergeCell ref="B62:N62"/>
    <mergeCell ref="R62:Y62"/>
    <mergeCell ref="B63:V63"/>
    <mergeCell ref="W63:Y63"/>
    <mergeCell ref="B57:G57"/>
    <mergeCell ref="H57:L57"/>
    <mergeCell ref="M57:R57"/>
    <mergeCell ref="S57:V57"/>
    <mergeCell ref="W57:Y57"/>
    <mergeCell ref="B58:Y58"/>
    <mergeCell ref="B64:Y64"/>
    <mergeCell ref="B65:Y65"/>
    <mergeCell ref="B66:G66"/>
    <mergeCell ref="H66:N66"/>
    <mergeCell ref="O66:Y66"/>
    <mergeCell ref="B67:F67"/>
    <mergeCell ref="G67:K67"/>
    <mergeCell ref="L67:R67"/>
    <mergeCell ref="S67:W67"/>
    <mergeCell ref="X67:Y67"/>
    <mergeCell ref="S68:W69"/>
    <mergeCell ref="X68:Y68"/>
    <mergeCell ref="X69:Y69"/>
    <mergeCell ref="G70:G71"/>
    <mergeCell ref="H70:H71"/>
    <mergeCell ref="I70:I71"/>
    <mergeCell ref="J70:J71"/>
    <mergeCell ref="K70:K71"/>
    <mergeCell ref="L70:R71"/>
    <mergeCell ref="S70:W71"/>
    <mergeCell ref="G68:G69"/>
    <mergeCell ref="H68:H69"/>
    <mergeCell ref="I68:I69"/>
    <mergeCell ref="J68:J69"/>
    <mergeCell ref="K68:K69"/>
    <mergeCell ref="L68:R69"/>
    <mergeCell ref="X70:Y70"/>
    <mergeCell ref="X71:Y71"/>
    <mergeCell ref="G72:G73"/>
    <mergeCell ref="H72:H73"/>
    <mergeCell ref="I72:I73"/>
    <mergeCell ref="J72:J73"/>
    <mergeCell ref="K72:K73"/>
    <mergeCell ref="L72:R73"/>
    <mergeCell ref="S72:W73"/>
    <mergeCell ref="X72:Y72"/>
    <mergeCell ref="X73:Y73"/>
    <mergeCell ref="G74:G75"/>
    <mergeCell ref="H74:H75"/>
    <mergeCell ref="I74:I75"/>
    <mergeCell ref="J74:J75"/>
    <mergeCell ref="K74:K75"/>
    <mergeCell ref="L74:R75"/>
    <mergeCell ref="S74:W75"/>
    <mergeCell ref="X74:Y74"/>
    <mergeCell ref="X75:Y75"/>
    <mergeCell ref="S76:W77"/>
    <mergeCell ref="X76:Y76"/>
    <mergeCell ref="X77:Y77"/>
    <mergeCell ref="G78:G79"/>
    <mergeCell ref="H78:H79"/>
    <mergeCell ref="I78:I79"/>
    <mergeCell ref="J78:J79"/>
    <mergeCell ref="K78:K79"/>
    <mergeCell ref="L78:R79"/>
    <mergeCell ref="S78:W79"/>
    <mergeCell ref="G76:G77"/>
    <mergeCell ref="H76:H77"/>
    <mergeCell ref="I76:I77"/>
    <mergeCell ref="J76:J77"/>
    <mergeCell ref="K76:K77"/>
    <mergeCell ref="L76:R77"/>
    <mergeCell ref="X78:Y78"/>
    <mergeCell ref="X79:Y79"/>
    <mergeCell ref="B85:R85"/>
    <mergeCell ref="B86:Q86"/>
    <mergeCell ref="R86:Y86"/>
    <mergeCell ref="B87:L87"/>
    <mergeCell ref="M87:Q87"/>
    <mergeCell ref="R87:X87"/>
    <mergeCell ref="X81:Y81"/>
    <mergeCell ref="B82:F82"/>
    <mergeCell ref="L82:R83"/>
    <mergeCell ref="S82:W83"/>
    <mergeCell ref="X82:Y83"/>
    <mergeCell ref="B83:F83"/>
    <mergeCell ref="G80:G81"/>
    <mergeCell ref="H80:H81"/>
    <mergeCell ref="I80:I81"/>
    <mergeCell ref="J80:J81"/>
    <mergeCell ref="K80:K81"/>
    <mergeCell ref="L80:R81"/>
    <mergeCell ref="S80:W81"/>
    <mergeCell ref="X80:Y80"/>
    <mergeCell ref="B84:Y84"/>
    <mergeCell ref="B90:Y90"/>
    <mergeCell ref="B91:Y91"/>
    <mergeCell ref="B92:Y92"/>
    <mergeCell ref="B93:N93"/>
    <mergeCell ref="R93:Y93"/>
    <mergeCell ref="B94:V94"/>
    <mergeCell ref="W94:Y94"/>
    <mergeCell ref="B88:G88"/>
    <mergeCell ref="H88:L88"/>
    <mergeCell ref="M88:R88"/>
    <mergeCell ref="S88:V88"/>
    <mergeCell ref="W88:Y88"/>
    <mergeCell ref="B89:Y89"/>
    <mergeCell ref="B95:Y95"/>
    <mergeCell ref="B96:Y96"/>
    <mergeCell ref="B97:G97"/>
    <mergeCell ref="H97:N97"/>
    <mergeCell ref="O97:Y97"/>
    <mergeCell ref="B98:F98"/>
    <mergeCell ref="G98:K98"/>
    <mergeCell ref="L98:R98"/>
    <mergeCell ref="S98:W98"/>
    <mergeCell ref="X98:Y98"/>
    <mergeCell ref="S99:W100"/>
    <mergeCell ref="X99:Y99"/>
    <mergeCell ref="X100:Y100"/>
    <mergeCell ref="G101:G102"/>
    <mergeCell ref="H101:H102"/>
    <mergeCell ref="I101:I102"/>
    <mergeCell ref="J101:J102"/>
    <mergeCell ref="K101:K102"/>
    <mergeCell ref="L101:R102"/>
    <mergeCell ref="S101:W102"/>
    <mergeCell ref="G99:G100"/>
    <mergeCell ref="H99:H100"/>
    <mergeCell ref="I99:I100"/>
    <mergeCell ref="J99:J100"/>
    <mergeCell ref="K99:K100"/>
    <mergeCell ref="L99:R100"/>
    <mergeCell ref="X101:Y101"/>
    <mergeCell ref="X102:Y102"/>
    <mergeCell ref="G103:G104"/>
    <mergeCell ref="H103:H104"/>
    <mergeCell ref="I103:I104"/>
    <mergeCell ref="J103:J104"/>
    <mergeCell ref="K103:K104"/>
    <mergeCell ref="L103:R104"/>
    <mergeCell ref="S103:W104"/>
    <mergeCell ref="X103:Y103"/>
    <mergeCell ref="X104:Y104"/>
    <mergeCell ref="G105:G106"/>
    <mergeCell ref="H105:H106"/>
    <mergeCell ref="I105:I106"/>
    <mergeCell ref="J105:J106"/>
    <mergeCell ref="K105:K106"/>
    <mergeCell ref="L105:R106"/>
    <mergeCell ref="S105:W106"/>
    <mergeCell ref="X105:Y105"/>
    <mergeCell ref="X106:Y106"/>
    <mergeCell ref="S107:W108"/>
    <mergeCell ref="X107:Y107"/>
    <mergeCell ref="X108:Y108"/>
    <mergeCell ref="G109:G110"/>
    <mergeCell ref="H109:H110"/>
    <mergeCell ref="I109:I110"/>
    <mergeCell ref="J109:J110"/>
    <mergeCell ref="K109:K110"/>
    <mergeCell ref="L109:R110"/>
    <mergeCell ref="S109:W110"/>
    <mergeCell ref="G107:G108"/>
    <mergeCell ref="H107:H108"/>
    <mergeCell ref="I107:I108"/>
    <mergeCell ref="J107:J108"/>
    <mergeCell ref="K107:K108"/>
    <mergeCell ref="L107:R108"/>
    <mergeCell ref="X109:Y109"/>
    <mergeCell ref="X110:Y110"/>
    <mergeCell ref="B116:R116"/>
    <mergeCell ref="B117:Q117"/>
    <mergeCell ref="R117:Y117"/>
    <mergeCell ref="B118:L118"/>
    <mergeCell ref="M118:Q118"/>
    <mergeCell ref="R118:X118"/>
    <mergeCell ref="X112:Y112"/>
    <mergeCell ref="B113:F113"/>
    <mergeCell ref="L113:R114"/>
    <mergeCell ref="S113:W114"/>
    <mergeCell ref="X113:Y114"/>
    <mergeCell ref="B114:F114"/>
    <mergeCell ref="G111:G112"/>
    <mergeCell ref="H111:H112"/>
    <mergeCell ref="I111:I112"/>
    <mergeCell ref="J111:J112"/>
    <mergeCell ref="K111:K112"/>
    <mergeCell ref="L111:R112"/>
    <mergeCell ref="S111:W112"/>
    <mergeCell ref="X111:Y111"/>
    <mergeCell ref="B115:Y115"/>
    <mergeCell ref="B121:Y121"/>
    <mergeCell ref="B122:Y122"/>
    <mergeCell ref="B123:Y123"/>
    <mergeCell ref="B124:N124"/>
    <mergeCell ref="R124:Y124"/>
    <mergeCell ref="B125:V125"/>
    <mergeCell ref="W125:Y125"/>
    <mergeCell ref="B119:G119"/>
    <mergeCell ref="H119:L119"/>
    <mergeCell ref="M119:R119"/>
    <mergeCell ref="S119:V119"/>
    <mergeCell ref="W119:Y119"/>
    <mergeCell ref="B120:Y120"/>
    <mergeCell ref="B126:Y126"/>
    <mergeCell ref="B127:Y127"/>
    <mergeCell ref="B128:G128"/>
    <mergeCell ref="H128:N128"/>
    <mergeCell ref="O128:Y128"/>
    <mergeCell ref="B129:F129"/>
    <mergeCell ref="G129:K129"/>
    <mergeCell ref="L129:R129"/>
    <mergeCell ref="S129:W129"/>
    <mergeCell ref="X129:Y129"/>
    <mergeCell ref="S130:W131"/>
    <mergeCell ref="X130:Y130"/>
    <mergeCell ref="X131:Y131"/>
    <mergeCell ref="G132:G133"/>
    <mergeCell ref="H132:H133"/>
    <mergeCell ref="I132:I133"/>
    <mergeCell ref="J132:J133"/>
    <mergeCell ref="K132:K133"/>
    <mergeCell ref="L132:R133"/>
    <mergeCell ref="S132:W133"/>
    <mergeCell ref="G130:G131"/>
    <mergeCell ref="H130:H131"/>
    <mergeCell ref="I130:I131"/>
    <mergeCell ref="J130:J131"/>
    <mergeCell ref="K130:K131"/>
    <mergeCell ref="L130:R131"/>
    <mergeCell ref="X132:Y132"/>
    <mergeCell ref="X133:Y133"/>
    <mergeCell ref="G134:G135"/>
    <mergeCell ref="H134:H135"/>
    <mergeCell ref="I134:I135"/>
    <mergeCell ref="J134:J135"/>
    <mergeCell ref="K134:K135"/>
    <mergeCell ref="L134:R135"/>
    <mergeCell ref="S134:W135"/>
    <mergeCell ref="X134:Y134"/>
    <mergeCell ref="X135:Y135"/>
    <mergeCell ref="G136:G137"/>
    <mergeCell ref="H136:H137"/>
    <mergeCell ref="I136:I137"/>
    <mergeCell ref="J136:J137"/>
    <mergeCell ref="K136:K137"/>
    <mergeCell ref="L136:R137"/>
    <mergeCell ref="S136:W137"/>
    <mergeCell ref="X136:Y136"/>
    <mergeCell ref="X137:Y137"/>
    <mergeCell ref="S138:W139"/>
    <mergeCell ref="X138:Y138"/>
    <mergeCell ref="X139:Y139"/>
    <mergeCell ref="G140:G141"/>
    <mergeCell ref="H140:H141"/>
    <mergeCell ref="I140:I141"/>
    <mergeCell ref="J140:J141"/>
    <mergeCell ref="K140:K141"/>
    <mergeCell ref="L140:R141"/>
    <mergeCell ref="S140:W141"/>
    <mergeCell ref="G138:G139"/>
    <mergeCell ref="H138:H139"/>
    <mergeCell ref="I138:I139"/>
    <mergeCell ref="J138:J139"/>
    <mergeCell ref="K138:K139"/>
    <mergeCell ref="L138:R139"/>
    <mergeCell ref="X140:Y140"/>
    <mergeCell ref="X141:Y141"/>
    <mergeCell ref="B147:R147"/>
    <mergeCell ref="B148:Q148"/>
    <mergeCell ref="R148:Y148"/>
    <mergeCell ref="B149:L149"/>
    <mergeCell ref="M149:Q149"/>
    <mergeCell ref="R149:X149"/>
    <mergeCell ref="X143:Y143"/>
    <mergeCell ref="B144:F144"/>
    <mergeCell ref="L144:R145"/>
    <mergeCell ref="S144:W145"/>
    <mergeCell ref="X144:Y145"/>
    <mergeCell ref="B145:F145"/>
    <mergeCell ref="G142:G143"/>
    <mergeCell ref="H142:H143"/>
    <mergeCell ref="I142:I143"/>
    <mergeCell ref="J142:J143"/>
    <mergeCell ref="K142:K143"/>
    <mergeCell ref="L142:R143"/>
    <mergeCell ref="S142:W143"/>
    <mergeCell ref="X142:Y142"/>
    <mergeCell ref="B146:Y146"/>
    <mergeCell ref="B152:Y152"/>
    <mergeCell ref="B153:Y153"/>
    <mergeCell ref="B154:Y154"/>
    <mergeCell ref="B155:N155"/>
    <mergeCell ref="R155:Y155"/>
    <mergeCell ref="B150:G150"/>
    <mergeCell ref="H150:L150"/>
    <mergeCell ref="M150:R150"/>
    <mergeCell ref="S150:V150"/>
    <mergeCell ref="W150:Y150"/>
    <mergeCell ref="B151:Y151"/>
  </mergeCells>
  <phoneticPr fontId="2"/>
  <printOptions horizontalCentered="1" verticalCentered="1"/>
  <pageMargins left="0.78740157480314965" right="0.78740157480314965" top="0.98425196850393704" bottom="0.98425196850393704" header="0.51181102362204722" footer="0.51181102362204722"/>
  <pageSetup paperSize="9" scale="96" orientation="portrait" r:id="rId1"/>
  <headerFooter alignWithMargins="0"/>
  <rowBreaks count="1" manualBreakCount="1">
    <brk id="31" max="25"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2"/>
  <sheetViews>
    <sheetView zoomScaleNormal="100" zoomScaleSheetLayoutView="100" workbookViewId="0"/>
  </sheetViews>
  <sheetFormatPr defaultColWidth="9" defaultRowHeight="13"/>
  <cols>
    <col min="1" max="1" width="0.7265625" customWidth="1"/>
    <col min="2" max="2" width="10" customWidth="1"/>
    <col min="3" max="9" width="4.36328125" customWidth="1"/>
    <col min="10" max="10" width="11.6328125" customWidth="1"/>
    <col min="11" max="11" width="29" customWidth="1"/>
    <col min="12" max="12" width="3.08984375" customWidth="1"/>
    <col min="13" max="13" width="0.7265625" customWidth="1"/>
  </cols>
  <sheetData>
    <row r="1" spans="1:13" s="1" customFormat="1" ht="27" customHeight="1">
      <c r="A1" s="8"/>
      <c r="B1" s="397" t="s">
        <v>253</v>
      </c>
      <c r="C1" s="397"/>
      <c r="D1" s="397"/>
      <c r="E1" s="397"/>
      <c r="F1" s="397"/>
      <c r="G1" s="397"/>
      <c r="H1" s="397"/>
      <c r="I1" s="397"/>
      <c r="J1" s="818" t="s">
        <v>254</v>
      </c>
      <c r="K1" s="819"/>
      <c r="L1" s="819"/>
    </row>
    <row r="2" spans="1:13" s="1" customFormat="1" ht="12">
      <c r="B2" s="804"/>
      <c r="C2" s="804"/>
      <c r="D2" s="804"/>
      <c r="E2" s="804"/>
      <c r="F2" s="804"/>
      <c r="G2" s="804"/>
      <c r="H2" s="804"/>
      <c r="I2" s="804"/>
      <c r="J2" s="804"/>
      <c r="K2" s="804"/>
      <c r="L2" s="804"/>
    </row>
    <row r="3" spans="1:13" s="55" customFormat="1" ht="72" customHeight="1">
      <c r="B3" s="820" t="s">
        <v>255</v>
      </c>
      <c r="C3" s="820"/>
      <c r="D3" s="820"/>
      <c r="E3" s="820"/>
      <c r="F3" s="820"/>
      <c r="G3" s="820"/>
      <c r="H3" s="820"/>
      <c r="I3" s="820"/>
      <c r="J3" s="820"/>
      <c r="K3" s="820"/>
      <c r="L3" s="820"/>
      <c r="M3" s="166"/>
    </row>
    <row r="4" spans="1:13" s="1" customFormat="1" ht="45" customHeight="1">
      <c r="B4" s="821" t="s">
        <v>272</v>
      </c>
      <c r="C4" s="821"/>
      <c r="D4" s="821"/>
      <c r="E4" s="821"/>
      <c r="F4" s="821"/>
      <c r="G4" s="821"/>
      <c r="H4" s="821"/>
      <c r="I4" s="821"/>
      <c r="J4" s="821"/>
      <c r="K4" s="821"/>
      <c r="L4" s="821"/>
      <c r="M4" s="118"/>
    </row>
    <row r="5" spans="1:13" s="1" customFormat="1" ht="27.75" customHeight="1">
      <c r="B5" s="119" t="s">
        <v>303</v>
      </c>
      <c r="C5" s="154"/>
      <c r="D5" s="165" t="s">
        <v>160</v>
      </c>
      <c r="E5" s="154"/>
      <c r="F5" s="165" t="s">
        <v>161</v>
      </c>
      <c r="G5" s="154"/>
      <c r="H5" s="165" t="s">
        <v>170</v>
      </c>
      <c r="I5" s="120"/>
      <c r="J5" s="817"/>
      <c r="K5" s="817"/>
      <c r="L5" s="817"/>
      <c r="M5" s="118"/>
    </row>
    <row r="6" spans="1:13" s="1" customFormat="1" ht="27.75" customHeight="1">
      <c r="B6" s="417"/>
      <c r="C6" s="417"/>
      <c r="D6" s="417"/>
      <c r="E6" s="417"/>
      <c r="F6" s="417"/>
      <c r="G6" s="417"/>
      <c r="H6" s="417"/>
      <c r="I6" s="805"/>
      <c r="J6" s="808" t="s">
        <v>273</v>
      </c>
      <c r="K6" s="121"/>
      <c r="L6" s="167"/>
      <c r="M6" s="118"/>
    </row>
    <row r="7" spans="1:13" s="1" customFormat="1" ht="21" customHeight="1">
      <c r="B7" s="806"/>
      <c r="C7" s="806"/>
      <c r="D7" s="806"/>
      <c r="E7" s="806"/>
      <c r="F7" s="806"/>
      <c r="G7" s="806"/>
      <c r="H7" s="806"/>
      <c r="I7" s="807"/>
      <c r="J7" s="809"/>
      <c r="K7" s="121"/>
      <c r="L7" s="122"/>
      <c r="M7" s="810"/>
    </row>
    <row r="8" spans="1:13" s="1" customFormat="1" ht="13.5" customHeight="1">
      <c r="B8" s="811"/>
      <c r="C8" s="811"/>
      <c r="D8" s="811"/>
      <c r="E8" s="811"/>
      <c r="F8" s="811"/>
      <c r="G8" s="811"/>
      <c r="H8" s="811"/>
      <c r="I8" s="811"/>
      <c r="J8" s="811"/>
      <c r="K8" s="811"/>
      <c r="L8" s="811"/>
      <c r="M8" s="810"/>
    </row>
    <row r="9" spans="1:13" s="1" customFormat="1" ht="27.75" customHeight="1">
      <c r="B9" s="812"/>
      <c r="C9" s="812"/>
      <c r="D9" s="812"/>
      <c r="E9" s="812"/>
      <c r="F9" s="812"/>
      <c r="G9" s="812"/>
      <c r="H9" s="812"/>
      <c r="I9" s="813" t="s">
        <v>256</v>
      </c>
      <c r="J9" s="813"/>
      <c r="K9" s="813"/>
      <c r="L9" s="813"/>
      <c r="M9" s="810"/>
    </row>
    <row r="10" spans="1:13" s="15" customFormat="1" ht="12">
      <c r="B10" s="814"/>
      <c r="C10" s="814"/>
      <c r="D10" s="814"/>
      <c r="E10" s="814"/>
      <c r="F10" s="814"/>
      <c r="G10" s="814"/>
      <c r="H10" s="814"/>
      <c r="I10" s="814"/>
      <c r="J10" s="814"/>
      <c r="K10" s="814"/>
      <c r="L10" s="814"/>
    </row>
    <row r="11" spans="1:13" ht="27.75" customHeight="1">
      <c r="B11" s="815" t="s">
        <v>257</v>
      </c>
      <c r="C11" s="815"/>
      <c r="D11" s="815"/>
      <c r="E11" s="815"/>
      <c r="F11" s="815"/>
      <c r="G11" s="815"/>
      <c r="H11" s="815"/>
      <c r="I11" s="815"/>
      <c r="J11" s="815"/>
      <c r="K11" s="815"/>
      <c r="L11" s="815"/>
    </row>
    <row r="12" spans="1:13">
      <c r="B12" s="816"/>
      <c r="C12" s="816"/>
      <c r="D12" s="816"/>
      <c r="E12" s="816"/>
      <c r="F12" s="816"/>
      <c r="G12" s="816"/>
      <c r="H12" s="816"/>
      <c r="I12" s="816"/>
      <c r="J12" s="816"/>
      <c r="K12" s="816"/>
      <c r="L12" s="816"/>
    </row>
    <row r="13" spans="1:13" ht="33" customHeight="1">
      <c r="B13" s="803" t="s">
        <v>347</v>
      </c>
      <c r="C13" s="804"/>
      <c r="D13" s="804"/>
      <c r="E13" s="804"/>
      <c r="F13" s="804"/>
      <c r="G13" s="804"/>
      <c r="H13" s="804"/>
      <c r="I13" s="804"/>
      <c r="J13" s="804"/>
      <c r="K13" s="804"/>
      <c r="L13" s="804"/>
    </row>
    <row r="14" spans="1:13">
      <c r="B14" s="801"/>
      <c r="C14" s="801"/>
      <c r="D14" s="801"/>
      <c r="E14" s="801"/>
      <c r="F14" s="801"/>
      <c r="G14" s="801"/>
      <c r="H14" s="801"/>
      <c r="I14" s="801"/>
      <c r="J14" s="801"/>
      <c r="K14" s="801"/>
      <c r="L14" s="801"/>
    </row>
    <row r="15" spans="1:13" ht="34.5" customHeight="1">
      <c r="B15" s="803" t="s">
        <v>274</v>
      </c>
      <c r="C15" s="803"/>
      <c r="D15" s="803"/>
      <c r="E15" s="803"/>
      <c r="F15" s="803"/>
      <c r="G15" s="803"/>
      <c r="H15" s="803"/>
      <c r="I15" s="803"/>
      <c r="J15" s="803"/>
      <c r="K15" s="803"/>
      <c r="L15" s="803"/>
    </row>
    <row r="16" spans="1:13">
      <c r="B16" s="801"/>
      <c r="C16" s="801"/>
      <c r="D16" s="801"/>
      <c r="E16" s="801"/>
      <c r="F16" s="801"/>
      <c r="G16" s="801"/>
      <c r="H16" s="801"/>
      <c r="I16" s="801"/>
      <c r="J16" s="801"/>
      <c r="K16" s="801"/>
      <c r="L16" s="801"/>
    </row>
    <row r="17" spans="2:12" ht="33.75" customHeight="1">
      <c r="B17" s="803" t="s">
        <v>275</v>
      </c>
      <c r="C17" s="804"/>
      <c r="D17" s="804"/>
      <c r="E17" s="804"/>
      <c r="F17" s="804"/>
      <c r="G17" s="804"/>
      <c r="H17" s="804"/>
      <c r="I17" s="804"/>
      <c r="J17" s="804"/>
      <c r="K17" s="804"/>
      <c r="L17" s="804"/>
    </row>
    <row r="18" spans="2:12">
      <c r="B18" s="801"/>
      <c r="C18" s="801"/>
      <c r="D18" s="801"/>
      <c r="E18" s="801"/>
      <c r="F18" s="801"/>
      <c r="G18" s="801"/>
      <c r="H18" s="801"/>
      <c r="I18" s="801"/>
      <c r="J18" s="801"/>
      <c r="K18" s="801"/>
      <c r="L18" s="801"/>
    </row>
    <row r="19" spans="2:12" ht="63" customHeight="1">
      <c r="B19" s="803" t="s">
        <v>276</v>
      </c>
      <c r="C19" s="804"/>
      <c r="D19" s="804"/>
      <c r="E19" s="804"/>
      <c r="F19" s="804"/>
      <c r="G19" s="804"/>
      <c r="H19" s="804"/>
      <c r="I19" s="804"/>
      <c r="J19" s="804"/>
      <c r="K19" s="804"/>
      <c r="L19" s="804"/>
    </row>
    <row r="20" spans="2:12">
      <c r="B20" s="801"/>
      <c r="C20" s="801"/>
      <c r="D20" s="801"/>
      <c r="E20" s="801"/>
      <c r="F20" s="801"/>
      <c r="G20" s="801"/>
      <c r="H20" s="801"/>
      <c r="I20" s="801"/>
      <c r="J20" s="801"/>
      <c r="K20" s="801"/>
      <c r="L20" s="801"/>
    </row>
    <row r="21" spans="2:12" ht="36.75" customHeight="1">
      <c r="B21" s="803" t="s">
        <v>258</v>
      </c>
      <c r="C21" s="804"/>
      <c r="D21" s="804"/>
      <c r="E21" s="804"/>
      <c r="F21" s="804"/>
      <c r="G21" s="804"/>
      <c r="H21" s="804"/>
      <c r="I21" s="804"/>
      <c r="J21" s="804"/>
      <c r="K21" s="804"/>
      <c r="L21" s="804"/>
    </row>
    <row r="22" spans="2:12">
      <c r="B22" s="801"/>
      <c r="C22" s="801"/>
      <c r="D22" s="801"/>
      <c r="E22" s="801"/>
      <c r="F22" s="801"/>
      <c r="G22" s="801"/>
      <c r="H22" s="801"/>
      <c r="I22" s="801"/>
      <c r="J22" s="801"/>
      <c r="K22" s="801"/>
      <c r="L22" s="801"/>
    </row>
    <row r="23" spans="2:12" ht="34.5" customHeight="1">
      <c r="B23" s="803" t="s">
        <v>277</v>
      </c>
      <c r="C23" s="804"/>
      <c r="D23" s="804"/>
      <c r="E23" s="804"/>
      <c r="F23" s="804"/>
      <c r="G23" s="804"/>
      <c r="H23" s="804"/>
      <c r="I23" s="804"/>
      <c r="J23" s="804"/>
      <c r="K23" s="804"/>
      <c r="L23" s="804"/>
    </row>
    <row r="24" spans="2:12">
      <c r="B24" s="801"/>
      <c r="C24" s="801"/>
      <c r="D24" s="801"/>
      <c r="E24" s="801"/>
      <c r="F24" s="801"/>
      <c r="G24" s="801"/>
      <c r="H24" s="801"/>
      <c r="I24" s="801"/>
      <c r="J24" s="801"/>
      <c r="K24" s="801"/>
      <c r="L24" s="801"/>
    </row>
    <row r="25" spans="2:12" ht="36.75" customHeight="1">
      <c r="B25" s="803" t="s">
        <v>278</v>
      </c>
      <c r="C25" s="804"/>
      <c r="D25" s="804"/>
      <c r="E25" s="804"/>
      <c r="F25" s="804"/>
      <c r="G25" s="804"/>
      <c r="H25" s="804"/>
      <c r="I25" s="804"/>
      <c r="J25" s="804"/>
      <c r="K25" s="804"/>
      <c r="L25" s="804"/>
    </row>
    <row r="26" spans="2:12">
      <c r="B26" s="801"/>
      <c r="C26" s="801"/>
      <c r="D26" s="801"/>
      <c r="E26" s="801"/>
      <c r="F26" s="801"/>
      <c r="G26" s="801"/>
      <c r="H26" s="801"/>
      <c r="I26" s="801"/>
      <c r="J26" s="801"/>
      <c r="K26" s="801"/>
      <c r="L26" s="801"/>
    </row>
    <row r="27" spans="2:12" ht="47.25" customHeight="1">
      <c r="B27" s="803" t="s">
        <v>279</v>
      </c>
      <c r="C27" s="803"/>
      <c r="D27" s="803"/>
      <c r="E27" s="803"/>
      <c r="F27" s="803"/>
      <c r="G27" s="803"/>
      <c r="H27" s="803"/>
      <c r="I27" s="803"/>
      <c r="J27" s="803"/>
      <c r="K27" s="803"/>
      <c r="L27" s="803"/>
    </row>
    <row r="28" spans="2:12">
      <c r="B28" s="801"/>
      <c r="C28" s="801"/>
      <c r="D28" s="801"/>
      <c r="E28" s="801"/>
      <c r="F28" s="801"/>
      <c r="G28" s="801"/>
      <c r="H28" s="801"/>
      <c r="I28" s="801"/>
      <c r="J28" s="801"/>
      <c r="K28" s="801"/>
      <c r="L28" s="801"/>
    </row>
    <row r="29" spans="2:12" ht="46.5" customHeight="1">
      <c r="B29" s="802" t="s">
        <v>280</v>
      </c>
      <c r="C29" s="802"/>
      <c r="D29" s="802"/>
      <c r="E29" s="802"/>
      <c r="F29" s="802"/>
      <c r="G29" s="802"/>
      <c r="H29" s="802"/>
      <c r="I29" s="802"/>
      <c r="J29" s="802"/>
      <c r="K29" s="802"/>
      <c r="L29" s="802"/>
    </row>
    <row r="30" spans="2:12" ht="13.5" customHeight="1">
      <c r="B30" s="801"/>
      <c r="C30" s="801"/>
      <c r="D30" s="801"/>
      <c r="E30" s="801"/>
      <c r="F30" s="801"/>
      <c r="G30" s="801"/>
      <c r="H30" s="801"/>
      <c r="I30" s="801"/>
      <c r="J30" s="801"/>
      <c r="K30" s="801"/>
      <c r="L30" s="801"/>
    </row>
    <row r="31" spans="2:12" ht="26.25" customHeight="1">
      <c r="B31" s="803" t="s">
        <v>281</v>
      </c>
      <c r="C31" s="804"/>
      <c r="D31" s="804"/>
      <c r="E31" s="804"/>
      <c r="F31" s="804"/>
      <c r="G31" s="804"/>
      <c r="H31" s="804"/>
      <c r="I31" s="804"/>
      <c r="J31" s="804"/>
      <c r="K31" s="804"/>
      <c r="L31" s="804"/>
    </row>
    <row r="32" spans="2:12" ht="51" customHeight="1">
      <c r="B32" s="731" t="s">
        <v>282</v>
      </c>
      <c r="C32" s="731"/>
      <c r="D32" s="731"/>
      <c r="E32" s="731"/>
      <c r="F32" s="731"/>
      <c r="G32" s="731"/>
      <c r="H32" s="731"/>
      <c r="I32" s="731"/>
      <c r="J32" s="731"/>
      <c r="K32" s="731"/>
      <c r="L32" s="731"/>
    </row>
  </sheetData>
  <sheetProtection formatCells="0" insertRows="0" selectLockedCells="1"/>
  <mergeCells count="35">
    <mergeCell ref="J5:L5"/>
    <mergeCell ref="B1:I1"/>
    <mergeCell ref="J1:L1"/>
    <mergeCell ref="B2:L2"/>
    <mergeCell ref="B3:L3"/>
    <mergeCell ref="B4:L4"/>
    <mergeCell ref="B15:L15"/>
    <mergeCell ref="B6:I7"/>
    <mergeCell ref="J6:J7"/>
    <mergeCell ref="M7:M9"/>
    <mergeCell ref="B8:L8"/>
    <mergeCell ref="B9:H9"/>
    <mergeCell ref="I9:L9"/>
    <mergeCell ref="B10:L10"/>
    <mergeCell ref="B11:L11"/>
    <mergeCell ref="B12:L12"/>
    <mergeCell ref="B13:L13"/>
    <mergeCell ref="B14:L14"/>
    <mergeCell ref="B27:L27"/>
    <mergeCell ref="B16:L16"/>
    <mergeCell ref="B17:L17"/>
    <mergeCell ref="B18:L18"/>
    <mergeCell ref="B19:L19"/>
    <mergeCell ref="B20:L20"/>
    <mergeCell ref="B21:L21"/>
    <mergeCell ref="B22:L22"/>
    <mergeCell ref="B23:L23"/>
    <mergeCell ref="B24:L24"/>
    <mergeCell ref="B25:L25"/>
    <mergeCell ref="B26:L26"/>
    <mergeCell ref="B28:L28"/>
    <mergeCell ref="B29:L29"/>
    <mergeCell ref="B30:L30"/>
    <mergeCell ref="B31:L31"/>
    <mergeCell ref="B32:L32"/>
  </mergeCells>
  <phoneticPr fontId="2"/>
  <printOptions horizontalCentered="1" verticalCentered="1"/>
  <pageMargins left="0.78740157480314965" right="0.78740157480314965" top="0.98425196850393704" bottom="0.98425196850393704" header="0.51181102362204722" footer="0.51181102362204722"/>
  <pageSetup paperSize="9" scale="83" orientation="portrait" r:id="rId1"/>
  <headerFooter alignWithMargins="0"/>
  <rowBreaks count="1" manualBreakCount="1">
    <brk id="32"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地質調査業者登録申請書</vt:lpstr>
      <vt:lpstr>営業所</vt:lpstr>
      <vt:lpstr>地質調査経歴書</vt:lpstr>
      <vt:lpstr>直前3年の各事業年度における事業収入金額</vt:lpstr>
      <vt:lpstr>使用人数</vt:lpstr>
      <vt:lpstr>技術管理者証明書</vt:lpstr>
      <vt:lpstr>現場管理者証明書</vt:lpstr>
      <vt:lpstr>現場管理者技術経歴書</vt:lpstr>
      <vt:lpstr>誓約書</vt:lpstr>
      <vt:lpstr>登録申請者の略歴書</vt:lpstr>
      <vt:lpstr>役員等一覧表</vt:lpstr>
      <vt:lpstr>技術者一覧表(1)</vt:lpstr>
      <vt:lpstr>技術者一覧表(2)</vt:lpstr>
      <vt:lpstr>株主（出資者）調書</vt:lpstr>
      <vt:lpstr>財務事項一覧表</vt:lpstr>
      <vt:lpstr>完成調査原価報告書</vt:lpstr>
      <vt:lpstr>貸借対照表及び損益計算書（法人）</vt:lpstr>
      <vt:lpstr>営業の沿革</vt:lpstr>
      <vt:lpstr>所属地質調査業者団体調書</vt:lpstr>
      <vt:lpstr>過去に認定された経歴を有する者の所属状況</vt:lpstr>
      <vt:lpstr>営業の沿革!Print_Area</vt:lpstr>
      <vt:lpstr>営業所!Print_Area</vt:lpstr>
      <vt:lpstr>過去に認定された経歴を有する者の所属状況!Print_Area</vt:lpstr>
      <vt:lpstr>完成調査原価報告書!Print_Area</vt:lpstr>
      <vt:lpstr>技術管理者証明書!Print_Area</vt:lpstr>
      <vt:lpstr>'技術者一覧表(1)'!Print_Area</vt:lpstr>
      <vt:lpstr>'技術者一覧表(2)'!Print_Area</vt:lpstr>
      <vt:lpstr>現場管理者技術経歴書!Print_Area</vt:lpstr>
      <vt:lpstr>現場管理者証明書!Print_Area</vt:lpstr>
      <vt:lpstr>財務事項一覧表!Print_Area</vt:lpstr>
      <vt:lpstr>使用人数!Print_Area</vt:lpstr>
      <vt:lpstr>所属地質調査業者団体調書!Print_Area</vt:lpstr>
      <vt:lpstr>誓約書!Print_Area</vt:lpstr>
      <vt:lpstr>'貸借対照表及び損益計算書（法人）'!Print_Area</vt:lpstr>
      <vt:lpstr>地質調査業者登録申請書!Print_Area</vt:lpstr>
      <vt:lpstr>地質調査経歴書!Print_Area</vt:lpstr>
      <vt:lpstr>直前3年の各事業年度における事業収入金額!Print_Area</vt:lpstr>
      <vt:lpstr>登録申請者の略歴書!Print_Area</vt:lpstr>
      <vt:lpstr>役員等一覧表!Print_Area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川瀬</dc:creator>
  <cp:lastModifiedBy>青木 泰志</cp:lastModifiedBy>
  <cp:lastPrinted>2022-10-26T06:13:14Z</cp:lastPrinted>
  <dcterms:created xsi:type="dcterms:W3CDTF">2007-03-15T06:16:09Z</dcterms:created>
  <dcterms:modified xsi:type="dcterms:W3CDTF">2024-05-02T05:23:36Z</dcterms:modified>
</cp:coreProperties>
</file>