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63_HP・様式更新\240401_様式・必要書類一覧の更新\様式の更新\各資料最終版\改正版様式・記載例\03_地質調査業\対応表\"/>
    </mc:Choice>
  </mc:AlternateContent>
  <xr:revisionPtr revIDLastSave="0" documentId="13_ncr:1_{D300EB73-AC31-4022-B1C0-A0A5740E1B1A}" xr6:coauthVersionLast="47" xr6:coauthVersionMax="47" xr10:uidLastSave="{00000000-0000-0000-0000-000000000000}"/>
  <bookViews>
    <workbookView xWindow="0" yWindow="-16320" windowWidth="29040" windowHeight="15720" tabRatio="904" xr2:uid="{00000000-000D-0000-FFFF-FFFF00000000}"/>
  </bookViews>
  <sheets>
    <sheet name="地質調査業者登録申請書" sheetId="23" r:id="rId1"/>
    <sheet name="営業所" sheetId="2" r:id="rId2"/>
    <sheet name="地質調査経歴書" sheetId="3" r:id="rId3"/>
    <sheet name="直前3年の各事業年度における事業収入金額" sheetId="33" r:id="rId4"/>
    <sheet name="使用人数" sheetId="36" r:id="rId5"/>
    <sheet name="技術管理者証明書" sheetId="37" r:id="rId6"/>
    <sheet name="現場管理者証明書" sheetId="38" r:id="rId7"/>
    <sheet name="現場管理者技術経歴書" sheetId="8" r:id="rId8"/>
    <sheet name="誓約書" sheetId="9" r:id="rId9"/>
    <sheet name="登録申請者の略歴書" sheetId="34" r:id="rId10"/>
    <sheet name="役員等一覧表" sheetId="28" r:id="rId11"/>
    <sheet name="技術者一覧表(1)" sheetId="39" r:id="rId12"/>
    <sheet name="技術者一覧表(2)" sheetId="40" r:id="rId13"/>
    <sheet name="貸借対照表（個人）" sheetId="30" r:id="rId14"/>
    <sheet name="損益計算書（個人）" sheetId="35" r:id="rId15"/>
    <sheet name="営業の沿革" sheetId="19" r:id="rId16"/>
    <sheet name="所属地質調査業者団体調書" sheetId="20" r:id="rId17"/>
    <sheet name="過去に認定された経歴を有する者の所属状況" sheetId="41" r:id="rId18"/>
  </sheets>
  <definedNames>
    <definedName name="_xlnm.Print_Area" localSheetId="15">営業の沿革!$A$1:$T$26</definedName>
    <definedName name="_xlnm.Print_Area" localSheetId="1">営業所!$A$1:$AA$33</definedName>
    <definedName name="_xlnm.Print_Area" localSheetId="17">過去に認定された経歴を有する者の所属状況!$A$1:$G$35</definedName>
    <definedName name="_xlnm.Print_Area" localSheetId="5">技術管理者証明書!$A$1:$AA$290</definedName>
    <definedName name="_xlnm.Print_Area" localSheetId="11">'技術者一覧表(1)'!$A$1:$J$41</definedName>
    <definedName name="_xlnm.Print_Area" localSheetId="12">'技術者一覧表(2)'!$A$1:$E$21</definedName>
    <definedName name="_xlnm.Print_Area" localSheetId="7">現場管理者技術経歴書!$A$1:$Z$155</definedName>
    <definedName name="_xlnm.Print_Area" localSheetId="6">現場管理者証明書!$A$1:$O$42</definedName>
    <definedName name="_xlnm.Print_Area" localSheetId="4">使用人数!$A$1:$M$19</definedName>
    <definedName name="_xlnm.Print_Area" localSheetId="16">所属地質調査業者団体調書!$A$1:$D$30</definedName>
    <definedName name="_xlnm.Print_Area" localSheetId="8">誓約書!$A$1:$M$32</definedName>
    <definedName name="_xlnm.Print_Area" localSheetId="14">'損益計算書（個人）'!$A$1:$BD$69</definedName>
    <definedName name="_xlnm.Print_Area" localSheetId="13">'貸借対照表（個人）'!$A$1:$AV$65</definedName>
    <definedName name="_xlnm.Print_Area" localSheetId="0">地質調査業者登録申請書!$A$1:$AS$47</definedName>
    <definedName name="_xlnm.Print_Area" localSheetId="2">地質調査経歴書!$A$1:$O$25</definedName>
    <definedName name="_xlnm.Print_Area" localSheetId="3">直前3年の各事業年度における事業収入金額!$A$1:$AJ$40</definedName>
    <definedName name="_xlnm.Print_Area" localSheetId="9">登録申請者の略歴書!$A$1:$R$31</definedName>
    <definedName name="_xlnm.Print_Area" localSheetId="10">役員等一覧表!$A$1:$AA$29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40" l="1"/>
  <c r="AD272" i="37"/>
  <c r="AF272" i="37" s="1"/>
  <c r="J272" i="37" s="1"/>
  <c r="AC272" i="37"/>
  <c r="H272" i="37" s="1"/>
  <c r="AD271" i="37"/>
  <c r="AF271" i="37" s="1"/>
  <c r="J271" i="37" s="1"/>
  <c r="AC271" i="37"/>
  <c r="H271" i="37" s="1"/>
  <c r="AD214" i="37"/>
  <c r="AC214" i="37"/>
  <c r="AF214" i="37" s="1"/>
  <c r="J214" i="37" s="1"/>
  <c r="AD213" i="37"/>
  <c r="AC213" i="37"/>
  <c r="H213" i="37" s="1"/>
  <c r="AD156" i="37"/>
  <c r="AC156" i="37"/>
  <c r="H156" i="37" s="1"/>
  <c r="AD155" i="37"/>
  <c r="AF155" i="37" s="1"/>
  <c r="J155" i="37" s="1"/>
  <c r="AC155" i="37"/>
  <c r="H155" i="37" s="1"/>
  <c r="AF98" i="37"/>
  <c r="J98" i="37" s="1"/>
  <c r="AD98" i="37"/>
  <c r="AC98" i="37"/>
  <c r="H98" i="37"/>
  <c r="AD97" i="37"/>
  <c r="AF97" i="37" s="1"/>
  <c r="J97" i="37" s="1"/>
  <c r="AC97" i="37"/>
  <c r="H97" i="37"/>
  <c r="AD40" i="37"/>
  <c r="AF40" i="37" s="1"/>
  <c r="J40" i="37" s="1"/>
  <c r="AC40" i="37"/>
  <c r="H40" i="37"/>
  <c r="AD39" i="37"/>
  <c r="AF39" i="37" s="1"/>
  <c r="J39" i="37" s="1"/>
  <c r="AC39" i="37"/>
  <c r="H39" i="37" s="1"/>
  <c r="E10" i="36"/>
  <c r="E8" i="36"/>
  <c r="E7" i="36"/>
  <c r="K6" i="36"/>
  <c r="I6" i="36"/>
  <c r="G6" i="36"/>
  <c r="E6" i="36"/>
  <c r="V34" i="33"/>
  <c r="S34" i="33"/>
  <c r="P34" i="33"/>
  <c r="M34" i="33"/>
  <c r="J34" i="33"/>
  <c r="Y34" i="33" s="1"/>
  <c r="Y33" i="33"/>
  <c r="Y32" i="33"/>
  <c r="Y31" i="33"/>
  <c r="Y30" i="33"/>
  <c r="V29" i="33"/>
  <c r="S29" i="33"/>
  <c r="P29" i="33"/>
  <c r="M29" i="33"/>
  <c r="J29" i="33"/>
  <c r="Y29" i="33" s="1"/>
  <c r="Y28" i="33"/>
  <c r="Y27" i="33"/>
  <c r="Y26" i="33"/>
  <c r="Y25" i="33"/>
  <c r="V24" i="33"/>
  <c r="S24" i="33"/>
  <c r="P24" i="33"/>
  <c r="M24" i="33"/>
  <c r="J24" i="33"/>
  <c r="Y24" i="33" s="1"/>
  <c r="Y23" i="33"/>
  <c r="Y22" i="33"/>
  <c r="Y21" i="33"/>
  <c r="Y20" i="33"/>
  <c r="V19" i="33"/>
  <c r="S19" i="33"/>
  <c r="P19" i="33"/>
  <c r="M19" i="33"/>
  <c r="J19" i="33"/>
  <c r="Y19" i="33" s="1"/>
  <c r="Y18" i="33"/>
  <c r="Y17" i="33"/>
  <c r="Y16" i="33"/>
  <c r="Y15" i="33"/>
  <c r="V14" i="33"/>
  <c r="S14" i="33"/>
  <c r="P14" i="33"/>
  <c r="M14" i="33"/>
  <c r="J14" i="33"/>
  <c r="Y14" i="33" s="1"/>
  <c r="Y13" i="33"/>
  <c r="Y12" i="33"/>
  <c r="Y11" i="33"/>
  <c r="Y10" i="33"/>
  <c r="V9" i="33"/>
  <c r="S9" i="33"/>
  <c r="P9" i="33"/>
  <c r="M9" i="33"/>
  <c r="J9" i="33"/>
  <c r="Y9" i="33" s="1"/>
  <c r="Y8" i="33"/>
  <c r="Y7" i="33"/>
  <c r="Y6" i="33"/>
  <c r="Y5" i="33"/>
  <c r="AC236" i="8"/>
  <c r="AB236" i="8"/>
  <c r="AE236" i="8"/>
  <c r="AC182" i="8"/>
  <c r="AC237" i="8" s="1"/>
  <c r="AC181" i="8"/>
  <c r="AB181" i="8"/>
  <c r="AE181" i="8"/>
  <c r="AC144" i="8"/>
  <c r="AB144" i="8"/>
  <c r="H144" i="8" s="1"/>
  <c r="AC113" i="8"/>
  <c r="AB113" i="8"/>
  <c r="AC82" i="8"/>
  <c r="AB82" i="8"/>
  <c r="H82" i="8" s="1"/>
  <c r="AC51" i="8"/>
  <c r="AB51" i="8"/>
  <c r="H51" i="8" s="1"/>
  <c r="AC21" i="8"/>
  <c r="AC52" i="8" s="1"/>
  <c r="AB21" i="8"/>
  <c r="H21" i="8" s="1"/>
  <c r="AC20" i="8"/>
  <c r="AB20" i="8"/>
  <c r="AE20" i="8" s="1"/>
  <c r="J20" i="8" s="1"/>
  <c r="H20" i="8"/>
  <c r="B28" i="23"/>
  <c r="B20" i="23"/>
  <c r="B30" i="23"/>
  <c r="B22" i="23"/>
  <c r="C10" i="23"/>
  <c r="B24" i="23"/>
  <c r="B18" i="23"/>
  <c r="B26" i="23"/>
  <c r="C34" i="39"/>
  <c r="C31" i="39"/>
  <c r="C7" i="39"/>
  <c r="C28" i="39"/>
  <c r="C25" i="39"/>
  <c r="C22" i="39"/>
  <c r="C19" i="39"/>
  <c r="C16" i="39"/>
  <c r="C13" i="39"/>
  <c r="C10" i="39"/>
  <c r="D31" i="38"/>
  <c r="D28" i="38"/>
  <c r="D19" i="38"/>
  <c r="D16" i="38"/>
  <c r="D34" i="38"/>
  <c r="D25" i="38"/>
  <c r="D22" i="38"/>
  <c r="AF213" i="37" l="1"/>
  <c r="J213" i="37" s="1"/>
  <c r="H214" i="37"/>
  <c r="AF156" i="37"/>
  <c r="J156" i="37" s="1"/>
  <c r="AE82" i="8"/>
  <c r="J82" i="8" s="1"/>
  <c r="AE144" i="8"/>
  <c r="J144" i="8" s="1"/>
  <c r="AE113" i="8"/>
  <c r="J113" i="8" s="1"/>
  <c r="H113" i="8"/>
  <c r="AE51" i="8"/>
  <c r="J51" i="8" s="1"/>
  <c r="AB237" i="8"/>
  <c r="AE237" i="8" s="1"/>
  <c r="AB52" i="8"/>
  <c r="H52" i="8" s="1"/>
  <c r="AC83" i="8"/>
  <c r="AB182" i="8"/>
  <c r="AE182" i="8" s="1"/>
  <c r="AE21" i="8"/>
  <c r="J21" i="8" s="1"/>
  <c r="AE52" i="8" l="1"/>
  <c r="J52" i="8" s="1"/>
  <c r="AB83" i="8"/>
  <c r="H83" i="8" s="1"/>
  <c r="AC114" i="8"/>
  <c r="AE83" i="8" l="1"/>
  <c r="J83" i="8" s="1"/>
  <c r="AB114" i="8"/>
  <c r="H114" i="8" s="1"/>
  <c r="AC145" i="8"/>
  <c r="AE114" i="8" l="1"/>
  <c r="J114" i="8" s="1"/>
  <c r="AB145" i="8"/>
  <c r="H145" i="8" s="1"/>
  <c r="AE145" i="8" l="1"/>
  <c r="J14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55" authorId="0" shapeId="0" xr:uid="{766D7148-7FE0-4307-A738-295946EDA154}">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13" authorId="0" shapeId="0" xr:uid="{3282F255-56A0-4BEF-845B-D3B39982A5A3}">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71" authorId="0" shapeId="0" xr:uid="{E5D3FEE1-8661-4BD6-82D2-34182EC22D86}">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29" authorId="0" shapeId="0" xr:uid="{4F246D2F-ACF4-4ED3-9DBC-54D048DFC1A3}">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87" authorId="0" shapeId="0" xr:uid="{27BCD740-A2AA-46DF-A074-CB21FAC07C79}">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30" authorId="0" shapeId="0" xr:uid="{0C34DB1D-8063-417C-90CC-76B9B269ABB5}">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61" authorId="0" shapeId="0" xr:uid="{45F6A250-A594-438E-BF95-AFC62CFD9784}">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92" authorId="0" shapeId="0" xr:uid="{95B6790F-A083-4992-9179-8070A28F6366}">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23" authorId="0" shapeId="0" xr:uid="{03D63A1E-225A-4F84-8751-41C95A81FCF3}">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54" authorId="0" shapeId="0" xr:uid="{31DFD58D-0B4D-48CB-87EA-608E49A2D08A}">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List>
</comments>
</file>

<file path=xl/sharedStrings.xml><?xml version="1.0" encoding="utf-8"?>
<sst xmlns="http://schemas.openxmlformats.org/spreadsheetml/2006/main" count="1798" uniqueCount="414">
  <si>
    <t>営　業　の　沿　革</t>
    <rPh sb="0" eb="1">
      <t>えい</t>
    </rPh>
    <rPh sb="2" eb="3">
      <t>ぎょう</t>
    </rPh>
    <rPh sb="6" eb="7">
      <t>えん</t>
    </rPh>
    <rPh sb="8" eb="9">
      <t>かわ</t>
    </rPh>
    <phoneticPr fontId="3" type="Hiragana"/>
  </si>
  <si>
    <t>創                             業</t>
    <rPh sb="0" eb="1">
      <t>きず</t>
    </rPh>
    <rPh sb="30" eb="31">
      <t>ぎょう</t>
    </rPh>
    <phoneticPr fontId="3" type="Hiragana"/>
  </si>
  <si>
    <t>年</t>
  </si>
  <si>
    <t>月</t>
  </si>
  <si>
    <t>日</t>
  </si>
  <si>
    <t>創　業　後　の　沿　革　</t>
    <rPh sb="0" eb="1">
      <t>きず</t>
    </rPh>
    <rPh sb="2" eb="3">
      <t>ぎょう</t>
    </rPh>
    <rPh sb="4" eb="5">
      <t>ご</t>
    </rPh>
    <rPh sb="8" eb="9">
      <t>えん</t>
    </rPh>
    <rPh sb="10" eb="11">
      <t>かわ</t>
    </rPh>
    <phoneticPr fontId="3" type="Hiragana"/>
  </si>
  <si>
    <t xml:space="preserve"> 最初にこの規程による登録を受けた年月日</t>
    <rPh sb="1" eb="3">
      <t>さいしょ</t>
    </rPh>
    <rPh sb="6" eb="8">
      <t>きてい</t>
    </rPh>
    <rPh sb="11" eb="13">
      <t>とうろく</t>
    </rPh>
    <rPh sb="14" eb="15">
      <t>う</t>
    </rPh>
    <rPh sb="17" eb="20">
      <t>ねんがっぴ</t>
    </rPh>
    <phoneticPr fontId="3" type="Hiragana"/>
  </si>
  <si>
    <t>所 属 地 質 調 査 業 者 団 体 調 書</t>
  </si>
  <si>
    <t>　　　　　　　</t>
  </si>
  <si>
    <t>　　地質調査業者の組織する団体に所属している場合のみ記載すること。</t>
  </si>
  <si>
    <t>所　属　団　体　名</t>
    <phoneticPr fontId="3"/>
  </si>
  <si>
    <t>所　属　年　月　日</t>
    <phoneticPr fontId="3"/>
  </si>
  <si>
    <t>様式第１号（第４条関係）</t>
    <rPh sb="0" eb="2">
      <t>ヨウシキ</t>
    </rPh>
    <rPh sb="2" eb="3">
      <t>ダイ</t>
    </rPh>
    <rPh sb="4" eb="5">
      <t>ゴウ</t>
    </rPh>
    <rPh sb="6" eb="7">
      <t>ダイ</t>
    </rPh>
    <rPh sb="8" eb="9">
      <t>ジョウ</t>
    </rPh>
    <rPh sb="9" eb="11">
      <t>カンケイ</t>
    </rPh>
    <phoneticPr fontId="3"/>
  </si>
  <si>
    <t>年</t>
    <rPh sb="0" eb="1">
      <t>ネン</t>
    </rPh>
    <phoneticPr fontId="3"/>
  </si>
  <si>
    <t>月</t>
    <rPh sb="0" eb="1">
      <t>ツキ</t>
    </rPh>
    <phoneticPr fontId="3"/>
  </si>
  <si>
    <t>日</t>
    <rPh sb="0" eb="1">
      <t>ヒ</t>
    </rPh>
    <phoneticPr fontId="3"/>
  </si>
  <si>
    <t>申請者</t>
    <rPh sb="0" eb="3">
      <t>シンセイシャ</t>
    </rPh>
    <phoneticPr fontId="3"/>
  </si>
  <si>
    <t>殿</t>
    <rPh sb="0" eb="1">
      <t>ドノ</t>
    </rPh>
    <phoneticPr fontId="3"/>
  </si>
  <si>
    <t>商号又は名称</t>
    <rPh sb="0" eb="2">
      <t>ショウゴウ</t>
    </rPh>
    <rPh sb="2" eb="3">
      <t>マタ</t>
    </rPh>
    <rPh sb="4" eb="6">
      <t>メイショウ</t>
    </rPh>
    <phoneticPr fontId="3"/>
  </si>
  <si>
    <t>氏　　　　名</t>
    <rPh sb="0" eb="1">
      <t>シ</t>
    </rPh>
    <rPh sb="5" eb="6">
      <t>メイ</t>
    </rPh>
    <phoneticPr fontId="3"/>
  </si>
  <si>
    <t>※登録番号</t>
    <rPh sb="1" eb="3">
      <t>トウロク</t>
    </rPh>
    <rPh sb="3" eb="5">
      <t>バンゴウ</t>
    </rPh>
    <phoneticPr fontId="3"/>
  </si>
  <si>
    <t>申請の区分</t>
    <rPh sb="0" eb="2">
      <t>シンセイ</t>
    </rPh>
    <rPh sb="3" eb="5">
      <t>クブン</t>
    </rPh>
    <phoneticPr fontId="3"/>
  </si>
  <si>
    <t>役員の他企業役員との兼務状況</t>
    <rPh sb="0" eb="2">
      <t>ヤクイン</t>
    </rPh>
    <rPh sb="3" eb="4">
      <t>ホカ</t>
    </rPh>
    <rPh sb="4" eb="6">
      <t>キギョウ</t>
    </rPh>
    <rPh sb="6" eb="8">
      <t>ヤクイン</t>
    </rPh>
    <rPh sb="10" eb="12">
      <t>ケンム</t>
    </rPh>
    <rPh sb="12" eb="14">
      <t>ジョウキョウ</t>
    </rPh>
    <phoneticPr fontId="3"/>
  </si>
  <si>
    <t>千円</t>
    <rPh sb="0" eb="2">
      <t>センエン</t>
    </rPh>
    <phoneticPr fontId="3"/>
  </si>
  <si>
    <t>質</t>
    <rPh sb="0" eb="1">
      <t>シツ</t>
    </rPh>
    <phoneticPr fontId="3"/>
  </si>
  <si>
    <t>役　職　名</t>
    <rPh sb="0" eb="1">
      <t>エキ</t>
    </rPh>
    <rPh sb="2" eb="3">
      <t>ショク</t>
    </rPh>
    <rPh sb="4" eb="5">
      <t>メイ</t>
    </rPh>
    <phoneticPr fontId="3"/>
  </si>
  <si>
    <t>別表のとおり</t>
    <rPh sb="0" eb="2">
      <t>ベッピョウ</t>
    </rPh>
    <phoneticPr fontId="3"/>
  </si>
  <si>
    <t>電話番号</t>
  </si>
  <si>
    <t>記載要領</t>
    <rPh sb="0" eb="2">
      <t>キサイ</t>
    </rPh>
    <rPh sb="2" eb="4">
      <t>ヨウリョウ</t>
    </rPh>
    <phoneticPr fontId="3"/>
  </si>
  <si>
    <t>役員(業務を執行する社員、取締役、執行役
又はこれらに準ずる者）の氏名及び役職名</t>
    <rPh sb="0" eb="2">
      <t>ヤクイン</t>
    </rPh>
    <rPh sb="3" eb="5">
      <t>ギョウム</t>
    </rPh>
    <rPh sb="6" eb="8">
      <t>シッコウ</t>
    </rPh>
    <rPh sb="10" eb="12">
      <t>シャイン</t>
    </rPh>
    <rPh sb="13" eb="16">
      <t>トリシマリヤク</t>
    </rPh>
    <rPh sb="17" eb="19">
      <t>シッコウ</t>
    </rPh>
    <rPh sb="19" eb="20">
      <t>ヤク</t>
    </rPh>
    <rPh sb="21" eb="22">
      <t>マタ</t>
    </rPh>
    <rPh sb="27" eb="28">
      <t>ジュン</t>
    </rPh>
    <rPh sb="30" eb="31">
      <t>モノ</t>
    </rPh>
    <rPh sb="33" eb="35">
      <t>シメイ</t>
    </rPh>
    <rPh sb="35" eb="36">
      <t>オヨ</t>
    </rPh>
    <rPh sb="37" eb="40">
      <t>ヤクショクメイ</t>
    </rPh>
    <phoneticPr fontId="3"/>
  </si>
  <si>
    <t>技術管理者の
氏　名</t>
    <rPh sb="0" eb="2">
      <t>ギジュツ</t>
    </rPh>
    <rPh sb="2" eb="5">
      <t>カンリシャ</t>
    </rPh>
    <rPh sb="7" eb="8">
      <t>シ</t>
    </rPh>
    <rPh sb="9" eb="10">
      <t>メイ</t>
    </rPh>
    <phoneticPr fontId="3"/>
  </si>
  <si>
    <t>（用紙A4）</t>
    <rPh sb="1" eb="3">
      <t>ヨウシ</t>
    </rPh>
    <phoneticPr fontId="3"/>
  </si>
  <si>
    <t>　1　※印のある欄は、記載しないこと。</t>
    <rPh sb="4" eb="5">
      <t>シルシ</t>
    </rPh>
    <rPh sb="8" eb="9">
      <t>ラン</t>
    </rPh>
    <rPh sb="11" eb="13">
      <t>キサイ</t>
    </rPh>
    <phoneticPr fontId="3"/>
  </si>
  <si>
    <t>　2　「新規の登録・登録の更新」の欄は、不要のものを消すこと。</t>
    <rPh sb="4" eb="6">
      <t>シンキ</t>
    </rPh>
    <rPh sb="7" eb="9">
      <t>トウロク</t>
    </rPh>
    <rPh sb="10" eb="12">
      <t>トウロク</t>
    </rPh>
    <rPh sb="13" eb="15">
      <t>コウシン</t>
    </rPh>
    <rPh sb="17" eb="18">
      <t>ラン</t>
    </rPh>
    <rPh sb="20" eb="22">
      <t>フヨウ</t>
    </rPh>
    <rPh sb="26" eb="27">
      <t>ケ</t>
    </rPh>
    <phoneticPr fontId="3"/>
  </si>
  <si>
    <t>　4　「役員の氏名及び役職名」の欄は、個人の場合は、本人及び支配人について記載すること。</t>
    <rPh sb="4" eb="6">
      <t>ヤクイン</t>
    </rPh>
    <rPh sb="7" eb="9">
      <t>シメイ</t>
    </rPh>
    <rPh sb="9" eb="10">
      <t>オヨ</t>
    </rPh>
    <rPh sb="11" eb="14">
      <t>ヤクショクメイ</t>
    </rPh>
    <rPh sb="16" eb="17">
      <t>ラン</t>
    </rPh>
    <rPh sb="19" eb="21">
      <t>コジン</t>
    </rPh>
    <rPh sb="22" eb="24">
      <t>バアイ</t>
    </rPh>
    <rPh sb="26" eb="28">
      <t>ホンニン</t>
    </rPh>
    <rPh sb="28" eb="29">
      <t>オヨ</t>
    </rPh>
    <rPh sb="30" eb="32">
      <t>シハイ</t>
    </rPh>
    <rPh sb="32" eb="33">
      <t>ニン</t>
    </rPh>
    <rPh sb="37" eb="39">
      <t>キサイ</t>
    </rPh>
    <phoneticPr fontId="3"/>
  </si>
  <si>
    <t>　　　氏名を記載すること。</t>
    <rPh sb="3" eb="5">
      <t>シメイ</t>
    </rPh>
    <rPh sb="6" eb="8">
      <t>キサイ</t>
    </rPh>
    <phoneticPr fontId="3"/>
  </si>
  <si>
    <t>　6　「役員の他企業役員との兼務状況」の欄は、当該役員が他企業の役員を兼務している場合に、その企業名及び役</t>
    <rPh sb="4" eb="6">
      <t>ヤクイン</t>
    </rPh>
    <rPh sb="7" eb="8">
      <t>ホカ</t>
    </rPh>
    <rPh sb="8" eb="10">
      <t>キギョウ</t>
    </rPh>
    <rPh sb="10" eb="12">
      <t>ヤクイン</t>
    </rPh>
    <rPh sb="14" eb="16">
      <t>ケンム</t>
    </rPh>
    <rPh sb="16" eb="18">
      <t>ジョウキョウ</t>
    </rPh>
    <rPh sb="20" eb="21">
      <t>ラン</t>
    </rPh>
    <rPh sb="23" eb="25">
      <t>トウガイ</t>
    </rPh>
    <rPh sb="25" eb="27">
      <t>ヤクイン</t>
    </rPh>
    <rPh sb="28" eb="29">
      <t>ホカ</t>
    </rPh>
    <rPh sb="29" eb="31">
      <t>キギョウ</t>
    </rPh>
    <rPh sb="32" eb="34">
      <t>ヤクイン</t>
    </rPh>
    <rPh sb="35" eb="37">
      <t>ケンム</t>
    </rPh>
    <rPh sb="41" eb="43">
      <t>バアイ</t>
    </rPh>
    <rPh sb="47" eb="49">
      <t>キギョウ</t>
    </rPh>
    <rPh sb="49" eb="50">
      <t>メイ</t>
    </rPh>
    <rPh sb="50" eb="51">
      <t>オヨ</t>
    </rPh>
    <rPh sb="52" eb="53">
      <t>ヤク</t>
    </rPh>
    <phoneticPr fontId="3"/>
  </si>
  <si>
    <t>資本金額
（出資総額を含む）</t>
    <rPh sb="0" eb="2">
      <t>シホン</t>
    </rPh>
    <rPh sb="2" eb="4">
      <t>キンガク</t>
    </rPh>
    <rPh sb="6" eb="8">
      <t>シュッシ</t>
    </rPh>
    <rPh sb="8" eb="10">
      <t>ソウガク</t>
    </rPh>
    <rPh sb="11" eb="12">
      <t>フク</t>
    </rPh>
    <phoneticPr fontId="3"/>
  </si>
  <si>
    <t>他に行つている営業又は事業の種類</t>
    <rPh sb="0" eb="1">
      <t>ホカ</t>
    </rPh>
    <rPh sb="2" eb="3">
      <t>オコナ</t>
    </rPh>
    <rPh sb="7" eb="9">
      <t>エイギョウ</t>
    </rPh>
    <rPh sb="9" eb="10">
      <t>マタ</t>
    </rPh>
    <rPh sb="11" eb="13">
      <t>ジギョウ</t>
    </rPh>
    <rPh sb="14" eb="16">
      <t>シュルイ</t>
    </rPh>
    <phoneticPr fontId="3"/>
  </si>
  <si>
    <t>営業所の名称及び所在地</t>
    <rPh sb="0" eb="3">
      <t>エイギョウショ</t>
    </rPh>
    <rPh sb="4" eb="6">
      <t>メイショウ</t>
    </rPh>
    <phoneticPr fontId="3"/>
  </si>
  <si>
    <t>現場管理者の
氏　　　名</t>
    <rPh sb="0" eb="2">
      <t>ゲンバ</t>
    </rPh>
    <rPh sb="2" eb="5">
      <t>カンリシャ</t>
    </rPh>
    <rPh sb="7" eb="8">
      <t>シ</t>
    </rPh>
    <rPh sb="11" eb="12">
      <t>メイ</t>
    </rPh>
    <phoneticPr fontId="3"/>
  </si>
  <si>
    <t>新規の登録
・
登録の更新</t>
    <rPh sb="0" eb="2">
      <t>シンキ</t>
    </rPh>
    <rPh sb="3" eb="5">
      <t>トウロク</t>
    </rPh>
    <rPh sb="8" eb="10">
      <t>トウロク</t>
    </rPh>
    <rPh sb="11" eb="13">
      <t>コウシン</t>
    </rPh>
    <phoneticPr fontId="3"/>
  </si>
  <si>
    <t xml:space="preserve"> 現に受けている
 登録番号 及び
 登 録 年 月 日</t>
    <rPh sb="1" eb="2">
      <t>ゲン</t>
    </rPh>
    <rPh sb="3" eb="4">
      <t>ウ</t>
    </rPh>
    <phoneticPr fontId="3"/>
  </si>
  <si>
    <t>　3　「資本金額」の欄は、法人である場合に記載すること。</t>
    <rPh sb="4" eb="6">
      <t>シホン</t>
    </rPh>
    <rPh sb="6" eb="8">
      <t>キンガク</t>
    </rPh>
    <rPh sb="10" eb="11">
      <t>ラン</t>
    </rPh>
    <rPh sb="13" eb="15">
      <t>ホウジン</t>
    </rPh>
    <rPh sb="18" eb="20">
      <t>バアイ</t>
    </rPh>
    <rPh sb="21" eb="23">
      <t>キサイ</t>
    </rPh>
    <phoneticPr fontId="3"/>
  </si>
  <si>
    <t>　　　職名を記載すること。</t>
    <rPh sb="3" eb="4">
      <t>ショク</t>
    </rPh>
    <rPh sb="4" eb="5">
      <t>メイ</t>
    </rPh>
    <rPh sb="6" eb="8">
      <t>キサイ</t>
    </rPh>
    <phoneticPr fontId="3"/>
  </si>
  <si>
    <t>　5　「技術管理者の氏名」の欄は、地質調査の技術上の管理をつかさどる者で規程第3条第1号の該当するものの</t>
    <rPh sb="4" eb="6">
      <t>ギジュツ</t>
    </rPh>
    <rPh sb="6" eb="9">
      <t>カンリシャ</t>
    </rPh>
    <rPh sb="10" eb="12">
      <t>シメイ</t>
    </rPh>
    <rPh sb="14" eb="15">
      <t>ラン</t>
    </rPh>
    <rPh sb="17" eb="19">
      <t>チシツ</t>
    </rPh>
    <rPh sb="19" eb="21">
      <t>チョウサ</t>
    </rPh>
    <rPh sb="22" eb="24">
      <t>ギジュツ</t>
    </rPh>
    <rPh sb="24" eb="25">
      <t>ウエ</t>
    </rPh>
    <rPh sb="26" eb="28">
      <t>カンリ</t>
    </rPh>
    <rPh sb="34" eb="35">
      <t>モノ</t>
    </rPh>
    <rPh sb="36" eb="38">
      <t>キテイ</t>
    </rPh>
    <rPh sb="38" eb="39">
      <t>ダイ</t>
    </rPh>
    <rPh sb="40" eb="41">
      <t>ジョウ</t>
    </rPh>
    <rPh sb="41" eb="42">
      <t>ダイ</t>
    </rPh>
    <rPh sb="43" eb="44">
      <t>ゴウ</t>
    </rPh>
    <rPh sb="45" eb="47">
      <t>ガイトウ</t>
    </rPh>
    <phoneticPr fontId="3"/>
  </si>
  <si>
    <t>※登録年月日</t>
    <rPh sb="1" eb="3">
      <t>トウロク</t>
    </rPh>
    <rPh sb="3" eb="6">
      <t>ネンガッピ</t>
    </rPh>
    <phoneticPr fontId="3"/>
  </si>
  <si>
    <t>(様式第1号（第4条関係))</t>
    <rPh sb="1" eb="3">
      <t>ヨウシキ</t>
    </rPh>
    <rPh sb="3" eb="4">
      <t>ダイ</t>
    </rPh>
    <rPh sb="5" eb="6">
      <t>ゴウ</t>
    </rPh>
    <rPh sb="7" eb="8">
      <t>ダイ</t>
    </rPh>
    <rPh sb="9" eb="10">
      <t>ジョウ</t>
    </rPh>
    <rPh sb="10" eb="12">
      <t>カンケイ</t>
    </rPh>
    <phoneticPr fontId="3"/>
  </si>
  <si>
    <t xml:space="preserve">
（用紙A4）</t>
    <rPh sb="2" eb="4">
      <t>ヨウシ</t>
    </rPh>
    <phoneticPr fontId="3"/>
  </si>
  <si>
    <t>別表</t>
    <rPh sb="0" eb="1">
      <t>ベツ</t>
    </rPh>
    <rPh sb="1" eb="2">
      <t>ヒョウ</t>
    </rPh>
    <phoneticPr fontId="3"/>
  </si>
  <si>
    <t>現場管理者の氏名</t>
    <rPh sb="0" eb="2">
      <t>ゲンバ</t>
    </rPh>
    <rPh sb="2" eb="5">
      <t>カンリシャ</t>
    </rPh>
    <rPh sb="6" eb="8">
      <t>シメイ</t>
    </rPh>
    <phoneticPr fontId="3"/>
  </si>
  <si>
    <t>(郵便番号）所在地（電話番号）</t>
  </si>
  <si>
    <t>（主たる営業所）</t>
    <rPh sb="1" eb="2">
      <t>シュ</t>
    </rPh>
    <rPh sb="4" eb="7">
      <t>エイギョウショ</t>
    </rPh>
    <phoneticPr fontId="3"/>
  </si>
  <si>
    <t>(その他の営業所）</t>
    <rPh sb="3" eb="4">
      <t>タ</t>
    </rPh>
    <rPh sb="5" eb="8">
      <t>エイギョウショ</t>
    </rPh>
    <phoneticPr fontId="3"/>
  </si>
  <si>
    <t>計</t>
    <rPh sb="0" eb="1">
      <t>ケイ</t>
    </rPh>
    <phoneticPr fontId="3"/>
  </si>
  <si>
    <t>箇所</t>
    <rPh sb="0" eb="2">
      <t>カショ</t>
    </rPh>
    <phoneticPr fontId="3"/>
  </si>
  <si>
    <t xml:space="preserve">   1　「営業所」の欄は、本店又は常時地質調査に関する契約を締結する支店若しくは事務所を記載すること。</t>
    <rPh sb="6" eb="9">
      <t>エイギョウショ</t>
    </rPh>
    <rPh sb="11" eb="12">
      <t>ラン</t>
    </rPh>
    <rPh sb="14" eb="16">
      <t>ホンテン</t>
    </rPh>
    <rPh sb="16" eb="17">
      <t>マタ</t>
    </rPh>
    <rPh sb="18" eb="20">
      <t>ジョウジ</t>
    </rPh>
    <rPh sb="20" eb="22">
      <t>チシツ</t>
    </rPh>
    <rPh sb="22" eb="24">
      <t>チョウサ</t>
    </rPh>
    <rPh sb="25" eb="26">
      <t>カン</t>
    </rPh>
    <rPh sb="28" eb="30">
      <t>ケイヤク</t>
    </rPh>
    <rPh sb="31" eb="33">
      <t>テイケツ</t>
    </rPh>
    <rPh sb="35" eb="37">
      <t>シテン</t>
    </rPh>
    <rPh sb="37" eb="38">
      <t>モ</t>
    </rPh>
    <rPh sb="41" eb="43">
      <t>ジム</t>
    </rPh>
    <rPh sb="43" eb="44">
      <t>ショ</t>
    </rPh>
    <rPh sb="45" eb="47">
      <t>キサイ</t>
    </rPh>
    <phoneticPr fontId="3"/>
  </si>
  <si>
    <t xml:space="preserve">   2　「現場管理者の氏名」の欄は、現場において地質又は土質の調査及び計測を管理する専任の者で規程第３条第２号に</t>
    <rPh sb="6" eb="8">
      <t>ゲンバ</t>
    </rPh>
    <rPh sb="8" eb="11">
      <t>カンリシャ</t>
    </rPh>
    <rPh sb="12" eb="14">
      <t>シメイ</t>
    </rPh>
    <rPh sb="16" eb="17">
      <t>ラン</t>
    </rPh>
    <rPh sb="19" eb="21">
      <t>ゲンバ</t>
    </rPh>
    <rPh sb="25" eb="27">
      <t>チシツ</t>
    </rPh>
    <rPh sb="27" eb="28">
      <t>マタ</t>
    </rPh>
    <rPh sb="29" eb="30">
      <t>ツチ</t>
    </rPh>
    <rPh sb="30" eb="31">
      <t>シツ</t>
    </rPh>
    <rPh sb="32" eb="34">
      <t>チョウサ</t>
    </rPh>
    <rPh sb="34" eb="35">
      <t>オヨ</t>
    </rPh>
    <rPh sb="36" eb="38">
      <t>ケイソク</t>
    </rPh>
    <rPh sb="39" eb="41">
      <t>カンリ</t>
    </rPh>
    <rPh sb="43" eb="45">
      <t>センニン</t>
    </rPh>
    <rPh sb="46" eb="47">
      <t>モノ</t>
    </rPh>
    <rPh sb="48" eb="50">
      <t>キテイ</t>
    </rPh>
    <rPh sb="50" eb="51">
      <t>ダイ</t>
    </rPh>
    <rPh sb="52" eb="53">
      <t>ジョウ</t>
    </rPh>
    <rPh sb="53" eb="54">
      <t>ダイ</t>
    </rPh>
    <rPh sb="55" eb="56">
      <t>ゴウ</t>
    </rPh>
    <phoneticPr fontId="3"/>
  </si>
  <si>
    <t>　　　該当するものの氏名を記載すること。</t>
    <rPh sb="3" eb="5">
      <t>ガイトウ</t>
    </rPh>
    <rPh sb="10" eb="12">
      <t>シメイ</t>
    </rPh>
    <rPh sb="13" eb="15">
      <t>キサイ</t>
    </rPh>
    <phoneticPr fontId="3"/>
  </si>
  <si>
    <t>　名　　　　　　　　称</t>
    <phoneticPr fontId="3"/>
  </si>
  <si>
    <t>様式第2号（第4条関係）</t>
    <rPh sb="0" eb="2">
      <t>ヨウシキ</t>
    </rPh>
    <rPh sb="2" eb="3">
      <t>ダイ</t>
    </rPh>
    <rPh sb="4" eb="5">
      <t>ゴウ</t>
    </rPh>
    <rPh sb="6" eb="7">
      <t>ダイ</t>
    </rPh>
    <rPh sb="8" eb="9">
      <t>ジョウ</t>
    </rPh>
    <rPh sb="9" eb="11">
      <t>カンケイ</t>
    </rPh>
    <phoneticPr fontId="3"/>
  </si>
  <si>
    <t>地　質　調　査　経　歴　書</t>
    <rPh sb="0" eb="1">
      <t>チ</t>
    </rPh>
    <rPh sb="2" eb="3">
      <t>シツ</t>
    </rPh>
    <rPh sb="4" eb="5">
      <t>チョウ</t>
    </rPh>
    <rPh sb="6" eb="7">
      <t>サ</t>
    </rPh>
    <rPh sb="8" eb="9">
      <t>キョウ</t>
    </rPh>
    <rPh sb="10" eb="11">
      <t>レキ</t>
    </rPh>
    <rPh sb="12" eb="13">
      <t>ショ</t>
    </rPh>
    <phoneticPr fontId="3"/>
  </si>
  <si>
    <t xml:space="preserve">  契約の相手方
  の名称</t>
    <rPh sb="2" eb="4">
      <t>ケイヤク</t>
    </rPh>
    <rPh sb="5" eb="7">
      <t>アイテ</t>
    </rPh>
    <rPh sb="7" eb="8">
      <t>カタ</t>
    </rPh>
    <rPh sb="12" eb="13">
      <t>メイ</t>
    </rPh>
    <rPh sb="13" eb="14">
      <t>ショウ</t>
    </rPh>
    <phoneticPr fontId="3"/>
  </si>
  <si>
    <t>契　約　名</t>
    <rPh sb="0" eb="1">
      <t>チギリ</t>
    </rPh>
    <rPh sb="2" eb="3">
      <t>ヤク</t>
    </rPh>
    <rPh sb="4" eb="5">
      <t>メイ</t>
    </rPh>
    <phoneticPr fontId="3"/>
  </si>
  <si>
    <t>調査の内容</t>
    <rPh sb="0" eb="2">
      <t>チョウサ</t>
    </rPh>
    <rPh sb="3" eb="5">
      <t>ナイヨウ</t>
    </rPh>
    <phoneticPr fontId="3"/>
  </si>
  <si>
    <t>元請又は
下請の別</t>
    <rPh sb="0" eb="2">
      <t>モトウケ</t>
    </rPh>
    <rPh sb="2" eb="3">
      <t>マタ</t>
    </rPh>
    <rPh sb="5" eb="7">
      <t>シタウ</t>
    </rPh>
    <rPh sb="8" eb="9">
      <t>ベツ</t>
    </rPh>
    <phoneticPr fontId="3"/>
  </si>
  <si>
    <t>契約金額</t>
    <rPh sb="0" eb="2">
      <t>ケイヤク</t>
    </rPh>
    <rPh sb="2" eb="4">
      <t>キンガク</t>
    </rPh>
    <phoneticPr fontId="3"/>
  </si>
  <si>
    <t>契　約　期　間</t>
    <rPh sb="0" eb="1">
      <t>チギリ</t>
    </rPh>
    <rPh sb="2" eb="3">
      <t>ヤク</t>
    </rPh>
    <rPh sb="4" eb="5">
      <t>キ</t>
    </rPh>
    <rPh sb="6" eb="7">
      <t>アイダ</t>
    </rPh>
    <phoneticPr fontId="3"/>
  </si>
  <si>
    <t xml:space="preserve"> 1　この表は、地質調査の直前3年間の主な契約について、5件以内記入すること。</t>
    <rPh sb="5" eb="6">
      <t>ヒョウ</t>
    </rPh>
    <rPh sb="8" eb="10">
      <t>チシツ</t>
    </rPh>
    <rPh sb="10" eb="12">
      <t>チョウサ</t>
    </rPh>
    <rPh sb="13" eb="15">
      <t>チョクゼン</t>
    </rPh>
    <rPh sb="16" eb="18">
      <t>ネンカン</t>
    </rPh>
    <rPh sb="19" eb="20">
      <t>オモ</t>
    </rPh>
    <rPh sb="21" eb="23">
      <t>ケイヤク</t>
    </rPh>
    <rPh sb="29" eb="30">
      <t>ケン</t>
    </rPh>
    <rPh sb="30" eb="32">
      <t>イナイ</t>
    </rPh>
    <rPh sb="32" eb="34">
      <t>キニュウ</t>
    </rPh>
    <phoneticPr fontId="3"/>
  </si>
  <si>
    <t>　　ものを記載すること。</t>
    <rPh sb="5" eb="7">
      <t>キサイ</t>
    </rPh>
    <phoneticPr fontId="3"/>
  </si>
  <si>
    <t xml:space="preserve"> 3　「元請」とは、地質調査業者以外の者から地質調査業務を受注した場合をいい、「下請」とは、他の地質調査業者から</t>
    <rPh sb="4" eb="6">
      <t>モトウケ</t>
    </rPh>
    <rPh sb="10" eb="12">
      <t>チシツ</t>
    </rPh>
    <rPh sb="12" eb="14">
      <t>チョウサ</t>
    </rPh>
    <rPh sb="14" eb="16">
      <t>ギョウシャ</t>
    </rPh>
    <rPh sb="16" eb="18">
      <t>イガイ</t>
    </rPh>
    <rPh sb="19" eb="20">
      <t>モノ</t>
    </rPh>
    <rPh sb="22" eb="24">
      <t>チシツ</t>
    </rPh>
    <rPh sb="24" eb="26">
      <t>チョウサ</t>
    </rPh>
    <rPh sb="26" eb="28">
      <t>ギョウム</t>
    </rPh>
    <rPh sb="29" eb="31">
      <t>ジュチュウ</t>
    </rPh>
    <rPh sb="33" eb="35">
      <t>バアイ</t>
    </rPh>
    <rPh sb="40" eb="42">
      <t>シタウ</t>
    </rPh>
    <rPh sb="46" eb="47">
      <t>ホカ</t>
    </rPh>
    <rPh sb="48" eb="50">
      <t>チシツ</t>
    </rPh>
    <rPh sb="50" eb="52">
      <t>チョウサ</t>
    </rPh>
    <rPh sb="52" eb="54">
      <t>ギョウシャ</t>
    </rPh>
    <phoneticPr fontId="3"/>
  </si>
  <si>
    <t>　　地質調査を受注した場合をいう。</t>
    <rPh sb="2" eb="4">
      <t>チシツ</t>
    </rPh>
    <rPh sb="4" eb="6">
      <t>チョウサ</t>
    </rPh>
    <rPh sb="7" eb="9">
      <t>ジュチュウ</t>
    </rPh>
    <rPh sb="11" eb="13">
      <t>バアイ</t>
    </rPh>
    <phoneticPr fontId="3"/>
  </si>
  <si>
    <t>様式第3号（第4条関係）</t>
    <rPh sb="0" eb="2">
      <t>ヨウシキ</t>
    </rPh>
    <rPh sb="2" eb="3">
      <t>ダイ</t>
    </rPh>
    <rPh sb="4" eb="5">
      <t>ゴウ</t>
    </rPh>
    <rPh sb="6" eb="7">
      <t>ダイ</t>
    </rPh>
    <rPh sb="8" eb="9">
      <t>ジョウ</t>
    </rPh>
    <rPh sb="9" eb="11">
      <t>カンケイ</t>
    </rPh>
    <phoneticPr fontId="3"/>
  </si>
  <si>
    <t>直前３年の各事業年度における事業収入金額</t>
    <rPh sb="0" eb="2">
      <t>チョクゼン</t>
    </rPh>
    <rPh sb="3" eb="4">
      <t>ネン</t>
    </rPh>
    <rPh sb="5" eb="6">
      <t>カク</t>
    </rPh>
    <rPh sb="6" eb="8">
      <t>ジギョウ</t>
    </rPh>
    <rPh sb="8" eb="10">
      <t>ネンド</t>
    </rPh>
    <rPh sb="14" eb="16">
      <t>ジギョウ</t>
    </rPh>
    <rPh sb="16" eb="18">
      <t>シュウニュウ</t>
    </rPh>
    <rPh sb="18" eb="20">
      <t>キンガク</t>
    </rPh>
    <phoneticPr fontId="3"/>
  </si>
  <si>
    <t>（単位　千円）</t>
    <rPh sb="1" eb="3">
      <t>タンイ</t>
    </rPh>
    <rPh sb="4" eb="6">
      <t>センエン</t>
    </rPh>
    <phoneticPr fontId="3"/>
  </si>
  <si>
    <t>土質調査</t>
    <rPh sb="0" eb="1">
      <t>ツチ</t>
    </rPh>
    <rPh sb="1" eb="2">
      <t>シツ</t>
    </rPh>
    <rPh sb="2" eb="4">
      <t>チョウサ</t>
    </rPh>
    <phoneticPr fontId="3"/>
  </si>
  <si>
    <t>岩盤調査</t>
    <rPh sb="0" eb="1">
      <t>イワ</t>
    </rPh>
    <rPh sb="1" eb="2">
      <t>バン</t>
    </rPh>
    <rPh sb="2" eb="4">
      <t>チョウサ</t>
    </rPh>
    <phoneticPr fontId="3"/>
  </si>
  <si>
    <t>試験・計測</t>
    <rPh sb="0" eb="2">
      <t>シケン</t>
    </rPh>
    <rPh sb="3" eb="5">
      <t>ケイソク</t>
    </rPh>
    <phoneticPr fontId="3"/>
  </si>
  <si>
    <t>その他</t>
    <rPh sb="2" eb="3">
      <t>タ</t>
    </rPh>
    <phoneticPr fontId="3"/>
  </si>
  <si>
    <t>合　　計</t>
    <rPh sb="0" eb="1">
      <t>ゴウ</t>
    </rPh>
    <rPh sb="3" eb="4">
      <t>ケイ</t>
    </rPh>
    <phoneticPr fontId="3"/>
  </si>
  <si>
    <t>国　　内</t>
    <rPh sb="0" eb="1">
      <t>クニ</t>
    </rPh>
    <rPh sb="3" eb="4">
      <t>ウチ</t>
    </rPh>
    <phoneticPr fontId="3"/>
  </si>
  <si>
    <t>官公庁</t>
    <rPh sb="0" eb="3">
      <t>カンコウチョウ</t>
    </rPh>
    <phoneticPr fontId="3"/>
  </si>
  <si>
    <t>自</t>
    <rPh sb="0" eb="1">
      <t>ジ</t>
    </rPh>
    <phoneticPr fontId="3"/>
  </si>
  <si>
    <t>（うち下請）</t>
  </si>
  <si>
    <t>至</t>
    <rPh sb="0" eb="1">
      <t>イタ</t>
    </rPh>
    <phoneticPr fontId="3"/>
  </si>
  <si>
    <t>　　2　国内で受注した調査であって下請によるものは「民間」に含めるものとし、さらに当該収入金額を（　　）内に記</t>
    <rPh sb="4" eb="6">
      <t>コクナイ</t>
    </rPh>
    <rPh sb="7" eb="9">
      <t>ジュチュウ</t>
    </rPh>
    <rPh sb="11" eb="13">
      <t>チョウサ</t>
    </rPh>
    <rPh sb="17" eb="19">
      <t>シタウ</t>
    </rPh>
    <rPh sb="26" eb="28">
      <t>ミンカン</t>
    </rPh>
    <rPh sb="30" eb="31">
      <t>フク</t>
    </rPh>
    <rPh sb="41" eb="43">
      <t>トウガイ</t>
    </rPh>
    <rPh sb="43" eb="45">
      <t>シュウニュウ</t>
    </rPh>
    <rPh sb="45" eb="47">
      <t>キンガク</t>
    </rPh>
    <rPh sb="52" eb="53">
      <t>ナイ</t>
    </rPh>
    <rPh sb="54" eb="55">
      <t>キ</t>
    </rPh>
    <phoneticPr fontId="3"/>
  </si>
  <si>
    <t>　　　載すること。</t>
    <rPh sb="3" eb="4">
      <t>ミツル</t>
    </rPh>
    <phoneticPr fontId="3"/>
  </si>
  <si>
    <t>　　3　海外で受注した調査は、元請、下請のいかんにかかわらず「海外」に記載すること。</t>
    <rPh sb="4" eb="6">
      <t>カイガイ</t>
    </rPh>
    <rPh sb="7" eb="9">
      <t>ジュチュウ</t>
    </rPh>
    <rPh sb="11" eb="13">
      <t>チョウサ</t>
    </rPh>
    <rPh sb="15" eb="17">
      <t>モトウケ</t>
    </rPh>
    <rPh sb="18" eb="20">
      <t>シタウ</t>
    </rPh>
    <rPh sb="31" eb="33">
      <t>カイガイ</t>
    </rPh>
    <rPh sb="35" eb="37">
      <t>キサイ</t>
    </rPh>
    <phoneticPr fontId="3"/>
  </si>
  <si>
    <t>民　間</t>
    <phoneticPr fontId="3"/>
  </si>
  <si>
    <t>(</t>
    <phoneticPr fontId="3"/>
  </si>
  <si>
    <t>)</t>
    <phoneticPr fontId="3"/>
  </si>
  <si>
    <t>海　外</t>
    <phoneticPr fontId="3"/>
  </si>
  <si>
    <t>その他の者</t>
    <rPh sb="2" eb="3">
      <t>タ</t>
    </rPh>
    <rPh sb="4" eb="5">
      <t>モノ</t>
    </rPh>
    <phoneticPr fontId="3"/>
  </si>
  <si>
    <t>技術関係使用人数</t>
    <rPh sb="0" eb="2">
      <t>ギジュツ</t>
    </rPh>
    <rPh sb="2" eb="4">
      <t>カンケイ</t>
    </rPh>
    <rPh sb="4" eb="6">
      <t>シヨウ</t>
    </rPh>
    <rPh sb="6" eb="8">
      <t>ニンズウ</t>
    </rPh>
    <phoneticPr fontId="3"/>
  </si>
  <si>
    <t>人</t>
    <rPh sb="0" eb="1">
      <t>ヒト</t>
    </rPh>
    <phoneticPr fontId="3"/>
  </si>
  <si>
    <t>人</t>
    <rPh sb="0" eb="1">
      <t>ニン</t>
    </rPh>
    <phoneticPr fontId="3"/>
  </si>
  <si>
    <t>調査・計測</t>
    <rPh sb="0" eb="2">
      <t>チョウサ</t>
    </rPh>
    <rPh sb="3" eb="5">
      <t>ケイソク</t>
    </rPh>
    <phoneticPr fontId="3"/>
  </si>
  <si>
    <t>区分</t>
    <rPh sb="0" eb="2">
      <t>クブン</t>
    </rPh>
    <phoneticPr fontId="3"/>
  </si>
  <si>
    <t>解析・判定</t>
    <rPh sb="0" eb="2">
      <t>カイセキ</t>
    </rPh>
    <rPh sb="3" eb="5">
      <t>ハンテイ</t>
    </rPh>
    <phoneticPr fontId="3"/>
  </si>
  <si>
    <t>人  数</t>
    <rPh sb="0" eb="1">
      <t>ヒト</t>
    </rPh>
    <rPh sb="3" eb="4">
      <t>カズ</t>
    </rPh>
    <phoneticPr fontId="3"/>
  </si>
  <si>
    <t>事務関係使用人数</t>
    <rPh sb="0" eb="2">
      <t>ジム</t>
    </rPh>
    <rPh sb="2" eb="4">
      <t>カンケイ</t>
    </rPh>
    <rPh sb="4" eb="6">
      <t>シヨウ</t>
    </rPh>
    <rPh sb="6" eb="8">
      <t>ニンズウ</t>
    </rPh>
    <phoneticPr fontId="3"/>
  </si>
  <si>
    <t>合計</t>
    <rPh sb="0" eb="2">
      <t>ゴウケイ</t>
    </rPh>
    <phoneticPr fontId="3"/>
  </si>
  <si>
    <t>記載要領</t>
  </si>
  <si>
    <t>様式第5号（第4条、第8条関係）</t>
    <rPh sb="0" eb="2">
      <t>ヨウシキ</t>
    </rPh>
    <rPh sb="2" eb="3">
      <t>ダイ</t>
    </rPh>
    <rPh sb="4" eb="5">
      <t>ゴウ</t>
    </rPh>
    <rPh sb="6" eb="7">
      <t>ダイ</t>
    </rPh>
    <rPh sb="8" eb="9">
      <t>ジョウ</t>
    </rPh>
    <rPh sb="10" eb="11">
      <t>ダイ</t>
    </rPh>
    <rPh sb="12" eb="13">
      <t>ジョウ</t>
    </rPh>
    <rPh sb="13" eb="15">
      <t>カンケイ</t>
    </rPh>
    <phoneticPr fontId="3"/>
  </si>
  <si>
    <t>イ．技術管理者証明書</t>
    <rPh sb="2" eb="4">
      <t>ギジュツ</t>
    </rPh>
    <rPh sb="4" eb="7">
      <t>カンリシャ</t>
    </rPh>
    <rPh sb="7" eb="10">
      <t>ショウメイショ</t>
    </rPh>
    <phoneticPr fontId="3"/>
  </si>
  <si>
    <t>日</t>
    <rPh sb="0" eb="1">
      <t>ニチ</t>
    </rPh>
    <phoneticPr fontId="3"/>
  </si>
  <si>
    <t>記</t>
    <rPh sb="0" eb="1">
      <t>キ</t>
    </rPh>
    <phoneticPr fontId="3"/>
  </si>
  <si>
    <t>技　　術　　管　　理　　者</t>
    <rPh sb="0" eb="1">
      <t>ワザ</t>
    </rPh>
    <rPh sb="3" eb="4">
      <t>ジュツ</t>
    </rPh>
    <rPh sb="6" eb="7">
      <t>カン</t>
    </rPh>
    <rPh sb="9" eb="10">
      <t>リ</t>
    </rPh>
    <rPh sb="12" eb="13">
      <t>シャ</t>
    </rPh>
    <phoneticPr fontId="3"/>
  </si>
  <si>
    <t>所属営業所の名称</t>
    <rPh sb="0" eb="2">
      <t>ショゾク</t>
    </rPh>
    <rPh sb="2" eb="5">
      <t>エイギョウショ</t>
    </rPh>
    <rPh sb="6" eb="8">
      <t>メイショウ</t>
    </rPh>
    <phoneticPr fontId="3"/>
  </si>
  <si>
    <t xml:space="preserve"> 技術士第二次試験
 の選択</t>
    <rPh sb="1" eb="4">
      <t>ギジュツシ</t>
    </rPh>
    <rPh sb="4" eb="5">
      <t>ダイ</t>
    </rPh>
    <rPh sb="5" eb="7">
      <t>ニジ</t>
    </rPh>
    <rPh sb="7" eb="9">
      <t>シケン</t>
    </rPh>
    <rPh sb="12" eb="14">
      <t>センタク</t>
    </rPh>
    <phoneticPr fontId="3"/>
  </si>
  <si>
    <t>技術管理者技術経歴</t>
    <rPh sb="0" eb="2">
      <t>ギジュツ</t>
    </rPh>
    <rPh sb="2" eb="5">
      <t>カンリシャ</t>
    </rPh>
    <rPh sb="5" eb="7">
      <t>ギジュツ</t>
    </rPh>
    <rPh sb="7" eb="9">
      <t>ケイレキ</t>
    </rPh>
    <phoneticPr fontId="3"/>
  </si>
  <si>
    <t>期　　間</t>
    <rPh sb="0" eb="1">
      <t>キ</t>
    </rPh>
    <rPh sb="3" eb="4">
      <t>アイダ</t>
    </rPh>
    <phoneticPr fontId="3"/>
  </si>
  <si>
    <t>業務の内容</t>
    <rPh sb="0" eb="2">
      <t>ギョウム</t>
    </rPh>
    <rPh sb="3" eb="5">
      <t>ナイヨウ</t>
    </rPh>
    <phoneticPr fontId="3"/>
  </si>
  <si>
    <t>契約の相手方の名称</t>
    <rPh sb="0" eb="2">
      <t>ケイヤク</t>
    </rPh>
    <rPh sb="3" eb="5">
      <t>アイテ</t>
    </rPh>
    <rPh sb="5" eb="6">
      <t>カタ</t>
    </rPh>
    <rPh sb="7" eb="9">
      <t>メイショウ</t>
    </rPh>
    <phoneticPr fontId="3"/>
  </si>
  <si>
    <t>満</t>
    <rPh sb="0" eb="1">
      <t>マン</t>
    </rPh>
    <phoneticPr fontId="3"/>
  </si>
  <si>
    <t>至</t>
    <rPh sb="0" eb="1">
      <t>イタル</t>
    </rPh>
    <phoneticPr fontId="3"/>
  </si>
  <si>
    <t>小　　計</t>
    <rPh sb="0" eb="1">
      <t>ショウ</t>
    </rPh>
    <rPh sb="3" eb="4">
      <t>ケイ</t>
    </rPh>
    <phoneticPr fontId="3"/>
  </si>
  <si>
    <t>(累　　計)</t>
    <rPh sb="1" eb="2">
      <t>ルイ</t>
    </rPh>
    <rPh sb="4" eb="5">
      <t>ケイ</t>
    </rPh>
    <phoneticPr fontId="3"/>
  </si>
  <si>
    <t>(満</t>
    <rPh sb="1" eb="2">
      <t>マン</t>
    </rPh>
    <phoneticPr fontId="3"/>
  </si>
  <si>
    <t>月)</t>
    <rPh sb="0" eb="1">
      <t>ツキ</t>
    </rPh>
    <phoneticPr fontId="3"/>
  </si>
  <si>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3"/>
  </si>
  <si>
    <t>証明者</t>
    <rPh sb="0" eb="2">
      <t>ショウメイ</t>
    </rPh>
    <rPh sb="2" eb="3">
      <t>シャ</t>
    </rPh>
    <phoneticPr fontId="3"/>
  </si>
  <si>
    <t>その理由</t>
    <rPh sb="2" eb="4">
      <t>リユウ</t>
    </rPh>
    <phoneticPr fontId="3"/>
  </si>
  <si>
    <t>証明者と被証
明者との関係</t>
    <rPh sb="4" eb="5">
      <t>ヒ</t>
    </rPh>
    <phoneticPr fontId="3"/>
  </si>
  <si>
    <t>　下記のとおり、地質調査業者登録規程第3条第1号に規定する専任の技術者を置いていることに
相違ありません</t>
    <phoneticPr fontId="3"/>
  </si>
  <si>
    <t>イ 　ロ 　ハ</t>
    <phoneticPr fontId="3"/>
  </si>
  <si>
    <t>技術士登録番号
（登録年月日）</t>
    <phoneticPr fontId="3"/>
  </si>
  <si>
    <t>実務経験年数</t>
    <phoneticPr fontId="3"/>
  </si>
  <si>
    <t>証明を得ること
ができない場合</t>
    <phoneticPr fontId="3"/>
  </si>
  <si>
    <t>/</t>
    <phoneticPr fontId="3"/>
  </si>
  <si>
    <t>殿</t>
  </si>
  <si>
    <t xml:space="preserve"> 記</t>
  </si>
  <si>
    <t>(様式第5号(第4条、第8条関係))           　　　　　　　　　　　 　</t>
    <rPh sb="11" eb="12">
      <t>ダイ</t>
    </rPh>
    <rPh sb="13" eb="14">
      <t>ジョウ</t>
    </rPh>
    <phoneticPr fontId="11"/>
  </si>
  <si>
    <t xml:space="preserve">
（用紙A4）</t>
    <rPh sb="2" eb="4">
      <t>ようし</t>
    </rPh>
    <phoneticPr fontId="11" type="Hiragana"/>
  </si>
  <si>
    <t>ロ.現場管理者証明書</t>
    <rPh sb="2" eb="4">
      <t>ゲンバ</t>
    </rPh>
    <rPh sb="4" eb="6">
      <t>カンリ</t>
    </rPh>
    <rPh sb="6" eb="7">
      <t>シャ</t>
    </rPh>
    <rPh sb="7" eb="10">
      <t>ショウメイショ</t>
    </rPh>
    <phoneticPr fontId="11"/>
  </si>
  <si>
    <t xml:space="preserve"> 下記のとおり、地質調査業者登録規程第3条第2号に規定する専任の現場管理者を置いていることに相違ありません。</t>
    <rPh sb="8" eb="10">
      <t>チシツ</t>
    </rPh>
    <rPh sb="10" eb="12">
      <t>チョウサ</t>
    </rPh>
    <rPh sb="12" eb="14">
      <t>ギョウシャ</t>
    </rPh>
    <rPh sb="14" eb="16">
      <t>トウロク</t>
    </rPh>
    <rPh sb="16" eb="18">
      <t>キテイ</t>
    </rPh>
    <rPh sb="18" eb="19">
      <t>ダイ</t>
    </rPh>
    <rPh sb="20" eb="21">
      <t>ジョウ</t>
    </rPh>
    <rPh sb="21" eb="22">
      <t>ダイ</t>
    </rPh>
    <rPh sb="23" eb="24">
      <t>ゴウ</t>
    </rPh>
    <rPh sb="25" eb="27">
      <t>キテイ</t>
    </rPh>
    <rPh sb="29" eb="31">
      <t>センニン</t>
    </rPh>
    <rPh sb="32" eb="34">
      <t>ゲンバ</t>
    </rPh>
    <rPh sb="34" eb="37">
      <t>カンリシャ</t>
    </rPh>
    <phoneticPr fontId="11"/>
  </si>
  <si>
    <t>年</t>
    <rPh sb="0" eb="1">
      <t>ネン</t>
    </rPh>
    <phoneticPr fontId="11"/>
  </si>
  <si>
    <t>月</t>
    <rPh sb="0" eb="1">
      <t>ツキ</t>
    </rPh>
    <phoneticPr fontId="11"/>
  </si>
  <si>
    <t>日</t>
    <rPh sb="0" eb="1">
      <t>ヒ</t>
    </rPh>
    <phoneticPr fontId="11"/>
  </si>
  <si>
    <t xml:space="preserve">                                                     </t>
    <phoneticPr fontId="11"/>
  </si>
  <si>
    <t>申請者</t>
    <rPh sb="0" eb="3">
      <t>しんせいしゃ</t>
    </rPh>
    <phoneticPr fontId="11" type="Hiragana"/>
  </si>
  <si>
    <t>営業所の名称</t>
    <rPh sb="0" eb="3">
      <t>エイギョウショ</t>
    </rPh>
    <rPh sb="4" eb="6">
      <t>メイショウ</t>
    </rPh>
    <phoneticPr fontId="11"/>
  </si>
  <si>
    <t>現場管理者の氏名</t>
    <rPh sb="0" eb="2">
      <t>げんば</t>
    </rPh>
    <rPh sb="2" eb="5">
      <t>かんりしゃ</t>
    </rPh>
    <rPh sb="6" eb="8">
      <t>しめい</t>
    </rPh>
    <phoneticPr fontId="11" type="Hiragana"/>
  </si>
  <si>
    <t>最終学校名</t>
    <rPh sb="0" eb="2">
      <t>さいしゅう</t>
    </rPh>
    <rPh sb="2" eb="4">
      <t>がっこう</t>
    </rPh>
    <rPh sb="4" eb="5">
      <t>めい</t>
    </rPh>
    <phoneticPr fontId="11" type="Hiragana"/>
  </si>
  <si>
    <t>区分</t>
    <phoneticPr fontId="11"/>
  </si>
  <si>
    <t>学科名</t>
    <rPh sb="0" eb="2">
      <t>がっか</t>
    </rPh>
    <rPh sb="2" eb="3">
      <t>めい</t>
    </rPh>
    <phoneticPr fontId="11" type="Hiragana"/>
  </si>
  <si>
    <t>イ</t>
    <phoneticPr fontId="11"/>
  </si>
  <si>
    <t>ロ</t>
    <phoneticPr fontId="11"/>
  </si>
  <si>
    <t>　現場管理者の技術経歴は、別表のとおり。</t>
    <rPh sb="1" eb="3">
      <t>ゲンバ</t>
    </rPh>
    <rPh sb="3" eb="6">
      <t>カンリシャ</t>
    </rPh>
    <rPh sb="7" eb="9">
      <t>ギジュツ</t>
    </rPh>
    <rPh sb="9" eb="11">
      <t>ケイレキ</t>
    </rPh>
    <phoneticPr fontId="11"/>
  </si>
  <si>
    <t>備考</t>
    <rPh sb="0" eb="2">
      <t>びこう</t>
    </rPh>
    <phoneticPr fontId="11" type="Hiragana"/>
  </si>
  <si>
    <t>　現場管理者が規程3条第2号に規定する要件に備えていることを証する書面を添付すること。</t>
    <rPh sb="1" eb="3">
      <t>ゲンバ</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1"/>
  </si>
  <si>
    <t>記載要領</t>
    <phoneticPr fontId="11"/>
  </si>
  <si>
    <t xml:space="preserve"> 「区分」の欄は、規程第3条第2号イに該当する者についてはイ、同号ロに該当する者についてはロを○で囲むこと。</t>
    <rPh sb="49" eb="50">
      <t>カコ</t>
    </rPh>
    <phoneticPr fontId="11"/>
  </si>
  <si>
    <t>様式第5号ロ（第4条、第8条関係）</t>
    <rPh sb="0" eb="2">
      <t>ヨウシキ</t>
    </rPh>
    <rPh sb="2" eb="3">
      <t>ダイ</t>
    </rPh>
    <rPh sb="4" eb="5">
      <t>ゴウ</t>
    </rPh>
    <rPh sb="7" eb="8">
      <t>ダイ</t>
    </rPh>
    <rPh sb="9" eb="10">
      <t>ジョウ</t>
    </rPh>
    <rPh sb="11" eb="12">
      <t>ダイ</t>
    </rPh>
    <rPh sb="13" eb="14">
      <t>ジョウ</t>
    </rPh>
    <rPh sb="14" eb="16">
      <t>カンケイ</t>
    </rPh>
    <phoneticPr fontId="3"/>
  </si>
  <si>
    <t>（用紙A4）</t>
    <rPh sb="1" eb="3">
      <t>ようし</t>
    </rPh>
    <phoneticPr fontId="3" type="Hiragana"/>
  </si>
  <si>
    <t>別表</t>
    <rPh sb="0" eb="2">
      <t>ベッピョウ</t>
    </rPh>
    <phoneticPr fontId="3"/>
  </si>
  <si>
    <t>現場管理者技術経歴書</t>
    <rPh sb="0" eb="2">
      <t>ゲンバ</t>
    </rPh>
    <rPh sb="2" eb="5">
      <t>カンリシャ</t>
    </rPh>
    <rPh sb="5" eb="7">
      <t>ギジュツ</t>
    </rPh>
    <rPh sb="7" eb="10">
      <t>ケイレキショ</t>
    </rPh>
    <phoneticPr fontId="3"/>
  </si>
  <si>
    <t>氏名</t>
    <rPh sb="0" eb="2">
      <t>しめい</t>
    </rPh>
    <phoneticPr fontId="3" type="Hiragana"/>
  </si>
  <si>
    <t>期間</t>
    <rPh sb="0" eb="2">
      <t>きかん</t>
    </rPh>
    <phoneticPr fontId="3" type="Hiragana"/>
  </si>
  <si>
    <t>実務経験年数</t>
    <rPh sb="0" eb="2">
      <t>じつむ</t>
    </rPh>
    <rPh sb="2" eb="4">
      <t>けいけん</t>
    </rPh>
    <rPh sb="4" eb="6">
      <t>ねんすう</t>
    </rPh>
    <phoneticPr fontId="3" type="Hiragana"/>
  </si>
  <si>
    <t>業　務　の　内　容</t>
    <rPh sb="0" eb="1">
      <t>ぎょう</t>
    </rPh>
    <rPh sb="2" eb="3">
      <t>つとむ</t>
    </rPh>
    <rPh sb="6" eb="7">
      <t>ない</t>
    </rPh>
    <rPh sb="8" eb="9">
      <t>かたち</t>
    </rPh>
    <phoneticPr fontId="3" type="Hiragana"/>
  </si>
  <si>
    <t>契約の相手方の名称</t>
    <rPh sb="0" eb="2">
      <t>けいやく</t>
    </rPh>
    <rPh sb="3" eb="5">
      <t>あいて</t>
    </rPh>
    <rPh sb="5" eb="6">
      <t>かた</t>
    </rPh>
    <rPh sb="7" eb="9">
      <t>めいしょう</t>
    </rPh>
    <phoneticPr fontId="3" type="Hiragana"/>
  </si>
  <si>
    <t>契約金額</t>
    <rPh sb="0" eb="2">
      <t>けいやく</t>
    </rPh>
    <rPh sb="2" eb="4">
      <t>きんがく</t>
    </rPh>
    <phoneticPr fontId="3" type="Hiragana"/>
  </si>
  <si>
    <t>自</t>
    <rPh sb="0" eb="1">
      <t>じ</t>
    </rPh>
    <phoneticPr fontId="3" type="Hiragana"/>
  </si>
  <si>
    <t>年</t>
    <rPh sb="0" eb="1">
      <t>ねん</t>
    </rPh>
    <phoneticPr fontId="3" type="Hiragana"/>
  </si>
  <si>
    <t>月</t>
    <rPh sb="0" eb="1">
      <t>つき</t>
    </rPh>
    <phoneticPr fontId="3" type="Hiragana"/>
  </si>
  <si>
    <t>満</t>
    <rPh sb="0" eb="1">
      <t>まん</t>
    </rPh>
    <phoneticPr fontId="3" type="Hiragana"/>
  </si>
  <si>
    <t>千円</t>
    <rPh sb="0" eb="2">
      <t>せんえん</t>
    </rPh>
    <phoneticPr fontId="3" type="Hiragana"/>
  </si>
  <si>
    <t>至</t>
    <rPh sb="0" eb="1">
      <t>いたる</t>
    </rPh>
    <phoneticPr fontId="3" type="Hiragana"/>
  </si>
  <si>
    <t>小　　計</t>
    <rPh sb="0" eb="1">
      <t>しょう</t>
    </rPh>
    <rPh sb="3" eb="4">
      <t>けい</t>
    </rPh>
    <phoneticPr fontId="3" type="Hiragana"/>
  </si>
  <si>
    <t>(累　　計)</t>
    <rPh sb="1" eb="2">
      <t>るい</t>
    </rPh>
    <rPh sb="4" eb="5">
      <t>けい</t>
    </rPh>
    <phoneticPr fontId="3" type="Hiragana"/>
  </si>
  <si>
    <t>(満</t>
    <rPh sb="1" eb="2">
      <t>まん</t>
    </rPh>
    <phoneticPr fontId="3" type="Hiragana"/>
  </si>
  <si>
    <t>月)</t>
    <rPh sb="0" eb="1">
      <t>つき</t>
    </rPh>
    <phoneticPr fontId="3" type="Hiragana"/>
  </si>
  <si>
    <t>上記の者は、上記のとおり実務の経験を有することに相違ないことを証明します。</t>
    <rPh sb="0" eb="2">
      <t>じょうき</t>
    </rPh>
    <rPh sb="3" eb="4">
      <t>もの</t>
    </rPh>
    <rPh sb="6" eb="8">
      <t>じょうき</t>
    </rPh>
    <rPh sb="12" eb="14">
      <t>じつむ</t>
    </rPh>
    <rPh sb="15" eb="17">
      <t>けいけん</t>
    </rPh>
    <rPh sb="18" eb="19">
      <t>ゆう</t>
    </rPh>
    <rPh sb="24" eb="26">
      <t>そうい</t>
    </rPh>
    <rPh sb="31" eb="33">
      <t>しょうめい</t>
    </rPh>
    <phoneticPr fontId="3" type="Hiragana"/>
  </si>
  <si>
    <t>日</t>
    <rPh sb="0" eb="1">
      <t>ひ</t>
    </rPh>
    <phoneticPr fontId="3" type="Hiragana"/>
  </si>
  <si>
    <t>印</t>
    <rPh sb="0" eb="1">
      <t>いん</t>
    </rPh>
    <phoneticPr fontId="3" type="Hiragana"/>
  </si>
  <si>
    <t>証 明 を 得 る こ と
が で き な い 場 合</t>
    <rPh sb="0" eb="1">
      <t>あかし</t>
    </rPh>
    <rPh sb="2" eb="3">
      <t>めい</t>
    </rPh>
    <rPh sb="6" eb="7">
      <t>え</t>
    </rPh>
    <rPh sb="24" eb="25">
      <t>ば</t>
    </rPh>
    <rPh sb="26" eb="27">
      <t>ごう</t>
    </rPh>
    <phoneticPr fontId="3" type="Hiragana"/>
  </si>
  <si>
    <t>その理由</t>
    <rPh sb="2" eb="4">
      <t>りゆう</t>
    </rPh>
    <phoneticPr fontId="3" type="Hiragana"/>
  </si>
  <si>
    <t>証 明 者 と 被 証
明 者 と の 関 係</t>
    <rPh sb="0" eb="1">
      <t>あかし</t>
    </rPh>
    <rPh sb="2" eb="3">
      <t>めい</t>
    </rPh>
    <rPh sb="4" eb="5">
      <t>しゃ</t>
    </rPh>
    <rPh sb="8" eb="9">
      <t>ひ</t>
    </rPh>
    <rPh sb="10" eb="11">
      <t>あかし</t>
    </rPh>
    <rPh sb="12" eb="13">
      <t>めい</t>
    </rPh>
    <rPh sb="14" eb="15">
      <t>しゃ</t>
    </rPh>
    <rPh sb="20" eb="21">
      <t>せき</t>
    </rPh>
    <rPh sb="22" eb="23">
      <t>かかり</t>
    </rPh>
    <phoneticPr fontId="3" type="Hiragana"/>
  </si>
  <si>
    <t>記載要領</t>
    <rPh sb="0" eb="2">
      <t>きさい</t>
    </rPh>
    <rPh sb="2" eb="4">
      <t>ようりょう</t>
    </rPh>
    <phoneticPr fontId="3" type="Hiragana"/>
  </si>
  <si>
    <t>／</t>
  </si>
  <si>
    <t>証明者　</t>
    <phoneticPr fontId="3" type="Hiragana"/>
  </si>
  <si>
    <t>（用紙A4）</t>
    <phoneticPr fontId="3"/>
  </si>
  <si>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3"/>
  </si>
  <si>
    <t>登録申請者　　　</t>
    <rPh sb="0" eb="2">
      <t>とうろく</t>
    </rPh>
    <rPh sb="2" eb="4">
      <t>しんせい</t>
    </rPh>
    <rPh sb="4" eb="5">
      <t>しゃ</t>
    </rPh>
    <phoneticPr fontId="3" type="Hiragana"/>
  </si>
  <si>
    <t>の略歴書</t>
    <rPh sb="1" eb="3">
      <t>りゃくれき</t>
    </rPh>
    <rPh sb="3" eb="4">
      <t>しょ</t>
    </rPh>
    <phoneticPr fontId="3" type="Hiragana"/>
  </si>
  <si>
    <t>生年月日</t>
    <rPh sb="0" eb="2">
      <t>せいねん</t>
    </rPh>
    <rPh sb="2" eb="4">
      <t>がっぴ</t>
    </rPh>
    <phoneticPr fontId="3" type="Hiragana"/>
  </si>
  <si>
    <t>役職名</t>
    <rPh sb="0" eb="3">
      <t>やくしょくめい</t>
    </rPh>
    <phoneticPr fontId="3" type="Hiragana"/>
  </si>
  <si>
    <t>職　　　　　歴</t>
    <rPh sb="0" eb="1">
      <t>しょく</t>
    </rPh>
    <rPh sb="6" eb="7">
      <t>れき</t>
    </rPh>
    <phoneticPr fontId="3" type="Hiragana"/>
  </si>
  <si>
    <t>従　事　し　た　職　務　内　容</t>
    <rPh sb="0" eb="1">
      <t>じゅう</t>
    </rPh>
    <rPh sb="2" eb="3">
      <t>こと</t>
    </rPh>
    <rPh sb="8" eb="9">
      <t>しょく</t>
    </rPh>
    <rPh sb="10" eb="11">
      <t>つとむ</t>
    </rPh>
    <rPh sb="12" eb="13">
      <t>ない</t>
    </rPh>
    <rPh sb="14" eb="15">
      <t>かたち</t>
    </rPh>
    <phoneticPr fontId="3" type="Hiragana"/>
  </si>
  <si>
    <t>賞　　罰</t>
    <rPh sb="0" eb="1">
      <t>しょう</t>
    </rPh>
    <rPh sb="3" eb="4">
      <t>ばち</t>
    </rPh>
    <phoneticPr fontId="3" type="Hiragana"/>
  </si>
  <si>
    <t>年月日</t>
    <rPh sb="0" eb="3">
      <t>ねんがっぴ</t>
    </rPh>
    <phoneticPr fontId="3" type="Hiragana"/>
  </si>
  <si>
    <t>賞　罰　の　内　容</t>
    <rPh sb="0" eb="1">
      <t>しょう</t>
    </rPh>
    <rPh sb="2" eb="3">
      <t>ばつ</t>
    </rPh>
    <rPh sb="6" eb="7">
      <t>ない</t>
    </rPh>
    <rPh sb="8" eb="9">
      <t>かたち</t>
    </rPh>
    <phoneticPr fontId="3" type="Hiragana"/>
  </si>
  <si>
    <t>上記のとおり相違ありません。</t>
    <rPh sb="0" eb="2">
      <t>じょうき</t>
    </rPh>
    <rPh sb="6" eb="8">
      <t>そうい</t>
    </rPh>
    <phoneticPr fontId="3" type="Hiragana"/>
  </si>
  <si>
    <t>様式第8号（第4条関係）</t>
    <rPh sb="0" eb="2">
      <t>ヨウシキ</t>
    </rPh>
    <rPh sb="2" eb="3">
      <t>ダイ</t>
    </rPh>
    <rPh sb="4" eb="5">
      <t>ゴウ</t>
    </rPh>
    <rPh sb="6" eb="7">
      <t>ダイ</t>
    </rPh>
    <rPh sb="8" eb="9">
      <t>ジョウ</t>
    </rPh>
    <rPh sb="9" eb="11">
      <t>カンケイ</t>
    </rPh>
    <phoneticPr fontId="3"/>
  </si>
  <si>
    <t>技 術 者 一 覧 表</t>
    <rPh sb="0" eb="1">
      <t>ワザ</t>
    </rPh>
    <rPh sb="2" eb="3">
      <t>ジュツ</t>
    </rPh>
    <rPh sb="4" eb="5">
      <t>シャ</t>
    </rPh>
    <rPh sb="6" eb="7">
      <t>イチ</t>
    </rPh>
    <rPh sb="8" eb="9">
      <t>ラン</t>
    </rPh>
    <rPh sb="10" eb="11">
      <t>ヒョウ</t>
    </rPh>
    <phoneticPr fontId="3"/>
  </si>
  <si>
    <t>資格等の名称
(登録又は取得年月日)</t>
    <rPh sb="0" eb="3">
      <t>シカクトウ</t>
    </rPh>
    <rPh sb="4" eb="6">
      <t>メイショウ</t>
    </rPh>
    <rPh sb="10" eb="11">
      <t>マタ</t>
    </rPh>
    <rPh sb="12" eb="14">
      <t>シュトク</t>
    </rPh>
    <phoneticPr fontId="3"/>
  </si>
  <si>
    <t>実務経験年数</t>
    <rPh sb="0" eb="2">
      <t>ジツム</t>
    </rPh>
    <rPh sb="2" eb="4">
      <t>ケイケン</t>
    </rPh>
    <rPh sb="4" eb="6">
      <t>ネンスウ</t>
    </rPh>
    <phoneticPr fontId="3"/>
  </si>
  <si>
    <t>営　業　所　の　名　称</t>
    <rPh sb="0" eb="1">
      <t>エイ</t>
    </rPh>
    <rPh sb="2" eb="3">
      <t>ギョウ</t>
    </rPh>
    <rPh sb="4" eb="5">
      <t>ショ</t>
    </rPh>
    <rPh sb="8" eb="9">
      <t>メイ</t>
    </rPh>
    <rPh sb="10" eb="11">
      <t>ショウ</t>
    </rPh>
    <phoneticPr fontId="3"/>
  </si>
  <si>
    <t>合                     計</t>
    <rPh sb="0" eb="1">
      <t>ゴウ</t>
    </rPh>
    <rPh sb="22" eb="23">
      <t>ケイ</t>
    </rPh>
    <phoneticPr fontId="3"/>
  </si>
  <si>
    <t xml:space="preserve">   技術者（現場管理者を除く。）の数を営業所ごとに記載すること。</t>
  </si>
  <si>
    <t>貸　借　対　照　表</t>
    <rPh sb="0" eb="1">
      <t>カシ</t>
    </rPh>
    <rPh sb="2" eb="3">
      <t>シャク</t>
    </rPh>
    <rPh sb="4" eb="5">
      <t>タイ</t>
    </rPh>
    <rPh sb="6" eb="7">
      <t>テル</t>
    </rPh>
    <rPh sb="8" eb="9">
      <t>オモテ</t>
    </rPh>
    <phoneticPr fontId="3"/>
  </si>
  <si>
    <t>月</t>
    <rPh sb="0" eb="1">
      <t>ガツ</t>
    </rPh>
    <phoneticPr fontId="3"/>
  </si>
  <si>
    <t>日現在</t>
    <rPh sb="0" eb="1">
      <t>ニチ</t>
    </rPh>
    <rPh sb="1" eb="3">
      <t>ゲンザイ</t>
    </rPh>
    <phoneticPr fontId="3"/>
  </si>
  <si>
    <t>資　　産　　の　　部</t>
    <rPh sb="0" eb="1">
      <t>シ</t>
    </rPh>
    <rPh sb="3" eb="4">
      <t>サン</t>
    </rPh>
    <rPh sb="9" eb="10">
      <t>ブ</t>
    </rPh>
    <phoneticPr fontId="3"/>
  </si>
  <si>
    <t>Ⅰ 流　動　資　産</t>
    <rPh sb="2" eb="3">
      <t>リュウ</t>
    </rPh>
    <rPh sb="4" eb="5">
      <t>ドウ</t>
    </rPh>
    <rPh sb="6" eb="7">
      <t>シ</t>
    </rPh>
    <rPh sb="8" eb="9">
      <t>サン</t>
    </rPh>
    <phoneticPr fontId="3"/>
  </si>
  <si>
    <t>現金預金</t>
    <rPh sb="0" eb="2">
      <t>ゲンキン</t>
    </rPh>
    <rPh sb="2" eb="4">
      <t>ヨキン</t>
    </rPh>
    <phoneticPr fontId="3"/>
  </si>
  <si>
    <t>受取手形</t>
    <rPh sb="0" eb="2">
      <t>ウケトリ</t>
    </rPh>
    <rPh sb="2" eb="4">
      <t>テガタ</t>
    </rPh>
    <phoneticPr fontId="3"/>
  </si>
  <si>
    <t>完成調査未収入金</t>
  </si>
  <si>
    <t>有価証券</t>
  </si>
  <si>
    <t>未成調査支出金</t>
  </si>
  <si>
    <t>材料貯蔵品</t>
  </si>
  <si>
    <t>その他</t>
  </si>
  <si>
    <t>貸倒引当金</t>
  </si>
  <si>
    <t>流動資産合計</t>
  </si>
  <si>
    <t>機械・運搬具</t>
  </si>
  <si>
    <t>工具器具・備品</t>
  </si>
  <si>
    <t>土　地</t>
  </si>
  <si>
    <t>負　　債　　の　　部</t>
    <rPh sb="0" eb="1">
      <t>フ</t>
    </rPh>
    <rPh sb="3" eb="4">
      <t>サイ</t>
    </rPh>
    <rPh sb="9" eb="10">
      <t>ブ</t>
    </rPh>
    <phoneticPr fontId="3"/>
  </si>
  <si>
    <t>支払手形</t>
  </si>
  <si>
    <t>調査未払金</t>
  </si>
  <si>
    <t>短期借入金</t>
  </si>
  <si>
    <t xml:space="preserve">未払金 </t>
  </si>
  <si>
    <t>未成調査受入金</t>
  </si>
  <si>
    <t>預り金</t>
  </si>
  <si>
    <t>長期借入金</t>
  </si>
  <si>
    <t>純　資　産　の　部</t>
    <rPh sb="0" eb="1">
      <t>ジュン</t>
    </rPh>
    <rPh sb="2" eb="3">
      <t>シ</t>
    </rPh>
    <rPh sb="4" eb="5">
      <t>サン</t>
    </rPh>
    <rPh sb="8" eb="9">
      <t>ブ</t>
    </rPh>
    <phoneticPr fontId="3"/>
  </si>
  <si>
    <t>△</t>
    <phoneticPr fontId="3"/>
  </si>
  <si>
    <t>Ⅱ 固　定　資　産</t>
    <phoneticPr fontId="3"/>
  </si>
  <si>
    <t>Ⅰ 流　動　負　債</t>
    <phoneticPr fontId="3"/>
  </si>
  <si>
    <t>　流動負債合計</t>
    <phoneticPr fontId="3"/>
  </si>
  <si>
    <t>Ⅱ 固　定　負　債</t>
    <phoneticPr fontId="3"/>
  </si>
  <si>
    <t>　負債合計</t>
    <phoneticPr fontId="3"/>
  </si>
  <si>
    <t>損　益　計　算　書</t>
    <rPh sb="0" eb="1">
      <t>ソン</t>
    </rPh>
    <rPh sb="2" eb="3">
      <t>エキ</t>
    </rPh>
    <rPh sb="4" eb="5">
      <t>ケイ</t>
    </rPh>
    <rPh sb="6" eb="7">
      <t>ザン</t>
    </rPh>
    <rPh sb="8" eb="9">
      <t>ショ</t>
    </rPh>
    <phoneticPr fontId="3"/>
  </si>
  <si>
    <t>完成調査収入</t>
  </si>
  <si>
    <t>兼業事業売上高</t>
  </si>
  <si>
    <t>完成調査原価</t>
  </si>
  <si>
    <t>兼業事業売上原価</t>
  </si>
  <si>
    <t>売上総利益（売上総損失）</t>
  </si>
  <si>
    <t>給料手当</t>
  </si>
  <si>
    <t>退職金</t>
  </si>
  <si>
    <t xml:space="preserve">法定福利費 </t>
  </si>
  <si>
    <t xml:space="preserve">通勤費 </t>
  </si>
  <si>
    <t>雑　給</t>
  </si>
  <si>
    <t>福利厚生費</t>
  </si>
  <si>
    <t>旅費交通費</t>
  </si>
  <si>
    <t xml:space="preserve">通信運搬費 </t>
  </si>
  <si>
    <t>印刷費</t>
  </si>
  <si>
    <t>消耗品費</t>
  </si>
  <si>
    <t xml:space="preserve">備品費 </t>
  </si>
  <si>
    <t>図書費</t>
  </si>
  <si>
    <t>地代家賃</t>
  </si>
  <si>
    <t>水道光熱費</t>
  </si>
  <si>
    <t>修繕維持費</t>
  </si>
  <si>
    <t>保険料</t>
  </si>
  <si>
    <t>賃借料</t>
  </si>
  <si>
    <t>交際費</t>
  </si>
  <si>
    <t>会議費</t>
  </si>
  <si>
    <t xml:space="preserve">寄付金 </t>
  </si>
  <si>
    <t>会　費</t>
  </si>
  <si>
    <t>広告宣伝費</t>
  </si>
  <si>
    <t>租税公課</t>
  </si>
  <si>
    <t>手数料</t>
  </si>
  <si>
    <t xml:space="preserve">減価償却費 </t>
  </si>
  <si>
    <t>雑　費</t>
  </si>
  <si>
    <t>支払利息</t>
  </si>
  <si>
    <t>手形売却損</t>
  </si>
  <si>
    <t>２　記載すべき金額は、千円単位をもつて表示すること。</t>
  </si>
  <si>
    <t>３　金額の記載に当たつて有効数字がない場合においては、科目の記載を要しない。</t>
  </si>
  <si>
    <t>注</t>
    <rPh sb="0" eb="1">
      <t>チュウ</t>
    </rPh>
    <phoneticPr fontId="3"/>
  </si>
  <si>
    <t>様式第14号（第4条関係）</t>
    <rPh sb="0" eb="2">
      <t>ヨウシキ</t>
    </rPh>
    <rPh sb="2" eb="3">
      <t>ダイ</t>
    </rPh>
    <rPh sb="5" eb="6">
      <t>ゴウ</t>
    </rPh>
    <rPh sb="7" eb="8">
      <t>ダイ</t>
    </rPh>
    <rPh sb="9" eb="10">
      <t>ジョウ</t>
    </rPh>
    <rPh sb="10" eb="12">
      <t>カンケイ</t>
    </rPh>
    <phoneticPr fontId="3"/>
  </si>
  <si>
    <t>（商号又は名称）</t>
    <rPh sb="1" eb="3">
      <t>ショウゴウ</t>
    </rPh>
    <rPh sb="3" eb="4">
      <t>マタ</t>
    </rPh>
    <rPh sb="5" eb="7">
      <t>メイショウ</t>
    </rPh>
    <phoneticPr fontId="3"/>
  </si>
  <si>
    <t>建物・構築物</t>
  </si>
  <si>
    <t>期首資本金</t>
  </si>
  <si>
    <t>事業主借勘定</t>
  </si>
  <si>
    <t>事業主貸勘定</t>
  </si>
  <si>
    <t>事業主利益（事業主損失）</t>
  </si>
  <si>
    <t>消費税及び地方消費税に相当する額の会計処理の方法</t>
  </si>
  <si>
    <t>その他</t>
    <phoneticPr fontId="3"/>
  </si>
  <si>
    <t>　固定資産合計</t>
    <phoneticPr fontId="3"/>
  </si>
  <si>
    <t>　資産合計</t>
    <phoneticPr fontId="3"/>
  </si>
  <si>
    <t>　固定負債合計</t>
    <phoneticPr fontId="3"/>
  </si>
  <si>
    <t>　純資産合計</t>
    <phoneticPr fontId="3"/>
  </si>
  <si>
    <t>　負債・純資産合計</t>
    <phoneticPr fontId="3"/>
  </si>
  <si>
    <t>1　貸借対照表は、財産の状態を正確に判断することができるよう明瞭に記載すること。</t>
    <phoneticPr fontId="3"/>
  </si>
  <si>
    <t>3　金額の記載に当たつて有効数字がない場合においては、科目の記載を要しない。</t>
    <phoneticPr fontId="3"/>
  </si>
  <si>
    <t>おいては、科目の記載を要しない。</t>
    <phoneticPr fontId="3"/>
  </si>
  <si>
    <t>6　記載要領５は、負債の部の記載に準用する。</t>
    <phoneticPr fontId="3"/>
  </si>
  <si>
    <t>人件費</t>
  </si>
  <si>
    <t>材料費</t>
  </si>
  <si>
    <t>経　費</t>
  </si>
  <si>
    <t xml:space="preserve">営業利益（営業損失）  </t>
  </si>
  <si>
    <t>１　損益計算書は、損益の状態を正確に判断することができるよう明瞭に記載すること。</t>
  </si>
  <si>
    <t>Ⅰ 売上高</t>
    <phoneticPr fontId="3"/>
  </si>
  <si>
    <t>Ⅱ 売上原価</t>
    <phoneticPr fontId="3"/>
  </si>
  <si>
    <t>完成調査総利益（完成調査総損失）</t>
    <phoneticPr fontId="3"/>
  </si>
  <si>
    <t>兼業事業総利益（兼業事業総損失）</t>
    <phoneticPr fontId="3"/>
  </si>
  <si>
    <t>Ⅲ 販売費及び一般管理費</t>
    <phoneticPr fontId="3"/>
  </si>
  <si>
    <t>Ⅳ 営業外収益</t>
    <phoneticPr fontId="3"/>
  </si>
  <si>
    <t>Ⅴ 営業外費用</t>
    <phoneticPr fontId="3"/>
  </si>
  <si>
    <t>この場合において、兼業事業の表示については、その内容を示す適当な名称をもつて記載することができる。</t>
    <phoneticPr fontId="3"/>
  </si>
  <si>
    <t>明示する科目をもつて記載すること。</t>
    <phoneticPr fontId="3"/>
  </si>
  <si>
    <t>地質調査業者登録申請書</t>
    <rPh sb="0" eb="2">
      <t>チシツ</t>
    </rPh>
    <rPh sb="2" eb="4">
      <t>チョウサ</t>
    </rPh>
    <rPh sb="4" eb="6">
      <t>ギョウシャ</t>
    </rPh>
    <rPh sb="6" eb="8">
      <t>トウロク</t>
    </rPh>
    <rPh sb="8" eb="10">
      <t>シンセイ</t>
    </rPh>
    <rPh sb="10" eb="11">
      <t>ショ</t>
    </rPh>
    <phoneticPr fontId="3"/>
  </si>
  <si>
    <t>（ふりがな）</t>
    <phoneticPr fontId="3"/>
  </si>
  <si>
    <t>－</t>
    <phoneticPr fontId="3"/>
  </si>
  <si>
    <t>取扱責任者</t>
    <phoneticPr fontId="3"/>
  </si>
  <si>
    <t>営　　　　　　　　業　　　　　　　　所</t>
    <rPh sb="0" eb="1">
      <t>エイ</t>
    </rPh>
    <rPh sb="9" eb="10">
      <t>ギョウ</t>
    </rPh>
    <rPh sb="18" eb="19">
      <t>ショ</t>
    </rPh>
    <phoneticPr fontId="3"/>
  </si>
  <si>
    <t>記載に準用する。</t>
    <phoneticPr fontId="3"/>
  </si>
  <si>
    <t xml:space="preserve"> 2　「調査の内容」の欄は、「土質調査」、「岩盤調査」、「物理探査」、「試験・計測」、「その他」のうち該当する</t>
    <rPh sb="4" eb="6">
      <t>チョウサ</t>
    </rPh>
    <rPh sb="7" eb="9">
      <t>ナイヨウ</t>
    </rPh>
    <rPh sb="11" eb="12">
      <t>ラン</t>
    </rPh>
    <rPh sb="15" eb="16">
      <t>ツチ</t>
    </rPh>
    <rPh sb="16" eb="17">
      <t>シツ</t>
    </rPh>
    <rPh sb="17" eb="19">
      <t>チョウサ</t>
    </rPh>
    <rPh sb="22" eb="24">
      <t>ガンバン</t>
    </rPh>
    <rPh sb="24" eb="26">
      <t>チョウサ</t>
    </rPh>
    <rPh sb="29" eb="31">
      <t>ブツリ</t>
    </rPh>
    <rPh sb="31" eb="33">
      <t>タンサ</t>
    </rPh>
    <rPh sb="36" eb="38">
      <t>シケン</t>
    </rPh>
    <rPh sb="39" eb="41">
      <t>ケイソク</t>
    </rPh>
    <rPh sb="46" eb="47">
      <t>タ</t>
    </rPh>
    <rPh sb="51" eb="53">
      <t>ガイトウ</t>
    </rPh>
    <phoneticPr fontId="3"/>
  </si>
  <si>
    <t>破産更生債権等</t>
    <rPh sb="0" eb="2">
      <t>ハサン</t>
    </rPh>
    <rPh sb="2" eb="4">
      <t>コウセイ</t>
    </rPh>
    <rPh sb="4" eb="7">
      <t>サイケントウ</t>
    </rPh>
    <phoneticPr fontId="3"/>
  </si>
  <si>
    <t>・・・引当金</t>
    <rPh sb="3" eb="6">
      <t>ヒキアテキン</t>
    </rPh>
    <phoneticPr fontId="3"/>
  </si>
  <si>
    <t>4　流動資産、固定資産、流動負債及び固定負債に属する科目の掲記が「その他」のみである場合に</t>
    <phoneticPr fontId="3"/>
  </si>
  <si>
    <t>5　流動資産又は固定資産の「その他」に属する資産で、その金額が資産の総額の100分の１を超えるものに</t>
    <phoneticPr fontId="3"/>
  </si>
  <si>
    <t>8　注は、税抜方式及び税込方式のうち貸借対照表及び損益計算書の作成に当たつて採用したものを記載すること。</t>
    <phoneticPr fontId="3"/>
  </si>
  <si>
    <t>7　「・・・引当金」には、完成調査補償引当金その他の当該引当金の設定科目を示す名称を付し</t>
    <phoneticPr fontId="3"/>
  </si>
  <si>
    <t>受取利息及び配当金</t>
    <rPh sb="4" eb="5">
      <t>オヨ</t>
    </rPh>
    <phoneticPr fontId="3"/>
  </si>
  <si>
    <t>４　兼業事業とは、地質調査業以外の事業を併せて営む場合における当該地質調査業以外の事業をいう。</t>
    <phoneticPr fontId="3"/>
  </si>
  <si>
    <t>５　「雑費」に属する費用で、販売費及び一般管理費の総額の10分の１を超えるものについては、当該費用を</t>
    <phoneticPr fontId="3"/>
  </si>
  <si>
    <t>６　記載要領５は、営業外収益の「その他」に属する収益及び営業外費用の「その他」に属する費用の</t>
    <phoneticPr fontId="3"/>
  </si>
  <si>
    <t>７　注は、工事進行基準による完成調査収入が「完成調査収入」の総額の10分の１を超える場合に記載すること。</t>
    <phoneticPr fontId="3"/>
  </si>
  <si>
    <t>　　　　　　地質調査業者登録規程第4条の規程により、地質調査業者の登録を申請します。
　　　　　　この申請書及び添付書類の記載事項は、事実に相違ありません。</t>
    <rPh sb="51" eb="54">
      <t>しんせいしょ</t>
    </rPh>
    <rPh sb="54" eb="55">
      <t>およ</t>
    </rPh>
    <rPh sb="56" eb="58">
      <t>てんぷ</t>
    </rPh>
    <rPh sb="58" eb="60">
      <t>しょるい</t>
    </rPh>
    <rPh sb="61" eb="63">
      <t>きさい</t>
    </rPh>
    <rPh sb="63" eb="65">
      <t>じこう</t>
    </rPh>
    <rPh sb="67" eb="69">
      <t>じじつ</t>
    </rPh>
    <rPh sb="70" eb="72">
      <t>そうい</t>
    </rPh>
    <phoneticPr fontId="3" type="Hiragana"/>
  </si>
  <si>
    <t>－</t>
    <phoneticPr fontId="3"/>
  </si>
  <si>
    <t>　　（　　）　　　番</t>
    <rPh sb="9" eb="10">
      <t>ばん</t>
    </rPh>
    <phoneticPr fontId="3" type="Hiragana"/>
  </si>
  <si>
    <t>ＦＡＸ番号</t>
    <rPh sb="3" eb="5">
      <t>ばんごう</t>
    </rPh>
    <phoneticPr fontId="3" type="Hiragana"/>
  </si>
  <si>
    <t>所属氏名</t>
    <phoneticPr fontId="3"/>
  </si>
  <si>
    <t>(様式第6号(第4条関係、第8条関係))</t>
    <rPh sb="1" eb="3">
      <t>ヨウシキ</t>
    </rPh>
    <rPh sb="3" eb="4">
      <t>ダイ</t>
    </rPh>
    <rPh sb="5" eb="6">
      <t>ゴウ</t>
    </rPh>
    <rPh sb="7" eb="8">
      <t>ダイ</t>
    </rPh>
    <rPh sb="9" eb="10">
      <t>ジョウ</t>
    </rPh>
    <rPh sb="10" eb="12">
      <t>カンケイ</t>
    </rPh>
    <phoneticPr fontId="3"/>
  </si>
  <si>
    <t xml:space="preserve">
(用紙A4)</t>
    <rPh sb="2" eb="4">
      <t>ようし</t>
    </rPh>
    <phoneticPr fontId="3" type="Hiragana"/>
  </si>
  <si>
    <t>誓　　約　　書</t>
    <rPh sb="0" eb="1">
      <t>ちかい</t>
    </rPh>
    <rPh sb="3" eb="4">
      <t>やく</t>
    </rPh>
    <rPh sb="6" eb="7">
      <t>しょ</t>
    </rPh>
    <phoneticPr fontId="3" type="Hiragana"/>
  </si>
  <si>
    <t>殿</t>
    <rPh sb="0" eb="1">
      <t>との</t>
    </rPh>
    <phoneticPr fontId="3" type="Hiragana"/>
  </si>
  <si>
    <t>記</t>
    <rPh sb="0" eb="1">
      <t>き</t>
    </rPh>
    <phoneticPr fontId="3" type="Hiragana"/>
  </si>
  <si>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3" type="Hiragana"/>
  </si>
  <si>
    <t>別表</t>
    <rPh sb="0" eb="2">
      <t>べっぴょう</t>
    </rPh>
    <phoneticPr fontId="3" type="Hiragana"/>
  </si>
  <si>
    <t>役　員　等　一　覧　表</t>
    <rPh sb="0" eb="1">
      <t>やく</t>
    </rPh>
    <rPh sb="2" eb="3">
      <t>いん</t>
    </rPh>
    <rPh sb="4" eb="5">
      <t>とう</t>
    </rPh>
    <rPh sb="6" eb="7">
      <t>いち</t>
    </rPh>
    <rPh sb="8" eb="9">
      <t>らん</t>
    </rPh>
    <rPh sb="10" eb="11">
      <t>ひょう</t>
    </rPh>
    <phoneticPr fontId="3" type="Hiragana"/>
  </si>
  <si>
    <t>（ふりがな）
商号又は名称</t>
    <rPh sb="7" eb="9">
      <t>しょうごう</t>
    </rPh>
    <rPh sb="9" eb="10">
      <t>また</t>
    </rPh>
    <rPh sb="11" eb="13">
      <t>めいしょう</t>
    </rPh>
    <phoneticPr fontId="3" type="Hiragana"/>
  </si>
  <si>
    <t>代表者氏名</t>
    <rPh sb="0" eb="3">
      <t>だいひょうしゃ</t>
    </rPh>
    <rPh sb="3" eb="5">
      <t>しめい</t>
    </rPh>
    <phoneticPr fontId="3" type="Hiragana"/>
  </si>
  <si>
    <t>所在地</t>
    <rPh sb="0" eb="3">
      <t>しょざいち</t>
    </rPh>
    <phoneticPr fontId="3" type="Hiragana"/>
  </si>
  <si>
    <t>（ふりがな）
役職員氏名</t>
    <rPh sb="7" eb="10">
      <t>やくしょくいん</t>
    </rPh>
    <rPh sb="10" eb="12">
      <t>しめい</t>
    </rPh>
    <phoneticPr fontId="3" type="Hiragana"/>
  </si>
  <si>
    <t>役職</t>
    <rPh sb="0" eb="2">
      <t>やくしょく</t>
    </rPh>
    <phoneticPr fontId="3" type="Hiragana"/>
  </si>
  <si>
    <t>住所</t>
    <rPh sb="0" eb="2">
      <t>じゅうしょ</t>
    </rPh>
    <phoneticPr fontId="3" type="Hiragana"/>
  </si>
  <si>
    <t>申請者</t>
    <rPh sb="0" eb="3">
      <t>しんせいしゃ</t>
    </rPh>
    <phoneticPr fontId="3"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</si>
  <si>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3" type="Hiragana"/>
  </si>
  <si>
    <t>1　「資格等の名称」の欄は、技術士、土木施工管理技士、地質調査技士等を記載することとし、技術士である場合には、技術士</t>
    <rPh sb="27" eb="29">
      <t>チシツ</t>
    </rPh>
    <rPh sb="29" eb="31">
      <t>チョウサ</t>
    </rPh>
    <rPh sb="31" eb="33">
      <t>ギシ</t>
    </rPh>
    <phoneticPr fontId="3"/>
  </si>
  <si>
    <t>登録の技術部門及び技術士第二次試験の選択科目を記載すること。</t>
    <phoneticPr fontId="3" type="Hiragana"/>
  </si>
  <si>
    <t>2　「実務経験年数」の欄は、地質調査に関する実務の経験年数を記載すること。</t>
    <phoneticPr fontId="3"/>
  </si>
  <si>
    <t>3　技術者（技術管理者を除く。）を所属営業所ごとに記載すること。</t>
    <phoneticPr fontId="3"/>
  </si>
  <si>
    <t>　  申請者並びに申請者の役員、支配人及び法定代理人が下記のいずれにも該当しない者である
　ことを誓約します。</t>
    <phoneticPr fontId="3" type="Hiragana"/>
  </si>
  <si>
    <t>申請者</t>
    <rPh sb="0" eb="2">
      <t>しんせい</t>
    </rPh>
    <rPh sb="2" eb="3">
      <t>しゃ</t>
    </rPh>
    <phoneticPr fontId="3" type="Hiragana"/>
  </si>
  <si>
    <t>　2　地質調査業者登録規程（以下「規程」という。）第12条第１項第4号、第8号、第10号又は第
   11号に該当することにより登録を消除され、その消除の日から2年を経過しない者</t>
    <rPh sb="3" eb="5">
      <t>ちしつ</t>
    </rPh>
    <rPh sb="5" eb="8">
      <t>ちょうさぎょう</t>
    </rPh>
    <rPh sb="8" eb="9">
      <t>しゃ</t>
    </rPh>
    <rPh sb="44" eb="45">
      <t>また</t>
    </rPh>
    <rPh sb="46" eb="47">
      <t>だい</t>
    </rPh>
    <phoneticPr fontId="3" type="Hiragana"/>
  </si>
  <si>
    <t>　3　禁錮以上の刑に処せられ、刑の執行を終わり、又は刑の執行を受けることがなくなった日
   から５年を経過しない者</t>
    <rPh sb="3" eb="5">
      <t>きんこ</t>
    </rPh>
    <rPh sb="5" eb="7">
      <t>いじょう</t>
    </rPh>
    <rPh sb="42" eb="43">
      <t>ひ</t>
    </rPh>
    <phoneticPr fontId="3"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</si>
  <si>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3"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</si>
  <si>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3" type="Hiragana"/>
  </si>
  <si>
    <t>　7　営業に関し成年者と同一の行為能力を有しない未成年者でその法定代理人が上記1から6までの
   いずれかに該当するもの</t>
    <rPh sb="15" eb="17">
      <t>こうい</t>
    </rPh>
    <phoneticPr fontId="3" type="Hiragana"/>
  </si>
  <si>
    <t>　8　法人でその役員のうちに上記1から6までのいずれかに該当する者（上記2に該当する者について
   は、その者が規程第12条第1項の規定により登録を消除される以前から当該法人の役員であつた者
   を除く。）のあるもの</t>
    <phoneticPr fontId="3" type="Hiragana"/>
  </si>
  <si>
    <t>　9　個人でその支配人のうちに上記1から6までのいずれかに該当する者（上記2に該当する者につい
   ては、その者が規程第12条第1項の規定により登録を消除される以前から当該個人の支配人であつ
   た者を除く。）のあるもの</t>
    <phoneticPr fontId="3"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</si>
  <si>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3" type="Hiragana"/>
  </si>
  <si>
    <t>　　</t>
    <phoneticPr fontId="3" type="Hiragana"/>
  </si>
  <si>
    <t>第14号様式</t>
    <rPh sb="0" eb="1">
      <t>ダイ</t>
    </rPh>
    <rPh sb="3" eb="4">
      <t>ゴウ</t>
    </rPh>
    <rPh sb="4" eb="6">
      <t>ヨウシキ</t>
    </rPh>
    <phoneticPr fontId="3"/>
  </si>
  <si>
    <t>(用紙A4)</t>
    <rPh sb="1" eb="3">
      <t>ヨウシ</t>
    </rPh>
    <phoneticPr fontId="3"/>
  </si>
  <si>
    <t>過去に当社にて認定された経歴を有する者の在籍状況</t>
    <rPh sb="0" eb="1">
      <t>カ</t>
    </rPh>
    <rPh sb="1" eb="2">
      <t>キョ</t>
    </rPh>
    <rPh sb="3" eb="5">
      <t>トウシャ</t>
    </rPh>
    <rPh sb="7" eb="8">
      <t>シノブ</t>
    </rPh>
    <rPh sb="8" eb="9">
      <t>サダム</t>
    </rPh>
    <rPh sb="12" eb="13">
      <t>ヘ</t>
    </rPh>
    <rPh sb="13" eb="14">
      <t>レキ</t>
    </rPh>
    <rPh sb="15" eb="16">
      <t>ユウ</t>
    </rPh>
    <rPh sb="18" eb="19">
      <t>シャ</t>
    </rPh>
    <rPh sb="20" eb="22">
      <t>ザイセキ</t>
    </rPh>
    <rPh sb="22" eb="23">
      <t>ジョウ</t>
    </rPh>
    <rPh sb="23" eb="24">
      <t>キョウ</t>
    </rPh>
    <phoneticPr fontId="3"/>
  </si>
  <si>
    <t>認 定 番 号
（認 定 日）</t>
    <phoneticPr fontId="3"/>
  </si>
  <si>
    <t>認定時の認定内容</t>
    <phoneticPr fontId="3"/>
  </si>
  <si>
    <t>現在の
所属営業所の名称
※登録外の営業所、海外の営業所の場合はその旨を記載</t>
    <phoneticPr fontId="3"/>
  </si>
  <si>
    <t>地質調査業務への
現在の従事の有無</t>
    <rPh sb="0" eb="2">
      <t>チシツ</t>
    </rPh>
    <rPh sb="2" eb="4">
      <t>チョウサ</t>
    </rPh>
    <rPh sb="4" eb="6">
      <t>ギョウム</t>
    </rPh>
    <rPh sb="9" eb="11">
      <t>ゲンザイ</t>
    </rPh>
    <rPh sb="12" eb="14">
      <t>ジュウジ</t>
    </rPh>
    <rPh sb="15" eb="17">
      <t>ウム</t>
    </rPh>
    <phoneticPr fontId="3"/>
  </si>
  <si>
    <t>技術管理者
・
現場管理者</t>
    <rPh sb="0" eb="5">
      <t>ギジュツカンリシャ</t>
    </rPh>
    <rPh sb="8" eb="13">
      <t>ゲンバカンリシャ</t>
    </rPh>
    <phoneticPr fontId="3"/>
  </si>
  <si>
    <t>有　・　無</t>
    <rPh sb="0" eb="1">
      <t>ア</t>
    </rPh>
    <rPh sb="4" eb="5">
      <t>ナ</t>
    </rPh>
    <phoneticPr fontId="3"/>
  </si>
  <si>
    <t>1　本様式を提出しようとする地質調査業者の技術管理者又は現場管理者として過去に規程第３条第１号ロ又は第２号ロ</t>
    <rPh sb="2" eb="3">
      <t>ホン</t>
    </rPh>
    <rPh sb="3" eb="5">
      <t>ヨウシキ</t>
    </rPh>
    <rPh sb="6" eb="8">
      <t>テイシュツ</t>
    </rPh>
    <rPh sb="14" eb="16">
      <t>チシツ</t>
    </rPh>
    <rPh sb="16" eb="18">
      <t>チョウサ</t>
    </rPh>
    <rPh sb="18" eb="20">
      <t>ギョウシャ</t>
    </rPh>
    <rPh sb="36" eb="38">
      <t>カコ</t>
    </rPh>
    <phoneticPr fontId="3"/>
  </si>
  <si>
    <t>　の規定により認定された者のうち、当該地質調査業者に現在在籍する全ての者について記載すること。（現在、技術</t>
    <rPh sb="28" eb="30">
      <t>ザイセキ</t>
    </rPh>
    <rPh sb="40" eb="42">
      <t>キサイ</t>
    </rPh>
    <rPh sb="48" eb="50">
      <t>ゲンザイ</t>
    </rPh>
    <rPh sb="51" eb="53">
      <t>ギジュツ</t>
    </rPh>
    <phoneticPr fontId="3"/>
  </si>
  <si>
    <t xml:space="preserve">  管理者又は現場管理者として登録されている者を含む）（現場管理者については、平成２８年７月１日以前に認定</t>
    <phoneticPr fontId="3"/>
  </si>
  <si>
    <t>　された者及び運用方針1(6)②ハに該当する者を除く）</t>
    <rPh sb="4" eb="5">
      <t>モノ</t>
    </rPh>
    <phoneticPr fontId="3"/>
  </si>
  <si>
    <t>2　本様式に記載がない者（現場管理者において、平成２８年７月１日以前に認定された者及び運用方針1(6)②ハに</t>
    <rPh sb="2" eb="3">
      <t>ホン</t>
    </rPh>
    <rPh sb="3" eb="5">
      <t>ヨウシキ</t>
    </rPh>
    <rPh sb="6" eb="8">
      <t>キサイ</t>
    </rPh>
    <rPh sb="11" eb="12">
      <t>モノ</t>
    </rPh>
    <rPh sb="13" eb="15">
      <t>ゲンバ</t>
    </rPh>
    <rPh sb="15" eb="18">
      <t>カンリシャ</t>
    </rPh>
    <rPh sb="40" eb="41">
      <t>モノ</t>
    </rPh>
    <rPh sb="41" eb="42">
      <t>オヨ</t>
    </rPh>
    <rPh sb="43" eb="45">
      <t>ウンヨウ</t>
    </rPh>
    <rPh sb="45" eb="47">
      <t>ホウシン</t>
    </rPh>
    <phoneticPr fontId="3"/>
  </si>
  <si>
    <t>　該当する者を除く）は、認定の効力が失われる。</t>
    <phoneticPr fontId="3"/>
  </si>
  <si>
    <t>3　平成２８年度以降に認定され、認定後１年以上が経過した者については、認定後１年以内に技術管理者又は現場管理</t>
    <rPh sb="2" eb="4">
      <t>ヘイセイ</t>
    </rPh>
    <rPh sb="6" eb="8">
      <t>ネンド</t>
    </rPh>
    <rPh sb="8" eb="10">
      <t>イコウ</t>
    </rPh>
    <rPh sb="11" eb="13">
      <t>ニンテイ</t>
    </rPh>
    <rPh sb="16" eb="19">
      <t>ニンテイゴ</t>
    </rPh>
    <rPh sb="20" eb="23">
      <t>ネンイジョウ</t>
    </rPh>
    <rPh sb="24" eb="26">
      <t>ケイカ</t>
    </rPh>
    <rPh sb="28" eb="29">
      <t>モノ</t>
    </rPh>
    <rPh sb="35" eb="38">
      <t>ニンテイゴ</t>
    </rPh>
    <rPh sb="39" eb="40">
      <t>ネン</t>
    </rPh>
    <rPh sb="40" eb="42">
      <t>イナイ</t>
    </rPh>
    <rPh sb="43" eb="48">
      <t>ギジュツカンリシャ</t>
    </rPh>
    <rPh sb="48" eb="49">
      <t>マタ</t>
    </rPh>
    <rPh sb="50" eb="52">
      <t>ゲンバ</t>
    </rPh>
    <rPh sb="52" eb="54">
      <t>カンリ</t>
    </rPh>
    <phoneticPr fontId="3"/>
  </si>
  <si>
    <t>　者として登録された実績のある者のみを記載すること。</t>
    <phoneticPr fontId="3"/>
  </si>
  <si>
    <t>4　該当者がいない場合は「該当無し」と記載すること。</t>
    <rPh sb="2" eb="5">
      <t>ガイトウシャ</t>
    </rPh>
    <rPh sb="9" eb="11">
      <t>バアイ</t>
    </rPh>
    <rPh sb="13" eb="15">
      <t>ガイトウ</t>
    </rPh>
    <rPh sb="15" eb="16">
      <t>ナ</t>
    </rPh>
    <rPh sb="19" eb="21">
      <t>キサイ</t>
    </rPh>
    <phoneticPr fontId="3"/>
  </si>
  <si>
    <t>最終学校名、学科名(卒業・修了年月)</t>
    <rPh sb="13" eb="15">
      <t>シュウリョウ</t>
    </rPh>
    <phoneticPr fontId="3"/>
  </si>
  <si>
    <t>(卒業・修了年月)</t>
    <rPh sb="1" eb="3">
      <t>そつぎょう</t>
    </rPh>
    <rPh sb="4" eb="6">
      <t>しゅうりょう</t>
    </rPh>
    <rPh sb="6" eb="8">
      <t>ねんげつ</t>
    </rPh>
    <phoneticPr fontId="11" type="Hiragana"/>
  </si>
  <si>
    <t>令和</t>
    <rPh sb="0" eb="2">
      <t>レイワ</t>
    </rPh>
    <phoneticPr fontId="3"/>
  </si>
  <si>
    <t>令和</t>
    <rPh sb="0" eb="2">
      <t>レイワ</t>
    </rPh>
    <phoneticPr fontId="11"/>
  </si>
  <si>
    <t>令和</t>
    <rPh sb="0" eb="2">
      <t>れいわ</t>
    </rPh>
    <phoneticPr fontId="3" type="Hiragana"/>
  </si>
  <si>
    <t>令和</t>
    <rPh sb="0" eb="2">
      <t>れいわ</t>
    </rPh>
    <phoneticPr fontId="3" type="Hiragana"/>
  </si>
  <si>
    <t>　1　精神の機能の障害により地質調査業務を適正に行うに当たって必要な認知、判断及び意思疎通
　 を適切に行うことができない者又は破産手続開始の決定を受けて復権を得ない者</t>
    <phoneticPr fontId="3" type="Hiragana"/>
  </si>
  <si>
    <t>備考：技術管理者が規程3条第1号に規定する要件を備えていることを証する書面を添付すること。
記載要領
1 「区分」の欄は、規程第3条第1号イに該当する者についてはイ、同号ロに該当する者についてはロ、同号ハに該当する者はハを○で囲むこと。
2 「業務内容」の欄は、企業名、職名、本人が従事した調査の契約名、規模、本人の業務上の役割等について具体的に記載すること。
3  業務経験の証明は、規程第3条第1号イに該当する技術管理者に限り必要とし、証明者ごとに作成すること。
4  同時期に2以上の業務を担当した場合は、従事した期間が重複することのないよう留意して記載すること。</t>
    <rPh sb="0" eb="2">
      <t>ビコウ</t>
    </rPh>
    <rPh sb="46" eb="48">
      <t>キサイ</t>
    </rPh>
    <rPh sb="48" eb="50">
      <t>ヨウリョウ</t>
    </rPh>
    <phoneticPr fontId="3"/>
  </si>
  <si>
    <t>1 「業務の内容」の欄は、企業名、職名、本人が従事した調査の契約名、規模、本人の業務上の役割等について具体的に記
 載すること。
2 実務経験の証明は、規程第3条第2号イに該当する現場管理者に限り必要とし、証明者ごとに作成すること。
3 同時期に2以上の業務を担当した場合は、従事した期間が重複することのないよう留意して記載すること。</t>
    <rPh sb="3" eb="5">
      <t>ぎょうむ</t>
    </rPh>
    <rPh sb="6" eb="8">
      <t>ないよう</t>
    </rPh>
    <rPh sb="10" eb="11">
      <t>らん</t>
    </rPh>
    <rPh sb="13" eb="15">
      <t>きぎょう</t>
    </rPh>
    <rPh sb="15" eb="16">
      <t>めい</t>
    </rPh>
    <rPh sb="17" eb="19">
      <t>しょくめい</t>
    </rPh>
    <rPh sb="20" eb="22">
      <t>ほんにん</t>
    </rPh>
    <rPh sb="23" eb="25">
      <t>じゅうじ</t>
    </rPh>
    <rPh sb="27" eb="29">
      <t>ちょうさ</t>
    </rPh>
    <rPh sb="30" eb="32">
      <t>けいやく</t>
    </rPh>
    <rPh sb="32" eb="33">
      <t>めい</t>
    </rPh>
    <rPh sb="34" eb="36">
      <t>きぼ</t>
    </rPh>
    <rPh sb="37" eb="39">
      <t>ほんにん</t>
    </rPh>
    <rPh sb="40" eb="43">
      <t>ぎょうむじょう</t>
    </rPh>
    <rPh sb="44" eb="46">
      <t>やくわり</t>
    </rPh>
    <rPh sb="46" eb="47">
      <t>とう</t>
    </rPh>
    <rPh sb="81" eb="82">
      <t>だい</t>
    </rPh>
    <phoneticPr fontId="3" type="Hiragana"/>
  </si>
  <si>
    <t>自 令和</t>
    <rPh sb="0" eb="1">
      <t>ジ</t>
    </rPh>
    <rPh sb="2" eb="4">
      <t>レイワ</t>
    </rPh>
    <phoneticPr fontId="3"/>
  </si>
  <si>
    <t>至 令和</t>
    <rPh sb="0" eb="1">
      <t>イタ</t>
    </rPh>
    <rPh sb="2" eb="4">
      <t>レイワ</t>
    </rPh>
    <phoneticPr fontId="3"/>
  </si>
  <si>
    <t>様式第12号（第4条関係）</t>
    <rPh sb="0" eb="2">
      <t>ヨウシキ</t>
    </rPh>
    <rPh sb="2" eb="3">
      <t>ダイ</t>
    </rPh>
    <rPh sb="5" eb="6">
      <t>ゴウ</t>
    </rPh>
    <rPh sb="7" eb="8">
      <t>ダイ</t>
    </rPh>
    <rPh sb="9" eb="10">
      <t>ジョウ</t>
    </rPh>
    <rPh sb="10" eb="12">
      <t>カンケイ</t>
    </rPh>
    <phoneticPr fontId="3"/>
  </si>
  <si>
    <t>様式第13号（第4条関係）</t>
    <rPh sb="0" eb="2">
      <t>ヨウシキ</t>
    </rPh>
    <rPh sb="2" eb="3">
      <t>ダイ</t>
    </rPh>
    <rPh sb="5" eb="6">
      <t>ゴウ</t>
    </rPh>
    <rPh sb="7" eb="8">
      <t>ダイ</t>
    </rPh>
    <rPh sb="9" eb="10">
      <t>ジョウ</t>
    </rPh>
    <rPh sb="10" eb="12">
      <t>カンケイ</t>
    </rPh>
    <phoneticPr fontId="3"/>
  </si>
  <si>
    <t>様式第15号（第4条関係）</t>
    <phoneticPr fontId="3"/>
  </si>
  <si>
    <t>2　記載すべき金額は、千円単位をもつて表示すること。</t>
  </si>
  <si>
    <t>ついては、当該資産を明示する科目をもつて記載すること。</t>
  </si>
  <si>
    <t>　　た科目をもつて記載すること。</t>
  </si>
  <si>
    <t>注　工事進行基準による完成調査収入</t>
    <phoneticPr fontId="3"/>
  </si>
  <si>
    <t>記載要領
　　「創業後の沿革」の欄は、商号又は名称の変更、組織の変更、合併又は分割、営業の休止、営業の再開、資本金額
　の変更、この規程による登録の消除、賞罰（行政処分等を含む。）等を記載すること。</t>
    <rPh sb="0" eb="2">
      <t>きさい</t>
    </rPh>
    <rPh sb="2" eb="4">
      <t>ようりょう</t>
    </rPh>
    <rPh sb="8" eb="10">
      <t>そうぎょう</t>
    </rPh>
    <rPh sb="10" eb="11">
      <t>ご</t>
    </rPh>
    <rPh sb="12" eb="14">
      <t>えんかく</t>
    </rPh>
    <rPh sb="16" eb="17">
      <t>らん</t>
    </rPh>
    <rPh sb="19" eb="21">
      <t>しょうごう</t>
    </rPh>
    <rPh sb="21" eb="22">
      <t>また</t>
    </rPh>
    <rPh sb="23" eb="25">
      <t>めいしょう</t>
    </rPh>
    <rPh sb="26" eb="28">
      <t>へんこう</t>
    </rPh>
    <rPh sb="29" eb="31">
      <t>そしき</t>
    </rPh>
    <rPh sb="32" eb="34">
      <t>へんこう</t>
    </rPh>
    <rPh sb="35" eb="37">
      <t>がっぺい</t>
    </rPh>
    <rPh sb="37" eb="38">
      <t>また</t>
    </rPh>
    <rPh sb="39" eb="41">
      <t>ぶんかつ</t>
    </rPh>
    <rPh sb="42" eb="44">
      <t>えいぎょう</t>
    </rPh>
    <rPh sb="45" eb="47">
      <t>きゅうし</t>
    </rPh>
    <rPh sb="48" eb="50">
      <t>えいぎょう</t>
    </rPh>
    <rPh sb="51" eb="53">
      <t>さいかい</t>
    </rPh>
    <rPh sb="54" eb="56">
      <t>しほん</t>
    </rPh>
    <rPh sb="56" eb="58">
      <t>きんがく</t>
    </rPh>
    <rPh sb="61" eb="63">
      <t>へんこう</t>
    </rPh>
    <rPh sb="66" eb="68">
      <t>きてい</t>
    </rPh>
    <rPh sb="71" eb="73">
      <t>とうろく</t>
    </rPh>
    <rPh sb="74" eb="76">
      <t>しょうじょ</t>
    </rPh>
    <rPh sb="77" eb="79">
      <t>しょうばつ</t>
    </rPh>
    <rPh sb="80" eb="82">
      <t>ぎょうせい</t>
    </rPh>
    <rPh sb="82" eb="84">
      <t>しょぶん</t>
    </rPh>
    <rPh sb="84" eb="85">
      <t>とう</t>
    </rPh>
    <rPh sb="86" eb="87">
      <t>ふく</t>
    </rPh>
    <rPh sb="90" eb="91">
      <t>とう</t>
    </rPh>
    <rPh sb="92" eb="94">
      <t>きさい</t>
    </rPh>
    <phoneticPr fontId="3" type="Hiragana"/>
  </si>
  <si>
    <t>　　1　この表は、各事業年度の完成調査収入中の地質調査に係る収入金額を記載すること。</t>
    <rPh sb="6" eb="7">
      <t>ヒョウ</t>
    </rPh>
    <rPh sb="9" eb="12">
      <t>カクジギョウ</t>
    </rPh>
    <rPh sb="12" eb="14">
      <t>ネンド</t>
    </rPh>
    <rPh sb="15" eb="17">
      <t>カンセイ</t>
    </rPh>
    <rPh sb="17" eb="19">
      <t>チョウサ</t>
    </rPh>
    <rPh sb="19" eb="21">
      <t>シュウニュウ</t>
    </rPh>
    <rPh sb="21" eb="22">
      <t>ナカ</t>
    </rPh>
    <rPh sb="23" eb="25">
      <t>チシツ</t>
    </rPh>
    <rPh sb="25" eb="27">
      <t>チョウサ</t>
    </rPh>
    <rPh sb="28" eb="29">
      <t>カカ</t>
    </rPh>
    <rPh sb="30" eb="32">
      <t>シュウニュウ</t>
    </rPh>
    <rPh sb="32" eb="34">
      <t>キンガク</t>
    </rPh>
    <rPh sb="35" eb="37">
      <t>キサイ</t>
    </rPh>
    <phoneticPr fontId="3"/>
  </si>
  <si>
    <t>物理探査</t>
    <rPh sb="0" eb="2">
      <t>ブツリ</t>
    </rPh>
    <rPh sb="2" eb="4">
      <t>タンサ</t>
    </rPh>
    <phoneticPr fontId="3"/>
  </si>
  <si>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3"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</si>
  <si>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3" type="Hiragana"/>
  </si>
  <si>
    <t>様式第4号（第4条関係）</t>
    <rPh sb="0" eb="2">
      <t>ヨウシキ</t>
    </rPh>
    <rPh sb="2" eb="3">
      <t>ダイ</t>
    </rPh>
    <rPh sb="4" eb="5">
      <t>ゴウ</t>
    </rPh>
    <rPh sb="6" eb="7">
      <t>ダイ</t>
    </rPh>
    <rPh sb="8" eb="9">
      <t>ジョウ</t>
    </rPh>
    <rPh sb="9" eb="11">
      <t>カンケイ</t>
    </rPh>
    <phoneticPr fontId="3"/>
  </si>
  <si>
    <t>使 　用 　人 　数</t>
    <rPh sb="0" eb="1">
      <t>ツカ</t>
    </rPh>
    <rPh sb="3" eb="4">
      <t>ヨウ</t>
    </rPh>
    <rPh sb="6" eb="7">
      <t>ジン</t>
    </rPh>
    <rPh sb="9" eb="10">
      <t>カズ</t>
    </rPh>
    <phoneticPr fontId="3"/>
  </si>
  <si>
    <t>使 用 人 数 区 分</t>
    <rPh sb="0" eb="1">
      <t>ツカ</t>
    </rPh>
    <rPh sb="2" eb="3">
      <t>ヨウ</t>
    </rPh>
    <rPh sb="4" eb="5">
      <t>ジン</t>
    </rPh>
    <rPh sb="6" eb="7">
      <t>カズ</t>
    </rPh>
    <rPh sb="8" eb="9">
      <t>ク</t>
    </rPh>
    <rPh sb="10" eb="11">
      <t>ブン</t>
    </rPh>
    <phoneticPr fontId="3"/>
  </si>
  <si>
    <t>大学又は高等専門学校の理工系学科を卒業した者
（当該学科を修めて専門職大学の前期課程を修了した者を含む。）</t>
    <rPh sb="0" eb="2">
      <t>ダイガク</t>
    </rPh>
    <rPh sb="2" eb="3">
      <t>マタ</t>
    </rPh>
    <rPh sb="4" eb="5">
      <t>タカ</t>
    </rPh>
    <rPh sb="5" eb="6">
      <t>トウ</t>
    </rPh>
    <rPh sb="6" eb="8">
      <t>センモン</t>
    </rPh>
    <rPh sb="8" eb="10">
      <t>ガッコウ</t>
    </rPh>
    <rPh sb="11" eb="14">
      <t>リコウケイ</t>
    </rPh>
    <rPh sb="14" eb="15">
      <t>ガク</t>
    </rPh>
    <rPh sb="15" eb="16">
      <t>カ</t>
    </rPh>
    <rPh sb="17" eb="19">
      <t>ソツギョウ</t>
    </rPh>
    <rPh sb="21" eb="22">
      <t>モノ</t>
    </rPh>
    <phoneticPr fontId="3"/>
  </si>
  <si>
    <t>高等学校の理工系学科を卒業した者</t>
    <rPh sb="0" eb="2">
      <t>コウトウ</t>
    </rPh>
    <rPh sb="2" eb="4">
      <t>ガッコウ</t>
    </rPh>
    <rPh sb="5" eb="8">
      <t>リコウケイ</t>
    </rPh>
    <rPh sb="8" eb="10">
      <t>ガッカ</t>
    </rPh>
    <rPh sb="11" eb="13">
      <t>ソツギョウ</t>
    </rPh>
    <rPh sb="15" eb="16">
      <t>モノ</t>
    </rPh>
    <phoneticPr fontId="3"/>
  </si>
  <si>
    <t>業務区分</t>
    <rPh sb="0" eb="2">
      <t>ギョウム</t>
    </rPh>
    <rPh sb="2" eb="4">
      <t>クブン</t>
    </rPh>
    <phoneticPr fontId="3"/>
  </si>
  <si>
    <t>所属団体名</t>
    <rPh sb="0" eb="2">
      <t>ショゾク</t>
    </rPh>
    <rPh sb="2" eb="4">
      <t>ダンタイ</t>
    </rPh>
    <rPh sb="4" eb="5">
      <t>メイ</t>
    </rPh>
    <phoneticPr fontId="3"/>
  </si>
  <si>
    <t>　　記載要領</t>
    <phoneticPr fontId="3"/>
  </si>
  <si>
    <t>1　使用人とは、役員、職員を問わず、常時雇用している者をいう。</t>
    <phoneticPr fontId="3"/>
  </si>
  <si>
    <t>2　この表の人数を記載する欄は、地質調査業に主として従事している使用人数を整数値で記載すること。</t>
    <rPh sb="16" eb="18">
      <t>チシツ</t>
    </rPh>
    <rPh sb="18" eb="20">
      <t>チョウサ</t>
    </rPh>
    <phoneticPr fontId="3"/>
  </si>
  <si>
    <t>3　理工系学科とは、土木工学（農業土木又は森林土木に関する学科を含む。）、建築学、鉱山学、地学、物理学
　又は機械工学等の学科をいう。</t>
    <phoneticPr fontId="3"/>
  </si>
  <si>
    <t>4　「業務区分」の欄は、技術関係使用人数を主として従事しているものにより「調査・計測」又は「解析・判
　定」のいずれかに区分して記載すること。</t>
    <phoneticPr fontId="3"/>
  </si>
  <si>
    <t>5　「所属団体名」の欄は、地質調査業者の組織する団体に所属している場合のみ記載すること。</t>
    <rPh sb="3" eb="5">
      <t>ショゾク</t>
    </rPh>
    <rPh sb="5" eb="7">
      <t>ダンタイ</t>
    </rPh>
    <rPh sb="7" eb="8">
      <t>メイ</t>
    </rPh>
    <rPh sb="10" eb="11">
      <t>ラン</t>
    </rPh>
    <rPh sb="13" eb="15">
      <t>チシツ</t>
    </rPh>
    <rPh sb="15" eb="18">
      <t>チョウサギョウ</t>
    </rPh>
    <rPh sb="18" eb="19">
      <t>シャ</t>
    </rPh>
    <rPh sb="20" eb="22">
      <t>ソシキ</t>
    </rPh>
    <rPh sb="24" eb="26">
      <t>ダンタイ</t>
    </rPh>
    <rPh sb="27" eb="29">
      <t>ショゾク</t>
    </rPh>
    <rPh sb="33" eb="35">
      <t>バアイ</t>
    </rPh>
    <rPh sb="37" eb="39">
      <t>キサイ</t>
    </rPh>
    <phoneticPr fontId="3"/>
  </si>
  <si>
    <t>氏　　名</t>
    <phoneticPr fontId="3"/>
  </si>
  <si>
    <t>(1)技術士又は一級土木施工管理技士若しくは地質調査技士等の資格を有する技術者の一覧表</t>
    <rPh sb="3" eb="6">
      <t>ギジュツシ</t>
    </rPh>
    <rPh sb="6" eb="7">
      <t>マタ</t>
    </rPh>
    <rPh sb="8" eb="10">
      <t>イッキュウ</t>
    </rPh>
    <rPh sb="10" eb="12">
      <t>ドボク</t>
    </rPh>
    <rPh sb="12" eb="14">
      <t>セコウ</t>
    </rPh>
    <rPh sb="14" eb="16">
      <t>カンリ</t>
    </rPh>
    <rPh sb="16" eb="18">
      <t>ギシ</t>
    </rPh>
    <rPh sb="18" eb="19">
      <t>モ</t>
    </rPh>
    <rPh sb="22" eb="24">
      <t>チシツ</t>
    </rPh>
    <rPh sb="24" eb="26">
      <t>チョウサ</t>
    </rPh>
    <rPh sb="26" eb="28">
      <t>ギシ</t>
    </rPh>
    <rPh sb="28" eb="29">
      <t>トウ</t>
    </rPh>
    <rPh sb="30" eb="32">
      <t>シカク</t>
    </rPh>
    <rPh sb="33" eb="34">
      <t>ユウ</t>
    </rPh>
    <rPh sb="36" eb="39">
      <t>ギジュツシャ</t>
    </rPh>
    <rPh sb="40" eb="42">
      <t>イチラン</t>
    </rPh>
    <rPh sb="42" eb="43">
      <t>ヒョウ</t>
    </rPh>
    <phoneticPr fontId="3"/>
  </si>
  <si>
    <t>氏　　　名</t>
    <rPh sb="0" eb="1">
      <t>シ</t>
    </rPh>
    <rPh sb="4" eb="5">
      <t>メイ</t>
    </rPh>
    <phoneticPr fontId="3"/>
  </si>
  <si>
    <t>(2)規程第3条第2号イ又はロに該当する者の数</t>
    <rPh sb="3" eb="5">
      <t>キテイ</t>
    </rPh>
    <rPh sb="5" eb="6">
      <t>ダイ</t>
    </rPh>
    <rPh sb="7" eb="8">
      <t>ジョウ</t>
    </rPh>
    <rPh sb="8" eb="9">
      <t>ダイ</t>
    </rPh>
    <rPh sb="10" eb="11">
      <t>ゴウ</t>
    </rPh>
    <rPh sb="12" eb="13">
      <t>マタ</t>
    </rPh>
    <rPh sb="16" eb="18">
      <t>ガイトウ</t>
    </rPh>
    <rPh sb="20" eb="21">
      <t>モノ</t>
    </rPh>
    <rPh sb="22" eb="23">
      <t>カズ</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</si>
</sst>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
    <numFmt numFmtId="178" formatCode="#,###"/>
    <numFmt numFmtId="179" formatCode="0_ "/>
    <numFmt numFmtId="180" formatCode="#,##0;&quot;△ &quot;#,##0"/>
  </numFmts>
  <fonts count="56">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sz val="12"/>
      <name val="ＭＳ Ｐゴシック"/>
      <family val="3"/>
      <charset val="128"/>
    </font>
    <font>
      <b/>
      <sz val="18"/>
      <name val="ＭＳ 明朝"/>
      <family val="1"/>
      <charset val="128"/>
    </font>
    <font>
      <b/>
      <sz val="14"/>
      <name val="ＭＳ 明朝"/>
      <family val="1"/>
      <charset val="128"/>
    </font>
    <font>
      <sz val="10"/>
      <name val="ＭＳ Ｐ明朝"/>
      <family val="1"/>
      <charset val="128"/>
    </font>
    <font>
      <sz val="9"/>
      <name val="ＭＳ Ｐ明朝"/>
      <family val="1"/>
      <charset val="128"/>
    </font>
    <font>
      <sz val="8"/>
      <name val="ＭＳ Ｐ明朝"/>
      <family val="1"/>
      <charset val="128"/>
    </font>
    <font>
      <sz val="11"/>
      <name val="ＭＳ ゴシック"/>
      <family val="3"/>
      <charset val="128"/>
    </font>
    <font>
      <b/>
      <sz val="11"/>
      <name val="ＭＳ 明朝"/>
      <family val="1"/>
      <charset val="128"/>
    </font>
    <font>
      <sz val="10.5"/>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明朝"/>
      <family val="1"/>
      <charset val="128"/>
    </font>
    <font>
      <sz val="8"/>
      <color theme="1"/>
      <name val="ＭＳ ゴシック"/>
      <family val="3"/>
      <charset val="128"/>
    </font>
    <font>
      <sz val="11"/>
      <color theme="1"/>
      <name val="ＭＳ 明朝"/>
      <family val="1"/>
      <charset val="128"/>
    </font>
    <font>
      <sz val="9"/>
      <color indexed="81"/>
      <name val="Malgun Gothic Semilight"/>
      <family val="3"/>
      <charset val="129"/>
    </font>
    <font>
      <sz val="9"/>
      <color indexed="81"/>
      <name val="ＭＳ 明朝"/>
      <family val="1"/>
      <charset val="128"/>
    </font>
    <font>
      <sz val="9"/>
      <color indexed="81"/>
      <name val="MS P ゴシック"/>
      <family val="2"/>
    </font>
    <font>
      <sz val="8"/>
      <color indexed="81"/>
      <name val="Malgun Gothic Semilight"/>
      <family val="3"/>
      <charset val="129"/>
    </font>
    <font>
      <sz val="8"/>
      <color indexed="81"/>
      <name val="ＭＳ 明朝"/>
      <family val="1"/>
      <charset val="128"/>
    </font>
    <font>
      <sz val="18"/>
      <name val="ＭＳ 明朝"/>
      <family val="1"/>
      <charset val="128"/>
    </font>
    <font>
      <sz val="10"/>
      <color theme="1"/>
      <name val="ＭＳ 明朝"/>
      <family val="1"/>
      <charset val="128"/>
    </font>
    <font>
      <sz val="10"/>
      <color rgb="FFFF0000"/>
      <name val="ＭＳ 明朝"/>
      <family val="1"/>
      <charset val="128"/>
    </font>
    <font>
      <sz val="6"/>
      <color theme="1"/>
      <name val="ＭＳ 明朝"/>
      <family val="1"/>
      <charset val="128"/>
    </font>
    <font>
      <b/>
      <sz val="18"/>
      <color theme="1"/>
      <name val="ＭＳ 明朝"/>
      <family val="1"/>
      <charset val="128"/>
    </font>
    <font>
      <sz val="10.5"/>
      <color theme="1"/>
      <name val="ＭＳ 明朝"/>
      <family val="1"/>
      <charset val="128"/>
    </font>
    <font>
      <sz val="10"/>
      <color theme="1"/>
      <name val="ＭＳ Ｐゴシック"/>
      <family val="3"/>
      <charset val="128"/>
    </font>
    <font>
      <strike/>
      <sz val="11"/>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s>
  <borders count="18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right style="medium">
        <color indexed="64"/>
      </right>
      <top/>
      <bottom/>
      <diagonal/>
    </border>
    <border>
      <left/>
      <right/>
      <top style="thin">
        <color indexed="64"/>
      </top>
      <bottom/>
      <diagonal/>
    </border>
    <border>
      <left style="medium">
        <color indexed="64"/>
      </left>
      <right/>
      <top/>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9"/>
      </right>
      <top style="thin">
        <color indexed="9"/>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8"/>
      </bottom>
      <diagonal/>
    </border>
    <border>
      <left style="thin">
        <color indexed="9"/>
      </left>
      <right/>
      <top style="thin">
        <color indexed="9"/>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style="thin">
        <color indexed="9"/>
      </right>
      <top/>
      <bottom/>
      <diagonal/>
    </border>
    <border>
      <left style="thin">
        <color indexed="9"/>
      </left>
      <right/>
      <top/>
      <bottom/>
      <diagonal/>
    </border>
    <border>
      <left/>
      <right/>
      <top style="thin">
        <color indexed="9"/>
      </top>
      <bottom style="thin">
        <color indexed="9"/>
      </bottom>
      <diagonal/>
    </border>
    <border>
      <left/>
      <right/>
      <top/>
      <bottom style="thin">
        <color indexed="8"/>
      </bottom>
      <diagonal/>
    </border>
    <border>
      <left/>
      <right/>
      <top/>
      <bottom style="thin">
        <color indexed="9"/>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style="thin">
        <color indexed="64"/>
      </left>
      <right/>
      <top/>
      <bottom style="medium">
        <color indexed="64"/>
      </bottom>
      <diagonal/>
    </border>
    <border>
      <left/>
      <right style="double">
        <color indexed="64"/>
      </right>
      <top style="thin">
        <color indexed="64"/>
      </top>
      <bottom/>
      <diagonal/>
    </border>
    <border>
      <left/>
      <right style="double">
        <color indexed="64"/>
      </right>
      <top/>
      <bottom/>
      <diagonal/>
    </border>
    <border>
      <left style="medium">
        <color indexed="64"/>
      </left>
      <right style="thin">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64"/>
      </left>
      <right/>
      <top/>
      <bottom style="medium">
        <color indexed="9"/>
      </bottom>
      <diagonal/>
    </border>
    <border>
      <left/>
      <right/>
      <top/>
      <bottom style="medium">
        <color indexed="9"/>
      </bottom>
      <diagonal/>
    </border>
    <border>
      <left/>
      <right style="double">
        <color indexed="64"/>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medium">
        <color indexed="9"/>
      </top>
      <bottom style="thin">
        <color indexed="8"/>
      </bottom>
      <diagonal/>
    </border>
    <border>
      <left/>
      <right/>
      <top style="medium">
        <color indexed="9"/>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thin">
        <color indexed="8"/>
      </top>
      <bottom/>
      <diagonal/>
    </border>
    <border>
      <left style="medium">
        <color indexed="8"/>
      </left>
      <right/>
      <top style="medium">
        <color indexed="9"/>
      </top>
      <bottom/>
      <diagonal/>
    </border>
    <border>
      <left style="medium">
        <color indexed="8"/>
      </left>
      <right/>
      <top/>
      <bottom style="medium">
        <color indexed="9"/>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bottom/>
      <diagonal/>
    </border>
    <border>
      <left/>
      <right style="thin">
        <color indexed="8"/>
      </right>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style="medium">
        <color indexed="8"/>
      </right>
      <top style="thin">
        <color indexed="8"/>
      </top>
      <bottom/>
      <diagonal style="thin">
        <color indexed="8"/>
      </diagonal>
    </border>
    <border diagonalUp="1">
      <left/>
      <right style="medium">
        <color indexed="8"/>
      </right>
      <top/>
      <bottom style="thin">
        <color indexed="8"/>
      </bottom>
      <diagonal style="thin">
        <color indexed="8"/>
      </diagonal>
    </border>
    <border>
      <left/>
      <right/>
      <top/>
      <bottom style="medium">
        <color indexed="8"/>
      </bottom>
      <diagonal/>
    </border>
    <border>
      <left/>
      <right/>
      <top style="thin">
        <color indexed="9"/>
      </top>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top style="medium">
        <color indexed="9"/>
      </top>
      <bottom style="thin">
        <color indexed="64"/>
      </bottom>
      <diagonal/>
    </border>
    <border>
      <left/>
      <right/>
      <top style="medium">
        <color indexed="9"/>
      </top>
      <bottom style="thin">
        <color indexed="64"/>
      </bottom>
      <diagonal/>
    </border>
    <border>
      <left style="thin">
        <color indexed="9"/>
      </left>
      <right/>
      <top style="thin">
        <color indexed="9"/>
      </top>
      <bottom style="thin">
        <color indexed="64"/>
      </bottom>
      <diagonal/>
    </border>
    <border>
      <left/>
      <right/>
      <top style="thin">
        <color indexed="9"/>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diagonal/>
    </border>
    <border>
      <left/>
      <right/>
      <top/>
      <bottom style="dotted">
        <color indexed="64"/>
      </bottom>
      <diagonal/>
    </border>
    <border>
      <left/>
      <right/>
      <top style="thin">
        <color indexed="64"/>
      </top>
      <bottom style="dotted">
        <color indexed="64"/>
      </bottom>
      <diagonal/>
    </border>
    <border>
      <left/>
      <right/>
      <top style="double">
        <color indexed="64"/>
      </top>
      <bottom style="double">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thin">
        <color indexed="8"/>
      </top>
      <bottom/>
      <diagonal/>
    </border>
    <border>
      <left style="thin">
        <color indexed="64"/>
      </left>
      <right/>
      <top/>
      <bottom style="thin">
        <color indexed="8"/>
      </bottom>
      <diagonal/>
    </border>
  </borders>
  <cellStyleXfs count="62">
    <xf numFmtId="0" fontId="0" fillId="0" borderId="0">
      <alignment vertical="center"/>
    </xf>
    <xf numFmtId="0" fontId="23" fillId="2" borderId="0" applyNumberFormat="0" applyBorder="0" applyAlignment="0" applyProtection="0">
      <alignment vertical="center"/>
    </xf>
    <xf numFmtId="0" fontId="1" fillId="2" borderId="0" applyNumberFormat="0" applyBorder="0" applyAlignment="0" applyProtection="0">
      <alignment vertical="center"/>
    </xf>
    <xf numFmtId="0" fontId="23" fillId="3" borderId="0" applyNumberFormat="0" applyBorder="0" applyAlignment="0" applyProtection="0">
      <alignment vertical="center"/>
    </xf>
    <xf numFmtId="0" fontId="1" fillId="3" borderId="0" applyNumberFormat="0" applyBorder="0" applyAlignment="0" applyProtection="0">
      <alignment vertical="center"/>
    </xf>
    <xf numFmtId="0" fontId="23" fillId="4" borderId="0" applyNumberFormat="0" applyBorder="0" applyAlignment="0" applyProtection="0">
      <alignment vertical="center"/>
    </xf>
    <xf numFmtId="0" fontId="1" fillId="4" borderId="0" applyNumberFormat="0" applyBorder="0" applyAlignment="0" applyProtection="0">
      <alignment vertical="center"/>
    </xf>
    <xf numFmtId="0" fontId="23" fillId="5" borderId="0" applyNumberFormat="0" applyBorder="0" applyAlignment="0" applyProtection="0">
      <alignment vertical="center"/>
    </xf>
    <xf numFmtId="0" fontId="1" fillId="5" borderId="0" applyNumberFormat="0" applyBorder="0" applyAlignment="0" applyProtection="0">
      <alignment vertical="center"/>
    </xf>
    <xf numFmtId="0" fontId="23" fillId="6" borderId="0" applyNumberFormat="0" applyBorder="0" applyAlignment="0" applyProtection="0">
      <alignment vertical="center"/>
    </xf>
    <xf numFmtId="0" fontId="1" fillId="6" borderId="0" applyNumberFormat="0" applyBorder="0" applyAlignment="0" applyProtection="0">
      <alignment vertical="center"/>
    </xf>
    <xf numFmtId="0" fontId="23" fillId="7" borderId="0" applyNumberFormat="0" applyBorder="0" applyAlignment="0" applyProtection="0">
      <alignment vertical="center"/>
    </xf>
    <xf numFmtId="0" fontId="1" fillId="7" borderId="0" applyNumberFormat="0" applyBorder="0" applyAlignment="0" applyProtection="0">
      <alignment vertical="center"/>
    </xf>
    <xf numFmtId="0" fontId="23" fillId="8" borderId="0" applyNumberFormat="0" applyBorder="0" applyAlignment="0" applyProtection="0">
      <alignment vertical="center"/>
    </xf>
    <xf numFmtId="0" fontId="1" fillId="8" borderId="0" applyNumberFormat="0" applyBorder="0" applyAlignment="0" applyProtection="0">
      <alignment vertical="center"/>
    </xf>
    <xf numFmtId="0" fontId="23" fillId="9" borderId="0" applyNumberFormat="0" applyBorder="0" applyAlignment="0" applyProtection="0">
      <alignment vertical="center"/>
    </xf>
    <xf numFmtId="0" fontId="1" fillId="9" borderId="0" applyNumberFormat="0" applyBorder="0" applyAlignment="0" applyProtection="0">
      <alignment vertical="center"/>
    </xf>
    <xf numFmtId="0" fontId="23" fillId="10" borderId="0" applyNumberFormat="0" applyBorder="0" applyAlignment="0" applyProtection="0">
      <alignment vertical="center"/>
    </xf>
    <xf numFmtId="0" fontId="1" fillId="10" borderId="0" applyNumberFormat="0" applyBorder="0" applyAlignment="0" applyProtection="0">
      <alignment vertical="center"/>
    </xf>
    <xf numFmtId="0" fontId="23" fillId="5" borderId="0" applyNumberFormat="0" applyBorder="0" applyAlignment="0" applyProtection="0">
      <alignment vertical="center"/>
    </xf>
    <xf numFmtId="0" fontId="1" fillId="5" borderId="0" applyNumberFormat="0" applyBorder="0" applyAlignment="0" applyProtection="0">
      <alignment vertical="center"/>
    </xf>
    <xf numFmtId="0" fontId="23" fillId="8" borderId="0" applyNumberFormat="0" applyBorder="0" applyAlignment="0" applyProtection="0">
      <alignment vertical="center"/>
    </xf>
    <xf numFmtId="0" fontId="1" fillId="8" borderId="0" applyNumberFormat="0" applyBorder="0" applyAlignment="0" applyProtection="0">
      <alignment vertical="center"/>
    </xf>
    <xf numFmtId="0" fontId="23" fillId="11" borderId="0" applyNumberFormat="0" applyBorder="0" applyAlignment="0" applyProtection="0">
      <alignment vertical="center"/>
    </xf>
    <xf numFmtId="0" fontId="1" fillId="11" borderId="0" applyNumberFormat="0" applyBorder="0" applyAlignment="0" applyProtection="0">
      <alignment vertical="center"/>
    </xf>
    <xf numFmtId="0" fontId="24" fillId="12"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9" borderId="0" applyNumberFormat="0" applyBorder="0" applyAlignment="0" applyProtection="0">
      <alignment vertical="center"/>
    </xf>
    <xf numFmtId="0" fontId="25" fillId="0" borderId="0" applyNumberFormat="0" applyFill="0" applyBorder="0" applyAlignment="0" applyProtection="0">
      <alignment vertical="center"/>
    </xf>
    <xf numFmtId="0" fontId="26" fillId="20" borderId="1" applyNumberFormat="0" applyAlignment="0" applyProtection="0">
      <alignment vertical="center"/>
    </xf>
    <xf numFmtId="0" fontId="2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28" fillId="0" borderId="3" applyNumberFormat="0" applyFill="0" applyAlignment="0" applyProtection="0">
      <alignment vertical="center"/>
    </xf>
    <xf numFmtId="0" fontId="29" fillId="3" borderId="0" applyNumberFormat="0" applyBorder="0" applyAlignment="0" applyProtection="0">
      <alignment vertical="center"/>
    </xf>
    <xf numFmtId="0" fontId="8" fillId="0" borderId="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alignment vertical="center"/>
    </xf>
    <xf numFmtId="0" fontId="32" fillId="0" borderId="5"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0" borderId="8" applyNumberFormat="0" applyFill="0" applyAlignment="0" applyProtection="0">
      <alignment vertical="center"/>
    </xf>
    <xf numFmtId="0" fontId="36" fillId="23" borderId="9" applyNumberFormat="0" applyAlignment="0" applyProtection="0">
      <alignment vertical="center"/>
    </xf>
    <xf numFmtId="0" fontId="37" fillId="0" borderId="0" applyNumberFormat="0" applyFill="0" applyBorder="0" applyAlignment="0" applyProtection="0">
      <alignment vertical="center"/>
    </xf>
    <xf numFmtId="6" fontId="2" fillId="0" borderId="0" applyFont="0" applyFill="0" applyBorder="0" applyAlignment="0" applyProtection="0">
      <alignment vertical="center"/>
    </xf>
    <xf numFmtId="0" fontId="38" fillId="7" borderId="4" applyNumberFormat="0" applyAlignment="0" applyProtection="0">
      <alignment vertical="center"/>
    </xf>
    <xf numFmtId="0" fontId="2" fillId="0" borderId="0">
      <alignment vertical="center"/>
    </xf>
    <xf numFmtId="0" fontId="4" fillId="0" borderId="0"/>
    <xf numFmtId="0" fontId="2" fillId="0" borderId="0"/>
    <xf numFmtId="0" fontId="39" fillId="4" borderId="0" applyNumberFormat="0" applyBorder="0" applyAlignment="0" applyProtection="0">
      <alignment vertical="center"/>
    </xf>
    <xf numFmtId="6" fontId="2" fillId="0" borderId="0" applyFont="0" applyFill="0" applyBorder="0" applyAlignment="0" applyProtection="0">
      <alignment vertical="center"/>
    </xf>
  </cellStyleXfs>
  <cellXfs count="972">
    <xf numFmtId="0" fontId="0" fillId="0" borderId="0" xfId="0">
      <alignment vertical="center"/>
    </xf>
    <xf numFmtId="0" fontId="7" fillId="0" borderId="0" xfId="0" applyFont="1">
      <alignment vertical="center"/>
    </xf>
    <xf numFmtId="0" fontId="5" fillId="0" borderId="10" xfId="0" applyFont="1" applyBorder="1" applyAlignment="1">
      <alignment horizontal="center" vertical="center"/>
    </xf>
    <xf numFmtId="0" fontId="8" fillId="0" borderId="0" xfId="0" applyFont="1">
      <alignment vertical="center"/>
    </xf>
    <xf numFmtId="0" fontId="9" fillId="0" borderId="0" xfId="0" applyFont="1" applyAlignment="1"/>
    <xf numFmtId="0" fontId="9" fillId="0" borderId="0" xfId="0" applyFont="1">
      <alignment vertical="center"/>
    </xf>
    <xf numFmtId="0" fontId="9" fillId="0" borderId="0" xfId="0" applyFont="1" applyAlignment="1">
      <alignment horizontal="center" vertical="center"/>
    </xf>
    <xf numFmtId="0" fontId="9" fillId="0" borderId="0" xfId="0" applyFont="1" applyAlignment="1" applyProtection="1">
      <alignment horizontal="center" vertical="center"/>
      <protection locked="0"/>
    </xf>
    <xf numFmtId="0" fontId="9" fillId="0" borderId="11" xfId="0" applyFont="1" applyBorder="1" applyAlignment="1">
      <alignment horizontal="center" vertical="center"/>
    </xf>
    <xf numFmtId="0" fontId="9" fillId="0" borderId="12" xfId="0" applyFont="1" applyBorder="1" applyAlignment="1" applyProtection="1">
      <alignment horizontal="center" vertical="center"/>
      <protection locked="0"/>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lignment vertical="center"/>
    </xf>
    <xf numFmtId="0" fontId="7" fillId="0" borderId="0" xfId="0" applyFont="1" applyProtection="1">
      <alignment vertical="center"/>
      <protection locked="0"/>
    </xf>
    <xf numFmtId="0" fontId="0" fillId="0" borderId="11" xfId="0" applyBorder="1">
      <alignment vertical="center"/>
    </xf>
    <xf numFmtId="0" fontId="9" fillId="0" borderId="16" xfId="0" applyFont="1" applyBorder="1" applyAlignment="1">
      <alignment horizontal="center" vertical="center"/>
    </xf>
    <xf numFmtId="0" fontId="9" fillId="0" borderId="17" xfId="0" applyFont="1" applyBorder="1" applyAlignment="1">
      <alignment horizontal="left"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pplyProtection="1">
      <alignment horizontal="center" vertical="center"/>
      <protection locked="0"/>
    </xf>
    <xf numFmtId="0" fontId="7" fillId="0" borderId="0" xfId="0" applyFont="1" applyAlignment="1">
      <alignment horizontal="center" vertical="center"/>
    </xf>
    <xf numFmtId="0" fontId="7" fillId="0" borderId="11" xfId="0" applyFont="1" applyBorder="1" applyAlignment="1">
      <alignment horizontal="center" vertical="center"/>
    </xf>
    <xf numFmtId="0" fontId="9" fillId="0" borderId="0" xfId="0" applyFont="1" applyAlignment="1">
      <alignment horizontal="right" vertical="center"/>
    </xf>
    <xf numFmtId="0" fontId="9" fillId="0" borderId="22" xfId="0" applyFont="1" applyBorder="1">
      <alignment vertical="center"/>
    </xf>
    <xf numFmtId="9" fontId="7" fillId="0" borderId="0" xfId="40" applyFont="1" applyAlignment="1">
      <alignment horizontal="right" vertical="top" wrapText="1"/>
    </xf>
    <xf numFmtId="9" fontId="7" fillId="0" borderId="0" xfId="40" applyFont="1">
      <alignment vertical="center"/>
    </xf>
    <xf numFmtId="0" fontId="12" fillId="0" borderId="0" xfId="0" applyFont="1">
      <alignment vertical="center"/>
    </xf>
    <xf numFmtId="9" fontId="12" fillId="0" borderId="0" xfId="40" applyFont="1">
      <alignment vertical="center"/>
    </xf>
    <xf numFmtId="0" fontId="7" fillId="0" borderId="24" xfId="0" applyFont="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25" xfId="0" applyFont="1" applyBorder="1" applyAlignment="1">
      <alignment horizontal="left" vertical="center" indent="1"/>
    </xf>
    <xf numFmtId="9" fontId="7" fillId="0" borderId="26" xfId="40" applyFont="1" applyBorder="1" applyAlignment="1" applyProtection="1">
      <alignment horizontal="center" vertical="center" shrinkToFit="1"/>
    </xf>
    <xf numFmtId="0" fontId="7" fillId="0" borderId="25" xfId="0" applyFont="1" applyBorder="1" applyAlignment="1" applyProtection="1">
      <alignment horizontal="left" vertical="center" indent="1"/>
      <protection locked="0"/>
    </xf>
    <xf numFmtId="9" fontId="7" fillId="0" borderId="26" xfId="40" applyFont="1" applyBorder="1" applyAlignment="1" applyProtection="1">
      <alignment horizontal="center" vertical="center" shrinkToFit="1"/>
      <protection locked="0"/>
    </xf>
    <xf numFmtId="0" fontId="7" fillId="0" borderId="0" xfId="0" applyFont="1" applyAlignment="1" applyProtection="1">
      <alignment horizontal="center" vertical="center"/>
      <protection locked="0"/>
    </xf>
    <xf numFmtId="0" fontId="7" fillId="0" borderId="27" xfId="0" applyFont="1" applyBorder="1" applyAlignment="1" applyProtection="1">
      <alignment horizontal="left" vertical="center" indent="1"/>
      <protection locked="0"/>
    </xf>
    <xf numFmtId="9" fontId="7" fillId="0" borderId="28" xfId="40" applyFont="1" applyBorder="1" applyAlignment="1" applyProtection="1">
      <alignment horizontal="center" vertical="center" shrinkToFit="1"/>
      <protection locked="0"/>
    </xf>
    <xf numFmtId="0" fontId="7" fillId="0" borderId="29" xfId="0" applyFont="1" applyBorder="1" applyAlignment="1">
      <alignment horizontal="right" vertical="center"/>
    </xf>
    <xf numFmtId="0" fontId="4" fillId="0" borderId="17" xfId="0" applyFont="1" applyBorder="1" applyAlignment="1" applyProtection="1">
      <alignment horizontal="center" vertical="center"/>
      <protection locked="0"/>
    </xf>
    <xf numFmtId="0" fontId="7" fillId="0" borderId="18" xfId="0" applyFont="1" applyBorder="1" applyAlignment="1">
      <alignment horizontal="left" vertical="center"/>
    </xf>
    <xf numFmtId="9" fontId="2" fillId="0" borderId="0" xfId="40">
      <alignment vertical="center"/>
    </xf>
    <xf numFmtId="0" fontId="12" fillId="0" borderId="0" xfId="0" applyFont="1" applyProtection="1">
      <alignment vertical="center"/>
      <protection locked="0"/>
    </xf>
    <xf numFmtId="0" fontId="7" fillId="0" borderId="30" xfId="0" applyFont="1" applyBorder="1" applyAlignment="1">
      <alignment vertical="center" wrapText="1"/>
    </xf>
    <xf numFmtId="0" fontId="7" fillId="0" borderId="31" xfId="0" applyFont="1" applyBorder="1" applyAlignment="1">
      <alignment horizontal="center" vertical="center"/>
    </xf>
    <xf numFmtId="0" fontId="7" fillId="0" borderId="31" xfId="0" applyFont="1" applyBorder="1" applyAlignment="1">
      <alignment horizontal="center" vertical="center" wrapText="1"/>
    </xf>
    <xf numFmtId="0" fontId="7" fillId="0" borderId="22" xfId="0" applyFont="1" applyBorder="1">
      <alignment vertical="center"/>
    </xf>
    <xf numFmtId="0" fontId="7" fillId="0" borderId="12" xfId="0" applyFont="1" applyBorder="1" applyAlignment="1">
      <alignment horizontal="center" vertical="center"/>
    </xf>
    <xf numFmtId="0" fontId="7" fillId="0" borderId="32" xfId="0" applyFont="1" applyBorder="1" applyAlignment="1">
      <alignment horizontal="center" vertical="center"/>
    </xf>
    <xf numFmtId="0" fontId="7" fillId="0" borderId="11"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0" xfId="0" applyFont="1" applyBorder="1" applyAlignment="1">
      <alignment horizontal="center" vertical="center"/>
    </xf>
    <xf numFmtId="0" fontId="7" fillId="0" borderId="33" xfId="0" applyFont="1" applyBorder="1" applyAlignment="1">
      <alignment horizontal="center" vertical="center"/>
    </xf>
    <xf numFmtId="0" fontId="0" fillId="0" borderId="0" xfId="0"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38" fontId="9" fillId="0" borderId="37" xfId="47" applyFont="1" applyBorder="1" applyProtection="1">
      <alignment vertical="center"/>
      <protection locked="0"/>
    </xf>
    <xf numFmtId="38" fontId="9" fillId="0" borderId="23" xfId="47" applyFont="1" applyBorder="1" applyProtection="1">
      <alignment vertical="center"/>
    </xf>
    <xf numFmtId="178" fontId="9" fillId="0" borderId="37" xfId="47" applyNumberFormat="1" applyFont="1" applyBorder="1" applyProtection="1">
      <alignment vertical="center"/>
      <protection locked="0"/>
    </xf>
    <xf numFmtId="38" fontId="9" fillId="0" borderId="39" xfId="47" applyFont="1" applyBorder="1" applyProtection="1">
      <alignment vertical="center"/>
    </xf>
    <xf numFmtId="0" fontId="9" fillId="0" borderId="25" xfId="0" applyFont="1" applyBorder="1" applyAlignment="1">
      <alignment horizontal="center" vertical="center"/>
    </xf>
    <xf numFmtId="38" fontId="9" fillId="0" borderId="12" xfId="47" applyFont="1" applyBorder="1" applyProtection="1">
      <alignment vertical="center"/>
      <protection locked="0"/>
    </xf>
    <xf numFmtId="38" fontId="9" fillId="0" borderId="22" xfId="47" applyFont="1" applyBorder="1" applyProtection="1">
      <alignment vertical="center"/>
    </xf>
    <xf numFmtId="178" fontId="9" fillId="0" borderId="12" xfId="47" applyNumberFormat="1" applyFont="1" applyBorder="1" applyProtection="1">
      <alignment vertical="center"/>
      <protection locked="0"/>
    </xf>
    <xf numFmtId="38" fontId="9" fillId="0" borderId="32" xfId="47" applyFont="1" applyBorder="1" applyProtection="1">
      <alignment vertical="center"/>
    </xf>
    <xf numFmtId="177" fontId="9" fillId="0" borderId="19" xfId="0" applyNumberFormat="1" applyFont="1" applyBorder="1" applyAlignment="1" applyProtection="1">
      <alignment horizontal="center" vertical="center"/>
      <protection locked="0"/>
    </xf>
    <xf numFmtId="178" fontId="9" fillId="0" borderId="19" xfId="0" applyNumberFormat="1" applyFont="1" applyBorder="1" applyProtection="1">
      <alignment vertical="center"/>
      <protection locked="0"/>
    </xf>
    <xf numFmtId="178" fontId="9" fillId="0" borderId="23" xfId="47" applyNumberFormat="1" applyFont="1" applyBorder="1" applyProtection="1">
      <alignment vertical="center"/>
    </xf>
    <xf numFmtId="178" fontId="9" fillId="0" borderId="39" xfId="47" applyNumberFormat="1" applyFont="1" applyBorder="1" applyProtection="1">
      <alignment vertical="center"/>
    </xf>
    <xf numFmtId="0" fontId="9" fillId="0" borderId="44" xfId="0" applyFont="1" applyBorder="1" applyAlignment="1">
      <alignment horizontal="center" vertical="center"/>
    </xf>
    <xf numFmtId="0" fontId="9" fillId="0" borderId="20" xfId="0" applyFont="1" applyBorder="1" applyAlignment="1">
      <alignment horizontal="center" vertical="center"/>
    </xf>
    <xf numFmtId="178" fontId="9" fillId="0" borderId="17" xfId="47" applyNumberFormat="1" applyFont="1" applyBorder="1" applyProtection="1">
      <alignment vertical="center"/>
      <protection locked="0"/>
    </xf>
    <xf numFmtId="178" fontId="9" fillId="0" borderId="45" xfId="47" applyNumberFormat="1" applyFont="1" applyBorder="1" applyProtection="1">
      <alignment vertical="center"/>
    </xf>
    <xf numFmtId="178" fontId="9" fillId="0" borderId="18" xfId="47" applyNumberFormat="1" applyFont="1" applyBorder="1" applyProtection="1">
      <alignment vertical="center"/>
    </xf>
    <xf numFmtId="0" fontId="4" fillId="0" borderId="0" xfId="0" applyFont="1">
      <alignment vertical="center"/>
    </xf>
    <xf numFmtId="0" fontId="7" fillId="0" borderId="23" xfId="0" applyFont="1" applyBorder="1">
      <alignment vertical="center"/>
    </xf>
    <xf numFmtId="0" fontId="7" fillId="0" borderId="0" xfId="0" applyFont="1" applyAlignment="1">
      <alignment horizontal="right" vertical="center"/>
    </xf>
    <xf numFmtId="0" fontId="5" fillId="0" borderId="0" xfId="0" applyFont="1">
      <alignment vertical="center"/>
    </xf>
    <xf numFmtId="0" fontId="7" fillId="0" borderId="0" xfId="58" applyFont="1" applyProtection="1">
      <protection locked="0"/>
    </xf>
    <xf numFmtId="0" fontId="7" fillId="0" borderId="0" xfId="58" applyFont="1"/>
    <xf numFmtId="0" fontId="4" fillId="0" borderId="0" xfId="58"/>
    <xf numFmtId="0" fontId="15" fillId="0" borderId="0" xfId="59" applyFont="1" applyAlignment="1">
      <alignment vertical="center"/>
    </xf>
    <xf numFmtId="0" fontId="15" fillId="0" borderId="0" xfId="59" applyFont="1" applyAlignment="1">
      <alignment horizontal="left"/>
    </xf>
    <xf numFmtId="0" fontId="15" fillId="0" borderId="0" xfId="59" applyFont="1" applyAlignment="1">
      <alignment horizontal="center"/>
    </xf>
    <xf numFmtId="0" fontId="4" fillId="0" borderId="0" xfId="58" applyAlignment="1">
      <alignment vertical="center"/>
    </xf>
    <xf numFmtId="49" fontId="4" fillId="0" borderId="0" xfId="58" applyNumberFormat="1" applyAlignment="1" applyProtection="1">
      <alignment horizontal="center" vertical="center"/>
      <protection locked="0"/>
    </xf>
    <xf numFmtId="49" fontId="4" fillId="0" borderId="0" xfId="58" applyNumberFormat="1" applyAlignment="1">
      <alignment vertical="center"/>
    </xf>
    <xf numFmtId="0" fontId="13" fillId="0" borderId="48" xfId="58" applyFont="1" applyBorder="1" applyAlignment="1">
      <alignment vertical="center"/>
    </xf>
    <xf numFmtId="0" fontId="4" fillId="0" borderId="0" xfId="58" applyAlignment="1">
      <alignment horizontal="left" vertical="center"/>
    </xf>
    <xf numFmtId="0" fontId="8" fillId="0" borderId="0" xfId="58" applyFont="1" applyAlignment="1">
      <alignment vertical="center"/>
    </xf>
    <xf numFmtId="0" fontId="0" fillId="0" borderId="0" xfId="0" applyProtection="1">
      <alignment vertical="center"/>
      <protection locked="0"/>
    </xf>
    <xf numFmtId="0" fontId="15" fillId="0" borderId="0" xfId="0" applyFont="1">
      <alignment vertical="center"/>
    </xf>
    <xf numFmtId="0" fontId="9" fillId="0" borderId="50"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0" xfId="0" applyFont="1" applyBorder="1" applyAlignment="1">
      <alignment horizontal="right" vertical="center"/>
    </xf>
    <xf numFmtId="0" fontId="9" fillId="0" borderId="12" xfId="0" applyFont="1" applyBorder="1" applyAlignment="1">
      <alignment horizontal="right" vertical="center"/>
    </xf>
    <xf numFmtId="0" fontId="9" fillId="0" borderId="51" xfId="0" applyFont="1" applyBorder="1" applyAlignment="1">
      <alignment horizontal="right" vertical="center"/>
    </xf>
    <xf numFmtId="0" fontId="9" fillId="0" borderId="19" xfId="0" applyFont="1" applyBorder="1" applyAlignment="1" applyProtection="1">
      <alignment horizontal="center" vertical="center"/>
      <protection locked="0"/>
    </xf>
    <xf numFmtId="0" fontId="9" fillId="0" borderId="41" xfId="0" applyFont="1" applyBorder="1">
      <alignment vertical="center"/>
    </xf>
    <xf numFmtId="0" fontId="9" fillId="0" borderId="19" xfId="0" applyFont="1" applyBorder="1" applyAlignment="1">
      <alignment horizontal="right" vertical="center"/>
    </xf>
    <xf numFmtId="0" fontId="9" fillId="0" borderId="11" xfId="0" applyFont="1" applyBorder="1">
      <alignment vertical="center"/>
    </xf>
    <xf numFmtId="0" fontId="0" fillId="0" borderId="0" xfId="0" applyAlignment="1" applyProtection="1">
      <alignment horizontal="center" vertical="center"/>
      <protection locked="0"/>
    </xf>
    <xf numFmtId="0" fontId="4" fillId="0" borderId="52" xfId="0" applyFont="1" applyBorder="1">
      <alignment vertical="center"/>
    </xf>
    <xf numFmtId="0" fontId="4" fillId="0" borderId="53" xfId="0" applyFont="1" applyBorder="1">
      <alignment vertical="center"/>
    </xf>
    <xf numFmtId="0" fontId="21" fillId="0" borderId="20" xfId="0" applyFont="1" applyBorder="1" applyAlignment="1" applyProtection="1">
      <alignment horizontal="center" vertical="center" wrapText="1"/>
      <protection locked="0"/>
    </xf>
    <xf numFmtId="0" fontId="15" fillId="0" borderId="0" xfId="0" applyFont="1" applyAlignment="1">
      <alignment horizontal="center" vertical="center" wrapText="1"/>
    </xf>
    <xf numFmtId="0" fontId="9" fillId="0" borderId="20" xfId="0" applyFont="1" applyBorder="1" applyAlignment="1" applyProtection="1">
      <alignment horizontal="center" vertical="center" shrinkToFit="1"/>
      <protection locked="0"/>
    </xf>
    <xf numFmtId="0" fontId="4" fillId="0" borderId="33" xfId="0" applyFont="1" applyBorder="1" applyAlignment="1">
      <alignment horizontal="left" vertical="center"/>
    </xf>
    <xf numFmtId="0" fontId="8" fillId="0" borderId="0" xfId="0" applyFont="1" applyAlignment="1">
      <alignment horizontal="left" vertical="center" indent="1"/>
    </xf>
    <xf numFmtId="0" fontId="4" fillId="0" borderId="0" xfId="0" applyFont="1" applyProtection="1">
      <alignment vertical="center"/>
      <protection locked="0"/>
    </xf>
    <xf numFmtId="0" fontId="22" fillId="0" borderId="0" xfId="0" applyFont="1">
      <alignment vertical="center"/>
    </xf>
    <xf numFmtId="0" fontId="4" fillId="0" borderId="55" xfId="0" applyFont="1" applyBorder="1" applyAlignment="1">
      <alignment horizontal="center" vertical="center"/>
    </xf>
    <xf numFmtId="0" fontId="4" fillId="0" borderId="43" xfId="0" applyFont="1" applyBorder="1" applyAlignment="1">
      <alignment horizontal="center" vertical="center"/>
    </xf>
    <xf numFmtId="0" fontId="7" fillId="0" borderId="32" xfId="0" applyFont="1" applyBorder="1" applyAlignment="1">
      <alignment horizontal="center" vertical="center" wrapText="1" justifyLastLine="1"/>
    </xf>
    <xf numFmtId="49" fontId="0" fillId="0" borderId="56" xfId="0" applyNumberFormat="1" applyBorder="1" applyAlignment="1" applyProtection="1">
      <alignment horizontal="left" vertical="center" wrapText="1" indent="1"/>
      <protection locked="0"/>
    </xf>
    <xf numFmtId="49" fontId="4" fillId="0" borderId="56" xfId="0" applyNumberFormat="1" applyFont="1" applyBorder="1" applyAlignment="1" applyProtection="1">
      <alignment horizontal="left" vertical="center" wrapText="1" indent="1"/>
      <protection locked="0"/>
    </xf>
    <xf numFmtId="0" fontId="4" fillId="0" borderId="57" xfId="0" applyFont="1" applyBorder="1" applyAlignment="1">
      <alignment horizontal="center" vertical="center" wrapText="1"/>
    </xf>
    <xf numFmtId="0" fontId="7" fillId="0" borderId="0" xfId="0" applyFont="1" applyAlignment="1"/>
    <xf numFmtId="0" fontId="8" fillId="0" borderId="0" xfId="0" applyFont="1" applyAlignment="1">
      <alignment horizontal="left" vertical="center"/>
    </xf>
    <xf numFmtId="0" fontId="4" fillId="0" borderId="0" xfId="0" applyFont="1" applyAlignment="1">
      <alignment horizontal="left" vertical="center" indent="1"/>
    </xf>
    <xf numFmtId="0" fontId="10" fillId="0" borderId="0" xfId="0" applyFont="1">
      <alignment vertical="center"/>
    </xf>
    <xf numFmtId="0" fontId="9" fillId="0" borderId="49" xfId="0" applyFont="1" applyBorder="1" applyAlignment="1" applyProtection="1">
      <alignment horizontal="left" vertical="center" wrapText="1" indent="1"/>
      <protection locked="0"/>
    </xf>
    <xf numFmtId="0" fontId="9" fillId="0" borderId="13" xfId="0" applyFont="1" applyBorder="1">
      <alignment vertical="center"/>
    </xf>
    <xf numFmtId="0" fontId="9" fillId="0" borderId="25" xfId="0" applyFont="1" applyBorder="1" applyAlignment="1" applyProtection="1">
      <alignment horizontal="left" vertical="center" wrapText="1" indent="1"/>
      <protection locked="0"/>
    </xf>
    <xf numFmtId="0" fontId="9" fillId="0" borderId="24" xfId="0" applyFont="1" applyBorder="1" applyAlignment="1" applyProtection="1">
      <alignment horizontal="left" vertical="center" wrapText="1" indent="1"/>
      <protection locked="0"/>
    </xf>
    <xf numFmtId="0" fontId="10" fillId="0" borderId="60" xfId="0" applyFont="1" applyBorder="1">
      <alignment vertical="center"/>
    </xf>
    <xf numFmtId="0" fontId="9" fillId="0" borderId="27" xfId="0" applyFont="1" applyBorder="1" applyAlignment="1">
      <alignment vertical="center" wrapText="1"/>
    </xf>
    <xf numFmtId="0" fontId="9" fillId="0" borderId="33" xfId="0" applyFont="1" applyBorder="1" applyAlignment="1">
      <alignment horizontal="center" vertical="center"/>
    </xf>
    <xf numFmtId="0" fontId="4" fillId="0" borderId="61" xfId="0" applyFont="1" applyBorder="1">
      <alignment vertical="center"/>
    </xf>
    <xf numFmtId="0" fontId="4" fillId="0" borderId="62" xfId="0" applyFont="1" applyBorder="1" applyAlignment="1">
      <alignment horizontal="right" vertical="center"/>
    </xf>
    <xf numFmtId="0" fontId="4" fillId="0" borderId="63" xfId="0" applyFont="1" applyBorder="1" applyAlignment="1">
      <alignment horizontal="center" vertical="center" wrapText="1"/>
    </xf>
    <xf numFmtId="0" fontId="4" fillId="0" borderId="64" xfId="0" applyFont="1" applyBorder="1">
      <alignment vertical="center"/>
    </xf>
    <xf numFmtId="0" fontId="4" fillId="0" borderId="65" xfId="0" applyFont="1" applyBorder="1" applyAlignment="1">
      <alignment horizontal="center" vertical="center" wrapText="1"/>
    </xf>
    <xf numFmtId="49" fontId="4" fillId="0" borderId="66" xfId="0" applyNumberFormat="1" applyFont="1" applyBorder="1" applyAlignment="1" applyProtection="1">
      <alignment vertical="top" wrapText="1"/>
      <protection locked="0"/>
    </xf>
    <xf numFmtId="49" fontId="4" fillId="0" borderId="66" xfId="0" applyNumberFormat="1" applyFont="1" applyBorder="1" applyAlignment="1" applyProtection="1">
      <alignment horizontal="distributed" vertical="top" wrapText="1" indent="1"/>
      <protection locked="0"/>
    </xf>
    <xf numFmtId="49" fontId="4" fillId="0" borderId="67" xfId="0" applyNumberFormat="1" applyFont="1" applyBorder="1" applyAlignment="1" applyProtection="1">
      <alignment vertical="top" wrapText="1"/>
      <protection locked="0"/>
    </xf>
    <xf numFmtId="49" fontId="4" fillId="0" borderId="67" xfId="0" applyNumberFormat="1" applyFont="1" applyBorder="1" applyAlignment="1" applyProtection="1">
      <alignment horizontal="distributed" vertical="top" wrapText="1" indent="1"/>
      <protection locked="0"/>
    </xf>
    <xf numFmtId="49" fontId="4" fillId="0" borderId="68" xfId="0" applyNumberFormat="1" applyFont="1" applyBorder="1" applyAlignment="1" applyProtection="1">
      <alignment vertical="top" wrapText="1"/>
      <protection locked="0"/>
    </xf>
    <xf numFmtId="49" fontId="4" fillId="0" borderId="68" xfId="0" applyNumberFormat="1" applyFont="1" applyBorder="1" applyAlignment="1" applyProtection="1">
      <alignment horizontal="distributed" vertical="top" wrapText="1" indent="1"/>
      <protection locked="0"/>
    </xf>
    <xf numFmtId="0" fontId="4" fillId="0" borderId="69" xfId="0" applyFont="1" applyBorder="1" applyAlignment="1">
      <alignment vertical="top" wrapText="1"/>
    </xf>
    <xf numFmtId="0" fontId="4" fillId="0" borderId="70" xfId="0" applyFont="1" applyBorder="1" applyAlignment="1">
      <alignment vertical="top" wrapText="1"/>
    </xf>
    <xf numFmtId="0" fontId="8" fillId="0" borderId="52" xfId="0" applyFont="1" applyBorder="1">
      <alignment vertical="center"/>
    </xf>
    <xf numFmtId="0" fontId="4" fillId="0" borderId="71" xfId="0" applyFont="1" applyBorder="1">
      <alignment vertical="center"/>
    </xf>
    <xf numFmtId="0" fontId="4" fillId="0" borderId="72" xfId="0" applyFont="1" applyBorder="1">
      <alignment vertical="center"/>
    </xf>
    <xf numFmtId="0" fontId="7" fillId="0" borderId="72" xfId="0" applyFont="1" applyBorder="1" applyAlignment="1">
      <alignment horizontal="right"/>
    </xf>
    <xf numFmtId="176" fontId="7" fillId="0" borderId="59" xfId="0" applyNumberFormat="1" applyFont="1" applyBorder="1" applyAlignment="1">
      <alignment horizontal="right"/>
    </xf>
    <xf numFmtId="176" fontId="7" fillId="0" borderId="58" xfId="0" applyNumberFormat="1" applyFont="1" applyBorder="1" applyAlignment="1">
      <alignment horizontal="right"/>
    </xf>
    <xf numFmtId="0" fontId="9" fillId="0" borderId="43" xfId="0" applyFont="1" applyBorder="1" applyAlignment="1">
      <alignment horizontal="center" vertical="center"/>
    </xf>
    <xf numFmtId="0" fontId="7" fillId="0" borderId="0" xfId="0" applyFont="1" applyAlignment="1">
      <alignment horizontal="right" vertical="top"/>
    </xf>
    <xf numFmtId="0" fontId="7" fillId="0" borderId="0" xfId="0" applyFont="1" applyAlignment="1">
      <alignment horizontal="left" vertical="top"/>
    </xf>
    <xf numFmtId="0" fontId="9" fillId="0" borderId="32" xfId="0" applyFont="1" applyBorder="1" applyAlignment="1">
      <alignment horizontal="center" vertical="center"/>
    </xf>
    <xf numFmtId="0" fontId="7" fillId="0" borderId="0" xfId="0" applyFont="1" applyAlignment="1">
      <alignment horizontal="left" vertical="center" indent="1"/>
    </xf>
    <xf numFmtId="0" fontId="7" fillId="0" borderId="73" xfId="0" applyFont="1" applyBorder="1" applyAlignment="1">
      <alignment horizontal="right" vertical="center"/>
    </xf>
    <xf numFmtId="0" fontId="7" fillId="0" borderId="73" xfId="0" applyFont="1" applyBorder="1" applyAlignment="1">
      <alignment horizontal="center" vertical="center"/>
    </xf>
    <xf numFmtId="0" fontId="7" fillId="24" borderId="0" xfId="0" applyFont="1" applyFill="1">
      <alignment vertical="center"/>
    </xf>
    <xf numFmtId="0" fontId="7" fillId="0" borderId="0" xfId="0" applyFont="1" applyAlignment="1" applyProtection="1">
      <alignment horizontal="left" vertical="center" wrapText="1"/>
      <protection locked="0"/>
    </xf>
    <xf numFmtId="0" fontId="7" fillId="0" borderId="0" xfId="0" applyFont="1" applyAlignment="1">
      <alignment vertical="center" wrapText="1"/>
    </xf>
    <xf numFmtId="0" fontId="7" fillId="0" borderId="0" xfId="0" applyFont="1" applyAlignment="1">
      <alignment horizontal="left" vertical="center"/>
    </xf>
    <xf numFmtId="0" fontId="7" fillId="0" borderId="0" xfId="57" applyFont="1" applyProtection="1">
      <alignment vertical="center"/>
      <protection locked="0"/>
    </xf>
    <xf numFmtId="0" fontId="7" fillId="0" borderId="0" xfId="57" applyFont="1" applyAlignment="1">
      <alignment horizontal="right" vertical="top"/>
    </xf>
    <xf numFmtId="0" fontId="7" fillId="0" borderId="0" xfId="57" applyFont="1">
      <alignment vertical="center"/>
    </xf>
    <xf numFmtId="0" fontId="4" fillId="0" borderId="0" xfId="57" applyFont="1">
      <alignment vertical="center"/>
    </xf>
    <xf numFmtId="49" fontId="7" fillId="0" borderId="0" xfId="57" applyNumberFormat="1" applyFont="1" applyAlignment="1">
      <alignment horizontal="center" vertical="center" wrapText="1"/>
    </xf>
    <xf numFmtId="49" fontId="9" fillId="0" borderId="0" xfId="57" applyNumberFormat="1" applyFont="1" applyAlignment="1">
      <alignment horizontal="center" vertical="center" wrapText="1"/>
    </xf>
    <xf numFmtId="49" fontId="7" fillId="0" borderId="0" xfId="57" applyNumberFormat="1" applyFont="1" applyAlignment="1">
      <alignment horizontal="left" vertical="center" wrapText="1"/>
    </xf>
    <xf numFmtId="0" fontId="8" fillId="0" borderId="0" xfId="57" applyFont="1">
      <alignment vertical="center"/>
    </xf>
    <xf numFmtId="0" fontId="41" fillId="0" borderId="0" xfId="44" applyFont="1">
      <alignment vertical="center"/>
    </xf>
    <xf numFmtId="0" fontId="42" fillId="0" borderId="0" xfId="57" applyFont="1">
      <alignment vertical="center"/>
    </xf>
    <xf numFmtId="0" fontId="41" fillId="0" borderId="0" xfId="57" applyFont="1">
      <alignment vertical="center"/>
    </xf>
    <xf numFmtId="0" fontId="8" fillId="0" borderId="0" xfId="44">
      <alignment vertical="center"/>
    </xf>
    <xf numFmtId="0" fontId="9" fillId="0" borderId="43" xfId="0" applyFont="1" applyBorder="1" applyAlignment="1" applyProtection="1">
      <alignment horizontal="center" vertical="center"/>
      <protection locked="0"/>
    </xf>
    <xf numFmtId="0" fontId="9" fillId="0" borderId="0" xfId="0" applyFont="1" applyProtection="1">
      <alignment vertical="center"/>
      <protection locked="0"/>
    </xf>
    <xf numFmtId="0" fontId="7" fillId="0" borderId="73" xfId="0" applyFont="1" applyBorder="1">
      <alignment vertical="center"/>
    </xf>
    <xf numFmtId="0" fontId="7" fillId="0" borderId="53" xfId="0" applyFont="1" applyBorder="1">
      <alignment vertical="center"/>
    </xf>
    <xf numFmtId="0" fontId="7" fillId="24" borderId="0" xfId="0" applyFont="1" applyFill="1" applyAlignment="1">
      <alignment horizontal="left" vertical="center"/>
    </xf>
    <xf numFmtId="0" fontId="5" fillId="0" borderId="76" xfId="0" applyFont="1" applyBorder="1" applyAlignment="1"/>
    <xf numFmtId="0" fontId="5" fillId="0" borderId="77" xfId="0" applyFont="1" applyBorder="1" applyAlignment="1" applyProtection="1">
      <protection locked="0"/>
    </xf>
    <xf numFmtId="0" fontId="5" fillId="0" borderId="77" xfId="0" applyFont="1" applyBorder="1" applyAlignment="1"/>
    <xf numFmtId="0" fontId="5" fillId="0" borderId="78" xfId="0" applyFont="1" applyBorder="1" applyAlignment="1"/>
    <xf numFmtId="0" fontId="5" fillId="0" borderId="79" xfId="0" applyFont="1" applyBorder="1" applyAlignment="1">
      <alignment vertical="top"/>
    </xf>
    <xf numFmtId="0" fontId="5" fillId="0" borderId="74" xfId="0" applyFont="1" applyBorder="1" applyAlignment="1" applyProtection="1">
      <alignment vertical="top"/>
      <protection locked="0"/>
    </xf>
    <xf numFmtId="0" fontId="5" fillId="0" borderId="74" xfId="0" applyFont="1" applyBorder="1" applyAlignment="1">
      <alignment vertical="top"/>
    </xf>
    <xf numFmtId="0" fontId="5" fillId="0" borderId="80" xfId="0" applyFont="1" applyBorder="1" applyAlignment="1">
      <alignment vertical="top"/>
    </xf>
    <xf numFmtId="0" fontId="5" fillId="0" borderId="81" xfId="0" applyFont="1" applyBorder="1">
      <alignment vertical="center"/>
    </xf>
    <xf numFmtId="0" fontId="5" fillId="0" borderId="77" xfId="0" applyFont="1" applyBorder="1" applyProtection="1">
      <alignment vertical="center"/>
      <protection locked="0"/>
    </xf>
    <xf numFmtId="0" fontId="5" fillId="0" borderId="77" xfId="0" applyFont="1" applyBorder="1">
      <alignment vertical="center"/>
    </xf>
    <xf numFmtId="0" fontId="5" fillId="0" borderId="82" xfId="0" applyFont="1" applyBorder="1">
      <alignment vertical="center"/>
    </xf>
    <xf numFmtId="0" fontId="5" fillId="0" borderId="74" xfId="0" applyFont="1" applyBorder="1" applyProtection="1">
      <alignment vertical="center"/>
      <protection locked="0"/>
    </xf>
    <xf numFmtId="0" fontId="5" fillId="0" borderId="74" xfId="0" applyFont="1" applyBorder="1">
      <alignment vertical="center"/>
    </xf>
    <xf numFmtId="0" fontId="5" fillId="0" borderId="0" xfId="0" applyFont="1" applyProtection="1">
      <alignment vertical="center"/>
      <protection locked="0"/>
    </xf>
    <xf numFmtId="0" fontId="5" fillId="0" borderId="83" xfId="0" applyFont="1" applyBorder="1">
      <alignment vertical="center"/>
    </xf>
    <xf numFmtId="0" fontId="9" fillId="0" borderId="84" xfId="0" applyFont="1" applyBorder="1" applyAlignment="1">
      <alignment horizontal="center" vertical="center"/>
    </xf>
    <xf numFmtId="0" fontId="9" fillId="0" borderId="16" xfId="0" applyFont="1" applyBorder="1" applyProtection="1">
      <alignment vertical="center"/>
      <protection locked="0"/>
    </xf>
    <xf numFmtId="0" fontId="4" fillId="0" borderId="0" xfId="0" applyFont="1" applyAlignment="1" applyProtection="1">
      <alignment horizontal="center" vertical="center"/>
      <protection locked="0"/>
    </xf>
    <xf numFmtId="180" fontId="7" fillId="0" borderId="58" xfId="0" applyNumberFormat="1" applyFont="1" applyBorder="1" applyAlignment="1" applyProtection="1">
      <alignment horizontal="right"/>
      <protection locked="0"/>
    </xf>
    <xf numFmtId="0" fontId="4" fillId="0" borderId="0" xfId="0" applyFont="1" applyAlignment="1">
      <alignment horizontal="center" vertical="center"/>
    </xf>
    <xf numFmtId="180" fontId="7" fillId="0" borderId="59" xfId="0" applyNumberFormat="1" applyFont="1" applyBorder="1" applyAlignment="1" applyProtection="1">
      <alignment horizontal="right"/>
      <protection locked="0"/>
    </xf>
    <xf numFmtId="0" fontId="4" fillId="0" borderId="0" xfId="0" applyFont="1" applyAlignment="1" applyProtection="1">
      <alignment horizontal="right" vertical="center"/>
      <protection locked="0"/>
    </xf>
    <xf numFmtId="0" fontId="7" fillId="0" borderId="43" xfId="0" applyFont="1" applyBorder="1" applyAlignment="1" applyProtection="1">
      <alignment horizontal="left" vertical="center"/>
      <protection locked="0"/>
    </xf>
    <xf numFmtId="0" fontId="7" fillId="0" borderId="40" xfId="0" applyFont="1" applyBorder="1" applyAlignment="1" applyProtection="1">
      <alignment horizontal="left" vertical="center"/>
      <protection locked="0"/>
    </xf>
    <xf numFmtId="0" fontId="7" fillId="0" borderId="85" xfId="0" applyFont="1" applyBorder="1" applyAlignment="1" applyProtection="1">
      <alignment horizontal="left" vertical="center"/>
      <protection locked="0"/>
    </xf>
    <xf numFmtId="0" fontId="5" fillId="0" borderId="24" xfId="0" applyFont="1" applyBorder="1" applyAlignment="1">
      <alignment horizontal="distributed" vertical="center" indent="1"/>
    </xf>
    <xf numFmtId="0" fontId="9" fillId="0" borderId="19" xfId="0" applyFont="1" applyBorder="1">
      <alignment vertical="center"/>
    </xf>
    <xf numFmtId="0" fontId="9" fillId="0" borderId="36" xfId="0" applyFont="1" applyBorder="1" applyAlignment="1">
      <alignment horizontal="center" vertical="center"/>
    </xf>
    <xf numFmtId="0" fontId="9" fillId="0" borderId="22" xfId="0" applyFont="1" applyBorder="1" applyAlignment="1">
      <alignment horizontal="center" vertical="center"/>
    </xf>
    <xf numFmtId="0" fontId="9" fillId="0" borderId="41" xfId="0" applyFont="1" applyBorder="1" applyAlignment="1">
      <alignment horizontal="center" vertical="center"/>
    </xf>
    <xf numFmtId="0" fontId="9" fillId="0" borderId="21" xfId="0" applyFont="1" applyBorder="1" applyAlignment="1">
      <alignment horizontal="center" vertical="center"/>
    </xf>
    <xf numFmtId="0" fontId="6" fillId="0" borderId="0" xfId="0" applyFont="1" applyAlignment="1">
      <alignment horizontal="center" vertical="center"/>
    </xf>
    <xf numFmtId="0" fontId="9" fillId="0" borderId="38" xfId="0" applyFont="1" applyBorder="1" applyAlignment="1">
      <alignment horizontal="center" vertical="center"/>
    </xf>
    <xf numFmtId="0" fontId="9" fillId="0" borderId="24" xfId="0" applyFont="1" applyBorder="1" applyAlignment="1">
      <alignment horizontal="center" vertical="center"/>
    </xf>
    <xf numFmtId="0" fontId="9" fillId="0" borderId="44" xfId="0" applyFont="1" applyBorder="1" applyAlignment="1">
      <alignment horizontal="distributed" vertical="center" indent="1"/>
    </xf>
    <xf numFmtId="0" fontId="9" fillId="0" borderId="40" xfId="0" applyFont="1" applyBorder="1" applyAlignment="1">
      <alignment horizontal="center" vertical="center"/>
    </xf>
    <xf numFmtId="177" fontId="9" fillId="0" borderId="41" xfId="0" applyNumberFormat="1" applyFont="1" applyBorder="1" applyAlignment="1">
      <alignment horizontal="center" vertical="center"/>
    </xf>
    <xf numFmtId="177" fontId="9" fillId="0" borderId="42" xfId="0" applyNumberFormat="1" applyFont="1" applyBorder="1" applyAlignment="1">
      <alignment horizontal="center" vertical="center"/>
    </xf>
    <xf numFmtId="0" fontId="9" fillId="0" borderId="37" xfId="0" applyFont="1" applyBorder="1">
      <alignment vertical="center"/>
    </xf>
    <xf numFmtId="0" fontId="9" fillId="0" borderId="43" xfId="0" applyFont="1" applyBorder="1" applyAlignment="1">
      <alignment horizontal="right" vertical="center"/>
    </xf>
    <xf numFmtId="0" fontId="9" fillId="0" borderId="36" xfId="0" applyFont="1" applyBorder="1" applyAlignment="1">
      <alignment horizontal="right" vertical="center"/>
    </xf>
    <xf numFmtId="49" fontId="4" fillId="0" borderId="0" xfId="0" applyNumberFormat="1" applyFont="1" applyAlignment="1">
      <alignment horizontal="left" vertical="center"/>
    </xf>
    <xf numFmtId="49" fontId="4" fillId="0" borderId="0" xfId="0" applyNumberFormat="1" applyFont="1" applyAlignment="1">
      <alignment horizontal="left" vertical="center" shrinkToFit="1"/>
    </xf>
    <xf numFmtId="0" fontId="4" fillId="0" borderId="0" xfId="0" applyFont="1" applyAlignment="1">
      <alignment horizontal="left" vertical="center"/>
    </xf>
    <xf numFmtId="0" fontId="7" fillId="0" borderId="0" xfId="0" applyFont="1" applyAlignment="1">
      <alignment horizontal="center" vertical="center"/>
    </xf>
    <xf numFmtId="0" fontId="8" fillId="0" borderId="0" xfId="0" applyFont="1" applyAlignment="1">
      <alignment horizontal="left" vertical="center"/>
    </xf>
    <xf numFmtId="0" fontId="7" fillId="0" borderId="41" xfId="0" applyFont="1" applyBorder="1" applyAlignment="1">
      <alignment horizontal="center" vertical="center"/>
    </xf>
    <xf numFmtId="0" fontId="8" fillId="0" borderId="0" xfId="0" applyFont="1" applyAlignment="1">
      <alignment horizontal="left"/>
    </xf>
    <xf numFmtId="0" fontId="7" fillId="0" borderId="0" xfId="0" applyFont="1" applyAlignment="1">
      <alignment horizontal="left" vertical="center" wrapText="1"/>
    </xf>
    <xf numFmtId="0" fontId="5" fillId="0" borderId="0" xfId="0" applyFont="1" applyAlignment="1">
      <alignment horizontal="center" vertical="center"/>
    </xf>
    <xf numFmtId="0" fontId="5" fillId="0" borderId="74" xfId="0" applyFont="1" applyBorder="1" applyAlignment="1">
      <alignment horizontal="center" vertical="center"/>
    </xf>
    <xf numFmtId="0" fontId="7" fillId="0" borderId="75" xfId="0" applyFont="1" applyBorder="1" applyAlignment="1">
      <alignment horizontal="center" vertical="center"/>
    </xf>
    <xf numFmtId="0" fontId="5" fillId="0" borderId="0" xfId="0" applyFont="1" applyAlignment="1" applyProtection="1">
      <alignment horizontal="center" vertical="center"/>
      <protection locked="0"/>
    </xf>
    <xf numFmtId="0" fontId="4" fillId="0" borderId="0" xfId="58" applyAlignment="1">
      <alignment horizontal="center" vertical="center"/>
    </xf>
    <xf numFmtId="0" fontId="7" fillId="0" borderId="73" xfId="0" applyFont="1" applyBorder="1" applyAlignment="1">
      <alignment horizontal="left" vertical="center"/>
    </xf>
    <xf numFmtId="0" fontId="0" fillId="0" borderId="0" xfId="0">
      <alignment vertical="center"/>
    </xf>
    <xf numFmtId="0" fontId="4" fillId="0" borderId="0" xfId="0" applyFont="1" applyAlignment="1">
      <alignment horizontal="left" vertical="top"/>
    </xf>
    <xf numFmtId="0" fontId="4" fillId="0" borderId="0" xfId="0" applyFont="1" applyAlignment="1">
      <alignment horizontal="right" vertical="top"/>
    </xf>
    <xf numFmtId="0" fontId="4" fillId="0" borderId="0" xfId="0" applyFont="1" applyAlignment="1">
      <alignment horizontal="right" vertical="center"/>
    </xf>
    <xf numFmtId="0" fontId="48" fillId="0" borderId="0" xfId="0" applyFont="1" applyAlignment="1">
      <alignment horizontal="center" vertical="center"/>
    </xf>
    <xf numFmtId="176" fontId="49" fillId="0" borderId="36" xfId="0" applyNumberFormat="1" applyFont="1" applyBorder="1" applyAlignment="1">
      <alignment horizontal="right" vertical="center"/>
    </xf>
    <xf numFmtId="176" fontId="49" fillId="0" borderId="38" xfId="0" applyNumberFormat="1" applyFont="1" applyBorder="1" applyAlignment="1">
      <alignment horizontal="right" vertical="center"/>
    </xf>
    <xf numFmtId="176" fontId="49" fillId="0" borderId="38" xfId="0" applyNumberFormat="1" applyFont="1" applyBorder="1" applyAlignment="1" applyProtection="1">
      <alignment horizontal="right" vertical="center"/>
      <protection locked="0"/>
    </xf>
    <xf numFmtId="0" fontId="50" fillId="0" borderId="23" xfId="0" applyFont="1" applyBorder="1">
      <alignment vertical="center"/>
    </xf>
    <xf numFmtId="176" fontId="49" fillId="0" borderId="43" xfId="0" applyNumberFormat="1" applyFont="1" applyBorder="1" applyAlignment="1" applyProtection="1">
      <alignment horizontal="right" vertical="center"/>
      <protection locked="0"/>
    </xf>
    <xf numFmtId="0" fontId="50" fillId="0" borderId="22" xfId="0" applyFont="1" applyBorder="1">
      <alignment vertical="center"/>
    </xf>
    <xf numFmtId="176" fontId="49" fillId="0" borderId="171" xfId="0" applyNumberFormat="1" applyFont="1" applyBorder="1" applyAlignment="1" applyProtection="1">
      <alignment horizontal="right" vertical="center"/>
      <protection locked="0"/>
    </xf>
    <xf numFmtId="0" fontId="7" fillId="0" borderId="110" xfId="0" applyFont="1" applyBorder="1">
      <alignment vertical="center"/>
    </xf>
    <xf numFmtId="0" fontId="7" fillId="0" borderId="41" xfId="0" applyFont="1" applyBorder="1">
      <alignment vertical="center"/>
    </xf>
    <xf numFmtId="0" fontId="7" fillId="0" borderId="0" xfId="0" applyFont="1" applyAlignment="1">
      <alignment horizontal="distributed" vertical="center"/>
    </xf>
    <xf numFmtId="0" fontId="49" fillId="0" borderId="0" xfId="0" applyFont="1" applyProtection="1">
      <alignment vertical="center"/>
      <protection locked="0"/>
    </xf>
    <xf numFmtId="0" fontId="49" fillId="0" borderId="0" xfId="0" applyFont="1">
      <alignment vertical="center"/>
    </xf>
    <xf numFmtId="0" fontId="42" fillId="0" borderId="0" xfId="0" applyFont="1">
      <alignment vertical="center"/>
    </xf>
    <xf numFmtId="0" fontId="53" fillId="0" borderId="20" xfId="0" applyFont="1" applyBorder="1">
      <alignment vertical="center"/>
    </xf>
    <xf numFmtId="179" fontId="51" fillId="0" borderId="49" xfId="0" applyNumberFormat="1" applyFont="1" applyBorder="1" applyAlignment="1" applyProtection="1">
      <alignment horizontal="center" shrinkToFit="1"/>
      <protection locked="0"/>
    </xf>
    <xf numFmtId="49" fontId="49" fillId="0" borderId="43" xfId="0" applyNumberFormat="1" applyFont="1" applyBorder="1" applyAlignment="1">
      <alignment wrapText="1"/>
    </xf>
    <xf numFmtId="0" fontId="55" fillId="0" borderId="0" xfId="0" applyFont="1">
      <alignment vertical="center"/>
    </xf>
    <xf numFmtId="0" fontId="55" fillId="0" borderId="0" xfId="0" applyFont="1" applyAlignment="1">
      <alignment horizontal="center" vertical="center"/>
    </xf>
    <xf numFmtId="0" fontId="55" fillId="0" borderId="0" xfId="0" applyFont="1" applyAlignment="1">
      <alignment vertical="center" wrapText="1"/>
    </xf>
    <xf numFmtId="0" fontId="41" fillId="0" borderId="0" xfId="0" applyFont="1">
      <alignment vertical="center"/>
    </xf>
    <xf numFmtId="0" fontId="41" fillId="0" borderId="0" xfId="0" applyFont="1" applyAlignment="1">
      <alignment horizontal="left" vertical="center" indent="1"/>
    </xf>
    <xf numFmtId="0" fontId="41" fillId="0" borderId="0" xfId="44" applyFont="1" applyAlignment="1">
      <alignment horizontal="left" vertical="center" indent="1"/>
    </xf>
    <xf numFmtId="0" fontId="53" fillId="0" borderId="0" xfId="0" applyFont="1">
      <alignment vertical="center"/>
    </xf>
    <xf numFmtId="0" fontId="9" fillId="0" borderId="10" xfId="0" applyFont="1" applyBorder="1" applyAlignment="1">
      <alignment horizontal="center" vertical="center"/>
    </xf>
    <xf numFmtId="0" fontId="9" fillId="0" borderId="22" xfId="0" applyFont="1" applyBorder="1" applyAlignment="1">
      <alignment horizontal="center" vertical="center"/>
    </xf>
    <xf numFmtId="0" fontId="9" fillId="0" borderId="51" xfId="0" applyFont="1" applyBorder="1" applyAlignment="1">
      <alignment horizontal="center" vertical="center"/>
    </xf>
    <xf numFmtId="0" fontId="9" fillId="0" borderId="41" xfId="0" applyFont="1" applyBorder="1" applyAlignment="1">
      <alignment horizontal="center" vertical="center"/>
    </xf>
    <xf numFmtId="0" fontId="11" fillId="0" borderId="10" xfId="0" applyFont="1" applyBorder="1" applyAlignment="1" applyProtection="1">
      <alignment horizontal="center" shrinkToFit="1"/>
      <protection locked="0"/>
    </xf>
    <xf numFmtId="0" fontId="11" fillId="0" borderId="22" xfId="0" applyFont="1" applyBorder="1" applyAlignment="1" applyProtection="1">
      <alignment horizontal="center" shrinkToFit="1"/>
      <protection locked="0"/>
    </xf>
    <xf numFmtId="0" fontId="11" fillId="0" borderId="43" xfId="0" applyFont="1" applyBorder="1" applyAlignment="1" applyProtection="1">
      <alignment horizontal="center" shrinkToFit="1"/>
      <protection locked="0"/>
    </xf>
    <xf numFmtId="0" fontId="11" fillId="0" borderId="12" xfId="0" applyFont="1" applyBorder="1" applyAlignment="1" applyProtection="1">
      <alignment horizontal="center" shrinkToFit="1"/>
      <protection locked="0"/>
    </xf>
    <xf numFmtId="0" fontId="11" fillId="0" borderId="86" xfId="0" applyFont="1" applyBorder="1" applyAlignment="1" applyProtection="1">
      <alignment horizontal="center" shrinkToFit="1"/>
      <protection locked="0"/>
    </xf>
    <xf numFmtId="0" fontId="9" fillId="0" borderId="40" xfId="0" applyFont="1" applyBorder="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0" fontId="9" fillId="0" borderId="87" xfId="0" applyFont="1" applyBorder="1" applyAlignment="1" applyProtection="1">
      <alignment horizontal="center" vertical="center" shrinkToFit="1"/>
      <protection locked="0"/>
    </xf>
    <xf numFmtId="176" fontId="7" fillId="0" borderId="43" xfId="0" applyNumberFormat="1" applyFont="1" applyBorder="1" applyAlignment="1" applyProtection="1">
      <alignment horizontal="right" vertical="center" wrapText="1"/>
      <protection locked="0"/>
    </xf>
    <xf numFmtId="176" fontId="7" fillId="0" borderId="12" xfId="0" applyNumberFormat="1" applyFont="1" applyBorder="1" applyAlignment="1" applyProtection="1">
      <alignment horizontal="right" vertical="center" wrapText="1"/>
      <protection locked="0"/>
    </xf>
    <xf numFmtId="176" fontId="7" fillId="0" borderId="40" xfId="0" applyNumberFormat="1" applyFont="1" applyBorder="1" applyAlignment="1" applyProtection="1">
      <alignment horizontal="right" vertical="center" wrapText="1"/>
      <protection locked="0"/>
    </xf>
    <xf numFmtId="176" fontId="7" fillId="0" borderId="0" xfId="0" applyNumberFormat="1" applyFont="1" applyAlignment="1" applyProtection="1">
      <alignment horizontal="right" vertical="center" wrapText="1"/>
      <protection locked="0"/>
    </xf>
    <xf numFmtId="0" fontId="5" fillId="0" borderId="10" xfId="0" applyFont="1" applyBorder="1" applyAlignment="1">
      <alignment horizontal="center" vertical="center"/>
    </xf>
    <xf numFmtId="0" fontId="5" fillId="0" borderId="22" xfId="0" applyFont="1" applyBorder="1" applyAlignment="1">
      <alignment horizontal="center" vertical="center"/>
    </xf>
    <xf numFmtId="0" fontId="9" fillId="0" borderId="46" xfId="0" applyFont="1" applyBorder="1" applyAlignment="1">
      <alignment horizontal="center" vertical="center" wrapText="1"/>
    </xf>
    <xf numFmtId="0" fontId="9" fillId="0" borderId="88" xfId="0" applyFont="1" applyBorder="1" applyAlignment="1">
      <alignment horizontal="center" vertical="center" wrapText="1"/>
    </xf>
    <xf numFmtId="0" fontId="9" fillId="0" borderId="13" xfId="0" applyFont="1" applyBorder="1" applyAlignment="1" applyProtection="1">
      <alignment horizontal="center" vertical="center" shrinkToFit="1"/>
      <protection locked="0"/>
    </xf>
    <xf numFmtId="0" fontId="9" fillId="0" borderId="21" xfId="0" applyFont="1" applyBorder="1" applyAlignment="1" applyProtection="1">
      <alignment horizontal="center" vertical="center" shrinkToFit="1"/>
      <protection locked="0"/>
    </xf>
    <xf numFmtId="0" fontId="9" fillId="0" borderId="43" xfId="0" applyFont="1" applyBorder="1" applyAlignment="1" applyProtection="1">
      <alignment horizontal="center" vertical="center" shrinkToFit="1"/>
      <protection locked="0"/>
    </xf>
    <xf numFmtId="0" fontId="9" fillId="0" borderId="12" xfId="0" applyFont="1" applyBorder="1" applyAlignment="1" applyProtection="1">
      <alignment horizontal="center" vertical="center" shrinkToFit="1"/>
      <protection locked="0"/>
    </xf>
    <xf numFmtId="0" fontId="9" fillId="0" borderId="86" xfId="0" applyFont="1" applyBorder="1" applyAlignment="1" applyProtection="1">
      <alignment horizontal="center" vertical="center" shrinkToFit="1"/>
      <protection locked="0"/>
    </xf>
    <xf numFmtId="0" fontId="9" fillId="0" borderId="43" xfId="0" applyFont="1" applyBorder="1" applyAlignment="1">
      <alignment horizontal="center" vertical="center"/>
    </xf>
    <xf numFmtId="0" fontId="9" fillId="0" borderId="12" xfId="0" applyFont="1" applyBorder="1" applyAlignment="1">
      <alignment horizontal="center" vertical="center"/>
    </xf>
    <xf numFmtId="0" fontId="9" fillId="0" borderId="86" xfId="0" applyFont="1" applyBorder="1" applyAlignment="1">
      <alignment horizontal="center" vertical="center"/>
    </xf>
    <xf numFmtId="0" fontId="9" fillId="0" borderId="36" xfId="0" applyFont="1" applyBorder="1" applyAlignment="1">
      <alignment horizontal="center" vertical="center"/>
    </xf>
    <xf numFmtId="0" fontId="9" fillId="0" borderId="19" xfId="0" applyFont="1" applyBorder="1" applyAlignment="1">
      <alignment horizontal="center" vertical="center"/>
    </xf>
    <xf numFmtId="0" fontId="9" fillId="0" borderId="91" xfId="0" applyFont="1" applyBorder="1" applyAlignment="1">
      <alignment horizontal="center" vertical="center"/>
    </xf>
    <xf numFmtId="0" fontId="9" fillId="0" borderId="87" xfId="0" applyFont="1" applyBorder="1" applyAlignment="1">
      <alignment horizontal="center" vertical="center"/>
    </xf>
    <xf numFmtId="0" fontId="4" fillId="0" borderId="13"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9" fillId="0" borderId="42" xfId="0" applyFont="1" applyBorder="1" applyAlignment="1">
      <alignment horizontal="center" vertical="center"/>
    </xf>
    <xf numFmtId="0" fontId="9" fillId="0" borderId="0" xfId="0" applyFont="1" applyAlignment="1" applyProtection="1">
      <alignment horizontal="left" vertical="center" shrinkToFit="1"/>
      <protection locked="0"/>
    </xf>
    <xf numFmtId="0" fontId="9" fillId="0" borderId="11" xfId="0" applyFont="1" applyBorder="1" applyAlignment="1" applyProtection="1">
      <alignment horizontal="left" vertical="center" shrinkToFit="1"/>
      <protection locked="0"/>
    </xf>
    <xf numFmtId="0" fontId="9" fillId="0" borderId="89"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9" fillId="0" borderId="32" xfId="0" applyFont="1" applyBorder="1" applyAlignment="1" applyProtection="1">
      <alignment horizontal="left" vertical="center" wrapText="1"/>
      <protection locked="0"/>
    </xf>
    <xf numFmtId="0" fontId="9" fillId="0" borderId="92"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0" fontId="9" fillId="0" borderId="90"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86"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91" xfId="0" applyFont="1" applyBorder="1" applyAlignment="1">
      <alignment horizontal="center" vertical="center" wrapText="1"/>
    </xf>
    <xf numFmtId="0" fontId="9" fillId="0" borderId="89" xfId="0" applyFont="1" applyBorder="1" applyAlignment="1">
      <alignment horizontal="center" vertical="center" wrapText="1"/>
    </xf>
    <xf numFmtId="0" fontId="9" fillId="0" borderId="90" xfId="0" applyFont="1" applyBorder="1" applyAlignment="1">
      <alignment horizontal="center" vertical="center"/>
    </xf>
    <xf numFmtId="0" fontId="9" fillId="0" borderId="89" xfId="0" applyFont="1" applyBorder="1" applyAlignment="1">
      <alignment horizontal="center" vertical="center"/>
    </xf>
    <xf numFmtId="0" fontId="9" fillId="0" borderId="92" xfId="0" applyFont="1" applyBorder="1" applyAlignment="1">
      <alignment horizontal="center" vertical="center"/>
    </xf>
    <xf numFmtId="0" fontId="9" fillId="0" borderId="21" xfId="0" applyFont="1" applyBorder="1" applyAlignment="1">
      <alignment horizontal="center" vertical="center"/>
    </xf>
    <xf numFmtId="0" fontId="9" fillId="0" borderId="89" xfId="0" applyFont="1" applyBorder="1" applyAlignment="1">
      <alignment vertical="center" wrapText="1"/>
    </xf>
    <xf numFmtId="0" fontId="9" fillId="0" borderId="22" xfId="0" applyFont="1" applyBorder="1">
      <alignment vertical="center"/>
    </xf>
    <xf numFmtId="0" fontId="9" fillId="0" borderId="92" xfId="0" applyFont="1" applyBorder="1">
      <alignment vertical="center"/>
    </xf>
    <xf numFmtId="0" fontId="9" fillId="0" borderId="21" xfId="0" applyFont="1" applyBorder="1">
      <alignment vertical="center"/>
    </xf>
    <xf numFmtId="0" fontId="9" fillId="0" borderId="43"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32" xfId="0" applyFont="1" applyBorder="1" applyAlignment="1">
      <alignment horizontal="center" vertical="center"/>
    </xf>
    <xf numFmtId="0" fontId="4" fillId="0" borderId="43" xfId="0" applyFont="1" applyBorder="1" applyAlignment="1" applyProtection="1">
      <alignment horizontal="center" vertical="center" shrinkToFit="1"/>
      <protection locked="0"/>
    </xf>
    <xf numFmtId="0" fontId="4" fillId="0" borderId="12"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shrinkToFit="1"/>
      <protection locked="0"/>
    </xf>
    <xf numFmtId="0" fontId="4" fillId="0" borderId="19" xfId="0" applyFont="1" applyBorder="1" applyAlignment="1" applyProtection="1">
      <alignment horizontal="center" vertical="center" shrinkToFit="1"/>
      <protection locked="0"/>
    </xf>
    <xf numFmtId="0" fontId="4" fillId="0" borderId="42" xfId="0" applyFont="1" applyBorder="1" applyAlignment="1" applyProtection="1">
      <alignment horizontal="center" vertical="center" shrinkToFit="1"/>
      <protection locked="0"/>
    </xf>
    <xf numFmtId="0" fontId="7" fillId="0" borderId="0" xfId="0" applyFont="1" applyAlignment="1">
      <alignment horizontal="right" vertical="top"/>
    </xf>
    <xf numFmtId="0" fontId="7" fillId="0" borderId="0" xfId="0" applyFont="1" applyAlignment="1">
      <alignment horizontal="left" vertical="top"/>
    </xf>
    <xf numFmtId="0" fontId="7" fillId="0" borderId="0" xfId="0" applyFont="1" applyAlignment="1">
      <alignment horizontal="center" vertical="center"/>
    </xf>
    <xf numFmtId="0" fontId="7" fillId="0" borderId="11" xfId="0" applyFont="1" applyBorder="1" applyAlignment="1">
      <alignment horizontal="center" vertical="center"/>
    </xf>
    <xf numFmtId="0" fontId="6" fillId="0" borderId="20" xfId="0" applyFont="1" applyBorder="1" applyAlignment="1">
      <alignment horizontal="center" vertical="center"/>
    </xf>
    <xf numFmtId="0" fontId="9" fillId="0" borderId="93" xfId="0" applyFont="1" applyBorder="1" applyAlignment="1">
      <alignment horizontal="left" vertical="center" wrapText="1"/>
    </xf>
    <xf numFmtId="0" fontId="9" fillId="0" borderId="94" xfId="0" applyFont="1" applyBorder="1" applyAlignment="1">
      <alignment horizontal="left" vertical="center"/>
    </xf>
    <xf numFmtId="0" fontId="10" fillId="0" borderId="94" xfId="0" applyFont="1" applyBorder="1" applyAlignment="1">
      <alignment horizontal="left" vertical="center"/>
    </xf>
    <xf numFmtId="0" fontId="10" fillId="0" borderId="95" xfId="0" applyFont="1" applyBorder="1" applyAlignment="1">
      <alignment horizontal="left" vertical="center"/>
    </xf>
    <xf numFmtId="0" fontId="9" fillId="0" borderId="96" xfId="0" applyFont="1" applyBorder="1" applyAlignment="1">
      <alignment horizontal="center" vertical="center"/>
    </xf>
    <xf numFmtId="0" fontId="9" fillId="0" borderId="97" xfId="0" applyFont="1" applyBorder="1" applyAlignment="1">
      <alignment horizontal="center" vertical="center"/>
    </xf>
    <xf numFmtId="0" fontId="9" fillId="0" borderId="98" xfId="0" applyFont="1" applyBorder="1" applyAlignment="1">
      <alignment horizontal="center" vertical="center"/>
    </xf>
    <xf numFmtId="0" fontId="9" fillId="0" borderId="13" xfId="0" applyFont="1" applyBorder="1" applyAlignment="1">
      <alignment horizontal="center" vertical="center"/>
    </xf>
    <xf numFmtId="0" fontId="9" fillId="0" borderId="0" xfId="0" applyFont="1" applyAlignment="1">
      <alignment horizontal="center" vertical="center"/>
    </xf>
    <xf numFmtId="0" fontId="9" fillId="0" borderId="99" xfId="0" applyFont="1" applyBorder="1" applyAlignment="1">
      <alignment horizontal="center" vertical="center"/>
    </xf>
    <xf numFmtId="0" fontId="9" fillId="0" borderId="100" xfId="0" applyFont="1" applyBorder="1" applyAlignment="1">
      <alignment horizontal="center" vertical="center"/>
    </xf>
    <xf numFmtId="0" fontId="9" fillId="0" borderId="72" xfId="0" applyFont="1"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shrinkToFit="1"/>
    </xf>
    <xf numFmtId="0" fontId="9" fillId="0" borderId="11" xfId="0" applyFont="1" applyBorder="1" applyAlignment="1">
      <alignment horizontal="left" vertical="center" shrinkToFit="1"/>
    </xf>
    <xf numFmtId="0" fontId="9" fillId="0" borderId="105" xfId="0" applyFont="1" applyBorder="1" applyAlignment="1">
      <alignment horizontal="distributed" vertical="center" justifyLastLine="1"/>
    </xf>
    <xf numFmtId="0" fontId="9" fillId="0" borderId="20" xfId="0" applyFont="1" applyBorder="1" applyAlignment="1">
      <alignment horizontal="distributed" vertical="center" justifyLastLine="1"/>
    </xf>
    <xf numFmtId="0" fontId="9" fillId="0" borderId="106" xfId="0" applyFont="1" applyBorder="1" applyAlignment="1">
      <alignment horizontal="distributed" vertical="center" justifyLastLine="1"/>
    </xf>
    <xf numFmtId="0" fontId="9" fillId="0" borderId="85"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9" fillId="0" borderId="1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22" xfId="0" applyFont="1" applyBorder="1" applyAlignment="1">
      <alignment horizontal="distributed" vertical="center" justifyLastLine="1"/>
    </xf>
    <xf numFmtId="0" fontId="0" fillId="0" borderId="94" xfId="0" applyBorder="1" applyAlignment="1">
      <alignment horizontal="center" vertical="center"/>
    </xf>
    <xf numFmtId="0" fontId="9" fillId="0" borderId="43" xfId="0" applyFont="1" applyBorder="1" applyAlignment="1" applyProtection="1">
      <alignment horizontal="center" vertical="center"/>
      <protection locked="0"/>
    </xf>
    <xf numFmtId="0" fontId="9" fillId="0" borderId="17" xfId="0" applyFont="1" applyBorder="1" applyAlignment="1">
      <alignment horizontal="center" vertical="center"/>
    </xf>
    <xf numFmtId="0" fontId="9" fillId="0" borderId="101" xfId="0" applyFont="1" applyBorder="1" applyAlignment="1">
      <alignment horizontal="center" vertical="center"/>
    </xf>
    <xf numFmtId="49" fontId="9" fillId="0" borderId="50" xfId="0" applyNumberFormat="1" applyFont="1" applyBorder="1" applyProtection="1">
      <alignment vertical="center"/>
      <protection locked="0"/>
    </xf>
    <xf numFmtId="0" fontId="9" fillId="0" borderId="34" xfId="0" applyFont="1" applyBorder="1" applyProtection="1">
      <alignment vertical="center"/>
      <protection locked="0"/>
    </xf>
    <xf numFmtId="0" fontId="9" fillId="0" borderId="35" xfId="0" applyFont="1" applyBorder="1" applyProtection="1">
      <alignment vertical="center"/>
      <protection locked="0"/>
    </xf>
    <xf numFmtId="0" fontId="9" fillId="0" borderId="29" xfId="0" applyFont="1" applyBorder="1" applyAlignment="1">
      <alignment horizontal="center" vertical="center"/>
    </xf>
    <xf numFmtId="0" fontId="9" fillId="0" borderId="45" xfId="0" applyFont="1" applyBorder="1" applyAlignment="1">
      <alignment horizontal="center" vertical="center"/>
    </xf>
    <xf numFmtId="49" fontId="9" fillId="0" borderId="30" xfId="0" applyNumberFormat="1" applyFont="1" applyBorder="1" applyAlignment="1">
      <alignment horizontal="distributed" vertical="center" justifyLastLine="1"/>
    </xf>
    <xf numFmtId="49" fontId="9" fillId="0" borderId="34" xfId="0" applyNumberFormat="1" applyFont="1" applyBorder="1" applyAlignment="1">
      <alignment horizontal="distributed" vertical="center" justifyLastLine="1"/>
    </xf>
    <xf numFmtId="49" fontId="9" fillId="0" borderId="102" xfId="0" applyNumberFormat="1" applyFont="1" applyBorder="1" applyAlignment="1">
      <alignment horizontal="distributed" vertical="center" justifyLastLine="1"/>
    </xf>
    <xf numFmtId="0" fontId="9" fillId="0" borderId="103" xfId="0" applyFont="1" applyBorder="1" applyAlignment="1">
      <alignment horizontal="center" vertical="center"/>
    </xf>
    <xf numFmtId="0" fontId="9" fillId="0" borderId="45" xfId="0" applyFont="1" applyBorder="1">
      <alignment vertical="center"/>
    </xf>
    <xf numFmtId="49" fontId="9" fillId="0" borderId="38" xfId="0" applyNumberFormat="1" applyFont="1" applyBorder="1" applyProtection="1">
      <alignment vertical="center"/>
      <protection locked="0"/>
    </xf>
    <xf numFmtId="0" fontId="0" fillId="0" borderId="37" xfId="0" applyBorder="1" applyProtection="1">
      <alignment vertical="center"/>
      <protection locked="0"/>
    </xf>
    <xf numFmtId="0" fontId="0" fillId="0" borderId="39" xfId="0" applyBorder="1" applyProtection="1">
      <alignment vertical="center"/>
      <protection locked="0"/>
    </xf>
    <xf numFmtId="49" fontId="9" fillId="0" borderId="104" xfId="0" applyNumberFormat="1" applyFont="1" applyBorder="1" applyAlignment="1">
      <alignment horizontal="distributed" vertical="center"/>
    </xf>
    <xf numFmtId="0" fontId="0" fillId="0" borderId="37" xfId="0" applyBorder="1">
      <alignment vertical="center"/>
    </xf>
    <xf numFmtId="0" fontId="0" fillId="0" borderId="23" xfId="0" applyBorder="1">
      <alignment vertical="center"/>
    </xf>
    <xf numFmtId="0" fontId="7" fillId="0" borderId="13" xfId="0" applyFont="1"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21" xfId="0" applyFont="1" applyBorder="1" applyAlignment="1" applyProtection="1">
      <alignment horizontal="center" vertical="center" shrinkToFit="1"/>
      <protection locked="0"/>
    </xf>
    <xf numFmtId="0" fontId="7" fillId="0" borderId="51" xfId="0" applyFont="1" applyBorder="1" applyAlignment="1" applyProtection="1">
      <alignment horizontal="center" vertical="center" shrinkToFit="1"/>
      <protection locked="0"/>
    </xf>
    <xf numFmtId="0" fontId="7" fillId="0" borderId="19" xfId="0" applyFont="1" applyBorder="1" applyAlignment="1" applyProtection="1">
      <alignment horizontal="center" vertical="center" shrinkToFit="1"/>
      <protection locked="0"/>
    </xf>
    <xf numFmtId="0" fontId="7" fillId="0" borderId="41" xfId="0" applyFont="1" applyBorder="1" applyAlignment="1" applyProtection="1">
      <alignment horizontal="center" vertical="center" shrinkToFit="1"/>
      <protection locked="0"/>
    </xf>
    <xf numFmtId="0" fontId="8" fillId="0" borderId="0" xfId="0" applyFont="1" applyAlignment="1">
      <alignment horizontal="left" vertical="center"/>
    </xf>
    <xf numFmtId="0" fontId="7" fillId="0" borderId="20" xfId="0" applyFont="1" applyBorder="1" applyAlignment="1">
      <alignment horizontal="left" vertical="top"/>
    </xf>
    <xf numFmtId="0" fontId="7" fillId="0" borderId="10"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1" xfId="0" applyFont="1" applyBorder="1" applyAlignment="1" applyProtection="1">
      <alignment horizontal="center" vertical="center"/>
      <protection locked="0"/>
    </xf>
    <xf numFmtId="9" fontId="7" fillId="0" borderId="107" xfId="40" applyFont="1" applyBorder="1" applyAlignment="1">
      <alignment horizontal="center" vertical="center"/>
    </xf>
    <xf numFmtId="9" fontId="7" fillId="0" borderId="108" xfId="40" applyFont="1" applyBorder="1" applyAlignment="1">
      <alignment horizontal="center" vertical="center"/>
    </xf>
    <xf numFmtId="0" fontId="7" fillId="0" borderId="30" xfId="0" applyFont="1" applyBorder="1" applyAlignment="1">
      <alignment horizontal="center" vertical="center"/>
    </xf>
    <xf numFmtId="0" fontId="7" fillId="0" borderId="34" xfId="0" applyFont="1" applyBorder="1" applyAlignment="1">
      <alignment horizontal="center" vertical="center"/>
    </xf>
    <xf numFmtId="0" fontId="7" fillId="0" borderId="102" xfId="0" applyFont="1" applyBorder="1" applyAlignment="1">
      <alignment horizontal="center" vertical="center"/>
    </xf>
    <xf numFmtId="0" fontId="7" fillId="0" borderId="104" xfId="0" applyFont="1" applyBorder="1" applyAlignment="1">
      <alignment horizontal="center" vertical="center"/>
    </xf>
    <xf numFmtId="0" fontId="7" fillId="0" borderId="37" xfId="0" applyFont="1" applyBorder="1" applyAlignment="1">
      <alignment horizontal="center" vertical="center"/>
    </xf>
    <xf numFmtId="0" fontId="7" fillId="0" borderId="23" xfId="0" applyFont="1" applyBorder="1" applyAlignment="1">
      <alignment horizontal="center" vertical="center"/>
    </xf>
    <xf numFmtId="0" fontId="7" fillId="0" borderId="40" xfId="0" applyFont="1" applyBorder="1" applyAlignment="1">
      <alignment horizontal="center" vertical="center"/>
    </xf>
    <xf numFmtId="3" fontId="13" fillId="0" borderId="43" xfId="47" applyNumberFormat="1" applyFont="1" applyBorder="1" applyAlignment="1" applyProtection="1">
      <alignment horizontal="right" vertical="center" wrapText="1"/>
      <protection locked="0"/>
    </xf>
    <xf numFmtId="3" fontId="13" fillId="0" borderId="40" xfId="47" applyNumberFormat="1" applyFont="1" applyBorder="1" applyAlignment="1" applyProtection="1">
      <alignment horizontal="right" vertical="center" wrapText="1"/>
      <protection locked="0"/>
    </xf>
    <xf numFmtId="0" fontId="7" fillId="0" borderId="21" xfId="0" applyFont="1" applyBorder="1" applyAlignment="1">
      <alignment horizontal="center" vertical="center"/>
    </xf>
    <xf numFmtId="0" fontId="7" fillId="0" borderId="49" xfId="0" applyFont="1" applyBorder="1" applyAlignment="1" applyProtection="1">
      <alignment vertical="center" wrapText="1"/>
      <protection locked="0"/>
    </xf>
    <xf numFmtId="0" fontId="7" fillId="0" borderId="25" xfId="0" applyFont="1" applyBorder="1" applyAlignment="1" applyProtection="1">
      <alignment vertical="center" wrapText="1"/>
      <protection locked="0"/>
    </xf>
    <xf numFmtId="0" fontId="14" fillId="0" borderId="40" xfId="0" applyFont="1" applyBorder="1" applyProtection="1">
      <alignment vertical="center"/>
      <protection locked="0"/>
    </xf>
    <xf numFmtId="0" fontId="14" fillId="0" borderId="36" xfId="0" applyFont="1" applyBorder="1" applyProtection="1">
      <alignment vertical="center"/>
      <protection locked="0"/>
    </xf>
    <xf numFmtId="0" fontId="7" fillId="0" borderId="41" xfId="0" applyFont="1" applyBorder="1" applyAlignment="1">
      <alignment horizontal="center" vertical="center"/>
    </xf>
    <xf numFmtId="0" fontId="7" fillId="0" borderId="46" xfId="0" applyFont="1" applyBorder="1" applyAlignment="1" applyProtection="1">
      <alignment horizontal="left" vertical="center" wrapText="1"/>
      <protection locked="0"/>
    </xf>
    <xf numFmtId="0" fontId="7" fillId="0" borderId="88" xfId="0" applyFont="1" applyBorder="1" applyAlignment="1" applyProtection="1">
      <alignment horizontal="left" vertical="center" wrapText="1"/>
      <protection locked="0"/>
    </xf>
    <xf numFmtId="0" fontId="7" fillId="0" borderId="50" xfId="0" applyFont="1" applyBorder="1" applyAlignment="1">
      <alignment horizontal="center" vertical="center"/>
    </xf>
    <xf numFmtId="0" fontId="7" fillId="0" borderId="35" xfId="0" applyFont="1" applyBorder="1" applyAlignment="1">
      <alignment horizontal="center" vertical="center"/>
    </xf>
    <xf numFmtId="0" fontId="6" fillId="0" borderId="0" xfId="0" applyFont="1" applyAlignment="1">
      <alignment horizontal="center" vertical="center"/>
    </xf>
    <xf numFmtId="3" fontId="13" fillId="0" borderId="85" xfId="47" applyNumberFormat="1" applyFont="1" applyBorder="1" applyAlignment="1" applyProtection="1">
      <alignment horizontal="right" vertical="center" wrapText="1"/>
      <protection locked="0"/>
    </xf>
    <xf numFmtId="0" fontId="7" fillId="0" borderId="106" xfId="0" applyFont="1" applyBorder="1" applyAlignment="1">
      <alignment horizontal="center" vertical="center"/>
    </xf>
    <xf numFmtId="0" fontId="7" fillId="0" borderId="60" xfId="0" applyFont="1" applyBorder="1" applyAlignment="1" applyProtection="1">
      <alignment horizontal="left" vertical="center" wrapText="1"/>
      <protection locked="0"/>
    </xf>
    <xf numFmtId="0" fontId="7" fillId="0" borderId="27" xfId="0" applyFont="1" applyBorder="1" applyAlignment="1" applyProtection="1">
      <alignment vertical="center" wrapText="1"/>
      <protection locked="0"/>
    </xf>
    <xf numFmtId="0" fontId="9" fillId="0" borderId="49" xfId="0" applyFont="1" applyBorder="1" applyAlignment="1">
      <alignment horizontal="center" vertical="center" textRotation="255" wrapText="1" readingOrder="1"/>
    </xf>
    <xf numFmtId="0" fontId="9" fillId="0" borderId="25" xfId="0" applyFont="1" applyBorder="1" applyAlignment="1">
      <alignment horizontal="center" vertical="center" textRotation="255" wrapText="1" readingOrder="1"/>
    </xf>
    <xf numFmtId="0" fontId="9" fillId="0" borderId="24" xfId="0" applyFont="1" applyBorder="1" applyAlignment="1">
      <alignment horizontal="center" vertical="center" textRotation="255" wrapText="1" readingOrder="1"/>
    </xf>
    <xf numFmtId="0" fontId="7" fillId="0" borderId="0" xfId="0" applyFont="1" applyAlignment="1">
      <alignment horizontal="left" vertical="center"/>
    </xf>
    <xf numFmtId="0" fontId="7" fillId="0" borderId="0" xfId="0" applyFont="1" applyAlignment="1">
      <alignment horizontal="right" vertical="center"/>
    </xf>
    <xf numFmtId="0" fontId="9" fillId="0" borderId="30" xfId="0" applyFont="1" applyBorder="1">
      <alignment vertical="center"/>
    </xf>
    <xf numFmtId="0" fontId="9" fillId="0" borderId="34" xfId="0" applyFont="1" applyBorder="1">
      <alignment vertical="center"/>
    </xf>
    <xf numFmtId="0" fontId="9" fillId="0" borderId="102" xfId="0" applyFont="1" applyBorder="1">
      <alignment vertical="center"/>
    </xf>
    <xf numFmtId="0" fontId="9" fillId="0" borderId="50" xfId="0" applyFont="1" applyBorder="1" applyAlignment="1">
      <alignment horizontal="center" vertical="center"/>
    </xf>
    <xf numFmtId="0" fontId="9" fillId="0" borderId="34" xfId="0" applyFont="1" applyBorder="1" applyAlignment="1">
      <alignment horizontal="center" vertical="center"/>
    </xf>
    <xf numFmtId="0" fontId="9" fillId="0" borderId="102" xfId="0" applyFont="1" applyBorder="1" applyAlignment="1">
      <alignment horizontal="center" vertical="center"/>
    </xf>
    <xf numFmtId="0" fontId="9" fillId="0" borderId="50"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35" xfId="0" applyFont="1" applyBorder="1" applyAlignment="1">
      <alignment horizontal="center" vertical="center"/>
    </xf>
    <xf numFmtId="0" fontId="9" fillId="0" borderId="38" xfId="0" applyFont="1" applyBorder="1" applyAlignment="1">
      <alignment horizontal="center" vertical="center"/>
    </xf>
    <xf numFmtId="0" fontId="9" fillId="0" borderId="23" xfId="0" applyFont="1" applyBorder="1" applyAlignment="1">
      <alignment horizontal="center" vertical="center"/>
    </xf>
    <xf numFmtId="0" fontId="9" fillId="0" borderId="105" xfId="0" applyFont="1" applyBorder="1" applyAlignment="1">
      <alignment horizontal="center" vertical="center"/>
    </xf>
    <xf numFmtId="0" fontId="9" fillId="0" borderId="20" xfId="0" applyFont="1" applyBorder="1" applyAlignment="1">
      <alignment horizontal="center" vertical="center"/>
    </xf>
    <xf numFmtId="0" fontId="9" fillId="0" borderId="106" xfId="0" applyFont="1" applyBorder="1" applyAlignment="1">
      <alignment horizontal="center" vertical="center"/>
    </xf>
    <xf numFmtId="0" fontId="9" fillId="0" borderId="16" xfId="0" applyFont="1" applyBorder="1" applyAlignment="1">
      <alignment horizontal="center" vertical="center"/>
    </xf>
    <xf numFmtId="0" fontId="7" fillId="0" borderId="44" xfId="0" applyFont="1" applyBorder="1" applyAlignment="1">
      <alignment horizontal="distributed" vertical="center"/>
    </xf>
    <xf numFmtId="0" fontId="7" fillId="0" borderId="38" xfId="0" applyFont="1" applyBorder="1" applyAlignment="1">
      <alignment horizontal="distributed" vertical="center"/>
    </xf>
    <xf numFmtId="0" fontId="49" fillId="0" borderId="38" xfId="0"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0" fontId="49" fillId="0" borderId="23" xfId="0" applyFont="1" applyBorder="1" applyAlignment="1" applyProtection="1">
      <alignment horizontal="center" vertical="center" wrapText="1"/>
      <protection locked="0"/>
    </xf>
    <xf numFmtId="0" fontId="8" fillId="0" borderId="0" xfId="0" applyFont="1" applyAlignment="1">
      <alignment vertical="center" wrapText="1"/>
    </xf>
    <xf numFmtId="0" fontId="7" fillId="0" borderId="24" xfId="0" applyFont="1" applyBorder="1" applyAlignment="1">
      <alignment horizontal="distributed" vertical="center"/>
    </xf>
    <xf numFmtId="0" fontId="7" fillId="0" borderId="49" xfId="0" applyFont="1" applyBorder="1" applyAlignment="1">
      <alignment horizontal="center" vertical="center" textRotation="255" shrinkToFit="1"/>
    </xf>
    <xf numFmtId="0" fontId="7" fillId="0" borderId="25" xfId="0" applyFont="1" applyBorder="1" applyAlignment="1">
      <alignment horizontal="center" vertical="center" textRotation="255" shrinkToFit="1"/>
    </xf>
    <xf numFmtId="0" fontId="49" fillId="0" borderId="38" xfId="0" applyFont="1" applyBorder="1" applyAlignment="1">
      <alignment horizontal="center" vertical="center" wrapText="1" shrinkToFit="1"/>
    </xf>
    <xf numFmtId="0" fontId="49" fillId="0" borderId="23" xfId="0" applyFont="1" applyBorder="1" applyAlignment="1">
      <alignment horizontal="center" vertical="center" wrapText="1" shrinkToFit="1"/>
    </xf>
    <xf numFmtId="0" fontId="7" fillId="0" borderId="170" xfId="0" applyFont="1" applyBorder="1" applyAlignment="1">
      <alignment horizontal="distributed" vertical="center"/>
    </xf>
    <xf numFmtId="0" fontId="7" fillId="0" borderId="172" xfId="0" applyFont="1" applyBorder="1" applyAlignment="1">
      <alignment horizontal="center" vertical="center"/>
    </xf>
    <xf numFmtId="0" fontId="7" fillId="0" borderId="173" xfId="0" applyFont="1" applyBorder="1" applyAlignment="1">
      <alignment horizontal="center" vertical="center"/>
    </xf>
    <xf numFmtId="0" fontId="7" fillId="0" borderId="174" xfId="0" applyFont="1" applyBorder="1" applyAlignment="1">
      <alignment horizontal="center" vertical="center"/>
    </xf>
    <xf numFmtId="0" fontId="7" fillId="0" borderId="175" xfId="0" applyFont="1" applyBorder="1" applyAlignment="1">
      <alignment horizontal="center" vertical="center"/>
    </xf>
    <xf numFmtId="0" fontId="7" fillId="0" borderId="176" xfId="0" applyFont="1" applyBorder="1" applyAlignment="1">
      <alignment horizontal="center" vertical="center"/>
    </xf>
    <xf numFmtId="0" fontId="7" fillId="0" borderId="177" xfId="0" applyFont="1" applyBorder="1" applyAlignment="1">
      <alignment horizontal="center" vertical="center"/>
    </xf>
    <xf numFmtId="0" fontId="7" fillId="0" borderId="0" xfId="0" applyFont="1" applyAlignment="1">
      <alignment horizontal="left" vertical="top" wrapText="1"/>
    </xf>
    <xf numFmtId="0" fontId="4" fillId="0" borderId="0" xfId="0" applyFont="1" applyAlignment="1">
      <alignment horizontal="right" vertical="top"/>
    </xf>
    <xf numFmtId="0" fontId="7" fillId="0" borderId="44" xfId="0" applyFont="1" applyBorder="1" applyAlignment="1">
      <alignment horizontal="center" vertical="center"/>
    </xf>
    <xf numFmtId="0" fontId="7" fillId="0" borderId="44" xfId="0" applyFont="1" applyBorder="1" applyAlignment="1">
      <alignment horizontal="left" vertical="center" wrapText="1"/>
    </xf>
    <xf numFmtId="0" fontId="7" fillId="0" borderId="44"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horizontal="right"/>
    </xf>
    <xf numFmtId="0" fontId="5" fillId="0" borderId="76" xfId="0" applyFont="1" applyBorder="1" applyAlignment="1">
      <alignment horizontal="left" vertical="center"/>
    </xf>
    <xf numFmtId="0" fontId="5" fillId="0" borderId="77"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center" vertical="center"/>
    </xf>
    <xf numFmtId="0" fontId="5" fillId="0" borderId="97" xfId="0" applyFont="1" applyBorder="1" applyAlignment="1">
      <alignment horizontal="center" vertical="center"/>
    </xf>
    <xf numFmtId="0" fontId="5" fillId="0" borderId="124" xfId="0" applyFont="1" applyBorder="1" applyAlignment="1">
      <alignment horizontal="center" vertical="center"/>
    </xf>
    <xf numFmtId="0" fontId="5" fillId="0" borderId="100" xfId="0" applyFont="1" applyBorder="1" applyAlignment="1">
      <alignment horizontal="center" vertical="center"/>
    </xf>
    <xf numFmtId="0" fontId="9" fillId="0" borderId="0" xfId="0" applyFont="1" applyAlignment="1" applyProtection="1">
      <alignment horizontal="left" vertical="center"/>
      <protection locked="0"/>
    </xf>
    <xf numFmtId="0" fontId="5" fillId="24" borderId="115" xfId="0" applyFont="1" applyFill="1" applyBorder="1" applyAlignment="1">
      <alignment horizontal="center" vertical="center"/>
    </xf>
    <xf numFmtId="0" fontId="5" fillId="24" borderId="116" xfId="0" applyFont="1" applyFill="1" applyBorder="1" applyAlignment="1">
      <alignment horizontal="center" vertical="center"/>
    </xf>
    <xf numFmtId="0" fontId="4" fillId="0" borderId="74" xfId="0" applyFont="1" applyBorder="1" applyAlignment="1" applyProtection="1">
      <alignment horizontal="left" vertical="center"/>
      <protection locked="0"/>
    </xf>
    <xf numFmtId="0" fontId="5" fillId="0" borderId="117" xfId="0" applyFont="1" applyBorder="1" applyAlignment="1">
      <alignment horizontal="center" vertical="center" wrapText="1"/>
    </xf>
    <xf numFmtId="0" fontId="5" fillId="0" borderId="118"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horizontal="center"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pplyProtection="1">
      <alignment horizontal="left" vertical="center" wrapText="1"/>
      <protection locked="0"/>
    </xf>
    <xf numFmtId="0" fontId="5" fillId="0" borderId="118" xfId="0" applyFont="1" applyBorder="1" applyAlignment="1" applyProtection="1">
      <alignment horizontal="left" vertical="center" wrapText="1"/>
      <protection locked="0"/>
    </xf>
    <xf numFmtId="0" fontId="5" fillId="0" borderId="119" xfId="0" applyFont="1" applyBorder="1" applyAlignment="1" applyProtection="1">
      <alignment horizontal="left" vertical="center" wrapText="1"/>
      <protection locked="0"/>
    </xf>
    <xf numFmtId="0" fontId="5" fillId="0" borderId="120" xfId="0" applyFont="1" applyBorder="1" applyAlignment="1">
      <alignment horizontal="center" vertical="center" wrapText="1"/>
    </xf>
    <xf numFmtId="0" fontId="5" fillId="0" borderId="120" xfId="0" applyFont="1" applyBorder="1" applyAlignment="1" applyProtection="1">
      <alignment horizontal="center" vertical="center"/>
      <protection locked="0"/>
    </xf>
    <xf numFmtId="0" fontId="5" fillId="0" borderId="118" xfId="0" applyFont="1" applyBorder="1" applyAlignment="1" applyProtection="1">
      <alignment horizontal="center" vertical="center"/>
      <protection locked="0"/>
    </xf>
    <xf numFmtId="0" fontId="5" fillId="0" borderId="121" xfId="0" applyFont="1" applyBorder="1" applyAlignment="1" applyProtection="1">
      <alignment horizontal="center" vertical="center"/>
      <protection locked="0"/>
    </xf>
    <xf numFmtId="0" fontId="9" fillId="0" borderId="81" xfId="0" applyFont="1" applyBorder="1" applyAlignment="1" applyProtection="1">
      <alignment horizontal="left" vertical="center"/>
      <protection locked="0"/>
    </xf>
    <xf numFmtId="0" fontId="9" fillId="0" borderId="77" xfId="0" applyFont="1" applyBorder="1" applyAlignment="1" applyProtection="1">
      <alignment horizontal="left" vertical="center"/>
      <protection locked="0"/>
    </xf>
    <xf numFmtId="0" fontId="9" fillId="0" borderId="78" xfId="0" applyFont="1" applyBorder="1" applyAlignment="1" applyProtection="1">
      <alignment horizontal="left" vertical="center"/>
      <protection locked="0"/>
    </xf>
    <xf numFmtId="0" fontId="9" fillId="0" borderId="130" xfId="0" applyFont="1" applyBorder="1" applyAlignment="1" applyProtection="1">
      <alignment horizontal="left" vertical="center"/>
      <protection locked="0"/>
    </xf>
    <xf numFmtId="0" fontId="9" fillId="0" borderId="129" xfId="0" applyFont="1" applyBorder="1" applyAlignment="1" applyProtection="1">
      <alignment horizontal="left" vertical="center"/>
      <protection locked="0"/>
    </xf>
    <xf numFmtId="0" fontId="9" fillId="0" borderId="82" xfId="0" applyFont="1" applyBorder="1" applyAlignment="1" applyProtection="1">
      <alignment horizontal="left" vertical="center"/>
      <protection locked="0"/>
    </xf>
    <xf numFmtId="0" fontId="9" fillId="0" borderId="74" xfId="0" applyFont="1" applyBorder="1" applyAlignment="1" applyProtection="1">
      <alignment horizontal="left" vertical="center"/>
      <protection locked="0"/>
    </xf>
    <xf numFmtId="0" fontId="9" fillId="0" borderId="80" xfId="0" applyFont="1" applyBorder="1" applyAlignment="1" applyProtection="1">
      <alignment horizontal="left" vertical="center"/>
      <protection locked="0"/>
    </xf>
    <xf numFmtId="0" fontId="5" fillId="0" borderId="81" xfId="0" applyFont="1" applyBorder="1" applyAlignment="1">
      <alignment horizontal="right" vertical="center"/>
    </xf>
    <xf numFmtId="0" fontId="5" fillId="0" borderId="77" xfId="0" applyFont="1" applyBorder="1" applyAlignment="1">
      <alignment horizontal="right" vertical="center"/>
    </xf>
    <xf numFmtId="0" fontId="5" fillId="0" borderId="122" xfId="0" applyFont="1" applyBorder="1" applyAlignment="1">
      <alignment horizontal="right" vertical="center"/>
    </xf>
    <xf numFmtId="0" fontId="5" fillId="0" borderId="128" xfId="0" applyFont="1" applyBorder="1" applyAlignment="1">
      <alignment horizontal="center" vertical="center"/>
    </xf>
    <xf numFmtId="0" fontId="5" fillId="0" borderId="0" xfId="0" applyFont="1" applyAlignment="1">
      <alignment horizontal="center" vertical="center"/>
    </xf>
    <xf numFmtId="0" fontId="5" fillId="0" borderId="129" xfId="0" applyFont="1" applyBorder="1" applyAlignment="1">
      <alignment horizontal="center" vertical="center"/>
    </xf>
    <xf numFmtId="176" fontId="7" fillId="0" borderId="130" xfId="0" applyNumberFormat="1" applyFont="1" applyBorder="1" applyAlignment="1" applyProtection="1">
      <alignment horizontal="right" vertical="center"/>
      <protection locked="0"/>
    </xf>
    <xf numFmtId="176" fontId="7" fillId="0" borderId="0" xfId="0" applyNumberFormat="1" applyFont="1" applyAlignment="1" applyProtection="1">
      <alignment horizontal="right" vertical="center"/>
      <protection locked="0"/>
    </xf>
    <xf numFmtId="176" fontId="7" fillId="0" borderId="131" xfId="0" applyNumberFormat="1" applyFont="1" applyBorder="1" applyAlignment="1" applyProtection="1">
      <alignment horizontal="right" vertical="center"/>
      <protection locked="0"/>
    </xf>
    <xf numFmtId="176" fontId="7" fillId="0" borderId="82" xfId="0" applyNumberFormat="1" applyFont="1" applyBorder="1" applyAlignment="1" applyProtection="1">
      <alignment horizontal="right" vertical="center"/>
      <protection locked="0"/>
    </xf>
    <xf numFmtId="176" fontId="7" fillId="0" borderId="74" xfId="0" applyNumberFormat="1" applyFont="1" applyBorder="1" applyAlignment="1" applyProtection="1">
      <alignment horizontal="right" vertical="center"/>
      <protection locked="0"/>
    </xf>
    <xf numFmtId="176" fontId="7" fillId="0" borderId="132" xfId="0" applyNumberFormat="1" applyFont="1" applyBorder="1" applyAlignment="1" applyProtection="1">
      <alignment horizontal="right" vertical="center"/>
      <protection locked="0"/>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5" fillId="0" borderId="78" xfId="0" applyFont="1" applyBorder="1" applyAlignment="1">
      <alignment horizontal="center" vertical="center"/>
    </xf>
    <xf numFmtId="0" fontId="19" fillId="0" borderId="133" xfId="0" applyFont="1" applyBorder="1" applyAlignment="1">
      <alignment horizontal="center" vertical="center" wrapText="1" shrinkToFit="1"/>
    </xf>
    <xf numFmtId="0" fontId="19" fillId="0" borderId="134" xfId="0" applyFont="1" applyBorder="1" applyAlignment="1">
      <alignment horizontal="center" vertical="center" wrapText="1" shrinkToFit="1"/>
    </xf>
    <xf numFmtId="0" fontId="19" fillId="0" borderId="135" xfId="0" applyFont="1" applyBorder="1" applyAlignment="1">
      <alignment horizontal="center" vertical="center" wrapText="1" shrinkToFit="1"/>
    </xf>
    <xf numFmtId="0" fontId="19" fillId="0" borderId="136" xfId="0" applyFont="1" applyBorder="1" applyAlignment="1">
      <alignment horizontal="center" vertical="center" wrapText="1" shrinkToFit="1"/>
    </xf>
    <xf numFmtId="0" fontId="19" fillId="0" borderId="137" xfId="0" applyFont="1" applyBorder="1" applyAlignment="1">
      <alignment horizontal="center" vertical="center" wrapText="1" shrinkToFit="1"/>
    </xf>
    <xf numFmtId="0" fontId="19" fillId="0" borderId="138" xfId="0" applyFont="1" applyBorder="1" applyAlignment="1">
      <alignment horizontal="center" vertical="center" wrapText="1" shrinkToFit="1"/>
    </xf>
    <xf numFmtId="0" fontId="5" fillId="0" borderId="133" xfId="0" applyFont="1" applyBorder="1" applyAlignment="1">
      <alignment horizontal="center" vertical="center"/>
    </xf>
    <xf numFmtId="0" fontId="5" fillId="0" borderId="134" xfId="0" applyFont="1" applyBorder="1" applyAlignment="1">
      <alignment horizontal="center" vertical="center"/>
    </xf>
    <xf numFmtId="0" fontId="5" fillId="0" borderId="135"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79" xfId="0" applyFont="1" applyBorder="1" applyAlignment="1">
      <alignment horizontal="center" vertical="center"/>
    </xf>
    <xf numFmtId="0" fontId="5" fillId="0" borderId="74" xfId="0" applyFont="1" applyBorder="1" applyAlignment="1">
      <alignment horizontal="center" vertical="center"/>
    </xf>
    <xf numFmtId="0" fontId="5" fillId="0" borderId="80" xfId="0" applyFont="1" applyBorder="1" applyAlignment="1">
      <alignment horizontal="center" vertical="center"/>
    </xf>
    <xf numFmtId="0" fontId="5" fillId="0" borderId="81" xfId="0" applyFont="1" applyBorder="1" applyAlignment="1">
      <alignment horizontal="center" vertical="center"/>
    </xf>
    <xf numFmtId="0" fontId="5" fillId="0" borderId="130" xfId="0" applyFont="1" applyBorder="1" applyAlignment="1">
      <alignment horizontal="center" vertical="center"/>
    </xf>
    <xf numFmtId="0" fontId="5" fillId="0" borderId="82" xfId="0" applyFont="1" applyBorder="1" applyAlignment="1">
      <alignment horizontal="center" vertical="center"/>
    </xf>
    <xf numFmtId="0" fontId="5" fillId="0" borderId="7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74" xfId="0" applyFont="1" applyBorder="1" applyAlignment="1" applyProtection="1">
      <alignment horizontal="center" vertical="center"/>
      <protection locked="0"/>
    </xf>
    <xf numFmtId="0" fontId="18" fillId="0" borderId="81" xfId="0" applyFont="1" applyBorder="1" applyAlignment="1" applyProtection="1">
      <alignment horizontal="left" vertical="center" wrapText="1" shrinkToFit="1"/>
      <protection locked="0"/>
    </xf>
    <xf numFmtId="0" fontId="18" fillId="0" borderId="77" xfId="0" applyFont="1" applyBorder="1" applyAlignment="1" applyProtection="1">
      <alignment horizontal="left" vertical="center" wrapText="1" shrinkToFit="1"/>
      <protection locked="0"/>
    </xf>
    <xf numFmtId="0" fontId="18" fillId="0" borderId="78" xfId="0" applyFont="1" applyBorder="1" applyAlignment="1" applyProtection="1">
      <alignment horizontal="left" vertical="center" wrapText="1" shrinkToFit="1"/>
      <protection locked="0"/>
    </xf>
    <xf numFmtId="0" fontId="18" fillId="0" borderId="130" xfId="0" applyFont="1" applyBorder="1" applyAlignment="1" applyProtection="1">
      <alignment horizontal="left" vertical="center" wrapText="1" shrinkToFit="1"/>
      <protection locked="0"/>
    </xf>
    <xf numFmtId="0" fontId="18" fillId="0" borderId="0" xfId="0" applyFont="1" applyAlignment="1" applyProtection="1">
      <alignment horizontal="left" vertical="center" wrapText="1" shrinkToFit="1"/>
      <protection locked="0"/>
    </xf>
    <xf numFmtId="0" fontId="18" fillId="0" borderId="129" xfId="0" applyFont="1" applyBorder="1" applyAlignment="1" applyProtection="1">
      <alignment horizontal="left" vertical="center" wrapText="1" shrinkToFit="1"/>
      <protection locked="0"/>
    </xf>
    <xf numFmtId="0" fontId="18" fillId="0" borderId="82" xfId="0" applyFont="1" applyBorder="1" applyAlignment="1" applyProtection="1">
      <alignment horizontal="left" vertical="center" wrapText="1" shrinkToFit="1"/>
      <protection locked="0"/>
    </xf>
    <xf numFmtId="0" fontId="18" fillId="0" borderId="74" xfId="0" applyFont="1" applyBorder="1" applyAlignment="1" applyProtection="1">
      <alignment horizontal="left" vertical="center" wrapText="1" shrinkToFit="1"/>
      <protection locked="0"/>
    </xf>
    <xf numFmtId="0" fontId="18" fillId="0" borderId="80" xfId="0" applyFont="1" applyBorder="1" applyAlignment="1" applyProtection="1">
      <alignment horizontal="left" vertical="center" wrapText="1" shrinkToFit="1"/>
      <protection locked="0"/>
    </xf>
    <xf numFmtId="176" fontId="7" fillId="0" borderId="130" xfId="0" applyNumberFormat="1" applyFont="1" applyBorder="1" applyProtection="1">
      <alignment vertical="center"/>
      <protection locked="0"/>
    </xf>
    <xf numFmtId="176" fontId="7" fillId="0" borderId="0" xfId="0" applyNumberFormat="1" applyFont="1" applyProtection="1">
      <alignment vertical="center"/>
      <protection locked="0"/>
    </xf>
    <xf numFmtId="176" fontId="7" fillId="0" borderId="131" xfId="0" applyNumberFormat="1" applyFont="1" applyBorder="1" applyProtection="1">
      <alignment vertical="center"/>
      <protection locked="0"/>
    </xf>
    <xf numFmtId="176" fontId="7" fillId="0" borderId="82" xfId="0" applyNumberFormat="1" applyFont="1" applyBorder="1" applyProtection="1">
      <alignment vertical="center"/>
      <protection locked="0"/>
    </xf>
    <xf numFmtId="176" fontId="7" fillId="0" borderId="74" xfId="0" applyNumberFormat="1" applyFont="1" applyBorder="1" applyProtection="1">
      <alignment vertical="center"/>
      <protection locked="0"/>
    </xf>
    <xf numFmtId="176" fontId="7" fillId="0" borderId="132" xfId="0" applyNumberFormat="1" applyFont="1" applyBorder="1" applyProtection="1">
      <alignment vertical="center"/>
      <protection locked="0"/>
    </xf>
    <xf numFmtId="0" fontId="7" fillId="0" borderId="112" xfId="0" applyFont="1" applyBorder="1" applyAlignment="1">
      <alignment horizontal="center" vertical="center"/>
    </xf>
    <xf numFmtId="0" fontId="7" fillId="0" borderId="113" xfId="0" applyFont="1" applyBorder="1" applyAlignment="1">
      <alignment horizontal="center" vertical="center"/>
    </xf>
    <xf numFmtId="0" fontId="7" fillId="0" borderId="114" xfId="0" applyFont="1" applyBorder="1" applyAlignment="1">
      <alignment horizontal="center" vertical="center"/>
    </xf>
    <xf numFmtId="0" fontId="7" fillId="0" borderId="125" xfId="0" applyFont="1" applyBorder="1" applyAlignment="1">
      <alignment horizontal="center" vertical="center"/>
    </xf>
    <xf numFmtId="0" fontId="7" fillId="0" borderId="126" xfId="0" applyFont="1" applyBorder="1" applyAlignment="1">
      <alignment horizontal="center" vertical="center"/>
    </xf>
    <xf numFmtId="0" fontId="7" fillId="0" borderId="127" xfId="0" applyFont="1" applyBorder="1" applyAlignment="1">
      <alignment horizontal="center" vertical="center"/>
    </xf>
    <xf numFmtId="0" fontId="7" fillId="0" borderId="143" xfId="0" applyFont="1" applyBorder="1" applyAlignment="1">
      <alignment horizontal="center" vertical="center"/>
    </xf>
    <xf numFmtId="0" fontId="17" fillId="0" borderId="143" xfId="0" applyFont="1" applyBorder="1" applyAlignment="1">
      <alignment horizontal="center" vertical="center"/>
    </xf>
    <xf numFmtId="0" fontId="17" fillId="0" borderId="126" xfId="0" applyFont="1" applyBorder="1" applyAlignment="1">
      <alignment horizontal="center" vertical="center"/>
    </xf>
    <xf numFmtId="0" fontId="17" fillId="0" borderId="127" xfId="0" applyFont="1" applyBorder="1" applyAlignment="1">
      <alignment horizontal="center" vertical="center"/>
    </xf>
    <xf numFmtId="0" fontId="7" fillId="0" borderId="144" xfId="0" applyFont="1" applyBorder="1" applyAlignment="1">
      <alignment horizontal="center" vertical="center"/>
    </xf>
    <xf numFmtId="0" fontId="7" fillId="0" borderId="38"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9" fillId="0" borderId="126" xfId="0" applyFont="1" applyBorder="1" applyAlignment="1">
      <alignment horizontal="center" vertical="center"/>
    </xf>
    <xf numFmtId="0" fontId="9" fillId="0" borderId="127" xfId="0" applyFont="1" applyBorder="1" applyAlignment="1">
      <alignment horizontal="center" vertical="center"/>
    </xf>
    <xf numFmtId="0" fontId="7" fillId="0" borderId="143" xfId="0" applyFont="1" applyBorder="1" applyAlignment="1" applyProtection="1">
      <alignment horizontal="left" vertical="center" shrinkToFit="1"/>
      <protection locked="0"/>
    </xf>
    <xf numFmtId="0" fontId="7" fillId="0" borderId="126" xfId="0" applyFont="1" applyBorder="1" applyAlignment="1" applyProtection="1">
      <alignment horizontal="left" vertical="center" shrinkToFit="1"/>
      <protection locked="0"/>
    </xf>
    <xf numFmtId="0" fontId="7" fillId="0" borderId="144" xfId="0" applyFont="1" applyBorder="1" applyAlignment="1" applyProtection="1">
      <alignment horizontal="left" vertical="center" shrinkToFit="1"/>
      <protection locked="0"/>
    </xf>
    <xf numFmtId="0" fontId="9" fillId="0" borderId="117" xfId="0" applyFont="1" applyBorder="1" applyAlignment="1">
      <alignment horizontal="center" vertical="center" wrapText="1"/>
    </xf>
    <xf numFmtId="0" fontId="9" fillId="0" borderId="118" xfId="0" applyFont="1" applyBorder="1" applyAlignment="1">
      <alignment horizontal="center" vertical="center" wrapText="1"/>
    </xf>
    <xf numFmtId="0" fontId="9" fillId="0" borderId="141" xfId="0" applyFont="1" applyBorder="1" applyAlignment="1">
      <alignment horizontal="center" vertical="center" wrapText="1"/>
    </xf>
    <xf numFmtId="0" fontId="9" fillId="0" borderId="145" xfId="0" applyFont="1" applyBorder="1" applyAlignment="1">
      <alignment horizontal="center" vertical="center" wrapText="1"/>
    </xf>
    <xf numFmtId="0" fontId="7" fillId="0" borderId="146" xfId="0" applyFont="1" applyBorder="1" applyAlignment="1" applyProtection="1">
      <alignment horizontal="center" vertical="center"/>
      <protection locked="0"/>
    </xf>
    <xf numFmtId="0" fontId="7" fillId="0" borderId="141" xfId="0" applyFont="1" applyBorder="1" applyAlignment="1" applyProtection="1">
      <alignment horizontal="center" vertical="center"/>
      <protection locked="0"/>
    </xf>
    <xf numFmtId="0" fontId="7" fillId="0" borderId="118" xfId="0" applyFont="1" applyBorder="1" applyAlignment="1" applyProtection="1">
      <alignment horizontal="center" vertical="center"/>
      <protection locked="0"/>
    </xf>
    <xf numFmtId="0" fontId="7" fillId="0" borderId="119" xfId="0" applyFont="1" applyBorder="1" applyAlignment="1" applyProtection="1">
      <alignment horizontal="center" vertical="center"/>
      <protection locked="0"/>
    </xf>
    <xf numFmtId="0" fontId="9" fillId="0" borderId="120" xfId="0" applyFont="1" applyBorder="1" applyAlignment="1">
      <alignment horizontal="left" vertical="center" wrapText="1"/>
    </xf>
    <xf numFmtId="0" fontId="9" fillId="0" borderId="118" xfId="0" applyFont="1" applyBorder="1" applyAlignment="1">
      <alignment horizontal="left" vertical="center" wrapText="1"/>
    </xf>
    <xf numFmtId="0" fontId="9" fillId="0" borderId="119" xfId="0" applyFont="1" applyBorder="1" applyAlignment="1">
      <alignment horizontal="left" vertical="center" wrapText="1"/>
    </xf>
    <xf numFmtId="0" fontId="7" fillId="0" borderId="120" xfId="0" applyFont="1" applyBorder="1" applyAlignment="1" applyProtection="1">
      <alignment horizontal="left" vertical="center" shrinkToFit="1"/>
      <protection locked="0"/>
    </xf>
    <xf numFmtId="0" fontId="7" fillId="0" borderId="118" xfId="0" applyFont="1" applyBorder="1" applyAlignment="1" applyProtection="1">
      <alignment horizontal="left" vertical="center" shrinkToFit="1"/>
      <protection locked="0"/>
    </xf>
    <xf numFmtId="0" fontId="7" fillId="0" borderId="121" xfId="0" applyFont="1" applyBorder="1" applyAlignment="1" applyProtection="1">
      <alignment horizontal="left" vertical="center" shrinkToFit="1"/>
      <protection locked="0"/>
    </xf>
    <xf numFmtId="0" fontId="7" fillId="0" borderId="75" xfId="0" applyFont="1" applyBorder="1" applyAlignment="1">
      <alignment horizontal="center" vertical="center"/>
    </xf>
    <xf numFmtId="0" fontId="7" fillId="0" borderId="0" xfId="0" applyFont="1" applyAlignment="1" applyProtection="1">
      <alignment horizontal="left" vertical="center"/>
      <protection locked="0"/>
    </xf>
    <xf numFmtId="0" fontId="16" fillId="0" borderId="141"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114" xfId="0" applyFont="1" applyBorder="1" applyAlignment="1">
      <alignment horizontal="center" vertical="center"/>
    </xf>
    <xf numFmtId="0" fontId="49" fillId="0" borderId="76" xfId="0" applyFont="1" applyBorder="1" applyAlignment="1">
      <alignment horizontal="center" vertical="center" wrapText="1"/>
    </xf>
    <xf numFmtId="0" fontId="49" fillId="0" borderId="77" xfId="0" applyFont="1" applyBorder="1" applyAlignment="1">
      <alignment horizontal="center" vertical="center" wrapText="1"/>
    </xf>
    <xf numFmtId="0" fontId="49" fillId="0" borderId="128" xfId="0" applyFont="1" applyBorder="1" applyAlignment="1">
      <alignment horizontal="center" vertical="center" wrapText="1"/>
    </xf>
    <xf numFmtId="0" fontId="49" fillId="0" borderId="0" xfId="0" applyFont="1" applyAlignment="1">
      <alignment horizontal="center" vertical="center" wrapText="1"/>
    </xf>
    <xf numFmtId="0" fontId="49" fillId="0" borderId="178" xfId="0" applyFont="1" applyBorder="1" applyAlignment="1" applyProtection="1">
      <alignment horizontal="center" vertical="center" shrinkToFit="1"/>
      <protection locked="0"/>
    </xf>
    <xf numFmtId="0" fontId="49" fillId="0" borderId="77" xfId="0" applyFont="1" applyBorder="1" applyAlignment="1" applyProtection="1">
      <alignment horizontal="center" vertical="center" shrinkToFit="1"/>
      <protection locked="0"/>
    </xf>
    <xf numFmtId="0" fontId="49" fillId="0" borderId="78" xfId="0" applyFont="1" applyBorder="1" applyAlignment="1" applyProtection="1">
      <alignment horizontal="center" vertical="center" shrinkToFit="1"/>
      <protection locked="0"/>
    </xf>
    <xf numFmtId="0" fontId="49" fillId="0" borderId="179" xfId="0" applyFont="1" applyBorder="1" applyAlignment="1" applyProtection="1">
      <alignment horizontal="center" vertical="center" shrinkToFit="1"/>
      <protection locked="0"/>
    </xf>
    <xf numFmtId="0" fontId="49" fillId="0" borderId="74" xfId="0" applyFont="1" applyBorder="1" applyAlignment="1" applyProtection="1">
      <alignment horizontal="center" vertical="center" shrinkToFit="1"/>
      <protection locked="0"/>
    </xf>
    <xf numFmtId="0" fontId="49" fillId="0" borderId="80" xfId="0" applyFont="1" applyBorder="1" applyAlignment="1" applyProtection="1">
      <alignment horizontal="center" vertical="center" shrinkToFit="1"/>
      <protection locked="0"/>
    </xf>
    <xf numFmtId="0" fontId="9" fillId="0" borderId="143" xfId="0" applyFont="1" applyBorder="1" applyAlignment="1">
      <alignment horizontal="center" vertical="center"/>
    </xf>
    <xf numFmtId="0" fontId="9" fillId="0" borderId="144" xfId="0" applyFont="1" applyBorder="1" applyAlignment="1">
      <alignment horizontal="center" vertical="center"/>
    </xf>
    <xf numFmtId="0" fontId="9" fillId="0" borderId="143" xfId="0" applyFont="1" applyBorder="1" applyAlignment="1" applyProtection="1">
      <alignment horizontal="center" vertical="center"/>
      <protection locked="0"/>
    </xf>
    <xf numFmtId="0" fontId="9" fillId="0" borderId="126" xfId="0" applyFont="1" applyBorder="1" applyAlignment="1" applyProtection="1">
      <alignment horizontal="center" vertical="center"/>
      <protection locked="0"/>
    </xf>
    <xf numFmtId="0" fontId="9" fillId="0" borderId="144" xfId="0" applyFont="1" applyBorder="1" applyAlignment="1" applyProtection="1">
      <alignment horizontal="center" vertical="center"/>
      <protection locked="0"/>
    </xf>
    <xf numFmtId="0" fontId="15" fillId="0" borderId="73" xfId="0" applyFont="1" applyBorder="1" applyAlignment="1">
      <alignment horizontal="center" vertical="center"/>
    </xf>
    <xf numFmtId="0" fontId="7" fillId="0" borderId="142" xfId="0" applyFont="1" applyBorder="1" applyAlignment="1">
      <alignment horizontal="left" vertical="center" wrapText="1"/>
    </xf>
    <xf numFmtId="0" fontId="7" fillId="0" borderId="0" xfId="0" applyFont="1" applyAlignment="1">
      <alignment horizontal="left" vertical="center" wrapText="1"/>
    </xf>
    <xf numFmtId="0" fontId="7" fillId="0" borderId="142" xfId="0" applyFont="1" applyBorder="1" applyAlignment="1">
      <alignment horizontal="center" vertical="center"/>
    </xf>
    <xf numFmtId="0" fontId="7" fillId="0" borderId="73" xfId="0" applyFont="1" applyBorder="1" applyAlignment="1">
      <alignment horizontal="right" vertical="center"/>
    </xf>
    <xf numFmtId="0" fontId="9" fillId="0" borderId="75" xfId="0" applyFont="1" applyBorder="1" applyAlignment="1">
      <alignment horizontal="left" vertical="center"/>
    </xf>
    <xf numFmtId="0" fontId="9" fillId="0" borderId="61" xfId="0" applyFont="1" applyBorder="1" applyAlignment="1">
      <alignment horizontal="left" vertical="center"/>
    </xf>
    <xf numFmtId="0" fontId="9" fillId="0" borderId="62" xfId="0" applyFont="1" applyBorder="1" applyAlignment="1">
      <alignment horizontal="right" vertical="center"/>
    </xf>
    <xf numFmtId="0" fontId="9" fillId="0" borderId="75" xfId="0" applyFont="1" applyBorder="1" applyAlignment="1">
      <alignment horizontal="right" vertical="center"/>
    </xf>
    <xf numFmtId="0" fontId="8" fillId="0" borderId="0" xfId="0" applyFont="1" applyAlignment="1">
      <alignment horizontal="left"/>
    </xf>
    <xf numFmtId="0" fontId="8" fillId="0" borderId="0" xfId="0" applyFont="1" applyAlignment="1">
      <alignment horizontal="left" vertical="center" wrapText="1"/>
    </xf>
    <xf numFmtId="0" fontId="20" fillId="0" borderId="0" xfId="58" applyFont="1" applyAlignment="1">
      <alignment horizontal="left" vertical="center"/>
    </xf>
    <xf numFmtId="0" fontId="8" fillId="0" borderId="0" xfId="58" applyFont="1" applyAlignment="1">
      <alignment horizontal="left" vertical="center" wrapText="1"/>
    </xf>
    <xf numFmtId="0" fontId="51" fillId="0" borderId="10" xfId="58" applyFont="1" applyBorder="1" applyAlignment="1" applyProtection="1">
      <alignment horizontal="center" shrinkToFit="1"/>
      <protection locked="0"/>
    </xf>
    <xf numFmtId="0" fontId="51" fillId="0" borderId="12" xfId="58" applyFont="1" applyBorder="1" applyAlignment="1" applyProtection="1">
      <alignment horizontal="center" shrinkToFit="1"/>
      <protection locked="0"/>
    </xf>
    <xf numFmtId="0" fontId="51" fillId="0" borderId="13" xfId="58" applyFont="1" applyBorder="1" applyAlignment="1" applyProtection="1">
      <alignment horizontal="center" shrinkToFit="1"/>
      <protection locked="0"/>
    </xf>
    <xf numFmtId="0" fontId="51" fillId="0" borderId="0" xfId="58" applyFont="1" applyAlignment="1" applyProtection="1">
      <alignment horizontal="center" shrinkToFit="1"/>
      <protection locked="0"/>
    </xf>
    <xf numFmtId="0" fontId="51" fillId="0" borderId="105" xfId="58" applyFont="1" applyBorder="1" applyAlignment="1" applyProtection="1">
      <alignment horizontal="center" shrinkToFit="1"/>
      <protection locked="0"/>
    </xf>
    <xf numFmtId="0" fontId="51" fillId="0" borderId="20" xfId="58" applyFont="1" applyBorder="1" applyAlignment="1" applyProtection="1">
      <alignment horizontal="center" shrinkToFit="1"/>
      <protection locked="0"/>
    </xf>
    <xf numFmtId="0" fontId="51" fillId="0" borderId="43" xfId="58" applyFont="1" applyBorder="1" applyAlignment="1" applyProtection="1">
      <alignment horizontal="center" shrinkToFit="1"/>
      <protection locked="0"/>
    </xf>
    <xf numFmtId="0" fontId="51" fillId="0" borderId="22" xfId="58" applyFont="1" applyBorder="1" applyAlignment="1" applyProtection="1">
      <alignment horizontal="center" shrinkToFit="1"/>
      <protection locked="0"/>
    </xf>
    <xf numFmtId="0" fontId="49" fillId="0" borderId="43" xfId="58" applyFont="1" applyBorder="1" applyAlignment="1" applyProtection="1">
      <alignment horizontal="center" shrinkToFit="1"/>
      <protection locked="0"/>
    </xf>
    <xf numFmtId="0" fontId="49" fillId="0" borderId="12" xfId="58" applyFont="1" applyBorder="1" applyAlignment="1" applyProtection="1">
      <alignment horizontal="center" shrinkToFit="1"/>
      <protection locked="0"/>
    </xf>
    <xf numFmtId="0" fontId="49" fillId="0" borderId="22" xfId="58" applyFont="1" applyBorder="1" applyAlignment="1" applyProtection="1">
      <alignment horizontal="center" shrinkToFit="1"/>
      <protection locked="0"/>
    </xf>
    <xf numFmtId="0" fontId="49" fillId="0" borderId="38" xfId="58" applyFont="1" applyBorder="1" applyAlignment="1" applyProtection="1">
      <alignment horizontal="center" vertical="center"/>
      <protection locked="0"/>
    </xf>
    <xf numFmtId="0" fontId="49" fillId="0" borderId="16" xfId="58" applyFont="1" applyBorder="1" applyAlignment="1" applyProtection="1">
      <alignment horizontal="center" vertical="center"/>
      <protection locked="0"/>
    </xf>
    <xf numFmtId="0" fontId="49" fillId="0" borderId="39" xfId="58" applyFont="1" applyBorder="1" applyAlignment="1" applyProtection="1">
      <alignment horizontal="center" vertical="center"/>
      <protection locked="0"/>
    </xf>
    <xf numFmtId="0" fontId="49" fillId="0" borderId="18" xfId="58" applyFont="1" applyBorder="1" applyAlignment="1" applyProtection="1">
      <alignment horizontal="center" vertical="center"/>
      <protection locked="0"/>
    </xf>
    <xf numFmtId="49" fontId="49" fillId="0" borderId="40" xfId="58" applyNumberFormat="1" applyFont="1" applyBorder="1" applyAlignment="1" applyProtection="1">
      <alignment horizontal="center" vertical="center" shrinkToFit="1"/>
      <protection locked="0"/>
    </xf>
    <xf numFmtId="49" fontId="49" fillId="0" borderId="21" xfId="58" applyNumberFormat="1" applyFont="1" applyBorder="1" applyAlignment="1" applyProtection="1">
      <alignment horizontal="center" vertical="center" shrinkToFit="1"/>
      <protection locked="0"/>
    </xf>
    <xf numFmtId="49" fontId="49" fillId="0" borderId="85" xfId="58" applyNumberFormat="1" applyFont="1" applyBorder="1" applyAlignment="1" applyProtection="1">
      <alignment horizontal="center" vertical="center" shrinkToFit="1"/>
      <protection locked="0"/>
    </xf>
    <xf numFmtId="49" fontId="49" fillId="0" borderId="106" xfId="58" applyNumberFormat="1" applyFont="1" applyBorder="1" applyAlignment="1" applyProtection="1">
      <alignment horizontal="center" vertical="center" shrinkToFit="1"/>
      <protection locked="0"/>
    </xf>
    <xf numFmtId="49" fontId="49" fillId="0" borderId="0" xfId="58" applyNumberFormat="1" applyFont="1" applyAlignment="1" applyProtection="1">
      <alignment horizontal="center" vertical="center" shrinkToFit="1"/>
      <protection locked="0"/>
    </xf>
    <xf numFmtId="49" fontId="49" fillId="0" borderId="20" xfId="58" applyNumberFormat="1" applyFont="1" applyBorder="1" applyAlignment="1" applyProtection="1">
      <alignment horizontal="center" vertical="center" shrinkToFit="1"/>
      <protection locked="0"/>
    </xf>
    <xf numFmtId="0" fontId="51" fillId="0" borderId="51" xfId="58" applyFont="1" applyBorder="1" applyAlignment="1" applyProtection="1">
      <alignment horizontal="center" shrinkToFit="1"/>
      <protection locked="0"/>
    </xf>
    <xf numFmtId="0" fontId="51" fillId="0" borderId="19" xfId="58" applyFont="1" applyBorder="1" applyAlignment="1" applyProtection="1">
      <alignment horizontal="center" shrinkToFit="1"/>
      <protection locked="0"/>
    </xf>
    <xf numFmtId="49" fontId="49" fillId="0" borderId="36" xfId="58" applyNumberFormat="1" applyFont="1" applyBorder="1" applyAlignment="1" applyProtection="1">
      <alignment horizontal="center" vertical="center" shrinkToFit="1"/>
      <protection locked="0"/>
    </xf>
    <xf numFmtId="49" fontId="49" fillId="0" borderId="41" xfId="58" applyNumberFormat="1" applyFont="1" applyBorder="1" applyAlignment="1" applyProtection="1">
      <alignment horizontal="center" vertical="center" shrinkToFit="1"/>
      <protection locked="0"/>
    </xf>
    <xf numFmtId="49" fontId="49" fillId="0" borderId="19" xfId="58" applyNumberFormat="1" applyFont="1" applyBorder="1" applyAlignment="1" applyProtection="1">
      <alignment horizontal="center" vertical="center" shrinkToFit="1"/>
      <protection locked="0"/>
    </xf>
    <xf numFmtId="49" fontId="49" fillId="0" borderId="10" xfId="58" applyNumberFormat="1" applyFont="1" applyBorder="1" applyAlignment="1" applyProtection="1">
      <alignment horizontal="center" vertical="center" wrapText="1"/>
      <protection locked="0"/>
    </xf>
    <xf numFmtId="49" fontId="49" fillId="0" borderId="12" xfId="58" applyNumberFormat="1" applyFont="1" applyBorder="1" applyAlignment="1" applyProtection="1">
      <alignment horizontal="center" vertical="center" wrapText="1"/>
      <protection locked="0"/>
    </xf>
    <xf numFmtId="49" fontId="49" fillId="0" borderId="13" xfId="58" applyNumberFormat="1" applyFont="1" applyBorder="1" applyAlignment="1" applyProtection="1">
      <alignment horizontal="center" vertical="center" wrapText="1"/>
      <protection locked="0"/>
    </xf>
    <xf numFmtId="49" fontId="49" fillId="0" borderId="0" xfId="58" applyNumberFormat="1" applyFont="1" applyAlignment="1" applyProtection="1">
      <alignment horizontal="center" vertical="center" wrapText="1"/>
      <protection locked="0"/>
    </xf>
    <xf numFmtId="49" fontId="49" fillId="0" borderId="51" xfId="58" applyNumberFormat="1" applyFont="1" applyBorder="1" applyAlignment="1" applyProtection="1">
      <alignment horizontal="center" vertical="center" wrapText="1"/>
      <protection locked="0"/>
    </xf>
    <xf numFmtId="49" fontId="49" fillId="0" borderId="19" xfId="58" applyNumberFormat="1" applyFont="1" applyBorder="1" applyAlignment="1" applyProtection="1">
      <alignment horizontal="center" vertical="center" wrapText="1"/>
      <protection locked="0"/>
    </xf>
    <xf numFmtId="0" fontId="16" fillId="0" borderId="0" xfId="58" applyFont="1" applyAlignment="1">
      <alignment horizontal="center" vertical="center"/>
    </xf>
    <xf numFmtId="0" fontId="49" fillId="0" borderId="93" xfId="58" applyFont="1" applyBorder="1" applyAlignment="1">
      <alignment horizontal="center" vertical="center"/>
    </xf>
    <xf numFmtId="0" fontId="49" fillId="0" borderId="94" xfId="58" applyFont="1" applyBorder="1" applyAlignment="1">
      <alignment horizontal="center" vertical="center"/>
    </xf>
    <xf numFmtId="0" fontId="49" fillId="0" borderId="13" xfId="58" applyFont="1" applyBorder="1" applyAlignment="1">
      <alignment horizontal="center" vertical="center"/>
    </xf>
    <xf numFmtId="0" fontId="49" fillId="0" borderId="0" xfId="58" applyFont="1" applyAlignment="1">
      <alignment horizontal="center" vertical="center"/>
    </xf>
    <xf numFmtId="0" fontId="49" fillId="0" borderId="51" xfId="58" applyFont="1" applyBorder="1" applyAlignment="1">
      <alignment horizontal="center" vertical="center"/>
    </xf>
    <xf numFmtId="0" fontId="49" fillId="0" borderId="19" xfId="58" applyFont="1" applyBorder="1" applyAlignment="1">
      <alignment horizontal="center" vertical="center"/>
    </xf>
    <xf numFmtId="0" fontId="7" fillId="0" borderId="149" xfId="58" applyFont="1" applyBorder="1" applyAlignment="1">
      <alignment horizontal="center" vertical="center"/>
    </xf>
    <xf numFmtId="0" fontId="7" fillId="0" borderId="94" xfId="58" applyFont="1" applyBorder="1" applyAlignment="1">
      <alignment horizontal="center" vertical="center"/>
    </xf>
    <xf numFmtId="0" fontId="7" fillId="0" borderId="40" xfId="58" applyFont="1" applyBorder="1" applyAlignment="1">
      <alignment horizontal="center" vertical="center"/>
    </xf>
    <xf numFmtId="0" fontId="7" fillId="0" borderId="0" xfId="58" applyFont="1" applyAlignment="1">
      <alignment horizontal="center" vertical="center"/>
    </xf>
    <xf numFmtId="0" fontId="7" fillId="0" borderId="36" xfId="58" applyFont="1" applyBorder="1" applyAlignment="1">
      <alignment horizontal="center" vertical="center"/>
    </xf>
    <xf numFmtId="0" fontId="7" fillId="0" borderId="19" xfId="58" applyFont="1" applyBorder="1" applyAlignment="1">
      <alignment horizontal="center" vertical="center"/>
    </xf>
    <xf numFmtId="0" fontId="7" fillId="0" borderId="148" xfId="58" applyFont="1" applyBorder="1" applyAlignment="1">
      <alignment horizontal="center" vertical="center"/>
    </xf>
    <xf numFmtId="0" fontId="49" fillId="0" borderId="31" xfId="58" applyFont="1" applyBorder="1" applyAlignment="1">
      <alignment horizontal="center" vertical="center"/>
    </xf>
    <xf numFmtId="0" fontId="49" fillId="0" borderId="147" xfId="58" applyFont="1" applyBorder="1" applyAlignment="1">
      <alignment horizontal="center" vertical="center"/>
    </xf>
    <xf numFmtId="0" fontId="49" fillId="0" borderId="44" xfId="58" applyFont="1" applyBorder="1" applyAlignment="1">
      <alignment horizontal="center" vertical="center"/>
    </xf>
    <xf numFmtId="0" fontId="49" fillId="0" borderId="109" xfId="58" applyFont="1" applyBorder="1" applyAlignment="1">
      <alignment horizontal="center" vertical="center"/>
    </xf>
    <xf numFmtId="0" fontId="7" fillId="0" borderId="21" xfId="58" applyFont="1" applyBorder="1" applyAlignment="1">
      <alignment horizontal="center" vertical="center"/>
    </xf>
    <xf numFmtId="0" fontId="7" fillId="0" borderId="41" xfId="58" applyFont="1" applyBorder="1" applyAlignment="1">
      <alignment horizontal="center" vertical="center"/>
    </xf>
    <xf numFmtId="0" fontId="4" fillId="0" borderId="142" xfId="58" applyBorder="1" applyAlignment="1">
      <alignment horizontal="center" vertical="center"/>
    </xf>
    <xf numFmtId="0" fontId="4" fillId="0" borderId="0" xfId="58" applyAlignment="1">
      <alignment horizontal="center" vertical="center"/>
    </xf>
    <xf numFmtId="49" fontId="4" fillId="0" borderId="0" xfId="58" applyNumberFormat="1" applyAlignment="1" applyProtection="1">
      <alignment horizontal="left" vertical="center" shrinkToFit="1"/>
      <protection locked="0"/>
    </xf>
    <xf numFmtId="49" fontId="4" fillId="0" borderId="0" xfId="58" applyNumberFormat="1" applyAlignment="1" applyProtection="1">
      <alignment vertical="center" shrinkToFit="1"/>
      <protection locked="0"/>
    </xf>
    <xf numFmtId="0" fontId="4" fillId="0" borderId="0" xfId="58" applyAlignment="1" applyProtection="1">
      <alignment horizontal="left" vertical="center"/>
      <protection locked="0"/>
    </xf>
    <xf numFmtId="49" fontId="4" fillId="0" borderId="0" xfId="58" applyNumberFormat="1" applyAlignment="1" applyProtection="1">
      <alignment horizontal="left" vertical="center"/>
      <protection locked="0"/>
    </xf>
    <xf numFmtId="49" fontId="13" fillId="0" borderId="0" xfId="58" applyNumberFormat="1" applyFont="1" applyAlignment="1" applyProtection="1">
      <alignment horizontal="center" vertical="center"/>
      <protection locked="0"/>
    </xf>
    <xf numFmtId="0" fontId="13" fillId="0" borderId="0" xfId="58" applyFont="1" applyAlignment="1">
      <alignment horizontal="center" vertical="center"/>
    </xf>
    <xf numFmtId="0" fontId="7" fillId="0" borderId="0" xfId="59" applyFont="1" applyAlignment="1">
      <alignment horizontal="left" vertical="top"/>
    </xf>
    <xf numFmtId="0" fontId="7" fillId="0" borderId="0" xfId="58" applyFont="1" applyAlignment="1">
      <alignment horizontal="center" vertical="top" wrapText="1"/>
    </xf>
    <xf numFmtId="0" fontId="7" fillId="0" borderId="0" xfId="58" applyFont="1" applyAlignment="1">
      <alignment horizontal="center" vertical="top"/>
    </xf>
    <xf numFmtId="0" fontId="15" fillId="0" borderId="75" xfId="59" applyFont="1" applyBorder="1" applyAlignment="1">
      <alignment horizontal="center"/>
    </xf>
    <xf numFmtId="0" fontId="15" fillId="0" borderId="73" xfId="59" applyFont="1" applyBorder="1" applyAlignment="1">
      <alignment horizontal="center"/>
    </xf>
    <xf numFmtId="0" fontId="4" fillId="0" borderId="142" xfId="58" applyBorder="1" applyAlignment="1">
      <alignment horizontal="left" vertical="center" wrapText="1"/>
    </xf>
    <xf numFmtId="0" fontId="4" fillId="0" borderId="0" xfId="58" applyAlignment="1">
      <alignment horizontal="left" vertical="center" wrapText="1"/>
    </xf>
    <xf numFmtId="0" fontId="5" fillId="0" borderId="29"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5" xfId="0" applyFont="1" applyBorder="1" applyAlignment="1">
      <alignment horizontal="center" vertical="center" wrapText="1"/>
    </xf>
    <xf numFmtId="0" fontId="9" fillId="0" borderId="16" xfId="0" applyFont="1" applyBorder="1" applyAlignment="1">
      <alignment horizontal="distributed" vertical="center" indent="1"/>
    </xf>
    <xf numFmtId="0" fontId="9" fillId="0" borderId="17" xfId="0" applyFont="1" applyBorder="1" applyAlignment="1">
      <alignment horizontal="distributed" vertical="center" indent="1"/>
    </xf>
    <xf numFmtId="0" fontId="9" fillId="0" borderId="45" xfId="0" applyFont="1" applyBorder="1" applyAlignment="1">
      <alignment horizontal="distributed" vertical="center" indent="1"/>
    </xf>
    <xf numFmtId="0" fontId="9" fillId="0" borderId="16" xfId="0" applyFont="1" applyBorder="1" applyProtection="1">
      <alignment vertical="center"/>
      <protection locked="0"/>
    </xf>
    <xf numFmtId="0" fontId="9" fillId="0" borderId="17" xfId="0" applyFont="1" applyBorder="1" applyProtection="1">
      <alignment vertical="center"/>
      <protection locked="0"/>
    </xf>
    <xf numFmtId="0" fontId="9" fillId="0" borderId="45" xfId="0" applyFont="1" applyBorder="1" applyProtection="1">
      <alignment vertical="center"/>
      <protection locked="0"/>
    </xf>
    <xf numFmtId="0" fontId="9" fillId="0" borderId="22" xfId="0" applyFont="1" applyBorder="1" applyAlignment="1">
      <alignment horizontal="center" vertical="center" wrapText="1"/>
    </xf>
    <xf numFmtId="0" fontId="9" fillId="0" borderId="150" xfId="0" applyFont="1" applyBorder="1" applyAlignment="1">
      <alignment horizontal="center" vertical="center"/>
    </xf>
    <xf numFmtId="0" fontId="9" fillId="0" borderId="154" xfId="0" applyFont="1" applyBorder="1" applyAlignment="1">
      <alignment horizontal="center" vertical="center"/>
    </xf>
    <xf numFmtId="0" fontId="9" fillId="0" borderId="155" xfId="0" applyFont="1" applyBorder="1" applyAlignment="1">
      <alignment horizontal="center" vertical="center"/>
    </xf>
    <xf numFmtId="0" fontId="9" fillId="0" borderId="152" xfId="0" applyFont="1" applyBorder="1" applyAlignment="1">
      <alignment horizontal="center" vertical="center"/>
    </xf>
    <xf numFmtId="0" fontId="9" fillId="0" borderId="156" xfId="0" applyFont="1" applyBorder="1" applyAlignment="1">
      <alignment horizontal="center" vertical="center"/>
    </xf>
    <xf numFmtId="0" fontId="9" fillId="0" borderId="157" xfId="0" applyFont="1" applyBorder="1" applyAlignment="1">
      <alignment horizontal="center" vertical="center"/>
    </xf>
    <xf numFmtId="0" fontId="9" fillId="0" borderId="154" xfId="0" applyFont="1" applyBorder="1">
      <alignment vertical="center"/>
    </xf>
    <xf numFmtId="0" fontId="9" fillId="0" borderId="155" xfId="0" applyFont="1" applyBorder="1">
      <alignment vertical="center"/>
    </xf>
    <xf numFmtId="0" fontId="9" fillId="0" borderId="152" xfId="0" applyFont="1" applyBorder="1">
      <alignment vertical="center"/>
    </xf>
    <xf numFmtId="0" fontId="9" fillId="0" borderId="156" xfId="0" applyFont="1" applyBorder="1">
      <alignment vertical="center"/>
    </xf>
    <xf numFmtId="0" fontId="9" fillId="0" borderId="157" xfId="0" applyFont="1" applyBorder="1">
      <alignment vertical="center"/>
    </xf>
    <xf numFmtId="0" fontId="0" fillId="0" borderId="0" xfId="0" applyAlignment="1">
      <alignment horizontal="center" vertical="center"/>
    </xf>
    <xf numFmtId="0" fontId="5" fillId="0" borderId="16" xfId="0"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7" fillId="0" borderId="94" xfId="0" applyFont="1" applyBorder="1" applyAlignment="1">
      <alignment horizontal="center" vertical="center"/>
    </xf>
    <xf numFmtId="0" fontId="9" fillId="0" borderId="150" xfId="0" applyFont="1" applyBorder="1">
      <alignment vertical="center"/>
    </xf>
    <xf numFmtId="0" fontId="9" fillId="0" borderId="151" xfId="0" applyFont="1" applyBorder="1">
      <alignment vertical="center"/>
    </xf>
    <xf numFmtId="0" fontId="9" fillId="0" borderId="153" xfId="0" applyFont="1" applyBorder="1">
      <alignment vertical="center"/>
    </xf>
    <xf numFmtId="0" fontId="9" fillId="0" borderId="10" xfId="0" applyFont="1" applyBorder="1" applyAlignment="1">
      <alignment horizontal="left" vertical="center" indent="1"/>
    </xf>
    <xf numFmtId="0" fontId="9" fillId="0" borderId="12" xfId="0" applyFont="1" applyBorder="1">
      <alignment vertical="center"/>
    </xf>
    <xf numFmtId="0" fontId="9" fillId="0" borderId="32" xfId="0" applyFont="1" applyBorder="1">
      <alignment vertical="center"/>
    </xf>
    <xf numFmtId="0" fontId="8" fillId="0" borderId="0" xfId="0" applyFont="1" applyAlignment="1">
      <alignment horizontal="right" wrapText="1"/>
    </xf>
    <xf numFmtId="0" fontId="9" fillId="0" borderId="96" xfId="0" applyFont="1" applyBorder="1">
      <alignment vertical="center"/>
    </xf>
    <xf numFmtId="0" fontId="9" fillId="0" borderId="97" xfId="0" applyFont="1" applyBorder="1">
      <alignment vertical="center"/>
    </xf>
    <xf numFmtId="0" fontId="9" fillId="0" borderId="11" xfId="0" applyFont="1" applyBorder="1" applyAlignment="1" applyProtection="1">
      <alignment horizontal="left" vertical="center"/>
      <protection locked="0"/>
    </xf>
    <xf numFmtId="0" fontId="9" fillId="0" borderId="158" xfId="0" applyFont="1" applyBorder="1" applyAlignment="1">
      <alignment horizontal="center" vertical="center"/>
    </xf>
    <xf numFmtId="0" fontId="9" fillId="0" borderId="159" xfId="0" applyFont="1" applyBorder="1" applyAlignment="1">
      <alignment horizontal="center" vertical="center"/>
    </xf>
    <xf numFmtId="0" fontId="9" fillId="0" borderId="160" xfId="0" applyFont="1" applyBorder="1" applyAlignment="1">
      <alignment horizontal="right" vertical="center"/>
    </xf>
    <xf numFmtId="0" fontId="9" fillId="0" borderId="161" xfId="0" applyFont="1" applyBorder="1" applyAlignment="1">
      <alignment horizontal="right" vertical="center"/>
    </xf>
    <xf numFmtId="0" fontId="9" fillId="0" borderId="19" xfId="0" applyFont="1" applyBorder="1" applyAlignment="1" applyProtection="1">
      <alignment horizontal="left" vertical="center"/>
      <protection locked="0"/>
    </xf>
    <xf numFmtId="0" fontId="9" fillId="0" borderId="12" xfId="0" applyFont="1" applyBorder="1" applyAlignment="1">
      <alignment horizontal="right" vertical="center"/>
    </xf>
    <xf numFmtId="0" fontId="9" fillId="0" borderId="19" xfId="0" applyFont="1" applyBorder="1" applyAlignment="1">
      <alignment horizontal="right" vertical="center"/>
    </xf>
    <xf numFmtId="0" fontId="9" fillId="0" borderId="19" xfId="0" applyFont="1" applyBorder="1" applyAlignment="1" applyProtection="1">
      <alignment horizontal="center" vertical="center"/>
      <protection locked="0"/>
    </xf>
    <xf numFmtId="0" fontId="9" fillId="0" borderId="43" xfId="0" applyFont="1" applyBorder="1" applyAlignment="1" applyProtection="1">
      <alignment horizontal="left" vertical="center" wrapText="1"/>
      <protection locked="0"/>
    </xf>
    <xf numFmtId="0" fontId="9" fillId="0" borderId="22" xfId="0" applyFont="1" applyBorder="1" applyAlignment="1" applyProtection="1">
      <alignment horizontal="left" vertical="center" wrapText="1"/>
      <protection locked="0"/>
    </xf>
    <xf numFmtId="0" fontId="9" fillId="0" borderId="36" xfId="0" applyFont="1" applyBorder="1" applyAlignment="1" applyProtection="1">
      <alignment horizontal="left" vertical="center" wrapText="1"/>
      <protection locked="0"/>
    </xf>
    <xf numFmtId="0" fontId="9" fillId="0" borderId="41" xfId="0" applyFont="1" applyBorder="1" applyAlignment="1" applyProtection="1">
      <alignment horizontal="left" vertical="center" wrapText="1"/>
      <protection locked="0"/>
    </xf>
    <xf numFmtId="0" fontId="9" fillId="0" borderId="41" xfId="0" applyFont="1" applyBorder="1">
      <alignment vertical="center"/>
    </xf>
    <xf numFmtId="0" fontId="7" fillId="0" borderId="52" xfId="0" applyFont="1" applyBorder="1" applyAlignment="1">
      <alignment horizontal="left" vertical="center"/>
    </xf>
    <xf numFmtId="0" fontId="7" fillId="0" borderId="162" xfId="0" applyFont="1" applyBorder="1" applyAlignment="1">
      <alignment horizontal="left" vertical="center"/>
    </xf>
    <xf numFmtId="0" fontId="7" fillId="0" borderId="53" xfId="0" applyFont="1" applyBorder="1" applyAlignment="1">
      <alignment horizontal="left" vertical="center"/>
    </xf>
    <xf numFmtId="0" fontId="9" fillId="0" borderId="12" xfId="0" applyFont="1" applyBorder="1" applyAlignment="1">
      <alignment horizontal="right" vertical="top"/>
    </xf>
    <xf numFmtId="0" fontId="9" fillId="0" borderId="32" xfId="0" applyFont="1" applyBorder="1" applyAlignment="1">
      <alignment horizontal="right" vertical="top"/>
    </xf>
    <xf numFmtId="176" fontId="7" fillId="24" borderId="19" xfId="47" applyNumberFormat="1" applyFont="1" applyFill="1" applyBorder="1" applyAlignment="1" applyProtection="1">
      <alignment horizontal="right" vertical="top"/>
      <protection locked="0"/>
    </xf>
    <xf numFmtId="176" fontId="7" fillId="24" borderId="42" xfId="47" applyNumberFormat="1" applyFont="1" applyFill="1" applyBorder="1" applyAlignment="1" applyProtection="1">
      <alignment horizontal="right" vertical="top"/>
      <protection locked="0"/>
    </xf>
    <xf numFmtId="0" fontId="9" fillId="0" borderId="104" xfId="0" applyFont="1" applyBorder="1" applyAlignment="1">
      <alignment horizontal="distributed" vertical="center" indent="2"/>
    </xf>
    <xf numFmtId="0" fontId="9" fillId="0" borderId="37" xfId="0" applyFont="1" applyBorder="1" applyAlignment="1">
      <alignment horizontal="distributed" vertical="center" indent="2"/>
    </xf>
    <xf numFmtId="0" fontId="9" fillId="0" borderId="23" xfId="0" applyFont="1" applyBorder="1" applyAlignment="1">
      <alignment horizontal="distributed" vertical="center" indent="2"/>
    </xf>
    <xf numFmtId="0" fontId="9" fillId="0" borderId="24" xfId="0" applyFont="1" applyBorder="1" applyAlignment="1">
      <alignment horizontal="center" vertical="center"/>
    </xf>
    <xf numFmtId="0" fontId="15" fillId="0" borderId="0" xfId="0" applyFont="1" applyAlignment="1">
      <alignment horizontal="center" vertical="center"/>
    </xf>
    <xf numFmtId="0" fontId="9" fillId="0" borderId="30" xfId="0" applyFont="1" applyBorder="1" applyAlignment="1">
      <alignment horizontal="center" vertical="center"/>
    </xf>
    <xf numFmtId="0" fontId="9" fillId="0" borderId="50"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7" fillId="0" borderId="163" xfId="0" applyFont="1" applyBorder="1" applyAlignment="1">
      <alignment horizontal="right" vertical="center"/>
    </xf>
    <xf numFmtId="0" fontId="7" fillId="0" borderId="62" xfId="0" applyFont="1" applyBorder="1" applyAlignment="1">
      <alignment horizontal="right" vertical="center"/>
    </xf>
    <xf numFmtId="0" fontId="7" fillId="0" borderId="61" xfId="0" applyFont="1" applyBorder="1" applyAlignment="1">
      <alignment horizontal="left" vertical="center"/>
    </xf>
    <xf numFmtId="0" fontId="7" fillId="0" borderId="163" xfId="0" applyFont="1" applyBorder="1" applyAlignment="1">
      <alignment horizontal="left" vertical="center"/>
    </xf>
    <xf numFmtId="0" fontId="7" fillId="0" borderId="71" xfId="0" applyFont="1" applyBorder="1" applyAlignment="1">
      <alignment horizontal="center" vertical="center"/>
    </xf>
    <xf numFmtId="0" fontId="7" fillId="0" borderId="61" xfId="0" applyFont="1" applyBorder="1" applyAlignment="1">
      <alignment horizontal="center" vertical="center"/>
    </xf>
    <xf numFmtId="0" fontId="7" fillId="0" borderId="164" xfId="0" applyFont="1" applyBorder="1" applyAlignment="1">
      <alignment horizontal="center" vertical="center" wrapText="1"/>
    </xf>
    <xf numFmtId="0" fontId="7" fillId="0" borderId="62" xfId="0" applyFont="1" applyBorder="1" applyAlignment="1">
      <alignment horizontal="center" vertical="center" wrapText="1"/>
    </xf>
    <xf numFmtId="0" fontId="4" fillId="0" borderId="0" xfId="0" applyFont="1" applyAlignment="1">
      <alignment horizontal="left" vertical="center" indent="1"/>
    </xf>
    <xf numFmtId="0" fontId="7" fillId="0" borderId="0" xfId="0" applyFont="1" applyAlignment="1">
      <alignment vertical="center" wrapText="1"/>
    </xf>
    <xf numFmtId="0" fontId="7" fillId="0" borderId="62" xfId="0" applyFont="1" applyBorder="1" applyAlignment="1">
      <alignment horizontal="right" vertical="top" wrapText="1"/>
    </xf>
    <xf numFmtId="0" fontId="7" fillId="0" borderId="75" xfId="0" applyFont="1" applyBorder="1" applyAlignment="1">
      <alignment horizontal="right" vertical="top"/>
    </xf>
    <xf numFmtId="0" fontId="7" fillId="0" borderId="73" xfId="0" applyFont="1" applyBorder="1" applyAlignment="1">
      <alignment horizontal="left" vertical="center"/>
    </xf>
    <xf numFmtId="0" fontId="6" fillId="0" borderId="73" xfId="0" applyFont="1" applyBorder="1" applyAlignment="1">
      <alignment horizontal="center"/>
    </xf>
    <xf numFmtId="0" fontId="7" fillId="0" borderId="0" xfId="0" applyFont="1" applyAlignment="1" applyProtection="1">
      <alignment horizontal="center" vertical="center" wrapText="1"/>
      <protection locked="0"/>
    </xf>
    <xf numFmtId="0" fontId="4" fillId="0" borderId="73" xfId="0" applyFont="1" applyBorder="1" applyAlignment="1">
      <alignment horizontal="left" vertical="center" wrapText="1"/>
    </xf>
    <xf numFmtId="0" fontId="12" fillId="0" borderId="0" xfId="0" applyFont="1" applyAlignment="1">
      <alignment horizontal="center" vertical="center"/>
    </xf>
    <xf numFmtId="0" fontId="13" fillId="0" borderId="73" xfId="0" applyFont="1" applyBorder="1" applyAlignment="1">
      <alignment horizontal="center" vertical="center"/>
    </xf>
    <xf numFmtId="0" fontId="0" fillId="0" borderId="73" xfId="0" applyBorder="1" applyAlignment="1">
      <alignment horizontal="center" vertical="center"/>
    </xf>
    <xf numFmtId="0" fontId="7" fillId="0" borderId="73" xfId="0" applyFont="1" applyBorder="1" applyAlignment="1">
      <alignment horizontal="left" vertical="center" wrapText="1"/>
    </xf>
    <xf numFmtId="0" fontId="7" fillId="0" borderId="73" xfId="0" applyFont="1" applyBorder="1" applyAlignment="1">
      <alignment horizontal="center" vertical="center"/>
    </xf>
    <xf numFmtId="0" fontId="7" fillId="0" borderId="75" xfId="0" applyFont="1" applyBorder="1" applyAlignment="1">
      <alignment horizontal="left" vertical="center" wrapText="1"/>
    </xf>
    <xf numFmtId="0" fontId="9" fillId="0" borderId="43" xfId="0" applyFont="1" applyBorder="1" applyAlignment="1" applyProtection="1">
      <alignment horizontal="left" vertical="center" wrapText="1" indent="1"/>
      <protection locked="0"/>
    </xf>
    <xf numFmtId="0" fontId="9" fillId="0" borderId="12" xfId="0" applyFont="1" applyBorder="1" applyAlignment="1" applyProtection="1">
      <alignment horizontal="left" vertical="center" wrapText="1" indent="1"/>
      <protection locked="0"/>
    </xf>
    <xf numFmtId="0" fontId="9" fillId="0" borderId="32" xfId="0" applyFont="1" applyBorder="1" applyAlignment="1" applyProtection="1">
      <alignment horizontal="left" vertical="center" wrapText="1" indent="1"/>
      <protection locked="0"/>
    </xf>
    <xf numFmtId="0" fontId="9" fillId="0" borderId="36" xfId="0" applyFont="1" applyBorder="1" applyAlignment="1" applyProtection="1">
      <alignment horizontal="left" vertical="center" wrapText="1" indent="1"/>
      <protection locked="0"/>
    </xf>
    <xf numFmtId="0" fontId="9" fillId="0" borderId="19" xfId="0" applyFont="1" applyBorder="1" applyAlignment="1" applyProtection="1">
      <alignment horizontal="left" vertical="center" wrapText="1" indent="1"/>
      <protection locked="0"/>
    </xf>
    <xf numFmtId="0" fontId="9" fillId="0" borderId="42" xfId="0" applyFont="1" applyBorder="1" applyAlignment="1" applyProtection="1">
      <alignment horizontal="left" vertical="center" wrapText="1" indent="1"/>
      <protection locked="0"/>
    </xf>
    <xf numFmtId="0" fontId="6" fillId="0" borderId="20" xfId="0" applyFont="1" applyBorder="1" applyAlignment="1">
      <alignment horizontal="right" vertical="center" wrapText="1"/>
    </xf>
    <xf numFmtId="0" fontId="6" fillId="0" borderId="20" xfId="0" applyFont="1" applyBorder="1" applyAlignment="1">
      <alignment horizontal="left" vertical="center" wrapText="1"/>
    </xf>
    <xf numFmtId="0" fontId="9" fillId="0" borderId="56" xfId="0" applyFont="1" applyBorder="1" applyAlignment="1">
      <alignment horizontal="distributed" vertical="center" indent="1"/>
    </xf>
    <xf numFmtId="0" fontId="9" fillId="0" borderId="44" xfId="0" applyFont="1" applyBorder="1" applyAlignment="1">
      <alignment horizontal="distributed" vertical="center" indent="1"/>
    </xf>
    <xf numFmtId="0" fontId="9" fillId="0" borderId="38" xfId="0" applyFont="1" applyBorder="1" applyAlignment="1" applyProtection="1">
      <alignment horizontal="left" vertical="center" indent="1" shrinkToFit="1"/>
      <protection locked="0"/>
    </xf>
    <xf numFmtId="0" fontId="9" fillId="0" borderId="37" xfId="0" applyFont="1" applyBorder="1" applyAlignment="1" applyProtection="1">
      <alignment horizontal="left" vertical="center" indent="1" shrinkToFit="1"/>
      <protection locked="0"/>
    </xf>
    <xf numFmtId="0" fontId="9" fillId="0" borderId="23" xfId="0" applyFont="1" applyBorder="1" applyAlignment="1" applyProtection="1">
      <alignment horizontal="left" vertical="center" indent="1" shrinkToFit="1"/>
      <protection locked="0"/>
    </xf>
    <xf numFmtId="58" fontId="9" fillId="0" borderId="37" xfId="0" applyNumberFormat="1" applyFont="1" applyBorder="1" applyAlignment="1" applyProtection="1">
      <alignment horizontal="left" vertical="center" indent="1" shrinkToFit="1"/>
      <protection locked="0"/>
    </xf>
    <xf numFmtId="0" fontId="9" fillId="0" borderId="39" xfId="0" applyFont="1" applyBorder="1" applyAlignment="1" applyProtection="1">
      <alignment horizontal="left" vertical="center" indent="1" shrinkToFit="1"/>
      <protection locked="0"/>
    </xf>
    <xf numFmtId="0" fontId="9" fillId="0" borderId="56" xfId="0" applyFont="1" applyBorder="1" applyAlignment="1">
      <alignment vertical="center" textRotation="255"/>
    </xf>
    <xf numFmtId="0" fontId="9" fillId="0" borderId="38" xfId="0" applyFont="1" applyBorder="1" applyAlignment="1">
      <alignment horizontal="distributed" vertical="center" wrapText="1" indent="2"/>
    </xf>
    <xf numFmtId="0" fontId="9" fillId="0" borderId="37" xfId="0" applyFont="1" applyBorder="1" applyAlignment="1">
      <alignment horizontal="distributed" vertical="center" wrapText="1" indent="2"/>
    </xf>
    <xf numFmtId="0" fontId="9" fillId="0" borderId="23" xfId="0" applyFont="1" applyBorder="1" applyAlignment="1">
      <alignment horizontal="distributed" vertical="center" wrapText="1" indent="2"/>
    </xf>
    <xf numFmtId="0" fontId="9" fillId="0" borderId="37" xfId="0" applyFont="1" applyBorder="1" applyAlignment="1">
      <alignment horizontal="center" vertical="center"/>
    </xf>
    <xf numFmtId="0" fontId="9" fillId="0" borderId="39" xfId="0" applyFont="1" applyBorder="1" applyAlignment="1">
      <alignment horizontal="center" vertical="center"/>
    </xf>
    <xf numFmtId="0" fontId="9" fillId="0" borderId="38" xfId="0" applyFont="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0" borderId="38" xfId="0" applyFont="1" applyBorder="1" applyAlignment="1" applyProtection="1">
      <alignment horizontal="left" vertical="center" wrapText="1"/>
      <protection locked="0"/>
    </xf>
    <xf numFmtId="0" fontId="9" fillId="0" borderId="37" xfId="0" applyFont="1" applyBorder="1" applyAlignment="1" applyProtection="1">
      <alignment horizontal="left" vertical="center" wrapText="1"/>
      <protection locked="0"/>
    </xf>
    <xf numFmtId="0" fontId="9" fillId="0" borderId="39" xfId="0" applyFont="1" applyBorder="1" applyAlignment="1" applyProtection="1">
      <alignment horizontal="left" vertical="center" wrapText="1"/>
      <protection locked="0"/>
    </xf>
    <xf numFmtId="0" fontId="9" fillId="0" borderId="38" xfId="0" applyFont="1" applyBorder="1" applyAlignment="1">
      <alignment horizontal="distributed" vertical="center" indent="3"/>
    </xf>
    <xf numFmtId="0" fontId="9" fillId="0" borderId="37" xfId="0" applyFont="1" applyBorder="1" applyAlignment="1">
      <alignment horizontal="distributed" vertical="center" indent="3"/>
    </xf>
    <xf numFmtId="0" fontId="9" fillId="0" borderId="23" xfId="0" applyFont="1" applyBorder="1" applyAlignment="1">
      <alignment horizontal="distributed" vertical="center" indent="3"/>
    </xf>
    <xf numFmtId="0" fontId="9" fillId="0" borderId="13" xfId="0" applyFont="1" applyBorder="1" applyAlignment="1">
      <alignment horizontal="left" vertical="center" indent="2"/>
    </xf>
    <xf numFmtId="0" fontId="9" fillId="0" borderId="0" xfId="0" applyFont="1" applyAlignment="1">
      <alignment horizontal="left" vertical="center" indent="2"/>
    </xf>
    <xf numFmtId="0" fontId="9" fillId="0" borderId="11" xfId="0" applyFont="1" applyBorder="1" applyAlignment="1">
      <alignment horizontal="left" vertical="center" indent="2"/>
    </xf>
    <xf numFmtId="0" fontId="9" fillId="0" borderId="13" xfId="0" applyFont="1" applyBorder="1" applyAlignment="1">
      <alignment horizontal="right" vertical="center"/>
    </xf>
    <xf numFmtId="0" fontId="9" fillId="0" borderId="0" xfId="0" applyFont="1" applyAlignment="1">
      <alignment horizontal="left" vertical="center"/>
    </xf>
    <xf numFmtId="0" fontId="9" fillId="0" borderId="11" xfId="0" applyFont="1" applyBorder="1" applyAlignment="1">
      <alignment horizontal="left" vertical="center"/>
    </xf>
    <xf numFmtId="0" fontId="9" fillId="0" borderId="105" xfId="0" applyFont="1" applyBorder="1" applyAlignment="1">
      <alignment horizontal="right" vertical="center"/>
    </xf>
    <xf numFmtId="0" fontId="9" fillId="0" borderId="20" xfId="0" applyFont="1" applyBorder="1" applyAlignment="1">
      <alignment horizontal="right" vertical="center"/>
    </xf>
    <xf numFmtId="0" fontId="40" fillId="0" borderId="20" xfId="0" applyFont="1" applyBorder="1" applyAlignment="1">
      <alignment horizontal="center" vertical="center" wrapText="1"/>
    </xf>
    <xf numFmtId="0" fontId="14" fillId="0" borderId="20" xfId="0" applyFont="1" applyBorder="1" applyAlignment="1">
      <alignment horizontal="center" vertical="center" wrapText="1"/>
    </xf>
    <xf numFmtId="0" fontId="5" fillId="0" borderId="51" xfId="0" applyFont="1" applyBorder="1" applyAlignment="1">
      <alignment horizontal="distributed" vertical="center" indent="1"/>
    </xf>
    <xf numFmtId="0" fontId="5" fillId="0" borderId="19" xfId="0" applyFont="1" applyBorder="1" applyAlignment="1">
      <alignment horizontal="distributed" vertical="center" indent="1"/>
    </xf>
    <xf numFmtId="0" fontId="5" fillId="0" borderId="41" xfId="0" applyFont="1" applyBorder="1" applyAlignment="1">
      <alignment horizontal="distributed" vertical="center" indent="1"/>
    </xf>
    <xf numFmtId="0" fontId="9" fillId="0" borderId="36" xfId="0" applyFont="1" applyBorder="1" applyAlignment="1" applyProtection="1">
      <alignment horizontal="left" vertical="center" indent="1" shrinkToFit="1"/>
      <protection locked="0"/>
    </xf>
    <xf numFmtId="0" fontId="9" fillId="0" borderId="19" xfId="0" applyFont="1" applyBorder="1" applyAlignment="1" applyProtection="1">
      <alignment horizontal="left" vertical="center" indent="1" shrinkToFit="1"/>
      <protection locked="0"/>
    </xf>
    <xf numFmtId="0" fontId="9" fillId="0" borderId="41" xfId="0" applyFont="1" applyBorder="1" applyAlignment="1" applyProtection="1">
      <alignment horizontal="left" vertical="center" indent="1" shrinkToFit="1"/>
      <protection locked="0"/>
    </xf>
    <xf numFmtId="58" fontId="9" fillId="0" borderId="19" xfId="0" applyNumberFormat="1" applyFont="1" applyBorder="1" applyAlignment="1" applyProtection="1">
      <alignment horizontal="left" vertical="center" indent="1" shrinkToFit="1"/>
      <protection locked="0"/>
    </xf>
    <xf numFmtId="0" fontId="9" fillId="0" borderId="42" xfId="0" applyFont="1" applyBorder="1" applyAlignment="1" applyProtection="1">
      <alignment horizontal="left" vertical="center" indent="1" shrinkToFit="1"/>
      <protection locked="0"/>
    </xf>
    <xf numFmtId="0" fontId="9" fillId="0" borderId="104" xfId="0" applyFont="1" applyBorder="1" applyAlignment="1">
      <alignment horizontal="distributed" vertical="center" wrapText="1" indent="1"/>
    </xf>
    <xf numFmtId="0" fontId="0" fillId="0" borderId="37" xfId="0" applyBorder="1" applyAlignment="1">
      <alignment horizontal="distributed" vertical="center" wrapText="1" indent="1"/>
    </xf>
    <xf numFmtId="0" fontId="0" fillId="0" borderId="23" xfId="0" applyBorder="1" applyAlignment="1">
      <alignment horizontal="distributed" vertical="center" wrapText="1" indent="1"/>
    </xf>
    <xf numFmtId="0" fontId="9" fillId="0" borderId="37" xfId="0" applyFont="1" applyBorder="1" applyAlignment="1" applyProtection="1">
      <alignment horizontal="left" vertical="center" shrinkToFit="1"/>
      <protection locked="0"/>
    </xf>
    <xf numFmtId="0" fontId="9" fillId="0" borderId="56" xfId="0" applyFont="1" applyBorder="1" applyAlignment="1">
      <alignment horizontal="distributed" vertical="center" wrapText="1"/>
    </xf>
    <xf numFmtId="0" fontId="0" fillId="0" borderId="44" xfId="0" applyBorder="1">
      <alignment vertical="center"/>
    </xf>
    <xf numFmtId="0" fontId="0" fillId="0" borderId="56" xfId="0" applyBorder="1">
      <alignment vertical="center"/>
    </xf>
    <xf numFmtId="0" fontId="9" fillId="0" borderId="44" xfId="0" applyFont="1" applyBorder="1" applyAlignment="1" applyProtection="1">
      <alignment horizontal="distributed" vertical="center" shrinkToFit="1"/>
      <protection locked="0"/>
    </xf>
    <xf numFmtId="0" fontId="0" fillId="0" borderId="44" xfId="0" applyBorder="1" applyAlignment="1">
      <alignment horizontal="distributed" vertical="center"/>
    </xf>
    <xf numFmtId="0" fontId="0" fillId="0" borderId="109" xfId="0" applyBorder="1" applyAlignment="1">
      <alignment horizontal="distributed" vertical="center"/>
    </xf>
    <xf numFmtId="0" fontId="9" fillId="0" borderId="56" xfId="0" applyFont="1" applyBorder="1" applyAlignment="1" applyProtection="1">
      <alignment vertical="center" textRotation="255"/>
      <protection locked="0"/>
    </xf>
    <xf numFmtId="0" fontId="0" fillId="0" borderId="44" xfId="0" applyBorder="1" applyProtection="1">
      <alignment vertical="center"/>
      <protection locked="0"/>
    </xf>
    <xf numFmtId="0" fontId="0" fillId="0" borderId="56" xfId="0" applyBorder="1" applyProtection="1">
      <alignment vertical="center"/>
      <protection locked="0"/>
    </xf>
    <xf numFmtId="0" fontId="9" fillId="0" borderId="44" xfId="0" applyFont="1" applyBorder="1" applyAlignment="1" applyProtection="1">
      <alignment horizontal="center" vertical="center"/>
      <protection locked="0"/>
    </xf>
    <xf numFmtId="0" fontId="9" fillId="0" borderId="44" xfId="0" applyFont="1" applyBorder="1" applyAlignment="1" applyProtection="1">
      <alignment horizontal="left" vertical="center" wrapText="1"/>
      <protection locked="0"/>
    </xf>
    <xf numFmtId="0" fontId="0" fillId="0" borderId="109" xfId="0" applyBorder="1" applyProtection="1">
      <alignment vertical="center"/>
      <protection locked="0"/>
    </xf>
    <xf numFmtId="0" fontId="0" fillId="0" borderId="0" xfId="0">
      <alignment vertical="center"/>
    </xf>
    <xf numFmtId="49" fontId="49" fillId="0" borderId="46" xfId="0" applyNumberFormat="1" applyFont="1" applyBorder="1" applyAlignment="1" applyProtection="1">
      <alignment horizontal="center" vertical="center" wrapText="1"/>
      <protection locked="0"/>
    </xf>
    <xf numFmtId="49" fontId="54" fillId="0" borderId="88" xfId="0" applyNumberFormat="1" applyFont="1" applyBorder="1" applyAlignment="1" applyProtection="1">
      <alignment horizontal="center" vertical="center" wrapText="1"/>
      <protection locked="0"/>
    </xf>
    <xf numFmtId="49" fontId="54" fillId="0" borderId="60" xfId="0" applyNumberFormat="1" applyFont="1" applyBorder="1" applyAlignment="1" applyProtection="1">
      <alignment horizontal="center" vertical="center" wrapText="1"/>
      <protection locked="0"/>
    </xf>
    <xf numFmtId="49" fontId="49" fillId="0" borderId="49" xfId="0" applyNumberFormat="1" applyFont="1" applyBorder="1" applyAlignment="1" applyProtection="1">
      <alignment horizontal="center" vertical="center" wrapText="1"/>
      <protection locked="0"/>
    </xf>
    <xf numFmtId="49" fontId="49" fillId="0" borderId="25" xfId="0" applyNumberFormat="1" applyFont="1" applyBorder="1" applyAlignment="1" applyProtection="1">
      <alignment horizontal="center" vertical="center" wrapText="1"/>
      <protection locked="0"/>
    </xf>
    <xf numFmtId="49" fontId="49" fillId="0" borderId="27" xfId="0" applyNumberFormat="1" applyFont="1" applyBorder="1" applyAlignment="1" applyProtection="1">
      <alignment horizontal="center" vertical="center" wrapText="1"/>
      <protection locked="0"/>
    </xf>
    <xf numFmtId="179" fontId="49" fillId="0" borderId="12" xfId="0" applyNumberFormat="1" applyFont="1" applyBorder="1" applyAlignment="1" applyProtection="1">
      <alignment horizontal="center" vertical="center" wrapText="1"/>
      <protection locked="0"/>
    </xf>
    <xf numFmtId="179" fontId="49" fillId="0" borderId="0" xfId="0" applyNumberFormat="1" applyFont="1" applyAlignment="1" applyProtection="1">
      <alignment horizontal="center" vertical="center" wrapText="1"/>
      <protection locked="0"/>
    </xf>
    <xf numFmtId="179" fontId="49" fillId="0" borderId="20" xfId="0" applyNumberFormat="1" applyFont="1" applyBorder="1" applyAlignment="1" applyProtection="1">
      <alignment horizontal="center" vertical="center" wrapText="1"/>
      <protection locked="0"/>
    </xf>
    <xf numFmtId="0" fontId="49" fillId="0" borderId="12"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12"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32" xfId="0" applyFont="1" applyBorder="1" applyAlignment="1">
      <alignment horizontal="center" vertical="center"/>
    </xf>
    <xf numFmtId="0" fontId="49" fillId="0" borderId="11" xfId="0" applyFont="1" applyBorder="1" applyAlignment="1">
      <alignment horizontal="center" vertical="center"/>
    </xf>
    <xf numFmtId="0" fontId="49" fillId="0" borderId="33" xfId="0" applyFont="1" applyBorder="1" applyAlignment="1">
      <alignment horizontal="center" vertical="center"/>
    </xf>
    <xf numFmtId="49" fontId="54" fillId="0" borderId="25" xfId="0" applyNumberFormat="1" applyFont="1" applyBorder="1" applyAlignment="1" applyProtection="1">
      <alignment horizontal="center" vertical="center" shrinkToFit="1"/>
      <protection locked="0"/>
    </xf>
    <xf numFmtId="49" fontId="54" fillId="0" borderId="27" xfId="0" applyNumberFormat="1" applyFont="1" applyBorder="1" applyAlignment="1" applyProtection="1">
      <alignment horizontal="center" vertical="center" shrinkToFit="1"/>
      <protection locked="0"/>
    </xf>
    <xf numFmtId="49" fontId="49" fillId="0" borderId="40" xfId="0" applyNumberFormat="1" applyFont="1" applyBorder="1" applyAlignment="1">
      <alignment horizontal="center" vertical="top" wrapText="1"/>
    </xf>
    <xf numFmtId="49" fontId="49" fillId="0" borderId="85" xfId="0" applyNumberFormat="1" applyFont="1" applyBorder="1" applyAlignment="1">
      <alignment horizontal="center" vertical="top" wrapText="1"/>
    </xf>
    <xf numFmtId="49" fontId="54" fillId="0" borderId="47" xfId="0" applyNumberFormat="1" applyFont="1" applyBorder="1" applyAlignment="1" applyProtection="1">
      <alignment horizontal="center" vertical="center" wrapText="1"/>
      <protection locked="0"/>
    </xf>
    <xf numFmtId="49" fontId="49" fillId="0" borderId="24" xfId="0" applyNumberFormat="1" applyFont="1" applyBorder="1" applyAlignment="1" applyProtection="1">
      <alignment horizontal="center" vertical="center" wrapText="1"/>
      <protection locked="0"/>
    </xf>
    <xf numFmtId="179" fontId="49" fillId="0" borderId="19" xfId="0" applyNumberFormat="1" applyFont="1" applyBorder="1" applyAlignment="1" applyProtection="1">
      <alignment horizontal="center" vertical="center" wrapText="1"/>
      <protection locked="0"/>
    </xf>
    <xf numFmtId="0" fontId="49" fillId="0" borderId="19" xfId="0" applyFont="1" applyBorder="1" applyAlignment="1">
      <alignment horizontal="center" vertical="center"/>
    </xf>
    <xf numFmtId="0" fontId="49" fillId="0" borderId="19" xfId="0" applyFont="1" applyBorder="1" applyAlignment="1" applyProtection="1">
      <alignment horizontal="center" vertical="center"/>
      <protection locked="0"/>
    </xf>
    <xf numFmtId="0" fontId="49" fillId="0" borderId="42" xfId="0" applyFont="1" applyBorder="1" applyAlignment="1">
      <alignment horizontal="center" vertical="center"/>
    </xf>
    <xf numFmtId="49" fontId="54" fillId="0" borderId="24" xfId="0" applyNumberFormat="1" applyFont="1" applyBorder="1" applyAlignment="1" applyProtection="1">
      <alignment horizontal="center" vertical="center" shrinkToFit="1"/>
      <protection locked="0"/>
    </xf>
    <xf numFmtId="49" fontId="49" fillId="0" borderId="36" xfId="0" applyNumberFormat="1" applyFont="1" applyBorder="1" applyAlignment="1">
      <alignment horizontal="center" vertical="top" wrapText="1"/>
    </xf>
    <xf numFmtId="0" fontId="49" fillId="0" borderId="0" xfId="0" applyFont="1" applyAlignment="1">
      <alignment horizontal="left" vertical="top"/>
    </xf>
    <xf numFmtId="0" fontId="49" fillId="0" borderId="0" xfId="0" applyFont="1" applyAlignment="1">
      <alignment horizontal="right" vertical="top"/>
    </xf>
    <xf numFmtId="0" fontId="52" fillId="0" borderId="0" xfId="0" applyFont="1" applyAlignment="1">
      <alignment horizontal="center" vertical="center"/>
    </xf>
    <xf numFmtId="0" fontId="49" fillId="0" borderId="165" xfId="0" applyFont="1" applyBorder="1" applyAlignment="1">
      <alignment horizontal="center" vertical="center"/>
    </xf>
    <xf numFmtId="0" fontId="49" fillId="0" borderId="88" xfId="0" applyFont="1" applyBorder="1" applyAlignment="1">
      <alignment horizontal="center" vertical="center"/>
    </xf>
    <xf numFmtId="0" fontId="49" fillId="0" borderId="47" xfId="0" applyFont="1" applyBorder="1" applyAlignment="1">
      <alignment horizontal="center" vertical="center"/>
    </xf>
    <xf numFmtId="0" fontId="49" fillId="0" borderId="54" xfId="0" applyFont="1" applyBorder="1" applyAlignment="1">
      <alignment horizontal="center" vertical="center" wrapText="1"/>
    </xf>
    <xf numFmtId="0" fontId="49" fillId="0" borderId="25" xfId="0" applyFont="1" applyBorder="1" applyAlignment="1">
      <alignment horizontal="center" vertical="center"/>
    </xf>
    <xf numFmtId="0" fontId="49" fillId="0" borderId="24" xfId="0" applyFont="1" applyBorder="1" applyAlignment="1">
      <alignment horizontal="center" vertical="center"/>
    </xf>
    <xf numFmtId="0" fontId="49" fillId="0" borderId="25"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149" xfId="0" applyFont="1" applyBorder="1" applyAlignment="1">
      <alignment horizontal="center" vertical="center" wrapText="1" justifyLastLine="1"/>
    </xf>
    <xf numFmtId="0" fontId="49" fillId="0" borderId="94" xfId="0" applyFont="1" applyBorder="1" applyAlignment="1">
      <alignment horizontal="center" vertical="center" wrapText="1" justifyLastLine="1"/>
    </xf>
    <xf numFmtId="0" fontId="49" fillId="0" borderId="95" xfId="0" applyFont="1" applyBorder="1" applyAlignment="1">
      <alignment horizontal="center" vertical="center" wrapText="1" justifyLastLine="1"/>
    </xf>
    <xf numFmtId="0" fontId="49" fillId="0" borderId="40" xfId="0" applyFont="1" applyBorder="1" applyAlignment="1">
      <alignment horizontal="center" vertical="center" wrapText="1" justifyLastLine="1"/>
    </xf>
    <xf numFmtId="0" fontId="49" fillId="0" borderId="0" xfId="0" applyFont="1" applyAlignment="1">
      <alignment horizontal="center" vertical="center" wrapText="1" justifyLastLine="1"/>
    </xf>
    <xf numFmtId="0" fontId="49" fillId="0" borderId="11" xfId="0" applyFont="1" applyBorder="1" applyAlignment="1">
      <alignment horizontal="center" vertical="center" wrapText="1" justifyLastLine="1"/>
    </xf>
    <xf numFmtId="0" fontId="49" fillId="0" borderId="36" xfId="0" applyFont="1" applyBorder="1" applyAlignment="1">
      <alignment horizontal="center" vertical="center" wrapText="1" justifyLastLine="1"/>
    </xf>
    <xf numFmtId="0" fontId="49" fillId="0" borderId="19" xfId="0" applyFont="1" applyBorder="1" applyAlignment="1">
      <alignment horizontal="center" vertical="center" wrapText="1" justifyLastLine="1"/>
    </xf>
    <xf numFmtId="0" fontId="49" fillId="0" borderId="42" xfId="0" applyFont="1" applyBorder="1" applyAlignment="1">
      <alignment horizontal="center" vertical="center" wrapText="1" justifyLastLine="1"/>
    </xf>
    <xf numFmtId="176" fontId="13" fillId="0" borderId="38" xfId="0" applyNumberFormat="1" applyFont="1" applyBorder="1" applyAlignment="1" applyProtection="1">
      <alignment horizontal="right" vertical="center" wrapText="1"/>
      <protection locked="0"/>
    </xf>
    <xf numFmtId="176" fontId="13" fillId="0" borderId="39" xfId="0" applyNumberFormat="1" applyFont="1" applyBorder="1" applyAlignment="1" applyProtection="1">
      <alignment horizontal="right" vertical="center" wrapText="1"/>
      <protection locked="0"/>
    </xf>
    <xf numFmtId="176" fontId="13" fillId="0" borderId="16" xfId="0" applyNumberFormat="1" applyFont="1" applyBorder="1" applyAlignment="1" applyProtection="1">
      <alignment horizontal="right" vertical="center" wrapText="1"/>
      <protection locked="0"/>
    </xf>
    <xf numFmtId="176" fontId="13" fillId="0" borderId="18" xfId="0" applyNumberFormat="1" applyFont="1" applyBorder="1" applyAlignment="1" applyProtection="1">
      <alignment horizontal="right" vertical="center" wrapText="1"/>
      <protection locked="0"/>
    </xf>
    <xf numFmtId="0" fontId="4" fillId="0" borderId="0" xfId="0" applyFont="1" applyAlignment="1" applyProtection="1">
      <alignment horizontal="center" vertical="center"/>
      <protection locked="0"/>
    </xf>
    <xf numFmtId="176" fontId="14" fillId="0" borderId="38" xfId="0" applyNumberFormat="1" applyFont="1" applyBorder="1" applyAlignment="1" applyProtection="1">
      <alignment horizontal="right" vertical="center" wrapText="1"/>
      <protection locked="0"/>
    </xf>
    <xf numFmtId="176" fontId="14" fillId="0" borderId="39" xfId="0" applyNumberFormat="1" applyFont="1" applyBorder="1" applyAlignment="1" applyProtection="1">
      <alignment horizontal="right" vertical="center" wrapText="1"/>
      <protection locked="0"/>
    </xf>
    <xf numFmtId="0" fontId="4" fillId="0" borderId="50" xfId="0" applyFont="1" applyBorder="1" applyAlignment="1">
      <alignment horizontal="center" vertical="center"/>
    </xf>
    <xf numFmtId="0" fontId="4" fillId="0" borderId="35" xfId="0" applyFont="1" applyBorder="1" applyAlignment="1">
      <alignment horizontal="center" vertical="center"/>
    </xf>
    <xf numFmtId="0" fontId="4" fillId="0" borderId="46" xfId="0" applyFont="1" applyBorder="1" applyAlignment="1" applyProtection="1">
      <alignment horizontal="left" vertical="center" wrapText="1" indent="1"/>
      <protection locked="0"/>
    </xf>
    <xf numFmtId="0" fontId="4" fillId="0" borderId="47" xfId="0" applyFont="1" applyBorder="1" applyAlignment="1" applyProtection="1">
      <alignment horizontal="left" vertical="center" wrapText="1" indent="1"/>
      <protection locked="0"/>
    </xf>
    <xf numFmtId="176" fontId="13" fillId="0" borderId="36" xfId="0" applyNumberFormat="1" applyFont="1" applyBorder="1" applyAlignment="1" applyProtection="1">
      <alignment horizontal="right" vertical="center" wrapText="1"/>
      <protection locked="0"/>
    </xf>
    <xf numFmtId="176" fontId="13" fillId="0" borderId="42" xfId="0" applyNumberFormat="1" applyFont="1" applyBorder="1" applyAlignment="1" applyProtection="1">
      <alignment horizontal="right" vertical="center" wrapText="1"/>
      <protection locked="0"/>
    </xf>
    <xf numFmtId="180" fontId="7" fillId="0" borderId="111" xfId="0" applyNumberFormat="1" applyFont="1" applyBorder="1" applyAlignment="1" applyProtection="1">
      <alignment horizontal="right"/>
      <protection locked="0"/>
    </xf>
    <xf numFmtId="0" fontId="7" fillId="0" borderId="0" xfId="0" applyFont="1" applyAlignment="1">
      <alignment horizontal="left"/>
    </xf>
    <xf numFmtId="180" fontId="7" fillId="0" borderId="168" xfId="0" applyNumberFormat="1" applyFont="1" applyBorder="1" applyAlignment="1" applyProtection="1">
      <alignment horizontal="right"/>
      <protection locked="0"/>
    </xf>
    <xf numFmtId="0" fontId="8" fillId="0" borderId="0" xfId="0" applyFont="1" applyAlignment="1" applyProtection="1">
      <alignment horizontal="left" vertical="center"/>
      <protection locked="0"/>
    </xf>
    <xf numFmtId="0" fontId="4" fillId="0" borderId="0" xfId="0" applyFont="1" applyAlignment="1">
      <alignment horizontal="center"/>
    </xf>
    <xf numFmtId="180" fontId="7" fillId="0" borderId="166" xfId="0" applyNumberFormat="1" applyFont="1" applyBorder="1" applyAlignment="1" applyProtection="1">
      <alignment horizontal="right"/>
      <protection locked="0"/>
    </xf>
    <xf numFmtId="176" fontId="7" fillId="0" borderId="0" xfId="0" applyNumberFormat="1" applyFont="1" applyAlignment="1">
      <alignment horizontal="center"/>
    </xf>
    <xf numFmtId="180" fontId="7" fillId="0" borderId="58" xfId="0" applyNumberFormat="1" applyFont="1" applyBorder="1" applyAlignment="1" applyProtection="1">
      <alignment horizontal="right"/>
      <protection locked="0"/>
    </xf>
    <xf numFmtId="180" fontId="7" fillId="0" borderId="59" xfId="0" applyNumberFormat="1" applyFont="1" applyBorder="1" applyAlignment="1" applyProtection="1">
      <alignment horizontal="right"/>
      <protection locked="0"/>
    </xf>
    <xf numFmtId="0" fontId="7" fillId="0" borderId="0" xfId="0" applyFont="1" applyAlignment="1">
      <alignment horizontal="center"/>
    </xf>
    <xf numFmtId="180" fontId="7" fillId="0" borderId="37" xfId="0" applyNumberFormat="1" applyFont="1" applyBorder="1" applyAlignment="1" applyProtection="1">
      <alignment horizontal="right"/>
      <protection locked="0"/>
    </xf>
    <xf numFmtId="0" fontId="7" fillId="0" borderId="0" xfId="0" applyFont="1" applyAlignment="1" applyProtection="1">
      <alignment horizontal="left"/>
      <protection locked="0"/>
    </xf>
    <xf numFmtId="180" fontId="7" fillId="0" borderId="167" xfId="0" applyNumberFormat="1" applyFont="1" applyBorder="1" applyAlignment="1" applyProtection="1">
      <alignment horizontal="right"/>
      <protection locked="0"/>
    </xf>
    <xf numFmtId="0" fontId="4" fillId="0" borderId="0" xfId="0" applyFont="1" applyAlignment="1">
      <alignment horizontal="left" vertical="center"/>
    </xf>
    <xf numFmtId="0" fontId="4" fillId="0" borderId="19" xfId="0" applyFont="1" applyBorder="1" applyAlignment="1" applyProtection="1">
      <alignment horizontal="left" vertical="center" shrinkToFit="1"/>
      <protection locked="0"/>
    </xf>
    <xf numFmtId="0" fontId="7" fillId="0" borderId="71" xfId="0" applyFont="1" applyBorder="1" applyAlignment="1">
      <alignment horizontal="left"/>
    </xf>
    <xf numFmtId="0" fontId="4" fillId="0" borderId="72" xfId="0" applyFont="1" applyBorder="1" applyAlignment="1">
      <alignment horizontal="left"/>
    </xf>
    <xf numFmtId="0" fontId="4" fillId="0" borderId="0" xfId="0" applyFont="1" applyAlignment="1">
      <alignment horizontal="left"/>
    </xf>
    <xf numFmtId="0" fontId="4" fillId="0" borderId="0" xfId="0" applyFont="1" applyAlignment="1">
      <alignment horizontal="left" vertical="top"/>
    </xf>
    <xf numFmtId="0" fontId="4" fillId="0" borderId="0" xfId="0" applyFont="1" applyAlignment="1">
      <alignment horizontal="center" vertical="center"/>
    </xf>
    <xf numFmtId="0" fontId="4" fillId="0" borderId="0" xfId="0" applyFont="1" applyAlignment="1" applyProtection="1">
      <alignment horizontal="right" vertical="center"/>
      <protection locked="0"/>
    </xf>
    <xf numFmtId="49" fontId="4" fillId="0" borderId="19" xfId="0" applyNumberFormat="1" applyFont="1" applyBorder="1" applyAlignment="1" applyProtection="1">
      <alignment horizontal="left" vertical="center" shrinkToFit="1"/>
      <protection locked="0"/>
    </xf>
    <xf numFmtId="180" fontId="7" fillId="0" borderId="19" xfId="0" applyNumberFormat="1" applyFont="1" applyBorder="1" applyAlignment="1" applyProtection="1">
      <alignment horizontal="right"/>
      <protection locked="0"/>
    </xf>
    <xf numFmtId="0" fontId="7"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9" fillId="0" borderId="0" xfId="0" applyFont="1" applyAlignment="1">
      <alignment horizontal="distributed" vertical="center" indent="12"/>
    </xf>
    <xf numFmtId="0" fontId="9" fillId="0" borderId="0" xfId="0" applyFont="1" applyAlignment="1">
      <alignment horizontal="left" vertical="center" indent="1"/>
    </xf>
    <xf numFmtId="0" fontId="9" fillId="0" borderId="40" xfId="0" applyFont="1" applyBorder="1" applyAlignment="1" applyProtection="1">
      <alignment horizontal="left" vertical="center" indent="1" shrinkToFit="1"/>
      <protection locked="0"/>
    </xf>
    <xf numFmtId="0" fontId="9" fillId="0" borderId="0" xfId="0" applyFont="1" applyAlignment="1" applyProtection="1">
      <alignment horizontal="left" vertical="center" indent="1" shrinkToFit="1"/>
      <protection locked="0"/>
    </xf>
    <xf numFmtId="0" fontId="9" fillId="0" borderId="11" xfId="0" applyFont="1" applyBorder="1" applyAlignment="1" applyProtection="1">
      <alignment horizontal="left" vertical="center" indent="1" shrinkToFit="1"/>
      <protection locked="0"/>
    </xf>
    <xf numFmtId="0" fontId="8" fillId="0" borderId="0" xfId="0" applyFont="1" applyAlignment="1">
      <alignment vertical="top" wrapText="1"/>
    </xf>
    <xf numFmtId="0" fontId="9" fillId="0" borderId="46" xfId="0" applyFont="1" applyBorder="1" applyAlignment="1">
      <alignment horizontal="center" vertical="center" textRotation="255"/>
    </xf>
    <xf numFmtId="0" fontId="9" fillId="0" borderId="88" xfId="0" applyFont="1" applyBorder="1" applyAlignment="1">
      <alignment horizontal="center" vertical="center" textRotation="255"/>
    </xf>
    <xf numFmtId="0" fontId="9" fillId="0" borderId="47" xfId="0" applyFont="1" applyBorder="1" applyAlignment="1">
      <alignment horizontal="center" vertical="center" textRotation="255"/>
    </xf>
    <xf numFmtId="0" fontId="9" fillId="0" borderId="43" xfId="0" applyFont="1" applyBorder="1" applyAlignment="1" applyProtection="1">
      <alignment horizontal="left" vertical="center" indent="1" shrinkToFit="1"/>
      <protection locked="0"/>
    </xf>
    <xf numFmtId="0" fontId="9" fillId="0" borderId="12" xfId="0" applyFont="1" applyBorder="1" applyAlignment="1" applyProtection="1">
      <alignment horizontal="left" vertical="center" indent="1" shrinkToFit="1"/>
      <protection locked="0"/>
    </xf>
    <xf numFmtId="0" fontId="9" fillId="0" borderId="32" xfId="0" applyFont="1" applyBorder="1" applyAlignment="1" applyProtection="1">
      <alignment horizontal="left" vertical="center" indent="1" shrinkToFit="1"/>
      <protection locked="0"/>
    </xf>
    <xf numFmtId="0" fontId="15" fillId="0" borderId="52" xfId="0" applyFont="1" applyBorder="1" applyAlignment="1">
      <alignment horizontal="center" vertical="center" wrapText="1"/>
    </xf>
    <xf numFmtId="0" fontId="15" fillId="0" borderId="53" xfId="0" applyFont="1" applyBorder="1">
      <alignment vertical="center"/>
    </xf>
    <xf numFmtId="49" fontId="7" fillId="0" borderId="46" xfId="57" applyNumberFormat="1" applyFont="1" applyBorder="1" applyAlignment="1" applyProtection="1">
      <alignment horizontal="center" vertical="center" wrapText="1"/>
      <protection locked="0"/>
    </xf>
    <xf numFmtId="49" fontId="7" fillId="0" borderId="60" xfId="57" applyNumberFormat="1" applyFont="1" applyBorder="1" applyAlignment="1" applyProtection="1">
      <alignment horizontal="center" vertical="center" wrapText="1"/>
      <protection locked="0"/>
    </xf>
    <xf numFmtId="49" fontId="7" fillId="0" borderId="49" xfId="57" applyNumberFormat="1" applyFont="1" applyBorder="1" applyAlignment="1" applyProtection="1">
      <alignment horizontal="center" vertical="center" wrapText="1"/>
      <protection locked="0"/>
    </xf>
    <xf numFmtId="49" fontId="7" fillId="0" borderId="27" xfId="57" applyNumberFormat="1" applyFont="1" applyBorder="1" applyAlignment="1" applyProtection="1">
      <alignment horizontal="center" vertical="center" wrapText="1"/>
      <protection locked="0"/>
    </xf>
    <xf numFmtId="49" fontId="7" fillId="0" borderId="169" xfId="57" applyNumberFormat="1" applyFont="1" applyBorder="1" applyAlignment="1" applyProtection="1">
      <alignment horizontal="center" vertical="center" wrapText="1"/>
      <protection locked="0"/>
    </xf>
    <xf numFmtId="49" fontId="7" fillId="0" borderId="28" xfId="57" applyNumberFormat="1" applyFont="1" applyBorder="1" applyAlignment="1" applyProtection="1">
      <alignment horizontal="center" vertical="center" wrapText="1"/>
      <protection locked="0"/>
    </xf>
    <xf numFmtId="49" fontId="7" fillId="0" borderId="47" xfId="57" applyNumberFormat="1" applyFont="1" applyBorder="1" applyAlignment="1" applyProtection="1">
      <alignment horizontal="center" vertical="center" wrapText="1"/>
      <protection locked="0"/>
    </xf>
    <xf numFmtId="49" fontId="49" fillId="0" borderId="49" xfId="57" applyNumberFormat="1" applyFont="1" applyBorder="1" applyAlignment="1" applyProtection="1">
      <alignment horizontal="center" vertical="center" wrapText="1"/>
      <protection locked="0"/>
    </xf>
    <xf numFmtId="49" fontId="49" fillId="0" borderId="24" xfId="57" applyNumberFormat="1" applyFont="1" applyBorder="1" applyAlignment="1" applyProtection="1">
      <alignment horizontal="center" vertical="center" wrapText="1"/>
      <protection locked="0"/>
    </xf>
    <xf numFmtId="49" fontId="7" fillId="0" borderId="24" xfId="57" applyNumberFormat="1" applyFont="1" applyBorder="1" applyAlignment="1" applyProtection="1">
      <alignment horizontal="center" vertical="center" wrapText="1"/>
      <protection locked="0"/>
    </xf>
    <xf numFmtId="49" fontId="7" fillId="0" borderId="108" xfId="57" applyNumberFormat="1" applyFont="1" applyBorder="1" applyAlignment="1" applyProtection="1">
      <alignment horizontal="center" vertical="center" wrapText="1"/>
      <protection locked="0"/>
    </xf>
    <xf numFmtId="0" fontId="7" fillId="0" borderId="0" xfId="57" applyFont="1" applyAlignment="1">
      <alignment horizontal="left" vertical="top"/>
    </xf>
    <xf numFmtId="0" fontId="7" fillId="0" borderId="20" xfId="57" applyFont="1" applyBorder="1" applyAlignment="1">
      <alignment horizontal="left" vertical="center"/>
    </xf>
    <xf numFmtId="0" fontId="4" fillId="0" borderId="30" xfId="57" applyFont="1" applyBorder="1" applyAlignment="1">
      <alignment horizontal="center" vertical="center"/>
    </xf>
    <xf numFmtId="0" fontId="4" fillId="0" borderId="34" xfId="57" applyFont="1" applyBorder="1" applyAlignment="1">
      <alignment horizontal="center" vertical="center"/>
    </xf>
    <xf numFmtId="0" fontId="4" fillId="0" borderId="35" xfId="57" applyFont="1" applyBorder="1" applyAlignment="1">
      <alignment horizontal="center" vertical="center"/>
    </xf>
    <xf numFmtId="0" fontId="7" fillId="0" borderId="88" xfId="57" applyFont="1" applyBorder="1" applyAlignment="1">
      <alignment horizontal="center" vertical="center" wrapText="1"/>
    </xf>
    <xf numFmtId="0" fontId="7" fillId="0" borderId="88" xfId="57" applyFont="1" applyBorder="1" applyAlignment="1">
      <alignment horizontal="center" vertical="center"/>
    </xf>
    <xf numFmtId="0" fontId="7" fillId="0" borderId="47" xfId="57" applyFont="1" applyBorder="1" applyAlignment="1">
      <alignment horizontal="center" vertical="center"/>
    </xf>
    <xf numFmtId="0" fontId="7" fillId="0" borderId="25" xfId="57" applyFont="1" applyBorder="1" applyAlignment="1">
      <alignment horizontal="center" vertical="center" wrapText="1"/>
    </xf>
    <xf numFmtId="0" fontId="7" fillId="0" borderId="25" xfId="57" applyFont="1" applyBorder="1" applyAlignment="1">
      <alignment horizontal="center" vertical="center"/>
    </xf>
    <xf numFmtId="0" fontId="7" fillId="0" borderId="24" xfId="57" applyFont="1" applyBorder="1" applyAlignment="1">
      <alignment horizontal="center" vertical="center"/>
    </xf>
    <xf numFmtId="0" fontId="7" fillId="0" borderId="49" xfId="57" applyFont="1" applyBorder="1" applyAlignment="1">
      <alignment horizontal="center" vertical="center" wrapText="1"/>
    </xf>
    <xf numFmtId="0" fontId="2" fillId="0" borderId="25" xfId="57" applyBorder="1" applyAlignment="1">
      <alignment horizontal="center" vertical="center"/>
    </xf>
    <xf numFmtId="0" fontId="2" fillId="0" borderId="24" xfId="57" applyBorder="1" applyAlignment="1">
      <alignment horizontal="center" vertical="center"/>
    </xf>
    <xf numFmtId="0" fontId="7" fillId="0" borderId="169" xfId="57" applyFont="1" applyBorder="1" applyAlignment="1">
      <alignment horizontal="center" vertical="center" wrapText="1" justifyLastLine="1"/>
    </xf>
    <xf numFmtId="0" fontId="7" fillId="0" borderId="26" xfId="57" applyFont="1" applyBorder="1" applyAlignment="1">
      <alignment horizontal="center" vertical="center" wrapText="1" justifyLastLine="1"/>
    </xf>
    <xf numFmtId="0" fontId="7" fillId="0" borderId="108" xfId="57" applyFont="1" applyBorder="1" applyAlignment="1">
      <alignment horizontal="center" vertical="center" wrapText="1" justifyLastLine="1"/>
    </xf>
  </cellXfs>
  <cellStyles count="62">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アクセント 1" xfId="31" builtinId="29" customBuiltin="1"/>
    <cellStyle name="アクセント 2" xfId="32" builtinId="33" customBuiltin="1"/>
    <cellStyle name="アクセント 3" xfId="33" builtinId="37" customBuiltin="1"/>
    <cellStyle name="アクセント 4" xfId="34" builtinId="41" customBuiltin="1"/>
    <cellStyle name="アクセント 5" xfId="35" builtinId="45" customBuiltin="1"/>
    <cellStyle name="アクセント 6" xfId="36" builtinId="49" customBuiltin="1"/>
    <cellStyle name="タイトル" xfId="37" builtinId="15" customBuiltin="1"/>
    <cellStyle name="チェック セル" xfId="38" builtinId="23" customBuiltin="1"/>
    <cellStyle name="どちらでもない" xfId="39" builtinId="28" customBuiltin="1"/>
    <cellStyle name="パーセント" xfId="40" builtinId="5"/>
    <cellStyle name="メモ" xfId="41" builtinId="10" customBuiltin="1"/>
    <cellStyle name="リンク セル" xfId="42" builtinId="24" customBuiltin="1"/>
    <cellStyle name="悪い" xfId="43" builtinId="27" customBuiltin="1"/>
    <cellStyle name="記載事項" xfId="44" xr:uid="{00000000-0005-0000-0000-00002B000000}"/>
    <cellStyle name="計算" xfId="45" builtinId="22" customBuiltin="1"/>
    <cellStyle name="警告文" xfId="46" builtinId="11" customBuiltin="1"/>
    <cellStyle name="桁区切り" xfId="47" builtinId="6"/>
    <cellStyle name="見出し 1" xfId="48" builtinId="16" customBuiltin="1"/>
    <cellStyle name="見出し 2" xfId="49" builtinId="17" customBuiltin="1"/>
    <cellStyle name="見出し 3" xfId="50" builtinId="18" customBuiltin="1"/>
    <cellStyle name="見出し 4" xfId="51" builtinId="19" customBuiltin="1"/>
    <cellStyle name="集計" xfId="52" builtinId="25" customBuiltin="1"/>
    <cellStyle name="出力" xfId="53" builtinId="21" customBuiltin="1"/>
    <cellStyle name="説明文" xfId="54" builtinId="53" customBuiltin="1"/>
    <cellStyle name="通貨 2" xfId="55" xr:uid="{00000000-0005-0000-0000-000036000000}"/>
    <cellStyle name="通貨 2 2" xfId="61" xr:uid="{7F9E750C-1E48-4857-AF57-27AE49271FBE}"/>
    <cellStyle name="入力" xfId="56" builtinId="20" customBuiltin="1"/>
    <cellStyle name="標準" xfId="0" builtinId="0"/>
    <cellStyle name="標準 2" xfId="57" xr:uid="{00000000-0005-0000-0000-000039000000}"/>
    <cellStyle name="標準_C07" xfId="58" xr:uid="{00000000-0005-0000-0000-00003A000000}"/>
    <cellStyle name="標準_H25" xfId="59" xr:uid="{00000000-0005-0000-0000-00003B000000}"/>
    <cellStyle name="良い" xfId="60"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36</xdr:col>
      <xdr:colOff>323850</xdr:colOff>
      <xdr:row>0</xdr:row>
      <xdr:rowOff>104775</xdr:rowOff>
    </xdr:from>
    <xdr:to>
      <xdr:col>43</xdr:col>
      <xdr:colOff>648415</xdr:colOff>
      <xdr:row>22</xdr:row>
      <xdr:rowOff>115059</xdr:rowOff>
    </xdr:to>
    <xdr:pic>
      <xdr:nvPicPr>
        <xdr:cNvPr id="4" name="図 3">
          <a:extLst>
            <a:ext uri="{FF2B5EF4-FFF2-40B4-BE49-F238E27FC236}">
              <a16:creationId xmlns:a16="http://schemas.microsoft.com/office/drawing/2014/main" id="{2153B415-F196-8B70-81B6-528C01853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16675" y="104775"/>
          <a:ext cx="5125165" cy="5439534"/>
        </a:xfrm>
        <a:prstGeom prst="rect">
          <a:avLst/>
        </a:prstGeom>
      </xdr:spPr>
    </xdr:pic>
    <xdr:clientData/>
  </xdr:twoCellAnchor>
  <xdr:twoCellAnchor editAs="oneCell">
    <xdr:from>
      <xdr:col>36</xdr:col>
      <xdr:colOff>359550</xdr:colOff>
      <xdr:row>24</xdr:row>
      <xdr:rowOff>178575</xdr:rowOff>
    </xdr:from>
    <xdr:to>
      <xdr:col>44</xdr:col>
      <xdr:colOff>17368</xdr:colOff>
      <xdr:row>38</xdr:row>
      <xdr:rowOff>93244</xdr:rowOff>
    </xdr:to>
    <xdr:pic>
      <xdr:nvPicPr>
        <xdr:cNvPr id="20" name="図 19">
          <a:extLst>
            <a:ext uri="{FF2B5EF4-FFF2-40B4-BE49-F238E27FC236}">
              <a16:creationId xmlns:a16="http://schemas.microsoft.com/office/drawing/2014/main" id="{E418A5E8-692B-1C4C-E0C4-FC9DD954E6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52375" y="5998350"/>
          <a:ext cx="5144218" cy="2819794"/>
        </a:xfrm>
        <a:prstGeom prst="rect">
          <a:avLst/>
        </a:prstGeom>
      </xdr:spPr>
    </xdr:pic>
    <xdr:clientData/>
  </xdr:twoCellAnchor>
  <xdr:twoCellAnchor editAs="oneCell">
    <xdr:from>
      <xdr:col>18</xdr:col>
      <xdr:colOff>297656</xdr:colOff>
      <xdr:row>1</xdr:row>
      <xdr:rowOff>218281</xdr:rowOff>
    </xdr:from>
    <xdr:to>
      <xdr:col>26</xdr:col>
      <xdr:colOff>266664</xdr:colOff>
      <xdr:row>36</xdr:row>
      <xdr:rowOff>219398</xdr:rowOff>
    </xdr:to>
    <xdr:pic>
      <xdr:nvPicPr>
        <xdr:cNvPr id="3" name="図 2">
          <a:extLst>
            <a:ext uri="{FF2B5EF4-FFF2-40B4-BE49-F238E27FC236}">
              <a16:creationId xmlns:a16="http://schemas.microsoft.com/office/drawing/2014/main" id="{AB818C62-AEB7-A52F-12DE-C2BD4DE889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46081" y="542131"/>
          <a:ext cx="5455408" cy="7954492"/>
        </a:xfrm>
        <a:prstGeom prst="rect">
          <a:avLst/>
        </a:prstGeom>
      </xdr:spPr>
    </xdr:pic>
    <xdr:clientData/>
  </xdr:twoCellAnchor>
  <xdr:twoCellAnchor editAs="oneCell">
    <xdr:from>
      <xdr:col>27</xdr:col>
      <xdr:colOff>238125</xdr:colOff>
      <xdr:row>1</xdr:row>
      <xdr:rowOff>396875</xdr:rowOff>
    </xdr:from>
    <xdr:to>
      <xdr:col>35</xdr:col>
      <xdr:colOff>169027</xdr:colOff>
      <xdr:row>29</xdr:row>
      <xdr:rowOff>42140</xdr:rowOff>
    </xdr:to>
    <xdr:pic>
      <xdr:nvPicPr>
        <xdr:cNvPr id="5" name="図 4">
          <a:extLst>
            <a:ext uri="{FF2B5EF4-FFF2-40B4-BE49-F238E27FC236}">
              <a16:creationId xmlns:a16="http://schemas.microsoft.com/office/drawing/2014/main" id="{4F6F3234-9B11-52A4-A25C-040B90FE6D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63500" y="714375"/>
          <a:ext cx="5391902" cy="6201640"/>
        </a:xfrm>
        <a:prstGeom prst="rect">
          <a:avLst/>
        </a:prstGeom>
      </xdr:spPr>
    </xdr:pic>
    <xdr:clientData/>
  </xdr:twoCellAnchor>
  <xdr:twoCellAnchor editAs="absolute">
    <xdr:from>
      <xdr:col>9</xdr:col>
      <xdr:colOff>119062</xdr:colOff>
      <xdr:row>2</xdr:row>
      <xdr:rowOff>226218</xdr:rowOff>
    </xdr:from>
    <xdr:to>
      <xdr:col>10</xdr:col>
      <xdr:colOff>250030</xdr:colOff>
      <xdr:row>3</xdr:row>
      <xdr:rowOff>71436</xdr:rowOff>
    </xdr:to>
    <xdr:sp macro="" textlink="">
      <xdr:nvSpPr>
        <xdr:cNvPr id="8" name="テキスト ボックス 7">
          <a:extLst>
            <a:ext uri="{FF2B5EF4-FFF2-40B4-BE49-F238E27FC236}">
              <a16:creationId xmlns:a16="http://schemas.microsoft.com/office/drawing/2014/main" id="{4344AC7F-D8C9-88F0-E7AF-0C77FAA56068}"/>
            </a:ext>
          </a:extLst>
        </xdr:cNvPr>
        <xdr:cNvSpPr txBox="1"/>
      </xdr:nvSpPr>
      <xdr:spPr>
        <a:xfrm>
          <a:off x="3833812" y="1007268"/>
          <a:ext cx="499268" cy="19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a:t>
          </a:r>
        </a:p>
      </xdr:txBody>
    </xdr:sp>
    <xdr:clientData/>
  </xdr:twoCellAnchor>
  <xdr:twoCellAnchor editAs="absolute">
    <xdr:from>
      <xdr:col>20</xdr:col>
      <xdr:colOff>78581</xdr:colOff>
      <xdr:row>10</xdr:row>
      <xdr:rowOff>346867</xdr:rowOff>
    </xdr:from>
    <xdr:to>
      <xdr:col>22</xdr:col>
      <xdr:colOff>323850</xdr:colOff>
      <xdr:row>11</xdr:row>
      <xdr:rowOff>211929</xdr:rowOff>
    </xdr:to>
    <xdr:sp macro="" textlink="">
      <xdr:nvSpPr>
        <xdr:cNvPr id="9" name="テキスト ボックス 8">
          <a:extLst>
            <a:ext uri="{FF2B5EF4-FFF2-40B4-BE49-F238E27FC236}">
              <a16:creationId xmlns:a16="http://schemas.microsoft.com/office/drawing/2014/main" id="{605CC8D7-DC22-46E5-AA0E-40A7538C90FA}"/>
            </a:ext>
          </a:extLst>
        </xdr:cNvPr>
        <xdr:cNvSpPr txBox="1"/>
      </xdr:nvSpPr>
      <xdr:spPr>
        <a:xfrm>
          <a:off x="7898606" y="2975767"/>
          <a:ext cx="1616869" cy="284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a:t>
          </a:r>
        </a:p>
      </xdr:txBody>
    </xdr:sp>
    <xdr:clientData/>
  </xdr:twoCellAnchor>
  <xdr:twoCellAnchor editAs="absolute">
    <xdr:from>
      <xdr:col>20</xdr:col>
      <xdr:colOff>78581</xdr:colOff>
      <xdr:row>11</xdr:row>
      <xdr:rowOff>189705</xdr:rowOff>
    </xdr:from>
    <xdr:to>
      <xdr:col>22</xdr:col>
      <xdr:colOff>421481</xdr:colOff>
      <xdr:row>12</xdr:row>
      <xdr:rowOff>116680</xdr:rowOff>
    </xdr:to>
    <xdr:sp macro="" textlink="">
      <xdr:nvSpPr>
        <xdr:cNvPr id="10" name="テキスト ボックス 9">
          <a:extLst>
            <a:ext uri="{FF2B5EF4-FFF2-40B4-BE49-F238E27FC236}">
              <a16:creationId xmlns:a16="http://schemas.microsoft.com/office/drawing/2014/main" id="{99E0CFDE-CF50-446D-8342-A689A38755B1}"/>
            </a:ext>
          </a:extLst>
        </xdr:cNvPr>
        <xdr:cNvSpPr txBox="1"/>
      </xdr:nvSpPr>
      <xdr:spPr>
        <a:xfrm>
          <a:off x="7898606" y="3237705"/>
          <a:ext cx="1714500" cy="21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2</a:t>
          </a:r>
        </a:p>
      </xdr:txBody>
    </xdr:sp>
    <xdr:clientData/>
  </xdr:twoCellAnchor>
  <xdr:twoCellAnchor editAs="absolute">
    <xdr:from>
      <xdr:col>20</xdr:col>
      <xdr:colOff>78581</xdr:colOff>
      <xdr:row>30</xdr:row>
      <xdr:rowOff>113505</xdr:rowOff>
    </xdr:from>
    <xdr:to>
      <xdr:col>21</xdr:col>
      <xdr:colOff>626268</xdr:colOff>
      <xdr:row>31</xdr:row>
      <xdr:rowOff>126205</xdr:rowOff>
    </xdr:to>
    <xdr:sp macro="" textlink="">
      <xdr:nvSpPr>
        <xdr:cNvPr id="11" name="テキスト ボックス 10">
          <a:extLst>
            <a:ext uri="{FF2B5EF4-FFF2-40B4-BE49-F238E27FC236}">
              <a16:creationId xmlns:a16="http://schemas.microsoft.com/office/drawing/2014/main" id="{28300543-A9C5-47C2-9527-54D7F1D0AF93}"/>
            </a:ext>
          </a:extLst>
        </xdr:cNvPr>
        <xdr:cNvSpPr txBox="1"/>
      </xdr:nvSpPr>
      <xdr:spPr>
        <a:xfrm>
          <a:off x="7898606" y="7104855"/>
          <a:ext cx="1233487"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13</a:t>
          </a:r>
        </a:p>
      </xdr:txBody>
    </xdr:sp>
    <xdr:clientData/>
  </xdr:twoCellAnchor>
  <xdr:twoCellAnchor editAs="absolute">
    <xdr:from>
      <xdr:col>20</xdr:col>
      <xdr:colOff>78581</xdr:colOff>
      <xdr:row>12</xdr:row>
      <xdr:rowOff>161130</xdr:rowOff>
    </xdr:from>
    <xdr:to>
      <xdr:col>22</xdr:col>
      <xdr:colOff>180974</xdr:colOff>
      <xdr:row>13</xdr:row>
      <xdr:rowOff>176212</xdr:rowOff>
    </xdr:to>
    <xdr:sp macro="" textlink="">
      <xdr:nvSpPr>
        <xdr:cNvPr id="12" name="テキスト ボックス 11">
          <a:extLst>
            <a:ext uri="{FF2B5EF4-FFF2-40B4-BE49-F238E27FC236}">
              <a16:creationId xmlns:a16="http://schemas.microsoft.com/office/drawing/2014/main" id="{6FEA498B-8EFD-45B0-990F-D07968436ABB}"/>
            </a:ext>
          </a:extLst>
        </xdr:cNvPr>
        <xdr:cNvSpPr txBox="1"/>
      </xdr:nvSpPr>
      <xdr:spPr>
        <a:xfrm>
          <a:off x="7898606" y="3494880"/>
          <a:ext cx="1473993" cy="30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3</a:t>
          </a:r>
        </a:p>
      </xdr:txBody>
    </xdr:sp>
    <xdr:clientData/>
  </xdr:twoCellAnchor>
  <xdr:twoCellAnchor>
    <xdr:from>
      <xdr:col>20</xdr:col>
      <xdr:colOff>78581</xdr:colOff>
      <xdr:row>20</xdr:row>
      <xdr:rowOff>49212</xdr:rowOff>
    </xdr:from>
    <xdr:to>
      <xdr:col>20</xdr:col>
      <xdr:colOff>614362</xdr:colOff>
      <xdr:row>21</xdr:row>
      <xdr:rowOff>1587</xdr:rowOff>
    </xdr:to>
    <xdr:sp macro="" textlink="">
      <xdr:nvSpPr>
        <xdr:cNvPr id="13" name="テキスト ボックス 12">
          <a:extLst>
            <a:ext uri="{FF2B5EF4-FFF2-40B4-BE49-F238E27FC236}">
              <a16:creationId xmlns:a16="http://schemas.microsoft.com/office/drawing/2014/main" id="{87D92FDC-F655-42CA-952C-D187081D8175}"/>
            </a:ext>
          </a:extLst>
        </xdr:cNvPr>
        <xdr:cNvSpPr txBox="1"/>
      </xdr:nvSpPr>
      <xdr:spPr>
        <a:xfrm>
          <a:off x="7898606" y="5087937"/>
          <a:ext cx="5357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10</a:t>
          </a:r>
        </a:p>
      </xdr:txBody>
    </xdr:sp>
    <xdr:clientData/>
  </xdr:twoCellAnchor>
  <xdr:twoCellAnchor editAs="absolute">
    <xdr:from>
      <xdr:col>20</xdr:col>
      <xdr:colOff>78581</xdr:colOff>
      <xdr:row>14</xdr:row>
      <xdr:rowOff>156368</xdr:rowOff>
    </xdr:from>
    <xdr:to>
      <xdr:col>21</xdr:col>
      <xdr:colOff>419099</xdr:colOff>
      <xdr:row>15</xdr:row>
      <xdr:rowOff>133350</xdr:rowOff>
    </xdr:to>
    <xdr:sp macro="" textlink="">
      <xdr:nvSpPr>
        <xdr:cNvPr id="14" name="テキスト ボックス 13">
          <a:extLst>
            <a:ext uri="{FF2B5EF4-FFF2-40B4-BE49-F238E27FC236}">
              <a16:creationId xmlns:a16="http://schemas.microsoft.com/office/drawing/2014/main" id="{B8ECC7CD-EBDA-43F1-9F3A-58836260F2C9}"/>
            </a:ext>
          </a:extLst>
        </xdr:cNvPr>
        <xdr:cNvSpPr txBox="1"/>
      </xdr:nvSpPr>
      <xdr:spPr>
        <a:xfrm>
          <a:off x="7898606" y="4004468"/>
          <a:ext cx="1026318" cy="205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4</a:t>
          </a:r>
        </a:p>
      </xdr:txBody>
    </xdr:sp>
    <xdr:clientData/>
  </xdr:twoCellAnchor>
  <xdr:twoCellAnchor editAs="absolute">
    <xdr:from>
      <xdr:col>20</xdr:col>
      <xdr:colOff>78581</xdr:colOff>
      <xdr:row>16</xdr:row>
      <xdr:rowOff>23018</xdr:rowOff>
    </xdr:from>
    <xdr:to>
      <xdr:col>21</xdr:col>
      <xdr:colOff>659605</xdr:colOff>
      <xdr:row>16</xdr:row>
      <xdr:rowOff>245269</xdr:rowOff>
    </xdr:to>
    <xdr:sp macro="" textlink="">
      <xdr:nvSpPr>
        <xdr:cNvPr id="15" name="テキスト ボックス 14">
          <a:extLst>
            <a:ext uri="{FF2B5EF4-FFF2-40B4-BE49-F238E27FC236}">
              <a16:creationId xmlns:a16="http://schemas.microsoft.com/office/drawing/2014/main" id="{EAAF690B-A28D-40EC-A6BE-B412FDE183C1}"/>
            </a:ext>
          </a:extLst>
        </xdr:cNvPr>
        <xdr:cNvSpPr txBox="1"/>
      </xdr:nvSpPr>
      <xdr:spPr>
        <a:xfrm>
          <a:off x="7898606" y="4271168"/>
          <a:ext cx="1266824" cy="22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5</a:t>
          </a:r>
        </a:p>
      </xdr:txBody>
    </xdr:sp>
    <xdr:clientData/>
  </xdr:twoCellAnchor>
  <xdr:twoCellAnchor editAs="absolute">
    <xdr:from>
      <xdr:col>20</xdr:col>
      <xdr:colOff>78581</xdr:colOff>
      <xdr:row>29</xdr:row>
      <xdr:rowOff>6348</xdr:rowOff>
    </xdr:from>
    <xdr:to>
      <xdr:col>22</xdr:col>
      <xdr:colOff>71438</xdr:colOff>
      <xdr:row>30</xdr:row>
      <xdr:rowOff>90486</xdr:rowOff>
    </xdr:to>
    <xdr:sp macro="" textlink="">
      <xdr:nvSpPr>
        <xdr:cNvPr id="16" name="テキスト ボックス 15">
          <a:extLst>
            <a:ext uri="{FF2B5EF4-FFF2-40B4-BE49-F238E27FC236}">
              <a16:creationId xmlns:a16="http://schemas.microsoft.com/office/drawing/2014/main" id="{2E910FD9-97F2-4276-9674-FF6B08307819}"/>
            </a:ext>
          </a:extLst>
        </xdr:cNvPr>
        <xdr:cNvSpPr txBox="1"/>
      </xdr:nvSpPr>
      <xdr:spPr>
        <a:xfrm>
          <a:off x="7898606" y="6854823"/>
          <a:ext cx="1364457" cy="22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12</a:t>
          </a:r>
        </a:p>
      </xdr:txBody>
    </xdr:sp>
    <xdr:clientData/>
  </xdr:twoCellAnchor>
  <xdr:twoCellAnchor editAs="absolute">
    <xdr:from>
      <xdr:col>20</xdr:col>
      <xdr:colOff>78581</xdr:colOff>
      <xdr:row>31</xdr:row>
      <xdr:rowOff>123031</xdr:rowOff>
    </xdr:from>
    <xdr:to>
      <xdr:col>21</xdr:col>
      <xdr:colOff>628649</xdr:colOff>
      <xdr:row>32</xdr:row>
      <xdr:rowOff>161925</xdr:rowOff>
    </xdr:to>
    <xdr:sp macro="" textlink="">
      <xdr:nvSpPr>
        <xdr:cNvPr id="17" name="テキスト ボックス 16">
          <a:extLst>
            <a:ext uri="{FF2B5EF4-FFF2-40B4-BE49-F238E27FC236}">
              <a16:creationId xmlns:a16="http://schemas.microsoft.com/office/drawing/2014/main" id="{0A1D0D16-DA02-4877-AB57-6CFF3429E331}"/>
            </a:ext>
          </a:extLst>
        </xdr:cNvPr>
        <xdr:cNvSpPr txBox="1"/>
      </xdr:nvSpPr>
      <xdr:spPr>
        <a:xfrm>
          <a:off x="7898606" y="7362031"/>
          <a:ext cx="1235868" cy="238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14</a:t>
          </a:r>
        </a:p>
      </xdr:txBody>
    </xdr:sp>
    <xdr:clientData/>
  </xdr:twoCellAnchor>
  <xdr:twoCellAnchor editAs="absolute">
    <xdr:from>
      <xdr:col>20</xdr:col>
      <xdr:colOff>78581</xdr:colOff>
      <xdr:row>32</xdr:row>
      <xdr:rowOff>156368</xdr:rowOff>
    </xdr:from>
    <xdr:to>
      <xdr:col>21</xdr:col>
      <xdr:colOff>488156</xdr:colOff>
      <xdr:row>33</xdr:row>
      <xdr:rowOff>209549</xdr:rowOff>
    </xdr:to>
    <xdr:sp macro="" textlink="">
      <xdr:nvSpPr>
        <xdr:cNvPr id="18" name="テキスト ボックス 17">
          <a:extLst>
            <a:ext uri="{FF2B5EF4-FFF2-40B4-BE49-F238E27FC236}">
              <a16:creationId xmlns:a16="http://schemas.microsoft.com/office/drawing/2014/main" id="{1130BB08-ECF4-4DA3-87A6-5DC68FFA4336}"/>
            </a:ext>
          </a:extLst>
        </xdr:cNvPr>
        <xdr:cNvSpPr txBox="1"/>
      </xdr:nvSpPr>
      <xdr:spPr>
        <a:xfrm>
          <a:off x="7898606" y="7595393"/>
          <a:ext cx="1095375" cy="253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n w="3175">
                <a:noFill/>
              </a:ln>
              <a:solidFill>
                <a:srgbClr val="FF0000"/>
              </a:solidFill>
            </a:rPr>
            <a:t>15</a:t>
          </a:r>
        </a:p>
      </xdr:txBody>
    </xdr:sp>
    <xdr:clientData/>
  </xdr:twoCellAnchor>
  <xdr:twoCellAnchor editAs="absolute">
    <xdr:from>
      <xdr:col>20</xdr:col>
      <xdr:colOff>78581</xdr:colOff>
      <xdr:row>20</xdr:row>
      <xdr:rowOff>7143</xdr:rowOff>
    </xdr:from>
    <xdr:to>
      <xdr:col>26</xdr:col>
      <xdr:colOff>30956</xdr:colOff>
      <xdr:row>28</xdr:row>
      <xdr:rowOff>66674</xdr:rowOff>
    </xdr:to>
    <xdr:sp macro="" textlink="">
      <xdr:nvSpPr>
        <xdr:cNvPr id="19" name="正方形/長方形 18">
          <a:extLst>
            <a:ext uri="{FF2B5EF4-FFF2-40B4-BE49-F238E27FC236}">
              <a16:creationId xmlns:a16="http://schemas.microsoft.com/office/drawing/2014/main" id="{5E8F1968-2E4F-A9C5-2B5A-CE3F2A8620B8}"/>
            </a:ext>
          </a:extLst>
        </xdr:cNvPr>
        <xdr:cNvSpPr/>
      </xdr:nvSpPr>
      <xdr:spPr>
        <a:xfrm>
          <a:off x="7898606" y="5045868"/>
          <a:ext cx="4067175" cy="1621631"/>
        </a:xfrm>
        <a:prstGeom prst="rect">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noFill/>
          </a:endParaRPr>
        </a:p>
      </xdr:txBody>
    </xdr:sp>
    <xdr:clientData/>
  </xdr:twoCellAnchor>
  <xdr:twoCellAnchor editAs="absolute">
    <xdr:from>
      <xdr:col>20</xdr:col>
      <xdr:colOff>78581</xdr:colOff>
      <xdr:row>17</xdr:row>
      <xdr:rowOff>42862</xdr:rowOff>
    </xdr:from>
    <xdr:to>
      <xdr:col>26</xdr:col>
      <xdr:colOff>47623</xdr:colOff>
      <xdr:row>18</xdr:row>
      <xdr:rowOff>173037</xdr:rowOff>
    </xdr:to>
    <xdr:sp macro="" textlink="">
      <xdr:nvSpPr>
        <xdr:cNvPr id="21" name="テキスト ボックス 20">
          <a:extLst>
            <a:ext uri="{FF2B5EF4-FFF2-40B4-BE49-F238E27FC236}">
              <a16:creationId xmlns:a16="http://schemas.microsoft.com/office/drawing/2014/main" id="{011CD27D-4645-4F42-8763-3C5572ED8669}"/>
            </a:ext>
          </a:extLst>
        </xdr:cNvPr>
        <xdr:cNvSpPr txBox="1"/>
      </xdr:nvSpPr>
      <xdr:spPr>
        <a:xfrm>
          <a:off x="7898606" y="4538662"/>
          <a:ext cx="4083842" cy="2825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n w="3175">
                <a:noFill/>
              </a:ln>
              <a:solidFill>
                <a:srgbClr val="FF0000"/>
              </a:solidFill>
            </a:rPr>
            <a:t>営業の沿革シート参照</a:t>
          </a:r>
          <a:endParaRPr kumimoji="1" lang="en-US" altLang="ja-JP" sz="1100">
            <a:ln w="3175">
              <a:noFill/>
            </a:ln>
            <a:solidFill>
              <a:srgbClr val="FF0000"/>
            </a:solidFill>
          </a:endParaRPr>
        </a:p>
      </xdr:txBody>
    </xdr:sp>
    <xdr:clientData/>
  </xdr:twoCellAnchor>
  <xdr:twoCellAnchor editAs="absolute">
    <xdr:from>
      <xdr:col>8</xdr:col>
      <xdr:colOff>190500</xdr:colOff>
      <xdr:row>32</xdr:row>
      <xdr:rowOff>142875</xdr:rowOff>
    </xdr:from>
    <xdr:to>
      <xdr:col>12</xdr:col>
      <xdr:colOff>154781</xdr:colOff>
      <xdr:row>33</xdr:row>
      <xdr:rowOff>171563</xdr:rowOff>
    </xdr:to>
    <xdr:sp macro="" textlink="">
      <xdr:nvSpPr>
        <xdr:cNvPr id="22" name="テキスト ボックス 21">
          <a:extLst>
            <a:ext uri="{FF2B5EF4-FFF2-40B4-BE49-F238E27FC236}">
              <a16:creationId xmlns:a16="http://schemas.microsoft.com/office/drawing/2014/main" id="{A08D20D1-6B42-4047-9079-638B0E2BE33A}"/>
            </a:ext>
          </a:extLst>
        </xdr:cNvPr>
        <xdr:cNvSpPr txBox="1"/>
      </xdr:nvSpPr>
      <xdr:spPr>
        <a:xfrm>
          <a:off x="3583781" y="7584281"/>
          <a:ext cx="1571625" cy="231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新規なので不要</a:t>
          </a:r>
        </a:p>
      </xdr:txBody>
    </xdr:sp>
    <xdr:clientData/>
  </xdr:twoCellAnchor>
  <xdr:twoCellAnchor editAs="absolute">
    <xdr:from>
      <xdr:col>1</xdr:col>
      <xdr:colOff>390525</xdr:colOff>
      <xdr:row>32</xdr:row>
      <xdr:rowOff>140494</xdr:rowOff>
    </xdr:from>
    <xdr:to>
      <xdr:col>4</xdr:col>
      <xdr:colOff>104775</xdr:colOff>
      <xdr:row>33</xdr:row>
      <xdr:rowOff>169182</xdr:rowOff>
    </xdr:to>
    <xdr:sp macro="" textlink="">
      <xdr:nvSpPr>
        <xdr:cNvPr id="23" name="テキスト ボックス 22">
          <a:extLst>
            <a:ext uri="{FF2B5EF4-FFF2-40B4-BE49-F238E27FC236}">
              <a16:creationId xmlns:a16="http://schemas.microsoft.com/office/drawing/2014/main" id="{A36BBF22-7D4F-4181-AAB8-E730972C0C97}"/>
            </a:ext>
          </a:extLst>
        </xdr:cNvPr>
        <xdr:cNvSpPr txBox="1"/>
      </xdr:nvSpPr>
      <xdr:spPr>
        <a:xfrm>
          <a:off x="450056" y="7581900"/>
          <a:ext cx="1571625" cy="231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新規なので不要</a:t>
          </a:r>
        </a:p>
      </xdr:txBody>
    </xdr:sp>
    <xdr:clientData/>
  </xdr:twoCellAnchor>
  <xdr:twoCellAnchor editAs="absolute">
    <xdr:from>
      <xdr:col>29</xdr:col>
      <xdr:colOff>42862</xdr:colOff>
      <xdr:row>12</xdr:row>
      <xdr:rowOff>3100</xdr:rowOff>
    </xdr:from>
    <xdr:to>
      <xdr:col>30</xdr:col>
      <xdr:colOff>630526</xdr:colOff>
      <xdr:row>12</xdr:row>
      <xdr:rowOff>247649</xdr:rowOff>
    </xdr:to>
    <xdr:sp macro="" textlink="">
      <xdr:nvSpPr>
        <xdr:cNvPr id="25" name="テキスト ボックス 24">
          <a:extLst>
            <a:ext uri="{FF2B5EF4-FFF2-40B4-BE49-F238E27FC236}">
              <a16:creationId xmlns:a16="http://schemas.microsoft.com/office/drawing/2014/main" id="{221BD406-7798-4462-993F-52D8EED78E4A}"/>
            </a:ext>
          </a:extLst>
        </xdr:cNvPr>
        <xdr:cNvSpPr txBox="1"/>
      </xdr:nvSpPr>
      <xdr:spPr>
        <a:xfrm>
          <a:off x="14035087" y="3336850"/>
          <a:ext cx="1273464" cy="244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29</xdr:col>
      <xdr:colOff>42862</xdr:colOff>
      <xdr:row>12</xdr:row>
      <xdr:rowOff>260110</xdr:rowOff>
    </xdr:from>
    <xdr:to>
      <xdr:col>30</xdr:col>
      <xdr:colOff>618618</xdr:colOff>
      <xdr:row>13</xdr:row>
      <xdr:rowOff>211931</xdr:rowOff>
    </xdr:to>
    <xdr:sp macro="" textlink="">
      <xdr:nvSpPr>
        <xdr:cNvPr id="26" name="テキスト ボックス 25">
          <a:extLst>
            <a:ext uri="{FF2B5EF4-FFF2-40B4-BE49-F238E27FC236}">
              <a16:creationId xmlns:a16="http://schemas.microsoft.com/office/drawing/2014/main" id="{9D3B1FE8-47AC-4D0D-8A78-6F0AB7E0F3E3}"/>
            </a:ext>
          </a:extLst>
        </xdr:cNvPr>
        <xdr:cNvSpPr txBox="1"/>
      </xdr:nvSpPr>
      <xdr:spPr>
        <a:xfrm>
          <a:off x="14035087" y="3593860"/>
          <a:ext cx="1261556" cy="237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29</xdr:col>
      <xdr:colOff>42862</xdr:colOff>
      <xdr:row>13</xdr:row>
      <xdr:rowOff>218692</xdr:rowOff>
    </xdr:from>
    <xdr:to>
      <xdr:col>30</xdr:col>
      <xdr:colOff>597694</xdr:colOff>
      <xdr:row>15</xdr:row>
      <xdr:rowOff>9525</xdr:rowOff>
    </xdr:to>
    <xdr:sp macro="" textlink="">
      <xdr:nvSpPr>
        <xdr:cNvPr id="27" name="テキスト ボックス 26">
          <a:extLst>
            <a:ext uri="{FF2B5EF4-FFF2-40B4-BE49-F238E27FC236}">
              <a16:creationId xmlns:a16="http://schemas.microsoft.com/office/drawing/2014/main" id="{2604D7BA-7D50-4559-BED0-6BC757D067EA}"/>
            </a:ext>
          </a:extLst>
        </xdr:cNvPr>
        <xdr:cNvSpPr txBox="1"/>
      </xdr:nvSpPr>
      <xdr:spPr>
        <a:xfrm>
          <a:off x="14035087" y="3838192"/>
          <a:ext cx="1240632" cy="248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29</xdr:col>
      <xdr:colOff>42862</xdr:colOff>
      <xdr:row>18</xdr:row>
      <xdr:rowOff>35976</xdr:rowOff>
    </xdr:from>
    <xdr:to>
      <xdr:col>30</xdr:col>
      <xdr:colOff>537006</xdr:colOff>
      <xdr:row>19</xdr:row>
      <xdr:rowOff>21432</xdr:rowOff>
    </xdr:to>
    <xdr:sp macro="" textlink="">
      <xdr:nvSpPr>
        <xdr:cNvPr id="28" name="テキスト ボックス 27">
          <a:extLst>
            <a:ext uri="{FF2B5EF4-FFF2-40B4-BE49-F238E27FC236}">
              <a16:creationId xmlns:a16="http://schemas.microsoft.com/office/drawing/2014/main" id="{7704AB04-9D89-4A4B-80AA-D0F514F41B84}"/>
            </a:ext>
          </a:extLst>
        </xdr:cNvPr>
        <xdr:cNvSpPr txBox="1"/>
      </xdr:nvSpPr>
      <xdr:spPr>
        <a:xfrm>
          <a:off x="14035087" y="4684176"/>
          <a:ext cx="1179944" cy="233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29</xdr:col>
      <xdr:colOff>42862</xdr:colOff>
      <xdr:row>9</xdr:row>
      <xdr:rowOff>45244</xdr:rowOff>
    </xdr:from>
    <xdr:to>
      <xdr:col>35</xdr:col>
      <xdr:colOff>64541</xdr:colOff>
      <xdr:row>10</xdr:row>
      <xdr:rowOff>319088</xdr:rowOff>
    </xdr:to>
    <xdr:sp macro="" textlink="">
      <xdr:nvSpPr>
        <xdr:cNvPr id="29" name="テキスト ボックス 28">
          <a:extLst>
            <a:ext uri="{FF2B5EF4-FFF2-40B4-BE49-F238E27FC236}">
              <a16:creationId xmlns:a16="http://schemas.microsoft.com/office/drawing/2014/main" id="{7A91540B-0F2A-4882-AD0D-CB6918CC74F6}"/>
            </a:ext>
          </a:extLst>
        </xdr:cNvPr>
        <xdr:cNvSpPr txBox="1"/>
      </xdr:nvSpPr>
      <xdr:spPr>
        <a:xfrm>
          <a:off x="14035087" y="2502694"/>
          <a:ext cx="4136479" cy="44529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29</xdr:col>
      <xdr:colOff>42862</xdr:colOff>
      <xdr:row>15</xdr:row>
      <xdr:rowOff>12609</xdr:rowOff>
    </xdr:from>
    <xdr:to>
      <xdr:col>35</xdr:col>
      <xdr:colOff>154957</xdr:colOff>
      <xdr:row>17</xdr:row>
      <xdr:rowOff>116682</xdr:rowOff>
    </xdr:to>
    <xdr:sp macro="" textlink="">
      <xdr:nvSpPr>
        <xdr:cNvPr id="30" name="テキスト ボックス 29">
          <a:extLst>
            <a:ext uri="{FF2B5EF4-FFF2-40B4-BE49-F238E27FC236}">
              <a16:creationId xmlns:a16="http://schemas.microsoft.com/office/drawing/2014/main" id="{049D7AEE-5B1F-4B70-8C9D-FEC355E1C622}"/>
            </a:ext>
          </a:extLst>
        </xdr:cNvPr>
        <xdr:cNvSpPr txBox="1"/>
      </xdr:nvSpPr>
      <xdr:spPr>
        <a:xfrm>
          <a:off x="14035087" y="4089309"/>
          <a:ext cx="4226895" cy="52317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9</xdr:col>
      <xdr:colOff>243680</xdr:colOff>
      <xdr:row>5</xdr:row>
      <xdr:rowOff>210968</xdr:rowOff>
    </xdr:from>
    <xdr:to>
      <xdr:col>10</xdr:col>
      <xdr:colOff>250030</xdr:colOff>
      <xdr:row>6</xdr:row>
      <xdr:rowOff>224122</xdr:rowOff>
    </xdr:to>
    <xdr:sp macro="" textlink="">
      <xdr:nvSpPr>
        <xdr:cNvPr id="31" name="テキスト ボックス 30">
          <a:extLst>
            <a:ext uri="{FF2B5EF4-FFF2-40B4-BE49-F238E27FC236}">
              <a16:creationId xmlns:a16="http://schemas.microsoft.com/office/drawing/2014/main" id="{67412EC7-80A9-4B50-97C7-AC1750CD98C3}"/>
            </a:ext>
          </a:extLst>
        </xdr:cNvPr>
        <xdr:cNvSpPr txBox="1"/>
      </xdr:nvSpPr>
      <xdr:spPr>
        <a:xfrm>
          <a:off x="3958430" y="1842918"/>
          <a:ext cx="374650" cy="248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152854</xdr:colOff>
      <xdr:row>5</xdr:row>
      <xdr:rowOff>210968</xdr:rowOff>
    </xdr:from>
    <xdr:to>
      <xdr:col>1</xdr:col>
      <xdr:colOff>527504</xdr:colOff>
      <xdr:row>6</xdr:row>
      <xdr:rowOff>224122</xdr:rowOff>
    </xdr:to>
    <xdr:sp macro="" textlink="">
      <xdr:nvSpPr>
        <xdr:cNvPr id="32" name="テキスト ボックス 31">
          <a:extLst>
            <a:ext uri="{FF2B5EF4-FFF2-40B4-BE49-F238E27FC236}">
              <a16:creationId xmlns:a16="http://schemas.microsoft.com/office/drawing/2014/main" id="{C57E8C6A-4494-4BA3-AA1D-7A4981E0066F}"/>
            </a:ext>
          </a:extLst>
        </xdr:cNvPr>
        <xdr:cNvSpPr txBox="1"/>
      </xdr:nvSpPr>
      <xdr:spPr>
        <a:xfrm>
          <a:off x="203654" y="1842918"/>
          <a:ext cx="374650" cy="248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1</xdr:col>
      <xdr:colOff>162379</xdr:colOff>
      <xdr:row>8</xdr:row>
      <xdr:rowOff>23812</xdr:rowOff>
    </xdr:from>
    <xdr:to>
      <xdr:col>1</xdr:col>
      <xdr:colOff>537029</xdr:colOff>
      <xdr:row>10</xdr:row>
      <xdr:rowOff>36966</xdr:rowOff>
    </xdr:to>
    <xdr:sp macro="" textlink="">
      <xdr:nvSpPr>
        <xdr:cNvPr id="33" name="テキスト ボックス 32">
          <a:extLst>
            <a:ext uri="{FF2B5EF4-FFF2-40B4-BE49-F238E27FC236}">
              <a16:creationId xmlns:a16="http://schemas.microsoft.com/office/drawing/2014/main" id="{246F6C0F-D37E-4015-B557-4858CE7EF9C6}"/>
            </a:ext>
          </a:extLst>
        </xdr:cNvPr>
        <xdr:cNvSpPr txBox="1"/>
      </xdr:nvSpPr>
      <xdr:spPr>
        <a:xfrm>
          <a:off x="221910" y="2405062"/>
          <a:ext cx="374650" cy="25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1</xdr:col>
      <xdr:colOff>162379</xdr:colOff>
      <xdr:row>10</xdr:row>
      <xdr:rowOff>46605</xdr:rowOff>
    </xdr:from>
    <xdr:to>
      <xdr:col>1</xdr:col>
      <xdr:colOff>537029</xdr:colOff>
      <xdr:row>10</xdr:row>
      <xdr:rowOff>293348</xdr:rowOff>
    </xdr:to>
    <xdr:sp macro="" textlink="">
      <xdr:nvSpPr>
        <xdr:cNvPr id="34" name="テキスト ボックス 33">
          <a:extLst>
            <a:ext uri="{FF2B5EF4-FFF2-40B4-BE49-F238E27FC236}">
              <a16:creationId xmlns:a16="http://schemas.microsoft.com/office/drawing/2014/main" id="{9D997775-2F51-492A-BA0A-B64AF073A089}"/>
            </a:ext>
          </a:extLst>
        </xdr:cNvPr>
        <xdr:cNvSpPr txBox="1"/>
      </xdr:nvSpPr>
      <xdr:spPr>
        <a:xfrm>
          <a:off x="221910" y="2665980"/>
          <a:ext cx="374650" cy="246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8</xdr:col>
      <xdr:colOff>108518</xdr:colOff>
      <xdr:row>8</xdr:row>
      <xdr:rowOff>50800</xdr:rowOff>
    </xdr:from>
    <xdr:to>
      <xdr:col>12</xdr:col>
      <xdr:colOff>149452</xdr:colOff>
      <xdr:row>10</xdr:row>
      <xdr:rowOff>70304</xdr:rowOff>
    </xdr:to>
    <xdr:sp macro="" textlink="">
      <xdr:nvSpPr>
        <xdr:cNvPr id="36" name="テキスト ボックス 35">
          <a:extLst>
            <a:ext uri="{FF2B5EF4-FFF2-40B4-BE49-F238E27FC236}">
              <a16:creationId xmlns:a16="http://schemas.microsoft.com/office/drawing/2014/main" id="{2FF9E6CE-1B65-4A7B-BBD5-0D8BFDE65042}"/>
            </a:ext>
          </a:extLst>
        </xdr:cNvPr>
        <xdr:cNvSpPr txBox="1"/>
      </xdr:nvSpPr>
      <xdr:spPr>
        <a:xfrm>
          <a:off x="3501799" y="2432050"/>
          <a:ext cx="1648278" cy="257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自動で新規と判断</a:t>
          </a:r>
        </a:p>
      </xdr:txBody>
    </xdr:sp>
    <xdr:clientData/>
  </xdr:twoCellAnchor>
  <xdr:twoCellAnchor editAs="absolute">
    <xdr:from>
      <xdr:col>7</xdr:col>
      <xdr:colOff>371248</xdr:colOff>
      <xdr:row>10</xdr:row>
      <xdr:rowOff>371136</xdr:rowOff>
    </xdr:from>
    <xdr:to>
      <xdr:col>11</xdr:col>
      <xdr:colOff>20183</xdr:colOff>
      <xdr:row>11</xdr:row>
      <xdr:rowOff>204788</xdr:rowOff>
    </xdr:to>
    <xdr:sp macro="" textlink="">
      <xdr:nvSpPr>
        <xdr:cNvPr id="37" name="テキスト ボックス 36">
          <a:extLst>
            <a:ext uri="{FF2B5EF4-FFF2-40B4-BE49-F238E27FC236}">
              <a16:creationId xmlns:a16="http://schemas.microsoft.com/office/drawing/2014/main" id="{F9A566DB-F684-400D-8B87-E37D359524C5}"/>
            </a:ext>
          </a:extLst>
        </xdr:cNvPr>
        <xdr:cNvSpPr txBox="1"/>
      </xdr:nvSpPr>
      <xdr:spPr>
        <a:xfrm>
          <a:off x="3383529" y="2990511"/>
          <a:ext cx="1363435" cy="250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新規なので不要</a:t>
          </a:r>
        </a:p>
      </xdr:txBody>
    </xdr:sp>
    <xdr:clientData/>
  </xdr:twoCellAnchor>
  <xdr:twoCellAnchor editAs="absolute">
    <xdr:from>
      <xdr:col>8</xdr:col>
      <xdr:colOff>10886</xdr:colOff>
      <xdr:row>17</xdr:row>
      <xdr:rowOff>112486</xdr:rowOff>
    </xdr:from>
    <xdr:to>
      <xdr:col>8</xdr:col>
      <xdr:colOff>417286</xdr:colOff>
      <xdr:row>18</xdr:row>
      <xdr:rowOff>193562</xdr:rowOff>
    </xdr:to>
    <xdr:sp macro="" textlink="">
      <xdr:nvSpPr>
        <xdr:cNvPr id="38" name="テキスト ボックス 37">
          <a:extLst>
            <a:ext uri="{FF2B5EF4-FFF2-40B4-BE49-F238E27FC236}">
              <a16:creationId xmlns:a16="http://schemas.microsoft.com/office/drawing/2014/main" id="{D73FD849-2982-4632-94CE-375150BF17CA}"/>
            </a:ext>
          </a:extLst>
        </xdr:cNvPr>
        <xdr:cNvSpPr txBox="1"/>
      </xdr:nvSpPr>
      <xdr:spPr>
        <a:xfrm>
          <a:off x="3122386" y="4589236"/>
          <a:ext cx="406400" cy="2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xdr:col>
      <xdr:colOff>11906</xdr:colOff>
      <xdr:row>16</xdr:row>
      <xdr:rowOff>199798</xdr:rowOff>
    </xdr:from>
    <xdr:to>
      <xdr:col>1</xdr:col>
      <xdr:colOff>390185</xdr:colOff>
      <xdr:row>18</xdr:row>
      <xdr:rowOff>30843</xdr:rowOff>
    </xdr:to>
    <xdr:sp macro="" textlink="">
      <xdr:nvSpPr>
        <xdr:cNvPr id="39" name="テキスト ボックス 38">
          <a:extLst>
            <a:ext uri="{FF2B5EF4-FFF2-40B4-BE49-F238E27FC236}">
              <a16:creationId xmlns:a16="http://schemas.microsoft.com/office/drawing/2014/main" id="{F9920C04-5D1D-4A5C-A7F7-2C284CB962E6}"/>
            </a:ext>
          </a:extLst>
        </xdr:cNvPr>
        <xdr:cNvSpPr txBox="1"/>
      </xdr:nvSpPr>
      <xdr:spPr>
        <a:xfrm>
          <a:off x="71437" y="4426517"/>
          <a:ext cx="378279" cy="235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xdr:col>
      <xdr:colOff>18256</xdr:colOff>
      <xdr:row>17</xdr:row>
      <xdr:rowOff>109935</xdr:rowOff>
    </xdr:from>
    <xdr:to>
      <xdr:col>1</xdr:col>
      <xdr:colOff>396535</xdr:colOff>
      <xdr:row>18</xdr:row>
      <xdr:rowOff>196113</xdr:rowOff>
    </xdr:to>
    <xdr:sp macro="" textlink="">
      <xdr:nvSpPr>
        <xdr:cNvPr id="40" name="テキスト ボックス 39">
          <a:extLst>
            <a:ext uri="{FF2B5EF4-FFF2-40B4-BE49-F238E27FC236}">
              <a16:creationId xmlns:a16="http://schemas.microsoft.com/office/drawing/2014/main" id="{921C22E3-6702-40A9-8C7A-4E9FF312E290}"/>
            </a:ext>
          </a:extLst>
        </xdr:cNvPr>
        <xdr:cNvSpPr txBox="1"/>
      </xdr:nvSpPr>
      <xdr:spPr>
        <a:xfrm>
          <a:off x="69056" y="4586685"/>
          <a:ext cx="378279" cy="238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3</xdr:col>
      <xdr:colOff>19925</xdr:colOff>
      <xdr:row>17</xdr:row>
      <xdr:rowOff>112486</xdr:rowOff>
    </xdr:from>
    <xdr:to>
      <xdr:col>4</xdr:col>
      <xdr:colOff>213632</xdr:colOff>
      <xdr:row>18</xdr:row>
      <xdr:rowOff>193562</xdr:rowOff>
    </xdr:to>
    <xdr:sp macro="" textlink="">
      <xdr:nvSpPr>
        <xdr:cNvPr id="41" name="テキスト ボックス 40">
          <a:extLst>
            <a:ext uri="{FF2B5EF4-FFF2-40B4-BE49-F238E27FC236}">
              <a16:creationId xmlns:a16="http://schemas.microsoft.com/office/drawing/2014/main" id="{1B3518F6-4591-442D-8339-06FD0AB2158E}"/>
            </a:ext>
          </a:extLst>
        </xdr:cNvPr>
        <xdr:cNvSpPr txBox="1"/>
      </xdr:nvSpPr>
      <xdr:spPr>
        <a:xfrm>
          <a:off x="1562975" y="4589236"/>
          <a:ext cx="403257" cy="2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8</xdr:col>
      <xdr:colOff>23586</xdr:colOff>
      <xdr:row>25</xdr:row>
      <xdr:rowOff>89128</xdr:rowOff>
    </xdr:from>
    <xdr:to>
      <xdr:col>8</xdr:col>
      <xdr:colOff>404586</xdr:colOff>
      <xdr:row>26</xdr:row>
      <xdr:rowOff>188460</xdr:rowOff>
    </xdr:to>
    <xdr:sp macro="" textlink="">
      <xdr:nvSpPr>
        <xdr:cNvPr id="42" name="テキスト ボックス 41">
          <a:extLst>
            <a:ext uri="{FF2B5EF4-FFF2-40B4-BE49-F238E27FC236}">
              <a16:creationId xmlns:a16="http://schemas.microsoft.com/office/drawing/2014/main" id="{93606868-132D-42AF-9A82-8FCC4E503612}"/>
            </a:ext>
          </a:extLst>
        </xdr:cNvPr>
        <xdr:cNvSpPr txBox="1"/>
      </xdr:nvSpPr>
      <xdr:spPr>
        <a:xfrm>
          <a:off x="3135086" y="6153378"/>
          <a:ext cx="381000" cy="239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11</xdr:col>
      <xdr:colOff>229054</xdr:colOff>
      <xdr:row>35</xdr:row>
      <xdr:rowOff>16442</xdr:rowOff>
    </xdr:from>
    <xdr:to>
      <xdr:col>13</xdr:col>
      <xdr:colOff>92301</xdr:colOff>
      <xdr:row>36</xdr:row>
      <xdr:rowOff>6804</xdr:rowOff>
    </xdr:to>
    <xdr:sp macro="" textlink="">
      <xdr:nvSpPr>
        <xdr:cNvPr id="43" name="テキスト ボックス 42">
          <a:extLst>
            <a:ext uri="{FF2B5EF4-FFF2-40B4-BE49-F238E27FC236}">
              <a16:creationId xmlns:a16="http://schemas.microsoft.com/office/drawing/2014/main" id="{A20F34CF-627C-4597-ABA1-88A8A54E6D15}"/>
            </a:ext>
          </a:extLst>
        </xdr:cNvPr>
        <xdr:cNvSpPr txBox="1"/>
      </xdr:nvSpPr>
      <xdr:spPr>
        <a:xfrm>
          <a:off x="4566104" y="8042842"/>
          <a:ext cx="371247" cy="238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11</xdr:col>
      <xdr:colOff>229054</xdr:colOff>
      <xdr:row>36</xdr:row>
      <xdr:rowOff>36173</xdr:rowOff>
    </xdr:from>
    <xdr:to>
      <xdr:col>13</xdr:col>
      <xdr:colOff>92301</xdr:colOff>
      <xdr:row>37</xdr:row>
      <xdr:rowOff>24721</xdr:rowOff>
    </xdr:to>
    <xdr:sp macro="" textlink="">
      <xdr:nvSpPr>
        <xdr:cNvPr id="44" name="テキスト ボックス 43">
          <a:extLst>
            <a:ext uri="{FF2B5EF4-FFF2-40B4-BE49-F238E27FC236}">
              <a16:creationId xmlns:a16="http://schemas.microsoft.com/office/drawing/2014/main" id="{D9642DC3-8462-48D7-A70C-6AAA0C15DEB3}"/>
            </a:ext>
          </a:extLst>
        </xdr:cNvPr>
        <xdr:cNvSpPr txBox="1"/>
      </xdr:nvSpPr>
      <xdr:spPr>
        <a:xfrm>
          <a:off x="4566104" y="8310223"/>
          <a:ext cx="371247" cy="236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11</xdr:col>
      <xdr:colOff>229054</xdr:colOff>
      <xdr:row>36</xdr:row>
      <xdr:rowOff>223158</xdr:rowOff>
    </xdr:from>
    <xdr:to>
      <xdr:col>13</xdr:col>
      <xdr:colOff>92301</xdr:colOff>
      <xdr:row>38</xdr:row>
      <xdr:rowOff>16555</xdr:rowOff>
    </xdr:to>
    <xdr:sp macro="" textlink="">
      <xdr:nvSpPr>
        <xdr:cNvPr id="45" name="テキスト ボックス 44">
          <a:extLst>
            <a:ext uri="{FF2B5EF4-FFF2-40B4-BE49-F238E27FC236}">
              <a16:creationId xmlns:a16="http://schemas.microsoft.com/office/drawing/2014/main" id="{FAEE9658-17AB-4E89-A2EF-4258EB50D82D}"/>
            </a:ext>
          </a:extLst>
        </xdr:cNvPr>
        <xdr:cNvSpPr txBox="1"/>
      </xdr:nvSpPr>
      <xdr:spPr>
        <a:xfrm>
          <a:off x="4566104" y="8497208"/>
          <a:ext cx="371247" cy="23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11</xdr:col>
      <xdr:colOff>229054</xdr:colOff>
      <xdr:row>37</xdr:row>
      <xdr:rowOff>172812</xdr:rowOff>
    </xdr:from>
    <xdr:to>
      <xdr:col>13</xdr:col>
      <xdr:colOff>92301</xdr:colOff>
      <xdr:row>39</xdr:row>
      <xdr:rowOff>23813</xdr:rowOff>
    </xdr:to>
    <xdr:sp macro="" textlink="">
      <xdr:nvSpPr>
        <xdr:cNvPr id="46" name="テキスト ボックス 45">
          <a:extLst>
            <a:ext uri="{FF2B5EF4-FFF2-40B4-BE49-F238E27FC236}">
              <a16:creationId xmlns:a16="http://schemas.microsoft.com/office/drawing/2014/main" id="{D9511879-9712-4A74-9717-6C4A892DE3A3}"/>
            </a:ext>
          </a:extLst>
        </xdr:cNvPr>
        <xdr:cNvSpPr txBox="1"/>
      </xdr:nvSpPr>
      <xdr:spPr>
        <a:xfrm>
          <a:off x="4566104" y="8694512"/>
          <a:ext cx="371247" cy="24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9</xdr:col>
      <xdr:colOff>368826</xdr:colOff>
      <xdr:row>13</xdr:row>
      <xdr:rowOff>61192</xdr:rowOff>
    </xdr:from>
    <xdr:to>
      <xdr:col>11</xdr:col>
      <xdr:colOff>103498</xdr:colOff>
      <xdr:row>14</xdr:row>
      <xdr:rowOff>65881</xdr:rowOff>
    </xdr:to>
    <xdr:sp macro="" textlink="">
      <xdr:nvSpPr>
        <xdr:cNvPr id="47" name="テキスト ボックス 46">
          <a:extLst>
            <a:ext uri="{FF2B5EF4-FFF2-40B4-BE49-F238E27FC236}">
              <a16:creationId xmlns:a16="http://schemas.microsoft.com/office/drawing/2014/main" id="{40BE0E25-A0B1-463F-8692-859C8A681B5F}"/>
            </a:ext>
          </a:extLst>
        </xdr:cNvPr>
        <xdr:cNvSpPr txBox="1"/>
      </xdr:nvSpPr>
      <xdr:spPr>
        <a:xfrm>
          <a:off x="4416951" y="3668786"/>
          <a:ext cx="413328" cy="230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1</xdr:col>
      <xdr:colOff>125074</xdr:colOff>
      <xdr:row>10</xdr:row>
      <xdr:rowOff>377485</xdr:rowOff>
    </xdr:from>
    <xdr:to>
      <xdr:col>2</xdr:col>
      <xdr:colOff>83571</xdr:colOff>
      <xdr:row>11</xdr:row>
      <xdr:rowOff>211137</xdr:rowOff>
    </xdr:to>
    <xdr:sp macro="" textlink="">
      <xdr:nvSpPr>
        <xdr:cNvPr id="48" name="テキスト ボックス 47">
          <a:extLst>
            <a:ext uri="{FF2B5EF4-FFF2-40B4-BE49-F238E27FC236}">
              <a16:creationId xmlns:a16="http://schemas.microsoft.com/office/drawing/2014/main" id="{39377487-4107-4E61-BD5F-47D4E21B5E81}"/>
            </a:ext>
          </a:extLst>
        </xdr:cNvPr>
        <xdr:cNvSpPr txBox="1"/>
      </xdr:nvSpPr>
      <xdr:spPr>
        <a:xfrm>
          <a:off x="184605" y="2996860"/>
          <a:ext cx="1363435" cy="250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個人なので不要</a:t>
          </a:r>
        </a:p>
      </xdr:txBody>
    </xdr:sp>
    <xdr:clientData/>
  </xdr:twoCellAnchor>
  <xdr:twoCellAnchor editAs="absolute">
    <xdr:from>
      <xdr:col>38</xdr:col>
      <xdr:colOff>23017</xdr:colOff>
      <xdr:row>7</xdr:row>
      <xdr:rowOff>19844</xdr:rowOff>
    </xdr:from>
    <xdr:to>
      <xdr:col>40</xdr:col>
      <xdr:colOff>240506</xdr:colOff>
      <xdr:row>8</xdr:row>
      <xdr:rowOff>0</xdr:rowOff>
    </xdr:to>
    <xdr:sp macro="" textlink="">
      <xdr:nvSpPr>
        <xdr:cNvPr id="49" name="テキスト ボックス 48">
          <a:extLst>
            <a:ext uri="{FF2B5EF4-FFF2-40B4-BE49-F238E27FC236}">
              <a16:creationId xmlns:a16="http://schemas.microsoft.com/office/drawing/2014/main" id="{2CB37570-A8C6-4F4D-8D71-D9C3FDEB6127}"/>
            </a:ext>
          </a:extLst>
        </xdr:cNvPr>
        <xdr:cNvSpPr txBox="1"/>
      </xdr:nvSpPr>
      <xdr:spPr>
        <a:xfrm>
          <a:off x="20187442" y="2134394"/>
          <a:ext cx="1589089" cy="256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38</xdr:col>
      <xdr:colOff>85724</xdr:colOff>
      <xdr:row>10</xdr:row>
      <xdr:rowOff>38100</xdr:rowOff>
    </xdr:from>
    <xdr:to>
      <xdr:col>43</xdr:col>
      <xdr:colOff>466725</xdr:colOff>
      <xdr:row>22</xdr:row>
      <xdr:rowOff>66674</xdr:rowOff>
    </xdr:to>
    <xdr:sp macro="" textlink="">
      <xdr:nvSpPr>
        <xdr:cNvPr id="50" name="テキスト ボックス 49">
          <a:extLst>
            <a:ext uri="{FF2B5EF4-FFF2-40B4-BE49-F238E27FC236}">
              <a16:creationId xmlns:a16="http://schemas.microsoft.com/office/drawing/2014/main" id="{A6CD86EF-64DB-4224-B191-CED5588D2419}"/>
            </a:ext>
          </a:extLst>
        </xdr:cNvPr>
        <xdr:cNvSpPr txBox="1"/>
      </xdr:nvSpPr>
      <xdr:spPr>
        <a:xfrm>
          <a:off x="20250149" y="2667000"/>
          <a:ext cx="3810001" cy="282892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38</xdr:col>
      <xdr:colOff>76416</xdr:colOff>
      <xdr:row>26</xdr:row>
      <xdr:rowOff>83344</xdr:rowOff>
    </xdr:from>
    <xdr:to>
      <xdr:col>44</xdr:col>
      <xdr:colOff>59531</xdr:colOff>
      <xdr:row>37</xdr:row>
      <xdr:rowOff>107157</xdr:rowOff>
    </xdr:to>
    <xdr:sp macro="" textlink="">
      <xdr:nvSpPr>
        <xdr:cNvPr id="51" name="テキスト ボックス 50">
          <a:extLst>
            <a:ext uri="{FF2B5EF4-FFF2-40B4-BE49-F238E27FC236}">
              <a16:creationId xmlns:a16="http://schemas.microsoft.com/office/drawing/2014/main" id="{B9F104DB-1961-44BB-98EA-B69E1A8C383A}"/>
            </a:ext>
          </a:extLst>
        </xdr:cNvPr>
        <xdr:cNvSpPr txBox="1"/>
      </xdr:nvSpPr>
      <xdr:spPr>
        <a:xfrm>
          <a:off x="20317041" y="6286500"/>
          <a:ext cx="4126490" cy="235743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現場管理者証明書シート参照</a:t>
          </a:r>
        </a:p>
      </xdr:txBody>
    </xdr:sp>
    <xdr:clientData/>
  </xdr:twoCellAnchor>
  <xdr:twoCellAnchor editAs="oneCell">
    <xdr:from>
      <xdr:col>27</xdr:col>
      <xdr:colOff>247651</xdr:colOff>
      <xdr:row>30</xdr:row>
      <xdr:rowOff>152400</xdr:rowOff>
    </xdr:from>
    <xdr:to>
      <xdr:col>35</xdr:col>
      <xdr:colOff>197939</xdr:colOff>
      <xdr:row>43</xdr:row>
      <xdr:rowOff>66675</xdr:rowOff>
    </xdr:to>
    <xdr:pic>
      <xdr:nvPicPr>
        <xdr:cNvPr id="35" name="図 34">
          <a:extLst>
            <a:ext uri="{FF2B5EF4-FFF2-40B4-BE49-F238E27FC236}">
              <a16:creationId xmlns:a16="http://schemas.microsoft.com/office/drawing/2014/main" id="{E63954FD-A4E3-790C-F4E3-8D1D8C581E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868276" y="7143750"/>
          <a:ext cx="5436688" cy="2457450"/>
        </a:xfrm>
        <a:prstGeom prst="rect">
          <a:avLst/>
        </a:prstGeom>
      </xdr:spPr>
    </xdr:pic>
    <xdr:clientData/>
  </xdr:twoCellAnchor>
  <xdr:twoCellAnchor>
    <xdr:from>
      <xdr:col>38</xdr:col>
      <xdr:colOff>66675</xdr:colOff>
      <xdr:row>7</xdr:row>
      <xdr:rowOff>228600</xdr:rowOff>
    </xdr:from>
    <xdr:to>
      <xdr:col>43</xdr:col>
      <xdr:colOff>374073</xdr:colOff>
      <xdr:row>10</xdr:row>
      <xdr:rowOff>9526</xdr:rowOff>
    </xdr:to>
    <xdr:sp macro="" textlink="">
      <xdr:nvSpPr>
        <xdr:cNvPr id="53" name="テキスト ボックス 52">
          <a:extLst>
            <a:ext uri="{FF2B5EF4-FFF2-40B4-BE49-F238E27FC236}">
              <a16:creationId xmlns:a16="http://schemas.microsoft.com/office/drawing/2014/main" id="{2FAC94FA-6DA7-478D-8C1F-E4E049E09E5B}"/>
            </a:ext>
          </a:extLst>
        </xdr:cNvPr>
        <xdr:cNvSpPr txBox="1"/>
      </xdr:nvSpPr>
      <xdr:spPr>
        <a:xfrm>
          <a:off x="20231100" y="2343150"/>
          <a:ext cx="3736398" cy="2952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データ整合性を保つため入力してください。</a:t>
          </a:r>
        </a:p>
      </xdr:txBody>
    </xdr:sp>
    <xdr:clientData/>
  </xdr:twoCellAnchor>
  <xdr:twoCellAnchor editAs="absolute">
    <xdr:from>
      <xdr:col>20</xdr:col>
      <xdr:colOff>190500</xdr:colOff>
      <xdr:row>11</xdr:row>
      <xdr:rowOff>209550</xdr:rowOff>
    </xdr:from>
    <xdr:to>
      <xdr:col>25</xdr:col>
      <xdr:colOff>419100</xdr:colOff>
      <xdr:row>12</xdr:row>
      <xdr:rowOff>127000</xdr:rowOff>
    </xdr:to>
    <xdr:sp macro="" textlink="">
      <xdr:nvSpPr>
        <xdr:cNvPr id="2" name="テキスト ボックス 1">
          <a:extLst>
            <a:ext uri="{FF2B5EF4-FFF2-40B4-BE49-F238E27FC236}">
              <a16:creationId xmlns:a16="http://schemas.microsoft.com/office/drawing/2014/main" id="{A182BF48-DB2D-4F36-AB63-0FA6E237CB45}"/>
            </a:ext>
          </a:extLst>
        </xdr:cNvPr>
        <xdr:cNvSpPr txBox="1"/>
      </xdr:nvSpPr>
      <xdr:spPr>
        <a:xfrm>
          <a:off x="7321550" y="3238500"/>
          <a:ext cx="32766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twoCellAnchor editAs="absolute">
    <xdr:from>
      <xdr:col>28</xdr:col>
      <xdr:colOff>435429</xdr:colOff>
      <xdr:row>19</xdr:row>
      <xdr:rowOff>108857</xdr:rowOff>
    </xdr:from>
    <xdr:to>
      <xdr:col>35</xdr:col>
      <xdr:colOff>489858</xdr:colOff>
      <xdr:row>29</xdr:row>
      <xdr:rowOff>117929</xdr:rowOff>
    </xdr:to>
    <xdr:sp macro="" textlink="">
      <xdr:nvSpPr>
        <xdr:cNvPr id="6" name="テキスト ボックス 5">
          <a:extLst>
            <a:ext uri="{FF2B5EF4-FFF2-40B4-BE49-F238E27FC236}">
              <a16:creationId xmlns:a16="http://schemas.microsoft.com/office/drawing/2014/main" id="{D9BF48C4-CF0F-4CED-B806-B719185D098C}"/>
            </a:ext>
          </a:extLst>
        </xdr:cNvPr>
        <xdr:cNvSpPr txBox="1"/>
      </xdr:nvSpPr>
      <xdr:spPr>
        <a:xfrm>
          <a:off x="12446000" y="4998357"/>
          <a:ext cx="4308929" cy="195942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xdr:from>
      <xdr:col>36</xdr:col>
      <xdr:colOff>408215</xdr:colOff>
      <xdr:row>38</xdr:row>
      <xdr:rowOff>18144</xdr:rowOff>
    </xdr:from>
    <xdr:to>
      <xdr:col>44</xdr:col>
      <xdr:colOff>517071</xdr:colOff>
      <xdr:row>46</xdr:row>
      <xdr:rowOff>81643</xdr:rowOff>
    </xdr:to>
    <xdr:sp macro="" textlink="">
      <xdr:nvSpPr>
        <xdr:cNvPr id="7" name="テキスト ボックス 6">
          <a:extLst>
            <a:ext uri="{FF2B5EF4-FFF2-40B4-BE49-F238E27FC236}">
              <a16:creationId xmlns:a16="http://schemas.microsoft.com/office/drawing/2014/main" id="{40E1B27A-A0D6-4BED-8774-6B4CB59CB82D}"/>
            </a:ext>
          </a:extLst>
        </xdr:cNvPr>
        <xdr:cNvSpPr txBox="1"/>
      </xdr:nvSpPr>
      <xdr:spPr>
        <a:xfrm>
          <a:off x="17281072" y="8726715"/>
          <a:ext cx="4971142" cy="134257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6FD18383-C2F3-40B1-96A5-4AA779B7751A}"/>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EF31F2B1-9481-4F79-8BB8-A81EC2BF8698}"/>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CBAD018E-9C8D-4ACA-A730-AFF2D757B480}"/>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5" name="AutoShape 1">
          <a:extLst>
            <a:ext uri="{FF2B5EF4-FFF2-40B4-BE49-F238E27FC236}">
              <a16:creationId xmlns:a16="http://schemas.microsoft.com/office/drawing/2014/main" id="{76BDDEF8-1AC6-46D3-B639-EBCBB5C35362}"/>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6" name="AutoShape 2">
          <a:extLst>
            <a:ext uri="{FF2B5EF4-FFF2-40B4-BE49-F238E27FC236}">
              <a16:creationId xmlns:a16="http://schemas.microsoft.com/office/drawing/2014/main" id="{A4781474-B7C2-4E11-9351-23CFB5DFF741}"/>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7" name="AutoShape 10">
          <a:extLst>
            <a:ext uri="{FF2B5EF4-FFF2-40B4-BE49-F238E27FC236}">
              <a16:creationId xmlns:a16="http://schemas.microsoft.com/office/drawing/2014/main" id="{329CF215-829C-4340-8098-1E4E72A58741}"/>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 name="AutoShape 1">
          <a:extLst>
            <a:ext uri="{FF2B5EF4-FFF2-40B4-BE49-F238E27FC236}">
              <a16:creationId xmlns:a16="http://schemas.microsoft.com/office/drawing/2014/main" id="{B97AC59A-6296-43C0-AD41-72DBCEE83799}"/>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9" name="AutoShape 2">
          <a:extLst>
            <a:ext uri="{FF2B5EF4-FFF2-40B4-BE49-F238E27FC236}">
              <a16:creationId xmlns:a16="http://schemas.microsoft.com/office/drawing/2014/main" id="{8A0E3A14-4503-4EDF-A255-C936EA3BAF48}"/>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29</xdr:row>
      <xdr:rowOff>95250</xdr:rowOff>
    </xdr:from>
    <xdr:to>
      <xdr:col>5</xdr:col>
      <xdr:colOff>47625</xdr:colOff>
      <xdr:row>29</xdr:row>
      <xdr:rowOff>504825</xdr:rowOff>
    </xdr:to>
    <xdr:sp macro="" textlink="">
      <xdr:nvSpPr>
        <xdr:cNvPr id="10" name="AutoShape 9">
          <a:extLst>
            <a:ext uri="{FF2B5EF4-FFF2-40B4-BE49-F238E27FC236}">
              <a16:creationId xmlns:a16="http://schemas.microsoft.com/office/drawing/2014/main" id="{6FEEF66D-AE33-4E5E-935E-F636812C856A}"/>
            </a:ext>
          </a:extLst>
        </xdr:cNvPr>
        <xdr:cNvSpPr>
          <a:spLocks noChangeArrowheads="1"/>
        </xdr:cNvSpPr>
      </xdr:nvSpPr>
      <xdr:spPr bwMode="auto">
        <a:xfrm>
          <a:off x="409575" y="8343900"/>
          <a:ext cx="809625" cy="4095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11" name="AutoShape 10">
          <a:extLst>
            <a:ext uri="{FF2B5EF4-FFF2-40B4-BE49-F238E27FC236}">
              <a16:creationId xmlns:a16="http://schemas.microsoft.com/office/drawing/2014/main" id="{1F19BBA9-2BBE-4986-AC53-44E2565839D9}"/>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180975</xdr:rowOff>
    </xdr:from>
    <xdr:to>
      <xdr:col>14</xdr:col>
      <xdr:colOff>89807</xdr:colOff>
      <xdr:row>1</xdr:row>
      <xdr:rowOff>355146</xdr:rowOff>
    </xdr:to>
    <xdr:sp macro="" textlink="">
      <xdr:nvSpPr>
        <xdr:cNvPr id="12" name="テキスト ボックス 11">
          <a:extLst>
            <a:ext uri="{FF2B5EF4-FFF2-40B4-BE49-F238E27FC236}">
              <a16:creationId xmlns:a16="http://schemas.microsoft.com/office/drawing/2014/main" id="{BAA05EEB-E28F-4665-BD62-261CC00B0112}"/>
            </a:ext>
          </a:extLst>
        </xdr:cNvPr>
        <xdr:cNvSpPr txBox="1"/>
      </xdr:nvSpPr>
      <xdr:spPr>
        <a:xfrm>
          <a:off x="0" y="180975"/>
          <a:ext cx="4404632"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228600</xdr:colOff>
      <xdr:row>1</xdr:row>
      <xdr:rowOff>57150</xdr:rowOff>
    </xdr:from>
    <xdr:to>
      <xdr:col>26</xdr:col>
      <xdr:colOff>134102</xdr:colOff>
      <xdr:row>18</xdr:row>
      <xdr:rowOff>238990</xdr:rowOff>
    </xdr:to>
    <xdr:pic>
      <xdr:nvPicPr>
        <xdr:cNvPr id="3" name="図 2">
          <a:extLst>
            <a:ext uri="{FF2B5EF4-FFF2-40B4-BE49-F238E27FC236}">
              <a16:creationId xmlns:a16="http://schemas.microsoft.com/office/drawing/2014/main" id="{A5997CF1-9C8C-A2CA-E85C-D0D4C83422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1800" y="228600"/>
          <a:ext cx="5391902" cy="6201640"/>
        </a:xfrm>
        <a:prstGeom prst="rect">
          <a:avLst/>
        </a:prstGeom>
      </xdr:spPr>
    </xdr:pic>
    <xdr:clientData/>
  </xdr:twoCellAnchor>
  <xdr:twoCellAnchor>
    <xdr:from>
      <xdr:col>13</xdr:col>
      <xdr:colOff>0</xdr:colOff>
      <xdr:row>2</xdr:row>
      <xdr:rowOff>0</xdr:rowOff>
    </xdr:from>
    <xdr:to>
      <xdr:col>13</xdr:col>
      <xdr:colOff>0</xdr:colOff>
      <xdr:row>2</xdr:row>
      <xdr:rowOff>0</xdr:rowOff>
    </xdr:to>
    <xdr:sp macro="" textlink="">
      <xdr:nvSpPr>
        <xdr:cNvPr id="14499" name="AutoShape 3">
          <a:extLst>
            <a:ext uri="{FF2B5EF4-FFF2-40B4-BE49-F238E27FC236}">
              <a16:creationId xmlns:a16="http://schemas.microsoft.com/office/drawing/2014/main" id="{00000000-0008-0000-0A00-0000A3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00" name="AutoShape 4">
          <a:extLst>
            <a:ext uri="{FF2B5EF4-FFF2-40B4-BE49-F238E27FC236}">
              <a16:creationId xmlns:a16="http://schemas.microsoft.com/office/drawing/2014/main" id="{00000000-0008-0000-0A00-0000A4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01" name="AutoShape 5">
          <a:extLst>
            <a:ext uri="{FF2B5EF4-FFF2-40B4-BE49-F238E27FC236}">
              <a16:creationId xmlns:a16="http://schemas.microsoft.com/office/drawing/2014/main" id="{00000000-0008-0000-0A00-0000A5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02" name="AutoShape 6">
          <a:extLst>
            <a:ext uri="{FF2B5EF4-FFF2-40B4-BE49-F238E27FC236}">
              <a16:creationId xmlns:a16="http://schemas.microsoft.com/office/drawing/2014/main" id="{00000000-0008-0000-0A00-0000A6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03" name="AutoShape 7">
          <a:extLst>
            <a:ext uri="{FF2B5EF4-FFF2-40B4-BE49-F238E27FC236}">
              <a16:creationId xmlns:a16="http://schemas.microsoft.com/office/drawing/2014/main" id="{00000000-0008-0000-0A00-0000A7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04" name="AutoShape 8">
          <a:extLst>
            <a:ext uri="{FF2B5EF4-FFF2-40B4-BE49-F238E27FC236}">
              <a16:creationId xmlns:a16="http://schemas.microsoft.com/office/drawing/2014/main" id="{00000000-0008-0000-0A00-0000A8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05" name="AutoShape 3">
          <a:extLst>
            <a:ext uri="{FF2B5EF4-FFF2-40B4-BE49-F238E27FC236}">
              <a16:creationId xmlns:a16="http://schemas.microsoft.com/office/drawing/2014/main" id="{00000000-0008-0000-0A00-0000A9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06" name="AutoShape 4">
          <a:extLst>
            <a:ext uri="{FF2B5EF4-FFF2-40B4-BE49-F238E27FC236}">
              <a16:creationId xmlns:a16="http://schemas.microsoft.com/office/drawing/2014/main" id="{00000000-0008-0000-0A00-0000AA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07" name="AutoShape 5">
          <a:extLst>
            <a:ext uri="{FF2B5EF4-FFF2-40B4-BE49-F238E27FC236}">
              <a16:creationId xmlns:a16="http://schemas.microsoft.com/office/drawing/2014/main" id="{00000000-0008-0000-0A00-0000AB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08" name="AutoShape 6">
          <a:extLst>
            <a:ext uri="{FF2B5EF4-FFF2-40B4-BE49-F238E27FC236}">
              <a16:creationId xmlns:a16="http://schemas.microsoft.com/office/drawing/2014/main" id="{00000000-0008-0000-0A00-0000AC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09" name="AutoShape 7">
          <a:extLst>
            <a:ext uri="{FF2B5EF4-FFF2-40B4-BE49-F238E27FC236}">
              <a16:creationId xmlns:a16="http://schemas.microsoft.com/office/drawing/2014/main" id="{00000000-0008-0000-0A00-0000AD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10" name="AutoShape 8">
          <a:extLst>
            <a:ext uri="{FF2B5EF4-FFF2-40B4-BE49-F238E27FC236}">
              <a16:creationId xmlns:a16="http://schemas.microsoft.com/office/drawing/2014/main" id="{00000000-0008-0000-0A00-0000AE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11" name="AutoShape 3">
          <a:extLst>
            <a:ext uri="{FF2B5EF4-FFF2-40B4-BE49-F238E27FC236}">
              <a16:creationId xmlns:a16="http://schemas.microsoft.com/office/drawing/2014/main" id="{00000000-0008-0000-0A00-0000AF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12" name="AutoShape 4">
          <a:extLst>
            <a:ext uri="{FF2B5EF4-FFF2-40B4-BE49-F238E27FC236}">
              <a16:creationId xmlns:a16="http://schemas.microsoft.com/office/drawing/2014/main" id="{00000000-0008-0000-0A00-0000B0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13" name="AutoShape 5">
          <a:extLst>
            <a:ext uri="{FF2B5EF4-FFF2-40B4-BE49-F238E27FC236}">
              <a16:creationId xmlns:a16="http://schemas.microsoft.com/office/drawing/2014/main" id="{00000000-0008-0000-0A00-0000B1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14" name="AutoShape 6">
          <a:extLst>
            <a:ext uri="{FF2B5EF4-FFF2-40B4-BE49-F238E27FC236}">
              <a16:creationId xmlns:a16="http://schemas.microsoft.com/office/drawing/2014/main" id="{00000000-0008-0000-0A00-0000B2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515" name="AutoShape 7">
          <a:extLst>
            <a:ext uri="{FF2B5EF4-FFF2-40B4-BE49-F238E27FC236}">
              <a16:creationId xmlns:a16="http://schemas.microsoft.com/office/drawing/2014/main" id="{00000000-0008-0000-0A00-0000B338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4516" name="AutoShape 8">
          <a:extLst>
            <a:ext uri="{FF2B5EF4-FFF2-40B4-BE49-F238E27FC236}">
              <a16:creationId xmlns:a16="http://schemas.microsoft.com/office/drawing/2014/main" id="{00000000-0008-0000-0A00-0000B438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20</xdr:col>
      <xdr:colOff>73112</xdr:colOff>
      <xdr:row>9</xdr:row>
      <xdr:rowOff>246494</xdr:rowOff>
    </xdr:from>
    <xdr:to>
      <xdr:col>23</xdr:col>
      <xdr:colOff>82550</xdr:colOff>
      <xdr:row>10</xdr:row>
      <xdr:rowOff>114300</xdr:rowOff>
    </xdr:to>
    <xdr:sp macro="" textlink="">
      <xdr:nvSpPr>
        <xdr:cNvPr id="20" name="テキスト ボックス 19">
          <a:extLst>
            <a:ext uri="{FF2B5EF4-FFF2-40B4-BE49-F238E27FC236}">
              <a16:creationId xmlns:a16="http://schemas.microsoft.com/office/drawing/2014/main" id="{7CBB7A22-363D-4C32-896E-7E3127117649}"/>
            </a:ext>
          </a:extLst>
        </xdr:cNvPr>
        <xdr:cNvSpPr txBox="1"/>
      </xdr:nvSpPr>
      <xdr:spPr>
        <a:xfrm>
          <a:off x="7283537" y="3075419"/>
          <a:ext cx="1838238" cy="239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20</xdr:col>
      <xdr:colOff>67050</xdr:colOff>
      <xdr:row>10</xdr:row>
      <xdr:rowOff>122009</xdr:rowOff>
    </xdr:from>
    <xdr:to>
      <xdr:col>23</xdr:col>
      <xdr:colOff>158750</xdr:colOff>
      <xdr:row>11</xdr:row>
      <xdr:rowOff>9525</xdr:rowOff>
    </xdr:to>
    <xdr:sp macro="" textlink="">
      <xdr:nvSpPr>
        <xdr:cNvPr id="21" name="テキスト ボックス 20">
          <a:extLst>
            <a:ext uri="{FF2B5EF4-FFF2-40B4-BE49-F238E27FC236}">
              <a16:creationId xmlns:a16="http://schemas.microsoft.com/office/drawing/2014/main" id="{4A01D1AE-1A27-4AC7-95E3-A4785EA40124}"/>
            </a:ext>
          </a:extLst>
        </xdr:cNvPr>
        <xdr:cNvSpPr txBox="1"/>
      </xdr:nvSpPr>
      <xdr:spPr>
        <a:xfrm>
          <a:off x="7277475" y="3322409"/>
          <a:ext cx="1920500" cy="258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20</xdr:col>
      <xdr:colOff>49156</xdr:colOff>
      <xdr:row>12</xdr:row>
      <xdr:rowOff>187447</xdr:rowOff>
    </xdr:from>
    <xdr:to>
      <xdr:col>22</xdr:col>
      <xdr:colOff>476250</xdr:colOff>
      <xdr:row>13</xdr:row>
      <xdr:rowOff>57150</xdr:rowOff>
    </xdr:to>
    <xdr:sp macro="" textlink="">
      <xdr:nvSpPr>
        <xdr:cNvPr id="22" name="テキスト ボックス 21">
          <a:extLst>
            <a:ext uri="{FF2B5EF4-FFF2-40B4-BE49-F238E27FC236}">
              <a16:creationId xmlns:a16="http://schemas.microsoft.com/office/drawing/2014/main" id="{4A3974A8-AF08-4BC0-83F3-78236F2F90A3}"/>
            </a:ext>
          </a:extLst>
        </xdr:cNvPr>
        <xdr:cNvSpPr txBox="1"/>
      </xdr:nvSpPr>
      <xdr:spPr>
        <a:xfrm>
          <a:off x="7259581" y="4130797"/>
          <a:ext cx="1646294" cy="241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12</xdr:col>
      <xdr:colOff>956456</xdr:colOff>
      <xdr:row>3</xdr:row>
      <xdr:rowOff>28575</xdr:rowOff>
    </xdr:from>
    <xdr:to>
      <xdr:col>15</xdr:col>
      <xdr:colOff>117882</xdr:colOff>
      <xdr:row>3</xdr:row>
      <xdr:rowOff>266319</xdr:rowOff>
    </xdr:to>
    <xdr:sp macro="" textlink="">
      <xdr:nvSpPr>
        <xdr:cNvPr id="24" name="テキスト ボックス 23">
          <a:extLst>
            <a:ext uri="{FF2B5EF4-FFF2-40B4-BE49-F238E27FC236}">
              <a16:creationId xmlns:a16="http://schemas.microsoft.com/office/drawing/2014/main" id="{FF01F421-6436-446F-B6F3-1C6F39E22C55}"/>
            </a:ext>
          </a:extLst>
        </xdr:cNvPr>
        <xdr:cNvSpPr txBox="1"/>
      </xdr:nvSpPr>
      <xdr:spPr>
        <a:xfrm>
          <a:off x="4252106" y="647700"/>
          <a:ext cx="494926" cy="237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endParaRPr kumimoji="1" lang="ja-JP" altLang="en-US" sz="1100">
            <a:solidFill>
              <a:srgbClr val="FF0000"/>
            </a:solidFill>
          </a:endParaRPr>
        </a:p>
      </xdr:txBody>
    </xdr:sp>
    <xdr:clientData/>
  </xdr:twoCellAnchor>
  <xdr:twoCellAnchor editAs="absolute">
    <xdr:from>
      <xdr:col>20</xdr:col>
      <xdr:colOff>73537</xdr:colOff>
      <xdr:row>6</xdr:row>
      <xdr:rowOff>288285</xdr:rowOff>
    </xdr:from>
    <xdr:to>
      <xdr:col>22</xdr:col>
      <xdr:colOff>339725</xdr:colOff>
      <xdr:row>7</xdr:row>
      <xdr:rowOff>200025</xdr:rowOff>
    </xdr:to>
    <xdr:sp macro="" textlink="">
      <xdr:nvSpPr>
        <xdr:cNvPr id="25" name="テキスト ボックス 24">
          <a:extLst>
            <a:ext uri="{FF2B5EF4-FFF2-40B4-BE49-F238E27FC236}">
              <a16:creationId xmlns:a16="http://schemas.microsoft.com/office/drawing/2014/main" id="{0428B26E-43D1-4BD5-B1E6-95488E7AC715}"/>
            </a:ext>
          </a:extLst>
        </xdr:cNvPr>
        <xdr:cNvSpPr txBox="1"/>
      </xdr:nvSpPr>
      <xdr:spPr>
        <a:xfrm>
          <a:off x="7283962" y="2002785"/>
          <a:ext cx="1485388" cy="283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endParaRPr kumimoji="1" lang="ja-JP" altLang="en-US" sz="1100">
            <a:solidFill>
              <a:srgbClr val="FF0000"/>
            </a:solidFill>
          </a:endParaRPr>
        </a:p>
      </xdr:txBody>
    </xdr:sp>
    <xdr:clientData/>
  </xdr:twoCellAnchor>
  <xdr:twoCellAnchor editAs="absolute">
    <xdr:from>
      <xdr:col>5</xdr:col>
      <xdr:colOff>5849</xdr:colOff>
      <xdr:row>4</xdr:row>
      <xdr:rowOff>26360</xdr:rowOff>
    </xdr:from>
    <xdr:to>
      <xdr:col>12</xdr:col>
      <xdr:colOff>29942</xdr:colOff>
      <xdr:row>4</xdr:row>
      <xdr:rowOff>316805</xdr:rowOff>
    </xdr:to>
    <xdr:sp macro="" textlink="">
      <xdr:nvSpPr>
        <xdr:cNvPr id="26" name="テキスト ボックス 25">
          <a:extLst>
            <a:ext uri="{FF2B5EF4-FFF2-40B4-BE49-F238E27FC236}">
              <a16:creationId xmlns:a16="http://schemas.microsoft.com/office/drawing/2014/main" id="{D21337DA-5A66-46FB-9CD3-06AF6D13F96D}"/>
            </a:ext>
          </a:extLst>
        </xdr:cNvPr>
        <xdr:cNvSpPr txBox="1"/>
      </xdr:nvSpPr>
      <xdr:spPr>
        <a:xfrm>
          <a:off x="1177424" y="1016960"/>
          <a:ext cx="2148168" cy="29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 (※</a:t>
          </a:r>
          <a:r>
            <a:rPr kumimoji="1" lang="ja-JP" altLang="en-US" sz="1100">
              <a:solidFill>
                <a:srgbClr val="FF0000"/>
              </a:solidFill>
            </a:rPr>
            <a:t>主たる営業所のもの）</a:t>
          </a:r>
        </a:p>
      </xdr:txBody>
    </xdr:sp>
    <xdr:clientData/>
  </xdr:twoCellAnchor>
  <xdr:twoCellAnchor editAs="absolute">
    <xdr:from>
      <xdr:col>5</xdr:col>
      <xdr:colOff>47311</xdr:colOff>
      <xdr:row>3</xdr:row>
      <xdr:rowOff>48745</xdr:rowOff>
    </xdr:from>
    <xdr:to>
      <xdr:col>6</xdr:col>
      <xdr:colOff>182715</xdr:colOff>
      <xdr:row>3</xdr:row>
      <xdr:rowOff>293281</xdr:rowOff>
    </xdr:to>
    <xdr:sp macro="" textlink="">
      <xdr:nvSpPr>
        <xdr:cNvPr id="27" name="テキスト ボックス 26">
          <a:extLst>
            <a:ext uri="{FF2B5EF4-FFF2-40B4-BE49-F238E27FC236}">
              <a16:creationId xmlns:a16="http://schemas.microsoft.com/office/drawing/2014/main" id="{0030AC8D-A63D-4F84-91F0-921271A6509E}"/>
            </a:ext>
          </a:extLst>
        </xdr:cNvPr>
        <xdr:cNvSpPr txBox="1"/>
      </xdr:nvSpPr>
      <xdr:spPr>
        <a:xfrm>
          <a:off x="1218886" y="667870"/>
          <a:ext cx="430679" cy="244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1</xdr:col>
      <xdr:colOff>104775</xdr:colOff>
      <xdr:row>7</xdr:row>
      <xdr:rowOff>33162</xdr:rowOff>
    </xdr:from>
    <xdr:to>
      <xdr:col>3</xdr:col>
      <xdr:colOff>159850</xdr:colOff>
      <xdr:row>7</xdr:row>
      <xdr:rowOff>336076</xdr:rowOff>
    </xdr:to>
    <xdr:sp macro="" textlink="">
      <xdr:nvSpPr>
        <xdr:cNvPr id="28" name="テキスト ボックス 27">
          <a:extLst>
            <a:ext uri="{FF2B5EF4-FFF2-40B4-BE49-F238E27FC236}">
              <a16:creationId xmlns:a16="http://schemas.microsoft.com/office/drawing/2014/main" id="{B018044C-EF14-42B0-ABB8-9E6947DE27CE}"/>
            </a:ext>
          </a:extLst>
        </xdr:cNvPr>
        <xdr:cNvSpPr txBox="1"/>
      </xdr:nvSpPr>
      <xdr:spPr>
        <a:xfrm>
          <a:off x="161925" y="2138187"/>
          <a:ext cx="559900" cy="302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endParaRPr kumimoji="1" lang="ja-JP" altLang="en-US" sz="1100">
            <a:solidFill>
              <a:srgbClr val="FF0000"/>
            </a:solidFill>
          </a:endParaRPr>
        </a:p>
      </xdr:txBody>
    </xdr:sp>
    <xdr:clientData/>
  </xdr:twoCellAnchor>
  <xdr:twoCellAnchor editAs="absolute">
    <xdr:from>
      <xdr:col>5</xdr:col>
      <xdr:colOff>42015</xdr:colOff>
      <xdr:row>7</xdr:row>
      <xdr:rowOff>33162</xdr:rowOff>
    </xdr:from>
    <xdr:to>
      <xdr:col>6</xdr:col>
      <xdr:colOff>175688</xdr:colOff>
      <xdr:row>7</xdr:row>
      <xdr:rowOff>268291</xdr:rowOff>
    </xdr:to>
    <xdr:sp macro="" textlink="">
      <xdr:nvSpPr>
        <xdr:cNvPr id="29" name="テキスト ボックス 28">
          <a:extLst>
            <a:ext uri="{FF2B5EF4-FFF2-40B4-BE49-F238E27FC236}">
              <a16:creationId xmlns:a16="http://schemas.microsoft.com/office/drawing/2014/main" id="{165B5B5D-0356-4B72-A4C4-DAE58E79701A}"/>
            </a:ext>
          </a:extLst>
        </xdr:cNvPr>
        <xdr:cNvSpPr txBox="1"/>
      </xdr:nvSpPr>
      <xdr:spPr>
        <a:xfrm>
          <a:off x="1213590" y="2138187"/>
          <a:ext cx="428948" cy="235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9</xdr:col>
      <xdr:colOff>33730</xdr:colOff>
      <xdr:row>7</xdr:row>
      <xdr:rowOff>33162</xdr:rowOff>
    </xdr:from>
    <xdr:to>
      <xdr:col>10</xdr:col>
      <xdr:colOff>181728</xdr:colOff>
      <xdr:row>7</xdr:row>
      <xdr:rowOff>270639</xdr:rowOff>
    </xdr:to>
    <xdr:sp macro="" textlink="">
      <xdr:nvSpPr>
        <xdr:cNvPr id="30" name="テキスト ボックス 29">
          <a:extLst>
            <a:ext uri="{FF2B5EF4-FFF2-40B4-BE49-F238E27FC236}">
              <a16:creationId xmlns:a16="http://schemas.microsoft.com/office/drawing/2014/main" id="{350129C3-E1F1-48FF-B446-C3BC2DB06C92}"/>
            </a:ext>
          </a:extLst>
        </xdr:cNvPr>
        <xdr:cNvSpPr txBox="1"/>
      </xdr:nvSpPr>
      <xdr:spPr>
        <a:xfrm>
          <a:off x="2300680" y="2138187"/>
          <a:ext cx="424223" cy="237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endParaRPr kumimoji="1" lang="ja-JP" altLang="en-US" sz="1100">
            <a:solidFill>
              <a:srgbClr val="FF0000"/>
            </a:solidFill>
          </a:endParaRPr>
        </a:p>
      </xdr:txBody>
    </xdr:sp>
    <xdr:clientData/>
  </xdr:twoCellAnchor>
  <xdr:twoCellAnchor editAs="absolute">
    <xdr:from>
      <xdr:col>12</xdr:col>
      <xdr:colOff>119750</xdr:colOff>
      <xdr:row>7</xdr:row>
      <xdr:rowOff>33162</xdr:rowOff>
    </xdr:from>
    <xdr:to>
      <xdr:col>12</xdr:col>
      <xdr:colOff>498882</xdr:colOff>
      <xdr:row>7</xdr:row>
      <xdr:rowOff>270639</xdr:rowOff>
    </xdr:to>
    <xdr:sp macro="" textlink="">
      <xdr:nvSpPr>
        <xdr:cNvPr id="31" name="テキスト ボックス 30">
          <a:extLst>
            <a:ext uri="{FF2B5EF4-FFF2-40B4-BE49-F238E27FC236}">
              <a16:creationId xmlns:a16="http://schemas.microsoft.com/office/drawing/2014/main" id="{5599E549-93FA-46DE-85CA-8057F23D2A27}"/>
            </a:ext>
          </a:extLst>
        </xdr:cNvPr>
        <xdr:cNvSpPr txBox="1"/>
      </xdr:nvSpPr>
      <xdr:spPr>
        <a:xfrm>
          <a:off x="3415400" y="2138187"/>
          <a:ext cx="379132" cy="237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endParaRPr kumimoji="1" lang="ja-JP" altLang="en-US" sz="1100">
            <a:solidFill>
              <a:srgbClr val="FF0000"/>
            </a:solidFill>
          </a:endParaRPr>
        </a:p>
      </xdr:txBody>
    </xdr:sp>
    <xdr:clientData/>
  </xdr:twoCellAnchor>
  <xdr:twoCellAnchor editAs="absolute">
    <xdr:from>
      <xdr:col>20</xdr:col>
      <xdr:colOff>25912</xdr:colOff>
      <xdr:row>11</xdr:row>
      <xdr:rowOff>28094</xdr:rowOff>
    </xdr:from>
    <xdr:to>
      <xdr:col>23</xdr:col>
      <xdr:colOff>120650</xdr:colOff>
      <xdr:row>11</xdr:row>
      <xdr:rowOff>276225</xdr:rowOff>
    </xdr:to>
    <xdr:sp macro="" textlink="">
      <xdr:nvSpPr>
        <xdr:cNvPr id="32" name="テキスト ボックス 31">
          <a:extLst>
            <a:ext uri="{FF2B5EF4-FFF2-40B4-BE49-F238E27FC236}">
              <a16:creationId xmlns:a16="http://schemas.microsoft.com/office/drawing/2014/main" id="{C5636910-C786-415A-8F66-A76C1C6ABC88}"/>
            </a:ext>
          </a:extLst>
        </xdr:cNvPr>
        <xdr:cNvSpPr txBox="1"/>
      </xdr:nvSpPr>
      <xdr:spPr>
        <a:xfrm>
          <a:off x="7236337" y="3599969"/>
          <a:ext cx="1923538" cy="248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endParaRPr kumimoji="1" lang="ja-JP" altLang="en-US" sz="1100">
            <a:solidFill>
              <a:srgbClr val="FF0000"/>
            </a:solidFill>
          </a:endParaRPr>
        </a:p>
      </xdr:txBody>
    </xdr:sp>
    <xdr:clientData/>
  </xdr:twoCellAnchor>
  <xdr:twoCellAnchor editAs="absolute">
    <xdr:from>
      <xdr:col>20</xdr:col>
      <xdr:colOff>25911</xdr:colOff>
      <xdr:row>11</xdr:row>
      <xdr:rowOff>276117</xdr:rowOff>
    </xdr:from>
    <xdr:to>
      <xdr:col>23</xdr:col>
      <xdr:colOff>219074</xdr:colOff>
      <xdr:row>12</xdr:row>
      <xdr:rowOff>180975</xdr:rowOff>
    </xdr:to>
    <xdr:sp macro="" textlink="">
      <xdr:nvSpPr>
        <xdr:cNvPr id="33" name="テキスト ボックス 32">
          <a:extLst>
            <a:ext uri="{FF2B5EF4-FFF2-40B4-BE49-F238E27FC236}">
              <a16:creationId xmlns:a16="http://schemas.microsoft.com/office/drawing/2014/main" id="{461D27AE-5CB4-4DA5-BE52-BA166426B19A}"/>
            </a:ext>
          </a:extLst>
        </xdr:cNvPr>
        <xdr:cNvSpPr txBox="1"/>
      </xdr:nvSpPr>
      <xdr:spPr>
        <a:xfrm>
          <a:off x="7236336" y="3847992"/>
          <a:ext cx="2021963" cy="27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endParaRPr kumimoji="1" lang="ja-JP" altLang="en-US" sz="1100">
            <a:solidFill>
              <a:srgbClr val="FF0000"/>
            </a:solidFill>
          </a:endParaRPr>
        </a:p>
      </xdr:txBody>
    </xdr:sp>
    <xdr:clientData/>
  </xdr:twoCellAnchor>
  <xdr:twoCellAnchor editAs="absolute">
    <xdr:from>
      <xdr:col>20</xdr:col>
      <xdr:colOff>63587</xdr:colOff>
      <xdr:row>8</xdr:row>
      <xdr:rowOff>341744</xdr:rowOff>
    </xdr:from>
    <xdr:to>
      <xdr:col>23</xdr:col>
      <xdr:colOff>15875</xdr:colOff>
      <xdr:row>9</xdr:row>
      <xdr:rowOff>219075</xdr:rowOff>
    </xdr:to>
    <xdr:sp macro="" textlink="">
      <xdr:nvSpPr>
        <xdr:cNvPr id="36" name="テキスト ボックス 35">
          <a:extLst>
            <a:ext uri="{FF2B5EF4-FFF2-40B4-BE49-F238E27FC236}">
              <a16:creationId xmlns:a16="http://schemas.microsoft.com/office/drawing/2014/main" id="{0375B2C0-B435-4CA3-BE10-83868E39DFA4}"/>
            </a:ext>
          </a:extLst>
        </xdr:cNvPr>
        <xdr:cNvSpPr txBox="1"/>
      </xdr:nvSpPr>
      <xdr:spPr>
        <a:xfrm>
          <a:off x="7274012" y="2799194"/>
          <a:ext cx="1781088" cy="248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5</xdr:col>
      <xdr:colOff>219075</xdr:colOff>
      <xdr:row>21</xdr:row>
      <xdr:rowOff>238125</xdr:rowOff>
    </xdr:from>
    <xdr:to>
      <xdr:col>7</xdr:col>
      <xdr:colOff>27132</xdr:colOff>
      <xdr:row>22</xdr:row>
      <xdr:rowOff>100445</xdr:rowOff>
    </xdr:to>
    <xdr:sp macro="" textlink="">
      <xdr:nvSpPr>
        <xdr:cNvPr id="37" name="テキスト ボックス 36">
          <a:extLst>
            <a:ext uri="{FF2B5EF4-FFF2-40B4-BE49-F238E27FC236}">
              <a16:creationId xmlns:a16="http://schemas.microsoft.com/office/drawing/2014/main" id="{D0857F85-7958-4A6D-B7AD-E67AB51B22D1}"/>
            </a:ext>
          </a:extLst>
        </xdr:cNvPr>
        <xdr:cNvSpPr txBox="1"/>
      </xdr:nvSpPr>
      <xdr:spPr>
        <a:xfrm>
          <a:off x="1390650" y="7543800"/>
          <a:ext cx="370032" cy="23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14</xdr:col>
      <xdr:colOff>285750</xdr:colOff>
      <xdr:row>23</xdr:row>
      <xdr:rowOff>57150</xdr:rowOff>
    </xdr:from>
    <xdr:to>
      <xdr:col>15</xdr:col>
      <xdr:colOff>341457</xdr:colOff>
      <xdr:row>23</xdr:row>
      <xdr:rowOff>290945</xdr:rowOff>
    </xdr:to>
    <xdr:sp macro="" textlink="">
      <xdr:nvSpPr>
        <xdr:cNvPr id="38" name="テキスト ボックス 37">
          <a:extLst>
            <a:ext uri="{FF2B5EF4-FFF2-40B4-BE49-F238E27FC236}">
              <a16:creationId xmlns:a16="http://schemas.microsoft.com/office/drawing/2014/main" id="{FDA91A12-F0E1-4D14-AF07-E877D56BC9A2}"/>
            </a:ext>
          </a:extLst>
        </xdr:cNvPr>
        <xdr:cNvSpPr txBox="1"/>
      </xdr:nvSpPr>
      <xdr:spPr>
        <a:xfrm>
          <a:off x="4600575" y="8105775"/>
          <a:ext cx="370032" cy="23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oneCell">
    <xdr:from>
      <xdr:col>18</xdr:col>
      <xdr:colOff>228600</xdr:colOff>
      <xdr:row>19</xdr:row>
      <xdr:rowOff>182937</xdr:rowOff>
    </xdr:from>
    <xdr:to>
      <xdr:col>26</xdr:col>
      <xdr:colOff>104775</xdr:colOff>
      <xdr:row>28</xdr:row>
      <xdr:rowOff>63712</xdr:rowOff>
    </xdr:to>
    <xdr:pic>
      <xdr:nvPicPr>
        <xdr:cNvPr id="4" name="図 3">
          <a:extLst>
            <a:ext uri="{FF2B5EF4-FFF2-40B4-BE49-F238E27FC236}">
              <a16:creationId xmlns:a16="http://schemas.microsoft.com/office/drawing/2014/main" id="{AA24AAC7-26E8-7C38-30B1-772DCA69FA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781800" y="6745662"/>
          <a:ext cx="5362575" cy="2423950"/>
        </a:xfrm>
        <a:prstGeom prst="rect">
          <a:avLst/>
        </a:prstGeom>
      </xdr:spPr>
    </xdr:pic>
    <xdr:clientData/>
  </xdr:twoCellAnchor>
  <xdr:twoCellAnchor editAs="absolute">
    <xdr:from>
      <xdr:col>19</xdr:col>
      <xdr:colOff>469900</xdr:colOff>
      <xdr:row>13</xdr:row>
      <xdr:rowOff>355600</xdr:rowOff>
    </xdr:from>
    <xdr:to>
      <xdr:col>26</xdr:col>
      <xdr:colOff>476250</xdr:colOff>
      <xdr:row>19</xdr:row>
      <xdr:rowOff>6350</xdr:rowOff>
    </xdr:to>
    <xdr:sp macro="" textlink="">
      <xdr:nvSpPr>
        <xdr:cNvPr id="2" name="テキスト ボックス 1">
          <a:extLst>
            <a:ext uri="{FF2B5EF4-FFF2-40B4-BE49-F238E27FC236}">
              <a16:creationId xmlns:a16="http://schemas.microsoft.com/office/drawing/2014/main" id="{B99EF8B5-1BDF-4151-AD7F-4936E6C9B0DD}"/>
            </a:ext>
          </a:extLst>
        </xdr:cNvPr>
        <xdr:cNvSpPr txBox="1"/>
      </xdr:nvSpPr>
      <xdr:spPr>
        <a:xfrm>
          <a:off x="7073900" y="4641850"/>
          <a:ext cx="4273550" cy="18605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114300</xdr:rowOff>
    </xdr:from>
    <xdr:to>
      <xdr:col>3</xdr:col>
      <xdr:colOff>981982</xdr:colOff>
      <xdr:row>1</xdr:row>
      <xdr:rowOff>288471</xdr:rowOff>
    </xdr:to>
    <xdr:sp macro="" textlink="">
      <xdr:nvSpPr>
        <xdr:cNvPr id="2" name="テキスト ボックス 1">
          <a:extLst>
            <a:ext uri="{FF2B5EF4-FFF2-40B4-BE49-F238E27FC236}">
              <a16:creationId xmlns:a16="http://schemas.microsoft.com/office/drawing/2014/main" id="{47756A88-D162-4AAF-B725-20082F61624F}"/>
            </a:ext>
          </a:extLst>
        </xdr:cNvPr>
        <xdr:cNvSpPr txBox="1"/>
      </xdr:nvSpPr>
      <xdr:spPr>
        <a:xfrm>
          <a:off x="0" y="114300"/>
          <a:ext cx="4017282"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152400</xdr:rowOff>
    </xdr:from>
    <xdr:to>
      <xdr:col>5</xdr:col>
      <xdr:colOff>907</xdr:colOff>
      <xdr:row>2</xdr:row>
      <xdr:rowOff>94796</xdr:rowOff>
    </xdr:to>
    <xdr:sp macro="" textlink="">
      <xdr:nvSpPr>
        <xdr:cNvPr id="2" name="テキスト ボックス 1">
          <a:extLst>
            <a:ext uri="{FF2B5EF4-FFF2-40B4-BE49-F238E27FC236}">
              <a16:creationId xmlns:a16="http://schemas.microsoft.com/office/drawing/2014/main" id="{98E7DCC0-E8D7-4FA7-A02E-A70B236AEF92}"/>
            </a:ext>
          </a:extLst>
        </xdr:cNvPr>
        <xdr:cNvSpPr txBox="1"/>
      </xdr:nvSpPr>
      <xdr:spPr>
        <a:xfrm>
          <a:off x="0" y="152400"/>
          <a:ext cx="5992132" cy="551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25</xdr:col>
      <xdr:colOff>34636</xdr:colOff>
      <xdr:row>45</xdr:row>
      <xdr:rowOff>277091</xdr:rowOff>
    </xdr:from>
    <xdr:to>
      <xdr:col>43</xdr:col>
      <xdr:colOff>43296</xdr:colOff>
      <xdr:row>49</xdr:row>
      <xdr:rowOff>190669</xdr:rowOff>
    </xdr:to>
    <xdr:pic>
      <xdr:nvPicPr>
        <xdr:cNvPr id="100" name="図 99">
          <a:extLst>
            <a:ext uri="{FF2B5EF4-FFF2-40B4-BE49-F238E27FC236}">
              <a16:creationId xmlns:a16="http://schemas.microsoft.com/office/drawing/2014/main" id="{A057E0C8-8EA4-B8D3-76A8-3E4E14C64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60227" y="15023523"/>
          <a:ext cx="4996296" cy="1160487"/>
        </a:xfrm>
        <a:prstGeom prst="rect">
          <a:avLst/>
        </a:prstGeom>
      </xdr:spPr>
    </xdr:pic>
    <xdr:clientData/>
  </xdr:twoCellAnchor>
  <xdr:twoCellAnchor editAs="absolute">
    <xdr:from>
      <xdr:col>9</xdr:col>
      <xdr:colOff>190501</xdr:colOff>
      <xdr:row>1</xdr:row>
      <xdr:rowOff>432954</xdr:rowOff>
    </xdr:from>
    <xdr:to>
      <xdr:col>11</xdr:col>
      <xdr:colOff>85590</xdr:colOff>
      <xdr:row>2</xdr:row>
      <xdr:rowOff>107796</xdr:rowOff>
    </xdr:to>
    <xdr:sp macro="" textlink="">
      <xdr:nvSpPr>
        <xdr:cNvPr id="3" name="テキスト ボックス 2">
          <a:extLst>
            <a:ext uri="{FF2B5EF4-FFF2-40B4-BE49-F238E27FC236}">
              <a16:creationId xmlns:a16="http://schemas.microsoft.com/office/drawing/2014/main" id="{8543BF2B-E2FF-45F2-99C6-76D5181B4A62}"/>
            </a:ext>
          </a:extLst>
        </xdr:cNvPr>
        <xdr:cNvSpPr txBox="1"/>
      </xdr:nvSpPr>
      <xdr:spPr>
        <a:xfrm>
          <a:off x="2311978" y="779318"/>
          <a:ext cx="44927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endParaRPr kumimoji="1" lang="ja-JP" altLang="en-US" sz="1100">
            <a:solidFill>
              <a:srgbClr val="FF0000"/>
            </a:solidFill>
          </a:endParaRPr>
        </a:p>
      </xdr:txBody>
    </xdr:sp>
    <xdr:clientData/>
  </xdr:twoCellAnchor>
  <xdr:twoCellAnchor editAs="absolute">
    <xdr:from>
      <xdr:col>16</xdr:col>
      <xdr:colOff>256309</xdr:colOff>
      <xdr:row>13</xdr:row>
      <xdr:rowOff>31173</xdr:rowOff>
    </xdr:from>
    <xdr:to>
      <xdr:col>18</xdr:col>
      <xdr:colOff>152265</xdr:colOff>
      <xdr:row>13</xdr:row>
      <xdr:rowOff>277515</xdr:rowOff>
    </xdr:to>
    <xdr:sp macro="" textlink="">
      <xdr:nvSpPr>
        <xdr:cNvPr id="4" name="テキスト ボックス 3">
          <a:extLst>
            <a:ext uri="{FF2B5EF4-FFF2-40B4-BE49-F238E27FC236}">
              <a16:creationId xmlns:a16="http://schemas.microsoft.com/office/drawing/2014/main" id="{CBF730DF-D9EE-4821-A8B7-0AA9E512C106}"/>
            </a:ext>
          </a:extLst>
        </xdr:cNvPr>
        <xdr:cNvSpPr txBox="1"/>
      </xdr:nvSpPr>
      <xdr:spPr>
        <a:xfrm>
          <a:off x="4317423" y="4438650"/>
          <a:ext cx="450137"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endParaRPr kumimoji="1" lang="ja-JP" altLang="en-US" sz="1100">
            <a:solidFill>
              <a:srgbClr val="FF0000"/>
            </a:solidFill>
          </a:endParaRPr>
        </a:p>
      </xdr:txBody>
    </xdr:sp>
    <xdr:clientData/>
  </xdr:twoCellAnchor>
  <xdr:twoCellAnchor editAs="absolute">
    <xdr:from>
      <xdr:col>16</xdr:col>
      <xdr:colOff>262370</xdr:colOff>
      <xdr:row>21</xdr:row>
      <xdr:rowOff>32039</xdr:rowOff>
    </xdr:from>
    <xdr:to>
      <xdr:col>18</xdr:col>
      <xdr:colOff>157460</xdr:colOff>
      <xdr:row>21</xdr:row>
      <xdr:rowOff>272320</xdr:rowOff>
    </xdr:to>
    <xdr:sp macro="" textlink="">
      <xdr:nvSpPr>
        <xdr:cNvPr id="5" name="テキスト ボックス 4">
          <a:extLst>
            <a:ext uri="{FF2B5EF4-FFF2-40B4-BE49-F238E27FC236}">
              <a16:creationId xmlns:a16="http://schemas.microsoft.com/office/drawing/2014/main" id="{8436CF6B-022D-486E-8ED1-2327F1A463EF}"/>
            </a:ext>
          </a:extLst>
        </xdr:cNvPr>
        <xdr:cNvSpPr txBox="1"/>
      </xdr:nvSpPr>
      <xdr:spPr>
        <a:xfrm>
          <a:off x="4323484" y="6933334"/>
          <a:ext cx="449271"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endParaRPr kumimoji="1" lang="ja-JP" altLang="en-US" sz="1100">
            <a:solidFill>
              <a:srgbClr val="FF0000"/>
            </a:solidFill>
          </a:endParaRPr>
        </a:p>
      </xdr:txBody>
    </xdr:sp>
    <xdr:clientData/>
  </xdr:twoCellAnchor>
  <xdr:twoCellAnchor editAs="absolute">
    <xdr:from>
      <xdr:col>16</xdr:col>
      <xdr:colOff>267566</xdr:colOff>
      <xdr:row>22</xdr:row>
      <xdr:rowOff>19915</xdr:rowOff>
    </xdr:from>
    <xdr:to>
      <xdr:col>18</xdr:col>
      <xdr:colOff>163522</xdr:colOff>
      <xdr:row>22</xdr:row>
      <xdr:rowOff>260196</xdr:rowOff>
    </xdr:to>
    <xdr:sp macro="" textlink="">
      <xdr:nvSpPr>
        <xdr:cNvPr id="6" name="テキスト ボックス 5">
          <a:extLst>
            <a:ext uri="{FF2B5EF4-FFF2-40B4-BE49-F238E27FC236}">
              <a16:creationId xmlns:a16="http://schemas.microsoft.com/office/drawing/2014/main" id="{B52FA7C2-F168-429C-9AE2-E038D64D9989}"/>
            </a:ext>
          </a:extLst>
        </xdr:cNvPr>
        <xdr:cNvSpPr txBox="1"/>
      </xdr:nvSpPr>
      <xdr:spPr>
        <a:xfrm>
          <a:off x="4328680" y="7232938"/>
          <a:ext cx="45013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endParaRPr kumimoji="1" lang="ja-JP" altLang="en-US" sz="1100">
            <a:solidFill>
              <a:srgbClr val="FF0000"/>
            </a:solidFill>
          </a:endParaRPr>
        </a:p>
      </xdr:txBody>
    </xdr:sp>
    <xdr:clientData/>
  </xdr:twoCellAnchor>
  <xdr:twoCellAnchor editAs="absolute">
    <xdr:from>
      <xdr:col>17</xdr:col>
      <xdr:colOff>13854</xdr:colOff>
      <xdr:row>20</xdr:row>
      <xdr:rowOff>23379</xdr:rowOff>
    </xdr:from>
    <xdr:to>
      <xdr:col>18</xdr:col>
      <xdr:colOff>186035</xdr:colOff>
      <xdr:row>20</xdr:row>
      <xdr:rowOff>263661</xdr:rowOff>
    </xdr:to>
    <xdr:sp macro="" textlink="">
      <xdr:nvSpPr>
        <xdr:cNvPr id="7" name="テキスト ボックス 6">
          <a:extLst>
            <a:ext uri="{FF2B5EF4-FFF2-40B4-BE49-F238E27FC236}">
              <a16:creationId xmlns:a16="http://schemas.microsoft.com/office/drawing/2014/main" id="{1AB45862-A0A6-421C-B226-8DAAC8D7C156}"/>
            </a:ext>
          </a:extLst>
        </xdr:cNvPr>
        <xdr:cNvSpPr txBox="1"/>
      </xdr:nvSpPr>
      <xdr:spPr>
        <a:xfrm>
          <a:off x="4352059" y="6612947"/>
          <a:ext cx="449271" cy="24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endParaRPr kumimoji="1" lang="ja-JP" altLang="en-US" sz="1100">
            <a:solidFill>
              <a:srgbClr val="FF0000"/>
            </a:solidFill>
          </a:endParaRPr>
        </a:p>
      </xdr:txBody>
    </xdr:sp>
    <xdr:clientData/>
  </xdr:twoCellAnchor>
  <xdr:twoCellAnchor editAs="absolute">
    <xdr:from>
      <xdr:col>15</xdr:col>
      <xdr:colOff>235527</xdr:colOff>
      <xdr:row>4</xdr:row>
      <xdr:rowOff>19916</xdr:rowOff>
    </xdr:from>
    <xdr:to>
      <xdr:col>17</xdr:col>
      <xdr:colOff>131482</xdr:colOff>
      <xdr:row>4</xdr:row>
      <xdr:rowOff>260198</xdr:rowOff>
    </xdr:to>
    <xdr:sp macro="" textlink="">
      <xdr:nvSpPr>
        <xdr:cNvPr id="8" name="テキスト ボックス 7">
          <a:extLst>
            <a:ext uri="{FF2B5EF4-FFF2-40B4-BE49-F238E27FC236}">
              <a16:creationId xmlns:a16="http://schemas.microsoft.com/office/drawing/2014/main" id="{B239AF2C-CF3B-4B96-A679-8ABB6C89A89C}"/>
            </a:ext>
          </a:extLst>
        </xdr:cNvPr>
        <xdr:cNvSpPr txBox="1"/>
      </xdr:nvSpPr>
      <xdr:spPr>
        <a:xfrm>
          <a:off x="4019550" y="1483302"/>
          <a:ext cx="450137" cy="240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16</xdr:col>
      <xdr:colOff>241589</xdr:colOff>
      <xdr:row>9</xdr:row>
      <xdr:rowOff>14722</xdr:rowOff>
    </xdr:from>
    <xdr:to>
      <xdr:col>18</xdr:col>
      <xdr:colOff>136679</xdr:colOff>
      <xdr:row>9</xdr:row>
      <xdr:rowOff>256735</xdr:rowOff>
    </xdr:to>
    <xdr:sp macro="" textlink="">
      <xdr:nvSpPr>
        <xdr:cNvPr id="9" name="テキスト ボックス 8">
          <a:extLst>
            <a:ext uri="{FF2B5EF4-FFF2-40B4-BE49-F238E27FC236}">
              <a16:creationId xmlns:a16="http://schemas.microsoft.com/office/drawing/2014/main" id="{A925FED1-2891-498D-9DD9-AADFD2A3FEF7}"/>
            </a:ext>
          </a:extLst>
        </xdr:cNvPr>
        <xdr:cNvSpPr txBox="1"/>
      </xdr:nvSpPr>
      <xdr:spPr>
        <a:xfrm>
          <a:off x="4302703" y="3175290"/>
          <a:ext cx="44927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endParaRPr kumimoji="1" lang="ja-JP" altLang="en-US" sz="1100">
            <a:solidFill>
              <a:srgbClr val="FF0000"/>
            </a:solidFill>
          </a:endParaRPr>
        </a:p>
      </xdr:txBody>
    </xdr:sp>
    <xdr:clientData/>
  </xdr:twoCellAnchor>
  <xdr:twoCellAnchor editAs="absolute">
    <xdr:from>
      <xdr:col>16</xdr:col>
      <xdr:colOff>264102</xdr:colOff>
      <xdr:row>11</xdr:row>
      <xdr:rowOff>28575</xdr:rowOff>
    </xdr:from>
    <xdr:to>
      <xdr:col>18</xdr:col>
      <xdr:colOff>160058</xdr:colOff>
      <xdr:row>11</xdr:row>
      <xdr:rowOff>272319</xdr:rowOff>
    </xdr:to>
    <xdr:sp macro="" textlink="">
      <xdr:nvSpPr>
        <xdr:cNvPr id="10" name="テキスト ボックス 9">
          <a:extLst>
            <a:ext uri="{FF2B5EF4-FFF2-40B4-BE49-F238E27FC236}">
              <a16:creationId xmlns:a16="http://schemas.microsoft.com/office/drawing/2014/main" id="{23A7743E-8901-47DF-8BF4-5FD7766C3122}"/>
            </a:ext>
          </a:extLst>
        </xdr:cNvPr>
        <xdr:cNvSpPr txBox="1"/>
      </xdr:nvSpPr>
      <xdr:spPr>
        <a:xfrm>
          <a:off x="4325216" y="3812598"/>
          <a:ext cx="450137" cy="243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endParaRPr kumimoji="1" lang="ja-JP" altLang="en-US" sz="1100">
            <a:solidFill>
              <a:srgbClr val="FF0000"/>
            </a:solidFill>
          </a:endParaRPr>
        </a:p>
      </xdr:txBody>
    </xdr:sp>
    <xdr:clientData/>
  </xdr:twoCellAnchor>
  <xdr:twoCellAnchor editAs="absolute">
    <xdr:from>
      <xdr:col>16</xdr:col>
      <xdr:colOff>261504</xdr:colOff>
      <xdr:row>12</xdr:row>
      <xdr:rowOff>42430</xdr:rowOff>
    </xdr:from>
    <xdr:to>
      <xdr:col>18</xdr:col>
      <xdr:colOff>157460</xdr:colOff>
      <xdr:row>12</xdr:row>
      <xdr:rowOff>286174</xdr:rowOff>
    </xdr:to>
    <xdr:sp macro="" textlink="">
      <xdr:nvSpPr>
        <xdr:cNvPr id="11" name="テキスト ボックス 10">
          <a:extLst>
            <a:ext uri="{FF2B5EF4-FFF2-40B4-BE49-F238E27FC236}">
              <a16:creationId xmlns:a16="http://schemas.microsoft.com/office/drawing/2014/main" id="{1A299904-461B-4E39-86F8-1CAE7BCFBD9C}"/>
            </a:ext>
          </a:extLst>
        </xdr:cNvPr>
        <xdr:cNvSpPr txBox="1"/>
      </xdr:nvSpPr>
      <xdr:spPr>
        <a:xfrm>
          <a:off x="4322618" y="4138180"/>
          <a:ext cx="450137" cy="243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endParaRPr kumimoji="1" lang="ja-JP" altLang="en-US" sz="1100">
            <a:solidFill>
              <a:srgbClr val="FF0000"/>
            </a:solidFill>
          </a:endParaRPr>
        </a:p>
      </xdr:txBody>
    </xdr:sp>
    <xdr:clientData/>
  </xdr:twoCellAnchor>
  <xdr:twoCellAnchor editAs="absolute">
    <xdr:from>
      <xdr:col>16</xdr:col>
      <xdr:colOff>240723</xdr:colOff>
      <xdr:row>7</xdr:row>
      <xdr:rowOff>32038</xdr:rowOff>
    </xdr:from>
    <xdr:to>
      <xdr:col>18</xdr:col>
      <xdr:colOff>136679</xdr:colOff>
      <xdr:row>7</xdr:row>
      <xdr:rowOff>274051</xdr:rowOff>
    </xdr:to>
    <xdr:sp macro="" textlink="">
      <xdr:nvSpPr>
        <xdr:cNvPr id="12" name="テキスト ボックス 11">
          <a:extLst>
            <a:ext uri="{FF2B5EF4-FFF2-40B4-BE49-F238E27FC236}">
              <a16:creationId xmlns:a16="http://schemas.microsoft.com/office/drawing/2014/main" id="{759D489E-4C62-4C93-A752-80A168EAFAFB}"/>
            </a:ext>
          </a:extLst>
        </xdr:cNvPr>
        <xdr:cNvSpPr txBox="1"/>
      </xdr:nvSpPr>
      <xdr:spPr>
        <a:xfrm>
          <a:off x="4301837" y="2569152"/>
          <a:ext cx="450137"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endParaRPr kumimoji="1" lang="ja-JP" altLang="en-US" sz="1100">
            <a:solidFill>
              <a:srgbClr val="FF0000"/>
            </a:solidFill>
          </a:endParaRPr>
        </a:p>
      </xdr:txBody>
    </xdr:sp>
    <xdr:clientData/>
  </xdr:twoCellAnchor>
  <xdr:twoCellAnchor editAs="absolute">
    <xdr:from>
      <xdr:col>16</xdr:col>
      <xdr:colOff>229466</xdr:colOff>
      <xdr:row>8</xdr:row>
      <xdr:rowOff>28574</xdr:rowOff>
    </xdr:from>
    <xdr:to>
      <xdr:col>18</xdr:col>
      <xdr:colOff>125422</xdr:colOff>
      <xdr:row>8</xdr:row>
      <xdr:rowOff>267990</xdr:rowOff>
    </xdr:to>
    <xdr:sp macro="" textlink="">
      <xdr:nvSpPr>
        <xdr:cNvPr id="13" name="テキスト ボックス 12">
          <a:extLst>
            <a:ext uri="{FF2B5EF4-FFF2-40B4-BE49-F238E27FC236}">
              <a16:creationId xmlns:a16="http://schemas.microsoft.com/office/drawing/2014/main" id="{78F77CD1-4DE4-4040-91B8-F854B45ADADD}"/>
            </a:ext>
          </a:extLst>
        </xdr:cNvPr>
        <xdr:cNvSpPr txBox="1"/>
      </xdr:nvSpPr>
      <xdr:spPr>
        <a:xfrm>
          <a:off x="4290580" y="2877415"/>
          <a:ext cx="450137" cy="23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endParaRPr kumimoji="1" lang="ja-JP" altLang="en-US" sz="1100">
            <a:solidFill>
              <a:srgbClr val="FF0000"/>
            </a:solidFill>
          </a:endParaRPr>
        </a:p>
      </xdr:txBody>
    </xdr:sp>
    <xdr:clientData/>
  </xdr:twoCellAnchor>
  <xdr:twoCellAnchor editAs="absolute">
    <xdr:from>
      <xdr:col>17</xdr:col>
      <xdr:colOff>10391</xdr:colOff>
      <xdr:row>19</xdr:row>
      <xdr:rowOff>13855</xdr:rowOff>
    </xdr:from>
    <xdr:to>
      <xdr:col>18</xdr:col>
      <xdr:colOff>182572</xdr:colOff>
      <xdr:row>19</xdr:row>
      <xdr:rowOff>255868</xdr:rowOff>
    </xdr:to>
    <xdr:sp macro="" textlink="">
      <xdr:nvSpPr>
        <xdr:cNvPr id="14" name="テキスト ボックス 13">
          <a:extLst>
            <a:ext uri="{FF2B5EF4-FFF2-40B4-BE49-F238E27FC236}">
              <a16:creationId xmlns:a16="http://schemas.microsoft.com/office/drawing/2014/main" id="{4C2217FC-D02C-4CEA-991C-427C0424547D}"/>
            </a:ext>
          </a:extLst>
        </xdr:cNvPr>
        <xdr:cNvSpPr txBox="1"/>
      </xdr:nvSpPr>
      <xdr:spPr>
        <a:xfrm>
          <a:off x="4348596" y="6291696"/>
          <a:ext cx="44927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endParaRPr kumimoji="1" lang="ja-JP" altLang="en-US" sz="1100">
            <a:solidFill>
              <a:srgbClr val="FF0000"/>
            </a:solidFill>
          </a:endParaRPr>
        </a:p>
      </xdr:txBody>
    </xdr:sp>
    <xdr:clientData/>
  </xdr:twoCellAnchor>
  <xdr:twoCellAnchor editAs="absolute">
    <xdr:from>
      <xdr:col>16</xdr:col>
      <xdr:colOff>258041</xdr:colOff>
      <xdr:row>10</xdr:row>
      <xdr:rowOff>45028</xdr:rowOff>
    </xdr:from>
    <xdr:to>
      <xdr:col>18</xdr:col>
      <xdr:colOff>153996</xdr:colOff>
      <xdr:row>10</xdr:row>
      <xdr:rowOff>284443</xdr:rowOff>
    </xdr:to>
    <xdr:sp macro="" textlink="">
      <xdr:nvSpPr>
        <xdr:cNvPr id="15" name="テキスト ボックス 14">
          <a:extLst>
            <a:ext uri="{FF2B5EF4-FFF2-40B4-BE49-F238E27FC236}">
              <a16:creationId xmlns:a16="http://schemas.microsoft.com/office/drawing/2014/main" id="{B4CDEFF1-9547-4D02-94C9-D3F6F2ACE2E1}"/>
            </a:ext>
          </a:extLst>
        </xdr:cNvPr>
        <xdr:cNvSpPr txBox="1"/>
      </xdr:nvSpPr>
      <xdr:spPr>
        <a:xfrm>
          <a:off x="4319155" y="3517323"/>
          <a:ext cx="450136" cy="239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endParaRPr kumimoji="1" lang="ja-JP" altLang="en-US" sz="1100">
            <a:solidFill>
              <a:srgbClr val="FF0000"/>
            </a:solidFill>
          </a:endParaRPr>
        </a:p>
      </xdr:txBody>
    </xdr:sp>
    <xdr:clientData/>
  </xdr:twoCellAnchor>
  <xdr:twoCellAnchor editAs="absolute">
    <xdr:from>
      <xdr:col>16</xdr:col>
      <xdr:colOff>251732</xdr:colOff>
      <xdr:row>15</xdr:row>
      <xdr:rowOff>6804</xdr:rowOff>
    </xdr:from>
    <xdr:to>
      <xdr:col>18</xdr:col>
      <xdr:colOff>151769</xdr:colOff>
      <xdr:row>15</xdr:row>
      <xdr:rowOff>248817</xdr:rowOff>
    </xdr:to>
    <xdr:sp macro="" textlink="">
      <xdr:nvSpPr>
        <xdr:cNvPr id="16" name="テキスト ボックス 15">
          <a:extLst>
            <a:ext uri="{FF2B5EF4-FFF2-40B4-BE49-F238E27FC236}">
              <a16:creationId xmlns:a16="http://schemas.microsoft.com/office/drawing/2014/main" id="{F62CF3AD-0C9E-4EBC-99C7-0F43889285C9}"/>
            </a:ext>
          </a:extLst>
        </xdr:cNvPr>
        <xdr:cNvSpPr txBox="1"/>
      </xdr:nvSpPr>
      <xdr:spPr>
        <a:xfrm>
          <a:off x="4265839" y="5041447"/>
          <a:ext cx="444323"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endParaRPr kumimoji="1" lang="ja-JP" altLang="en-US" sz="1100">
            <a:solidFill>
              <a:srgbClr val="FF0000"/>
            </a:solidFill>
          </a:endParaRPr>
        </a:p>
      </xdr:txBody>
    </xdr:sp>
    <xdr:clientData/>
  </xdr:twoCellAnchor>
  <xdr:twoCellAnchor editAs="absolute">
    <xdr:from>
      <xdr:col>16</xdr:col>
      <xdr:colOff>254453</xdr:colOff>
      <xdr:row>14</xdr:row>
      <xdr:rowOff>23132</xdr:rowOff>
    </xdr:from>
    <xdr:to>
      <xdr:col>18</xdr:col>
      <xdr:colOff>150408</xdr:colOff>
      <xdr:row>14</xdr:row>
      <xdr:rowOff>263784</xdr:rowOff>
    </xdr:to>
    <xdr:sp macro="" textlink="">
      <xdr:nvSpPr>
        <xdr:cNvPr id="17" name="テキスト ボックス 16">
          <a:extLst>
            <a:ext uri="{FF2B5EF4-FFF2-40B4-BE49-F238E27FC236}">
              <a16:creationId xmlns:a16="http://schemas.microsoft.com/office/drawing/2014/main" id="{F88B7A91-B02B-4B35-9A20-175D65170126}"/>
            </a:ext>
          </a:extLst>
        </xdr:cNvPr>
        <xdr:cNvSpPr txBox="1"/>
      </xdr:nvSpPr>
      <xdr:spPr>
        <a:xfrm>
          <a:off x="4268560" y="4744811"/>
          <a:ext cx="440241" cy="240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endParaRPr kumimoji="1" lang="ja-JP" altLang="en-US" sz="1100">
            <a:solidFill>
              <a:srgbClr val="FF0000"/>
            </a:solidFill>
          </a:endParaRPr>
        </a:p>
      </xdr:txBody>
    </xdr:sp>
    <xdr:clientData/>
  </xdr:twoCellAnchor>
  <xdr:twoCellAnchor editAs="absolute">
    <xdr:from>
      <xdr:col>17</xdr:col>
      <xdr:colOff>6927</xdr:colOff>
      <xdr:row>18</xdr:row>
      <xdr:rowOff>51707</xdr:rowOff>
    </xdr:from>
    <xdr:to>
      <xdr:col>18</xdr:col>
      <xdr:colOff>179107</xdr:colOff>
      <xdr:row>18</xdr:row>
      <xdr:rowOff>293720</xdr:rowOff>
    </xdr:to>
    <xdr:sp macro="" textlink="">
      <xdr:nvSpPr>
        <xdr:cNvPr id="18" name="テキスト ボックス 17">
          <a:extLst>
            <a:ext uri="{FF2B5EF4-FFF2-40B4-BE49-F238E27FC236}">
              <a16:creationId xmlns:a16="http://schemas.microsoft.com/office/drawing/2014/main" id="{68ABCEB4-1FD6-44CF-93B3-43E0A2403574}"/>
            </a:ext>
          </a:extLst>
        </xdr:cNvPr>
        <xdr:cNvSpPr txBox="1"/>
      </xdr:nvSpPr>
      <xdr:spPr>
        <a:xfrm>
          <a:off x="4345132" y="6017821"/>
          <a:ext cx="449270"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endParaRPr kumimoji="1" lang="ja-JP" altLang="en-US" sz="1100">
            <a:solidFill>
              <a:srgbClr val="FF0000"/>
            </a:solidFill>
          </a:endParaRPr>
        </a:p>
      </xdr:txBody>
    </xdr:sp>
    <xdr:clientData/>
  </xdr:twoCellAnchor>
  <xdr:twoCellAnchor editAs="absolute">
    <xdr:from>
      <xdr:col>17</xdr:col>
      <xdr:colOff>8411</xdr:colOff>
      <xdr:row>17</xdr:row>
      <xdr:rowOff>30925</xdr:rowOff>
    </xdr:from>
    <xdr:to>
      <xdr:col>18</xdr:col>
      <xdr:colOff>180591</xdr:colOff>
      <xdr:row>17</xdr:row>
      <xdr:rowOff>271577</xdr:rowOff>
    </xdr:to>
    <xdr:sp macro="" textlink="">
      <xdr:nvSpPr>
        <xdr:cNvPr id="19" name="テキスト ボックス 18">
          <a:extLst>
            <a:ext uri="{FF2B5EF4-FFF2-40B4-BE49-F238E27FC236}">
              <a16:creationId xmlns:a16="http://schemas.microsoft.com/office/drawing/2014/main" id="{BB61AE16-9929-4B05-A997-814474FA5689}"/>
            </a:ext>
          </a:extLst>
        </xdr:cNvPr>
        <xdr:cNvSpPr txBox="1"/>
      </xdr:nvSpPr>
      <xdr:spPr>
        <a:xfrm>
          <a:off x="4346616" y="5685311"/>
          <a:ext cx="449270" cy="240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endParaRPr kumimoji="1" lang="ja-JP" altLang="en-US" sz="1100">
            <a:solidFill>
              <a:srgbClr val="FF0000"/>
            </a:solidFill>
          </a:endParaRPr>
        </a:p>
      </xdr:txBody>
    </xdr:sp>
    <xdr:clientData/>
  </xdr:twoCellAnchor>
  <xdr:twoCellAnchor editAs="absolute">
    <xdr:from>
      <xdr:col>16</xdr:col>
      <xdr:colOff>252495</xdr:colOff>
      <xdr:row>49</xdr:row>
      <xdr:rowOff>42182</xdr:rowOff>
    </xdr:from>
    <xdr:to>
      <xdr:col>18</xdr:col>
      <xdr:colOff>174757</xdr:colOff>
      <xdr:row>49</xdr:row>
      <xdr:rowOff>284195</xdr:rowOff>
    </xdr:to>
    <xdr:sp macro="" textlink="">
      <xdr:nvSpPr>
        <xdr:cNvPr id="20" name="テキスト ボックス 19">
          <a:extLst>
            <a:ext uri="{FF2B5EF4-FFF2-40B4-BE49-F238E27FC236}">
              <a16:creationId xmlns:a16="http://schemas.microsoft.com/office/drawing/2014/main" id="{5252873F-A507-432B-A630-0D52238B2DD1}"/>
            </a:ext>
          </a:extLst>
        </xdr:cNvPr>
        <xdr:cNvSpPr txBox="1"/>
      </xdr:nvSpPr>
      <xdr:spPr>
        <a:xfrm>
          <a:off x="3975904" y="16252000"/>
          <a:ext cx="430262"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endParaRPr kumimoji="1" lang="ja-JP" altLang="en-US" sz="1100">
            <a:solidFill>
              <a:srgbClr val="FF0000"/>
            </a:solidFill>
          </a:endParaRPr>
        </a:p>
      </xdr:txBody>
    </xdr:sp>
    <xdr:clientData/>
  </xdr:twoCellAnchor>
  <xdr:twoCellAnchor editAs="absolute">
    <xdr:from>
      <xdr:col>16</xdr:col>
      <xdr:colOff>252495</xdr:colOff>
      <xdr:row>50</xdr:row>
      <xdr:rowOff>4081</xdr:rowOff>
    </xdr:from>
    <xdr:to>
      <xdr:col>18</xdr:col>
      <xdr:colOff>174757</xdr:colOff>
      <xdr:row>50</xdr:row>
      <xdr:rowOff>244734</xdr:rowOff>
    </xdr:to>
    <xdr:sp macro="" textlink="">
      <xdr:nvSpPr>
        <xdr:cNvPr id="21" name="テキスト ボックス 20">
          <a:extLst>
            <a:ext uri="{FF2B5EF4-FFF2-40B4-BE49-F238E27FC236}">
              <a16:creationId xmlns:a16="http://schemas.microsoft.com/office/drawing/2014/main" id="{106AA8B7-BF35-440E-B6F9-8EFDFCB16986}"/>
            </a:ext>
          </a:extLst>
        </xdr:cNvPr>
        <xdr:cNvSpPr txBox="1"/>
      </xdr:nvSpPr>
      <xdr:spPr>
        <a:xfrm>
          <a:off x="3975904" y="16531399"/>
          <a:ext cx="430262" cy="240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endParaRPr kumimoji="1" lang="ja-JP" altLang="en-US" sz="1100">
            <a:solidFill>
              <a:srgbClr val="FF0000"/>
            </a:solidFill>
          </a:endParaRPr>
        </a:p>
      </xdr:txBody>
    </xdr:sp>
    <xdr:clientData/>
  </xdr:twoCellAnchor>
  <xdr:twoCellAnchor editAs="absolute">
    <xdr:from>
      <xdr:col>17</xdr:col>
      <xdr:colOff>0</xdr:colOff>
      <xdr:row>23</xdr:row>
      <xdr:rowOff>34636</xdr:rowOff>
    </xdr:from>
    <xdr:to>
      <xdr:col>18</xdr:col>
      <xdr:colOff>173047</xdr:colOff>
      <xdr:row>23</xdr:row>
      <xdr:rowOff>274917</xdr:rowOff>
    </xdr:to>
    <xdr:sp macro="" textlink="">
      <xdr:nvSpPr>
        <xdr:cNvPr id="22" name="テキスト ボックス 21">
          <a:extLst>
            <a:ext uri="{FF2B5EF4-FFF2-40B4-BE49-F238E27FC236}">
              <a16:creationId xmlns:a16="http://schemas.microsoft.com/office/drawing/2014/main" id="{B8E752B5-BA2C-4D1C-A519-EC4CEF9810A1}"/>
            </a:ext>
          </a:extLst>
        </xdr:cNvPr>
        <xdr:cNvSpPr txBox="1"/>
      </xdr:nvSpPr>
      <xdr:spPr>
        <a:xfrm>
          <a:off x="4338205" y="7559386"/>
          <a:ext cx="45013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endParaRPr kumimoji="1" lang="ja-JP" altLang="en-US" sz="1100">
            <a:solidFill>
              <a:srgbClr val="FF0000"/>
            </a:solidFill>
          </a:endParaRPr>
        </a:p>
      </xdr:txBody>
    </xdr:sp>
    <xdr:clientData/>
  </xdr:twoCellAnchor>
  <xdr:twoCellAnchor editAs="absolute">
    <xdr:from>
      <xdr:col>16</xdr:col>
      <xdr:colOff>256309</xdr:colOff>
      <xdr:row>24</xdr:row>
      <xdr:rowOff>31173</xdr:rowOff>
    </xdr:from>
    <xdr:to>
      <xdr:col>18</xdr:col>
      <xdr:colOff>152265</xdr:colOff>
      <xdr:row>24</xdr:row>
      <xdr:rowOff>271454</xdr:rowOff>
    </xdr:to>
    <xdr:sp macro="" textlink="">
      <xdr:nvSpPr>
        <xdr:cNvPr id="23" name="テキスト ボックス 22">
          <a:extLst>
            <a:ext uri="{FF2B5EF4-FFF2-40B4-BE49-F238E27FC236}">
              <a16:creationId xmlns:a16="http://schemas.microsoft.com/office/drawing/2014/main" id="{AD5D9CDB-1F3D-494F-8B49-906E202C7837}"/>
            </a:ext>
          </a:extLst>
        </xdr:cNvPr>
        <xdr:cNvSpPr txBox="1"/>
      </xdr:nvSpPr>
      <xdr:spPr>
        <a:xfrm>
          <a:off x="4317423" y="7867650"/>
          <a:ext cx="45013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endParaRPr kumimoji="1" lang="ja-JP" altLang="en-US" sz="1100">
            <a:solidFill>
              <a:srgbClr val="FF0000"/>
            </a:solidFill>
          </a:endParaRPr>
        </a:p>
      </xdr:txBody>
    </xdr:sp>
    <xdr:clientData/>
  </xdr:twoCellAnchor>
  <xdr:twoCellAnchor editAs="absolute">
    <xdr:from>
      <xdr:col>17</xdr:col>
      <xdr:colOff>21938</xdr:colOff>
      <xdr:row>27</xdr:row>
      <xdr:rowOff>19050</xdr:rowOff>
    </xdr:from>
    <xdr:to>
      <xdr:col>18</xdr:col>
      <xdr:colOff>171894</xdr:colOff>
      <xdr:row>27</xdr:row>
      <xdr:rowOff>259331</xdr:rowOff>
    </xdr:to>
    <xdr:sp macro="" textlink="">
      <xdr:nvSpPr>
        <xdr:cNvPr id="24" name="テキスト ボックス 23">
          <a:extLst>
            <a:ext uri="{FF2B5EF4-FFF2-40B4-BE49-F238E27FC236}">
              <a16:creationId xmlns:a16="http://schemas.microsoft.com/office/drawing/2014/main" id="{0B45C9D8-B4B8-43DF-9240-95778E86A812}"/>
            </a:ext>
          </a:extLst>
        </xdr:cNvPr>
        <xdr:cNvSpPr txBox="1"/>
      </xdr:nvSpPr>
      <xdr:spPr>
        <a:xfrm>
          <a:off x="3999347" y="9041823"/>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endParaRPr kumimoji="1" lang="ja-JP" altLang="en-US" sz="1100">
            <a:solidFill>
              <a:srgbClr val="FF0000"/>
            </a:solidFill>
          </a:endParaRPr>
        </a:p>
      </xdr:txBody>
    </xdr:sp>
    <xdr:clientData/>
  </xdr:twoCellAnchor>
  <xdr:twoCellAnchor editAs="absolute">
    <xdr:from>
      <xdr:col>17</xdr:col>
      <xdr:colOff>11648</xdr:colOff>
      <xdr:row>43</xdr:row>
      <xdr:rowOff>6927</xdr:rowOff>
    </xdr:from>
    <xdr:to>
      <xdr:col>18</xdr:col>
      <xdr:colOff>161604</xdr:colOff>
      <xdr:row>43</xdr:row>
      <xdr:rowOff>247208</xdr:rowOff>
    </xdr:to>
    <xdr:sp macro="" textlink="">
      <xdr:nvSpPr>
        <xdr:cNvPr id="25" name="テキスト ボックス 24">
          <a:extLst>
            <a:ext uri="{FF2B5EF4-FFF2-40B4-BE49-F238E27FC236}">
              <a16:creationId xmlns:a16="http://schemas.microsoft.com/office/drawing/2014/main" id="{994DC692-2149-40B4-A8F4-82A3FE5374D2}"/>
            </a:ext>
          </a:extLst>
        </xdr:cNvPr>
        <xdr:cNvSpPr txBox="1"/>
      </xdr:nvSpPr>
      <xdr:spPr>
        <a:xfrm>
          <a:off x="3989057" y="14173200"/>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endParaRPr kumimoji="1" lang="ja-JP" altLang="en-US" sz="1100">
            <a:solidFill>
              <a:srgbClr val="FF0000"/>
            </a:solidFill>
          </a:endParaRPr>
        </a:p>
      </xdr:txBody>
    </xdr:sp>
    <xdr:clientData/>
  </xdr:twoCellAnchor>
  <xdr:twoCellAnchor editAs="absolute">
    <xdr:from>
      <xdr:col>17</xdr:col>
      <xdr:colOff>103</xdr:colOff>
      <xdr:row>47</xdr:row>
      <xdr:rowOff>55419</xdr:rowOff>
    </xdr:from>
    <xdr:to>
      <xdr:col>18</xdr:col>
      <xdr:colOff>173150</xdr:colOff>
      <xdr:row>47</xdr:row>
      <xdr:rowOff>295700</xdr:rowOff>
    </xdr:to>
    <xdr:sp macro="" textlink="">
      <xdr:nvSpPr>
        <xdr:cNvPr id="26" name="テキスト ボックス 25">
          <a:extLst>
            <a:ext uri="{FF2B5EF4-FFF2-40B4-BE49-F238E27FC236}">
              <a16:creationId xmlns:a16="http://schemas.microsoft.com/office/drawing/2014/main" id="{71AE24E9-5166-433B-A4B9-0C9490F8A0DA}"/>
            </a:ext>
          </a:extLst>
        </xdr:cNvPr>
        <xdr:cNvSpPr txBox="1"/>
      </xdr:nvSpPr>
      <xdr:spPr>
        <a:xfrm>
          <a:off x="3977512" y="15630237"/>
          <a:ext cx="42704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endParaRPr kumimoji="1" lang="ja-JP" altLang="en-US" sz="1100">
            <a:solidFill>
              <a:srgbClr val="FF0000"/>
            </a:solidFill>
          </a:endParaRPr>
        </a:p>
      </xdr:txBody>
    </xdr:sp>
    <xdr:clientData/>
  </xdr:twoCellAnchor>
  <xdr:twoCellAnchor editAs="absolute">
    <xdr:from>
      <xdr:col>17</xdr:col>
      <xdr:colOff>103</xdr:colOff>
      <xdr:row>48</xdr:row>
      <xdr:rowOff>34635</xdr:rowOff>
    </xdr:from>
    <xdr:to>
      <xdr:col>18</xdr:col>
      <xdr:colOff>173150</xdr:colOff>
      <xdr:row>48</xdr:row>
      <xdr:rowOff>274916</xdr:rowOff>
    </xdr:to>
    <xdr:sp macro="" textlink="">
      <xdr:nvSpPr>
        <xdr:cNvPr id="27" name="テキスト ボックス 26">
          <a:extLst>
            <a:ext uri="{FF2B5EF4-FFF2-40B4-BE49-F238E27FC236}">
              <a16:creationId xmlns:a16="http://schemas.microsoft.com/office/drawing/2014/main" id="{BAAC6A82-F670-4F05-BDD9-025A29A9D219}"/>
            </a:ext>
          </a:extLst>
        </xdr:cNvPr>
        <xdr:cNvSpPr txBox="1"/>
      </xdr:nvSpPr>
      <xdr:spPr>
        <a:xfrm>
          <a:off x="3977512" y="15926953"/>
          <a:ext cx="42704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endParaRPr kumimoji="1" lang="ja-JP" altLang="en-US" sz="1100">
            <a:solidFill>
              <a:srgbClr val="FF0000"/>
            </a:solidFill>
          </a:endParaRPr>
        </a:p>
      </xdr:txBody>
    </xdr:sp>
    <xdr:clientData/>
  </xdr:twoCellAnchor>
  <xdr:twoCellAnchor editAs="absolute">
    <xdr:from>
      <xdr:col>17</xdr:col>
      <xdr:colOff>103</xdr:colOff>
      <xdr:row>45</xdr:row>
      <xdr:rowOff>31173</xdr:rowOff>
    </xdr:from>
    <xdr:to>
      <xdr:col>18</xdr:col>
      <xdr:colOff>173150</xdr:colOff>
      <xdr:row>45</xdr:row>
      <xdr:rowOff>271454</xdr:rowOff>
    </xdr:to>
    <xdr:sp macro="" textlink="">
      <xdr:nvSpPr>
        <xdr:cNvPr id="28" name="テキスト ボックス 27">
          <a:extLst>
            <a:ext uri="{FF2B5EF4-FFF2-40B4-BE49-F238E27FC236}">
              <a16:creationId xmlns:a16="http://schemas.microsoft.com/office/drawing/2014/main" id="{5450B2DF-34CD-4B5E-9ACB-97F816C514F8}"/>
            </a:ext>
          </a:extLst>
        </xdr:cNvPr>
        <xdr:cNvSpPr txBox="1"/>
      </xdr:nvSpPr>
      <xdr:spPr>
        <a:xfrm>
          <a:off x="3977512" y="14970991"/>
          <a:ext cx="42704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endParaRPr kumimoji="1" lang="ja-JP" altLang="en-US" sz="1100">
            <a:solidFill>
              <a:srgbClr val="FF0000"/>
            </a:solidFill>
          </a:endParaRPr>
        </a:p>
      </xdr:txBody>
    </xdr:sp>
    <xdr:clientData/>
  </xdr:twoCellAnchor>
  <xdr:twoCellAnchor editAs="absolute">
    <xdr:from>
      <xdr:col>17</xdr:col>
      <xdr:colOff>103</xdr:colOff>
      <xdr:row>46</xdr:row>
      <xdr:rowOff>36368</xdr:rowOff>
    </xdr:from>
    <xdr:to>
      <xdr:col>18</xdr:col>
      <xdr:colOff>173150</xdr:colOff>
      <xdr:row>46</xdr:row>
      <xdr:rowOff>276649</xdr:rowOff>
    </xdr:to>
    <xdr:sp macro="" textlink="">
      <xdr:nvSpPr>
        <xdr:cNvPr id="29" name="テキスト ボックス 28">
          <a:extLst>
            <a:ext uri="{FF2B5EF4-FFF2-40B4-BE49-F238E27FC236}">
              <a16:creationId xmlns:a16="http://schemas.microsoft.com/office/drawing/2014/main" id="{0491DAF5-64C9-4649-B53E-11CDA58E89BE}"/>
            </a:ext>
          </a:extLst>
        </xdr:cNvPr>
        <xdr:cNvSpPr txBox="1"/>
      </xdr:nvSpPr>
      <xdr:spPr>
        <a:xfrm>
          <a:off x="3977512" y="15293686"/>
          <a:ext cx="427047"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endParaRPr kumimoji="1" lang="ja-JP" altLang="en-US" sz="1100">
            <a:solidFill>
              <a:srgbClr val="FF0000"/>
            </a:solidFill>
          </a:endParaRPr>
        </a:p>
      </xdr:txBody>
    </xdr:sp>
    <xdr:clientData/>
  </xdr:twoCellAnchor>
  <xdr:twoCellAnchor editAs="absolute">
    <xdr:from>
      <xdr:col>17</xdr:col>
      <xdr:colOff>11648</xdr:colOff>
      <xdr:row>42</xdr:row>
      <xdr:rowOff>32905</xdr:rowOff>
    </xdr:from>
    <xdr:to>
      <xdr:col>18</xdr:col>
      <xdr:colOff>161604</xdr:colOff>
      <xdr:row>42</xdr:row>
      <xdr:rowOff>273186</xdr:rowOff>
    </xdr:to>
    <xdr:sp macro="" textlink="">
      <xdr:nvSpPr>
        <xdr:cNvPr id="30" name="テキスト ボックス 29">
          <a:extLst>
            <a:ext uri="{FF2B5EF4-FFF2-40B4-BE49-F238E27FC236}">
              <a16:creationId xmlns:a16="http://schemas.microsoft.com/office/drawing/2014/main" id="{29AA4D25-D1DE-4875-B4C7-225FBA5E6949}"/>
            </a:ext>
          </a:extLst>
        </xdr:cNvPr>
        <xdr:cNvSpPr txBox="1"/>
      </xdr:nvSpPr>
      <xdr:spPr>
        <a:xfrm>
          <a:off x="3989057" y="13881678"/>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endParaRPr kumimoji="1" lang="ja-JP" altLang="en-US" sz="1100">
            <a:solidFill>
              <a:srgbClr val="FF0000"/>
            </a:solidFill>
          </a:endParaRPr>
        </a:p>
      </xdr:txBody>
    </xdr:sp>
    <xdr:clientData/>
  </xdr:twoCellAnchor>
  <xdr:twoCellAnchor editAs="absolute">
    <xdr:from>
      <xdr:col>17</xdr:col>
      <xdr:colOff>11648</xdr:colOff>
      <xdr:row>41</xdr:row>
      <xdr:rowOff>29441</xdr:rowOff>
    </xdr:from>
    <xdr:to>
      <xdr:col>18</xdr:col>
      <xdr:colOff>161604</xdr:colOff>
      <xdr:row>41</xdr:row>
      <xdr:rowOff>269722</xdr:rowOff>
    </xdr:to>
    <xdr:sp macro="" textlink="">
      <xdr:nvSpPr>
        <xdr:cNvPr id="31" name="テキスト ボックス 30">
          <a:extLst>
            <a:ext uri="{FF2B5EF4-FFF2-40B4-BE49-F238E27FC236}">
              <a16:creationId xmlns:a16="http://schemas.microsoft.com/office/drawing/2014/main" id="{955191D4-2B65-4BEB-A05A-5391E47BFF70}"/>
            </a:ext>
          </a:extLst>
        </xdr:cNvPr>
        <xdr:cNvSpPr txBox="1"/>
      </xdr:nvSpPr>
      <xdr:spPr>
        <a:xfrm>
          <a:off x="3989057" y="13560714"/>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endParaRPr kumimoji="1" lang="ja-JP" altLang="en-US" sz="1100">
            <a:solidFill>
              <a:srgbClr val="FF0000"/>
            </a:solidFill>
          </a:endParaRPr>
        </a:p>
      </xdr:txBody>
    </xdr:sp>
    <xdr:clientData/>
  </xdr:twoCellAnchor>
  <xdr:twoCellAnchor editAs="absolute">
    <xdr:from>
      <xdr:col>17</xdr:col>
      <xdr:colOff>11648</xdr:colOff>
      <xdr:row>40</xdr:row>
      <xdr:rowOff>25977</xdr:rowOff>
    </xdr:from>
    <xdr:to>
      <xdr:col>18</xdr:col>
      <xdr:colOff>161604</xdr:colOff>
      <xdr:row>40</xdr:row>
      <xdr:rowOff>266258</xdr:rowOff>
    </xdr:to>
    <xdr:sp macro="" textlink="">
      <xdr:nvSpPr>
        <xdr:cNvPr id="32" name="テキスト ボックス 31">
          <a:extLst>
            <a:ext uri="{FF2B5EF4-FFF2-40B4-BE49-F238E27FC236}">
              <a16:creationId xmlns:a16="http://schemas.microsoft.com/office/drawing/2014/main" id="{B696D180-E41A-49B7-ABD1-8CD7A9527D26}"/>
            </a:ext>
          </a:extLst>
        </xdr:cNvPr>
        <xdr:cNvSpPr txBox="1"/>
      </xdr:nvSpPr>
      <xdr:spPr>
        <a:xfrm>
          <a:off x="3989057" y="13239750"/>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endParaRPr kumimoji="1" lang="ja-JP" altLang="en-US" sz="1100">
            <a:solidFill>
              <a:srgbClr val="FF0000"/>
            </a:solidFill>
          </a:endParaRPr>
        </a:p>
      </xdr:txBody>
    </xdr:sp>
    <xdr:clientData/>
  </xdr:twoCellAnchor>
  <xdr:twoCellAnchor editAs="absolute">
    <xdr:from>
      <xdr:col>17</xdr:col>
      <xdr:colOff>11648</xdr:colOff>
      <xdr:row>36</xdr:row>
      <xdr:rowOff>308263</xdr:rowOff>
    </xdr:from>
    <xdr:to>
      <xdr:col>18</xdr:col>
      <xdr:colOff>161604</xdr:colOff>
      <xdr:row>37</xdr:row>
      <xdr:rowOff>236817</xdr:rowOff>
    </xdr:to>
    <xdr:sp macro="" textlink="">
      <xdr:nvSpPr>
        <xdr:cNvPr id="33" name="テキスト ボックス 32">
          <a:extLst>
            <a:ext uri="{FF2B5EF4-FFF2-40B4-BE49-F238E27FC236}">
              <a16:creationId xmlns:a16="http://schemas.microsoft.com/office/drawing/2014/main" id="{515E8AB1-36A6-4E43-9852-2EC4372E2F31}"/>
            </a:ext>
          </a:extLst>
        </xdr:cNvPr>
        <xdr:cNvSpPr txBox="1"/>
      </xdr:nvSpPr>
      <xdr:spPr>
        <a:xfrm>
          <a:off x="3989057" y="12188536"/>
          <a:ext cx="403956" cy="246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endParaRPr kumimoji="1" lang="ja-JP" altLang="en-US" sz="1100">
            <a:solidFill>
              <a:srgbClr val="FF0000"/>
            </a:solidFill>
          </a:endParaRPr>
        </a:p>
      </xdr:txBody>
    </xdr:sp>
    <xdr:clientData/>
  </xdr:twoCellAnchor>
  <xdr:twoCellAnchor editAs="absolute">
    <xdr:from>
      <xdr:col>17</xdr:col>
      <xdr:colOff>11648</xdr:colOff>
      <xdr:row>36</xdr:row>
      <xdr:rowOff>27709</xdr:rowOff>
    </xdr:from>
    <xdr:to>
      <xdr:col>18</xdr:col>
      <xdr:colOff>161604</xdr:colOff>
      <xdr:row>36</xdr:row>
      <xdr:rowOff>267990</xdr:rowOff>
    </xdr:to>
    <xdr:sp macro="" textlink="">
      <xdr:nvSpPr>
        <xdr:cNvPr id="34" name="テキスト ボックス 33">
          <a:extLst>
            <a:ext uri="{FF2B5EF4-FFF2-40B4-BE49-F238E27FC236}">
              <a16:creationId xmlns:a16="http://schemas.microsoft.com/office/drawing/2014/main" id="{A4910226-B450-4B49-AC02-97854104D221}"/>
            </a:ext>
          </a:extLst>
        </xdr:cNvPr>
        <xdr:cNvSpPr txBox="1"/>
      </xdr:nvSpPr>
      <xdr:spPr>
        <a:xfrm>
          <a:off x="3989057" y="11907982"/>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17</xdr:col>
      <xdr:colOff>11648</xdr:colOff>
      <xdr:row>34</xdr:row>
      <xdr:rowOff>15586</xdr:rowOff>
    </xdr:from>
    <xdr:to>
      <xdr:col>18</xdr:col>
      <xdr:colOff>161604</xdr:colOff>
      <xdr:row>34</xdr:row>
      <xdr:rowOff>255867</xdr:rowOff>
    </xdr:to>
    <xdr:sp macro="" textlink="">
      <xdr:nvSpPr>
        <xdr:cNvPr id="35" name="テキスト ボックス 34">
          <a:extLst>
            <a:ext uri="{FF2B5EF4-FFF2-40B4-BE49-F238E27FC236}">
              <a16:creationId xmlns:a16="http://schemas.microsoft.com/office/drawing/2014/main" id="{0604FEBC-B1EA-47B2-BD66-ADB2ABCECB5C}"/>
            </a:ext>
          </a:extLst>
        </xdr:cNvPr>
        <xdr:cNvSpPr txBox="1"/>
      </xdr:nvSpPr>
      <xdr:spPr>
        <a:xfrm>
          <a:off x="3989057" y="11260859"/>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endParaRPr kumimoji="1" lang="ja-JP" altLang="en-US" sz="1100">
            <a:solidFill>
              <a:srgbClr val="FF0000"/>
            </a:solidFill>
          </a:endParaRPr>
        </a:p>
      </xdr:txBody>
    </xdr:sp>
    <xdr:clientData/>
  </xdr:twoCellAnchor>
  <xdr:twoCellAnchor editAs="absolute">
    <xdr:from>
      <xdr:col>17</xdr:col>
      <xdr:colOff>11648</xdr:colOff>
      <xdr:row>35</xdr:row>
      <xdr:rowOff>20782</xdr:rowOff>
    </xdr:from>
    <xdr:to>
      <xdr:col>18</xdr:col>
      <xdr:colOff>161604</xdr:colOff>
      <xdr:row>35</xdr:row>
      <xdr:rowOff>261063</xdr:rowOff>
    </xdr:to>
    <xdr:sp macro="" textlink="">
      <xdr:nvSpPr>
        <xdr:cNvPr id="36" name="テキスト ボックス 35">
          <a:extLst>
            <a:ext uri="{FF2B5EF4-FFF2-40B4-BE49-F238E27FC236}">
              <a16:creationId xmlns:a16="http://schemas.microsoft.com/office/drawing/2014/main" id="{2DD1EEA2-F3DB-40C6-ADAF-189927F3DF6F}"/>
            </a:ext>
          </a:extLst>
        </xdr:cNvPr>
        <xdr:cNvSpPr txBox="1"/>
      </xdr:nvSpPr>
      <xdr:spPr>
        <a:xfrm>
          <a:off x="3989057" y="11583555"/>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endParaRPr kumimoji="1" lang="ja-JP" altLang="en-US" sz="1100">
            <a:solidFill>
              <a:srgbClr val="FF0000"/>
            </a:solidFill>
          </a:endParaRPr>
        </a:p>
      </xdr:txBody>
    </xdr:sp>
    <xdr:clientData/>
  </xdr:twoCellAnchor>
  <xdr:twoCellAnchor editAs="absolute">
    <xdr:from>
      <xdr:col>17</xdr:col>
      <xdr:colOff>11648</xdr:colOff>
      <xdr:row>32</xdr:row>
      <xdr:rowOff>17318</xdr:rowOff>
    </xdr:from>
    <xdr:to>
      <xdr:col>18</xdr:col>
      <xdr:colOff>161604</xdr:colOff>
      <xdr:row>32</xdr:row>
      <xdr:rowOff>257599</xdr:rowOff>
    </xdr:to>
    <xdr:sp macro="" textlink="">
      <xdr:nvSpPr>
        <xdr:cNvPr id="37" name="テキスト ボックス 36">
          <a:extLst>
            <a:ext uri="{FF2B5EF4-FFF2-40B4-BE49-F238E27FC236}">
              <a16:creationId xmlns:a16="http://schemas.microsoft.com/office/drawing/2014/main" id="{8990A309-6995-4480-B067-15D514A4D05F}"/>
            </a:ext>
          </a:extLst>
        </xdr:cNvPr>
        <xdr:cNvSpPr txBox="1"/>
      </xdr:nvSpPr>
      <xdr:spPr>
        <a:xfrm>
          <a:off x="3989057" y="10627591"/>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endParaRPr kumimoji="1" lang="ja-JP" altLang="en-US" sz="1100">
            <a:solidFill>
              <a:srgbClr val="FF0000"/>
            </a:solidFill>
          </a:endParaRPr>
        </a:p>
      </xdr:txBody>
    </xdr:sp>
    <xdr:clientData/>
  </xdr:twoCellAnchor>
  <xdr:twoCellAnchor editAs="absolute">
    <xdr:from>
      <xdr:col>17</xdr:col>
      <xdr:colOff>18474</xdr:colOff>
      <xdr:row>29</xdr:row>
      <xdr:rowOff>48492</xdr:rowOff>
    </xdr:from>
    <xdr:to>
      <xdr:col>18</xdr:col>
      <xdr:colOff>168430</xdr:colOff>
      <xdr:row>29</xdr:row>
      <xdr:rowOff>288773</xdr:rowOff>
    </xdr:to>
    <xdr:sp macro="" textlink="">
      <xdr:nvSpPr>
        <xdr:cNvPr id="38" name="テキスト ボックス 37">
          <a:extLst>
            <a:ext uri="{FF2B5EF4-FFF2-40B4-BE49-F238E27FC236}">
              <a16:creationId xmlns:a16="http://schemas.microsoft.com/office/drawing/2014/main" id="{31598E51-399F-482D-834A-38BC05324CE1}"/>
            </a:ext>
          </a:extLst>
        </xdr:cNvPr>
        <xdr:cNvSpPr txBox="1"/>
      </xdr:nvSpPr>
      <xdr:spPr>
        <a:xfrm>
          <a:off x="3995883" y="9706265"/>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endParaRPr kumimoji="1" lang="ja-JP" altLang="en-US" sz="1100">
            <a:solidFill>
              <a:srgbClr val="FF0000"/>
            </a:solidFill>
          </a:endParaRPr>
        </a:p>
      </xdr:txBody>
    </xdr:sp>
    <xdr:clientData/>
  </xdr:twoCellAnchor>
  <xdr:twoCellAnchor editAs="absolute">
    <xdr:from>
      <xdr:col>17</xdr:col>
      <xdr:colOff>8473</xdr:colOff>
      <xdr:row>30</xdr:row>
      <xdr:rowOff>27132</xdr:rowOff>
    </xdr:from>
    <xdr:to>
      <xdr:col>18</xdr:col>
      <xdr:colOff>164779</xdr:colOff>
      <xdr:row>30</xdr:row>
      <xdr:rowOff>264238</xdr:rowOff>
    </xdr:to>
    <xdr:sp macro="" textlink="">
      <xdr:nvSpPr>
        <xdr:cNvPr id="39" name="テキスト ボックス 38">
          <a:extLst>
            <a:ext uri="{FF2B5EF4-FFF2-40B4-BE49-F238E27FC236}">
              <a16:creationId xmlns:a16="http://schemas.microsoft.com/office/drawing/2014/main" id="{1ACF2E96-FF73-4561-9FB7-667D9BB72EB7}"/>
            </a:ext>
          </a:extLst>
        </xdr:cNvPr>
        <xdr:cNvSpPr txBox="1"/>
      </xdr:nvSpPr>
      <xdr:spPr>
        <a:xfrm>
          <a:off x="4018498" y="9933132"/>
          <a:ext cx="413481" cy="237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endParaRPr kumimoji="1" lang="ja-JP" altLang="en-US" sz="1100">
            <a:solidFill>
              <a:srgbClr val="FF0000"/>
            </a:solidFill>
          </a:endParaRPr>
        </a:p>
      </xdr:txBody>
    </xdr:sp>
    <xdr:clientData/>
  </xdr:twoCellAnchor>
  <xdr:twoCellAnchor editAs="absolute">
    <xdr:from>
      <xdr:col>17</xdr:col>
      <xdr:colOff>18474</xdr:colOff>
      <xdr:row>28</xdr:row>
      <xdr:rowOff>32904</xdr:rowOff>
    </xdr:from>
    <xdr:to>
      <xdr:col>18</xdr:col>
      <xdr:colOff>168430</xdr:colOff>
      <xdr:row>28</xdr:row>
      <xdr:rowOff>273185</xdr:rowOff>
    </xdr:to>
    <xdr:sp macro="" textlink="">
      <xdr:nvSpPr>
        <xdr:cNvPr id="40" name="テキスト ボックス 39">
          <a:extLst>
            <a:ext uri="{FF2B5EF4-FFF2-40B4-BE49-F238E27FC236}">
              <a16:creationId xmlns:a16="http://schemas.microsoft.com/office/drawing/2014/main" id="{D700EA78-4420-4194-816A-1658567FE955}"/>
            </a:ext>
          </a:extLst>
        </xdr:cNvPr>
        <xdr:cNvSpPr txBox="1"/>
      </xdr:nvSpPr>
      <xdr:spPr>
        <a:xfrm>
          <a:off x="3995883" y="9373177"/>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endParaRPr kumimoji="1" lang="ja-JP" altLang="en-US" sz="1100">
            <a:solidFill>
              <a:srgbClr val="FF0000"/>
            </a:solidFill>
          </a:endParaRPr>
        </a:p>
      </xdr:txBody>
    </xdr:sp>
    <xdr:clientData/>
  </xdr:twoCellAnchor>
  <xdr:twoCellAnchor editAs="absolute">
    <xdr:from>
      <xdr:col>17</xdr:col>
      <xdr:colOff>11648</xdr:colOff>
      <xdr:row>31</xdr:row>
      <xdr:rowOff>38100</xdr:rowOff>
    </xdr:from>
    <xdr:to>
      <xdr:col>18</xdr:col>
      <xdr:colOff>161604</xdr:colOff>
      <xdr:row>31</xdr:row>
      <xdr:rowOff>278381</xdr:rowOff>
    </xdr:to>
    <xdr:sp macro="" textlink="">
      <xdr:nvSpPr>
        <xdr:cNvPr id="41" name="テキスト ボックス 40">
          <a:extLst>
            <a:ext uri="{FF2B5EF4-FFF2-40B4-BE49-F238E27FC236}">
              <a16:creationId xmlns:a16="http://schemas.microsoft.com/office/drawing/2014/main" id="{0DA336E3-5618-4C6C-9175-06AFE868B40C}"/>
            </a:ext>
          </a:extLst>
        </xdr:cNvPr>
        <xdr:cNvSpPr txBox="1"/>
      </xdr:nvSpPr>
      <xdr:spPr>
        <a:xfrm>
          <a:off x="3989057" y="10330873"/>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endParaRPr kumimoji="1" lang="ja-JP" altLang="en-US" sz="1100">
            <a:solidFill>
              <a:srgbClr val="FF0000"/>
            </a:solidFill>
          </a:endParaRPr>
        </a:p>
      </xdr:txBody>
    </xdr:sp>
    <xdr:clientData/>
  </xdr:twoCellAnchor>
  <xdr:twoCellAnchor editAs="absolute">
    <xdr:from>
      <xdr:col>17</xdr:col>
      <xdr:colOff>11648</xdr:colOff>
      <xdr:row>33</xdr:row>
      <xdr:rowOff>34636</xdr:rowOff>
    </xdr:from>
    <xdr:to>
      <xdr:col>18</xdr:col>
      <xdr:colOff>161604</xdr:colOff>
      <xdr:row>33</xdr:row>
      <xdr:rowOff>274917</xdr:rowOff>
    </xdr:to>
    <xdr:sp macro="" textlink="">
      <xdr:nvSpPr>
        <xdr:cNvPr id="42" name="テキスト ボックス 41">
          <a:extLst>
            <a:ext uri="{FF2B5EF4-FFF2-40B4-BE49-F238E27FC236}">
              <a16:creationId xmlns:a16="http://schemas.microsoft.com/office/drawing/2014/main" id="{D9737292-301A-4807-BAEF-89FC1CE0AFF3}"/>
            </a:ext>
          </a:extLst>
        </xdr:cNvPr>
        <xdr:cNvSpPr txBox="1"/>
      </xdr:nvSpPr>
      <xdr:spPr>
        <a:xfrm>
          <a:off x="3989057" y="10962409"/>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endParaRPr kumimoji="1" lang="ja-JP" altLang="en-US" sz="1100">
            <a:solidFill>
              <a:srgbClr val="FF0000"/>
            </a:solidFill>
          </a:endParaRPr>
        </a:p>
      </xdr:txBody>
    </xdr:sp>
    <xdr:clientData/>
  </xdr:twoCellAnchor>
  <xdr:twoCellAnchor editAs="absolute">
    <xdr:from>
      <xdr:col>17</xdr:col>
      <xdr:colOff>11648</xdr:colOff>
      <xdr:row>38</xdr:row>
      <xdr:rowOff>13855</xdr:rowOff>
    </xdr:from>
    <xdr:to>
      <xdr:col>18</xdr:col>
      <xdr:colOff>161604</xdr:colOff>
      <xdr:row>38</xdr:row>
      <xdr:rowOff>254136</xdr:rowOff>
    </xdr:to>
    <xdr:sp macro="" textlink="">
      <xdr:nvSpPr>
        <xdr:cNvPr id="43" name="テキスト ボックス 42">
          <a:extLst>
            <a:ext uri="{FF2B5EF4-FFF2-40B4-BE49-F238E27FC236}">
              <a16:creationId xmlns:a16="http://schemas.microsoft.com/office/drawing/2014/main" id="{A4451E3A-398B-4629-8BC3-5D44046A92A5}"/>
            </a:ext>
          </a:extLst>
        </xdr:cNvPr>
        <xdr:cNvSpPr txBox="1"/>
      </xdr:nvSpPr>
      <xdr:spPr>
        <a:xfrm>
          <a:off x="3989057" y="12529128"/>
          <a:ext cx="403956" cy="240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endParaRPr kumimoji="1" lang="ja-JP" altLang="en-US" sz="1100">
            <a:solidFill>
              <a:srgbClr val="FF0000"/>
            </a:solidFill>
          </a:endParaRPr>
        </a:p>
      </xdr:txBody>
    </xdr:sp>
    <xdr:clientData/>
  </xdr:twoCellAnchor>
  <xdr:twoCellAnchor editAs="oneCell">
    <xdr:from>
      <xdr:col>25</xdr:col>
      <xdr:colOff>97916</xdr:colOff>
      <xdr:row>0</xdr:row>
      <xdr:rowOff>57367</xdr:rowOff>
    </xdr:from>
    <xdr:to>
      <xdr:col>43</xdr:col>
      <xdr:colOff>39094</xdr:colOff>
      <xdr:row>22</xdr:row>
      <xdr:rowOff>226220</xdr:rowOff>
    </xdr:to>
    <xdr:pic>
      <xdr:nvPicPr>
        <xdr:cNvPr id="45" name="図 44">
          <a:extLst>
            <a:ext uri="{FF2B5EF4-FFF2-40B4-BE49-F238E27FC236}">
              <a16:creationId xmlns:a16="http://schemas.microsoft.com/office/drawing/2014/main" id="{BA77CCAE-67F6-BFFE-78BB-54ED5F8E85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372635" y="57367"/>
          <a:ext cx="4870365" cy="7348322"/>
        </a:xfrm>
        <a:prstGeom prst="rect">
          <a:avLst/>
        </a:prstGeom>
      </xdr:spPr>
    </xdr:pic>
    <xdr:clientData/>
  </xdr:twoCellAnchor>
  <xdr:twoCellAnchor editAs="oneCell">
    <xdr:from>
      <xdr:col>25</xdr:col>
      <xdr:colOff>35719</xdr:colOff>
      <xdr:row>23</xdr:row>
      <xdr:rowOff>58897</xdr:rowOff>
    </xdr:from>
    <xdr:to>
      <xdr:col>43</xdr:col>
      <xdr:colOff>35719</xdr:colOff>
      <xdr:row>44</xdr:row>
      <xdr:rowOff>390487</xdr:rowOff>
    </xdr:to>
    <xdr:pic>
      <xdr:nvPicPr>
        <xdr:cNvPr id="47" name="図 46">
          <a:extLst>
            <a:ext uri="{FF2B5EF4-FFF2-40B4-BE49-F238E27FC236}">
              <a16:creationId xmlns:a16="http://schemas.microsoft.com/office/drawing/2014/main" id="{0C1E160A-844C-BF08-C9EC-1BF0A2F1AC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361310" y="7583647"/>
          <a:ext cx="4987636" cy="7094340"/>
        </a:xfrm>
        <a:prstGeom prst="rect">
          <a:avLst/>
        </a:prstGeom>
      </xdr:spPr>
    </xdr:pic>
    <xdr:clientData/>
  </xdr:twoCellAnchor>
  <xdr:twoCellAnchor editAs="absolute">
    <xdr:from>
      <xdr:col>29</xdr:col>
      <xdr:colOff>50294</xdr:colOff>
      <xdr:row>5</xdr:row>
      <xdr:rowOff>199446</xdr:rowOff>
    </xdr:from>
    <xdr:to>
      <xdr:col>34</xdr:col>
      <xdr:colOff>90991</xdr:colOff>
      <xdr:row>5</xdr:row>
      <xdr:rowOff>453157</xdr:rowOff>
    </xdr:to>
    <xdr:sp macro="" textlink="">
      <xdr:nvSpPr>
        <xdr:cNvPr id="51" name="テキスト ボックス 50">
          <a:extLst>
            <a:ext uri="{FF2B5EF4-FFF2-40B4-BE49-F238E27FC236}">
              <a16:creationId xmlns:a16="http://schemas.microsoft.com/office/drawing/2014/main" id="{3852A763-7463-4F0A-811A-0309B04EF1FB}"/>
            </a:ext>
          </a:extLst>
        </xdr:cNvPr>
        <xdr:cNvSpPr txBox="1"/>
      </xdr:nvSpPr>
      <xdr:spPr>
        <a:xfrm>
          <a:off x="7785749" y="1960128"/>
          <a:ext cx="1310697" cy="253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endParaRPr kumimoji="1" lang="ja-JP" altLang="en-US" sz="1100">
            <a:solidFill>
              <a:srgbClr val="FF0000"/>
            </a:solidFill>
          </a:endParaRPr>
        </a:p>
      </xdr:txBody>
    </xdr:sp>
    <xdr:clientData/>
  </xdr:twoCellAnchor>
  <xdr:twoCellAnchor editAs="absolute">
    <xdr:from>
      <xdr:col>29</xdr:col>
      <xdr:colOff>42081</xdr:colOff>
      <xdr:row>44</xdr:row>
      <xdr:rowOff>118412</xdr:rowOff>
    </xdr:from>
    <xdr:to>
      <xdr:col>36</xdr:col>
      <xdr:colOff>106808</xdr:colOff>
      <xdr:row>44</xdr:row>
      <xdr:rowOff>415636</xdr:rowOff>
    </xdr:to>
    <xdr:sp macro="" textlink="">
      <xdr:nvSpPr>
        <xdr:cNvPr id="52" name="テキスト ボックス 51">
          <a:extLst>
            <a:ext uri="{FF2B5EF4-FFF2-40B4-BE49-F238E27FC236}">
              <a16:creationId xmlns:a16="http://schemas.microsoft.com/office/drawing/2014/main" id="{38A708C5-1875-4C2E-A2E8-FADA48BD89E8}"/>
            </a:ext>
          </a:extLst>
        </xdr:cNvPr>
        <xdr:cNvSpPr txBox="1"/>
      </xdr:nvSpPr>
      <xdr:spPr>
        <a:xfrm>
          <a:off x="7777536" y="14602185"/>
          <a:ext cx="1842727" cy="2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endParaRPr kumimoji="1" lang="ja-JP" altLang="en-US" sz="1100">
            <a:solidFill>
              <a:srgbClr val="FF0000"/>
            </a:solidFill>
          </a:endParaRPr>
        </a:p>
      </xdr:txBody>
    </xdr:sp>
    <xdr:clientData/>
  </xdr:twoCellAnchor>
  <xdr:twoCellAnchor editAs="absolute">
    <xdr:from>
      <xdr:col>29</xdr:col>
      <xdr:colOff>42081</xdr:colOff>
      <xdr:row>33</xdr:row>
      <xdr:rowOff>147420</xdr:rowOff>
    </xdr:from>
    <xdr:to>
      <xdr:col>35</xdr:col>
      <xdr:colOff>174132</xdr:colOff>
      <xdr:row>34</xdr:row>
      <xdr:rowOff>77931</xdr:rowOff>
    </xdr:to>
    <xdr:sp macro="" textlink="">
      <xdr:nvSpPr>
        <xdr:cNvPr id="53" name="テキスト ボックス 52">
          <a:extLst>
            <a:ext uri="{FF2B5EF4-FFF2-40B4-BE49-F238E27FC236}">
              <a16:creationId xmlns:a16="http://schemas.microsoft.com/office/drawing/2014/main" id="{7A9D1C65-E0AE-4B2F-8AE8-CAB7502F5173}"/>
            </a:ext>
          </a:extLst>
        </xdr:cNvPr>
        <xdr:cNvSpPr txBox="1"/>
      </xdr:nvSpPr>
      <xdr:spPr>
        <a:xfrm>
          <a:off x="7777536" y="11075193"/>
          <a:ext cx="1656051" cy="248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endParaRPr kumimoji="1" lang="ja-JP" altLang="en-US" sz="1100">
            <a:solidFill>
              <a:srgbClr val="FF0000"/>
            </a:solidFill>
          </a:endParaRPr>
        </a:p>
      </xdr:txBody>
    </xdr:sp>
    <xdr:clientData/>
  </xdr:twoCellAnchor>
  <xdr:twoCellAnchor editAs="absolute">
    <xdr:from>
      <xdr:col>29</xdr:col>
      <xdr:colOff>42081</xdr:colOff>
      <xdr:row>36</xdr:row>
      <xdr:rowOff>192664</xdr:rowOff>
    </xdr:from>
    <xdr:to>
      <xdr:col>35</xdr:col>
      <xdr:colOff>141876</xdr:colOff>
      <xdr:row>37</xdr:row>
      <xdr:rowOff>121228</xdr:rowOff>
    </xdr:to>
    <xdr:sp macro="" textlink="">
      <xdr:nvSpPr>
        <xdr:cNvPr id="54" name="テキスト ボックス 53">
          <a:extLst>
            <a:ext uri="{FF2B5EF4-FFF2-40B4-BE49-F238E27FC236}">
              <a16:creationId xmlns:a16="http://schemas.microsoft.com/office/drawing/2014/main" id="{6723AD04-D612-4DA7-9FAC-5C520C15DAA4}"/>
            </a:ext>
          </a:extLst>
        </xdr:cNvPr>
        <xdr:cNvSpPr txBox="1"/>
      </xdr:nvSpPr>
      <xdr:spPr>
        <a:xfrm>
          <a:off x="7777536" y="12072937"/>
          <a:ext cx="1623795" cy="246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endParaRPr kumimoji="1" lang="ja-JP" altLang="en-US" sz="1100">
            <a:solidFill>
              <a:srgbClr val="FF0000"/>
            </a:solidFill>
          </a:endParaRPr>
        </a:p>
      </xdr:txBody>
    </xdr:sp>
    <xdr:clientData/>
  </xdr:twoCellAnchor>
  <xdr:twoCellAnchor editAs="absolute">
    <xdr:from>
      <xdr:col>29</xdr:col>
      <xdr:colOff>42081</xdr:colOff>
      <xdr:row>35</xdr:row>
      <xdr:rowOff>261722</xdr:rowOff>
    </xdr:from>
    <xdr:to>
      <xdr:col>35</xdr:col>
      <xdr:colOff>247805</xdr:colOff>
      <xdr:row>36</xdr:row>
      <xdr:rowOff>190501</xdr:rowOff>
    </xdr:to>
    <xdr:sp macro="" textlink="">
      <xdr:nvSpPr>
        <xdr:cNvPr id="55" name="テキスト ボックス 54">
          <a:extLst>
            <a:ext uri="{FF2B5EF4-FFF2-40B4-BE49-F238E27FC236}">
              <a16:creationId xmlns:a16="http://schemas.microsoft.com/office/drawing/2014/main" id="{9B6E5AD4-A3E4-48F0-941D-488FB129704B}"/>
            </a:ext>
          </a:extLst>
        </xdr:cNvPr>
        <xdr:cNvSpPr txBox="1"/>
      </xdr:nvSpPr>
      <xdr:spPr>
        <a:xfrm>
          <a:off x="7777536" y="11824495"/>
          <a:ext cx="1729724" cy="246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endParaRPr kumimoji="1" lang="ja-JP" altLang="en-US" sz="1100">
            <a:solidFill>
              <a:srgbClr val="FF0000"/>
            </a:solidFill>
          </a:endParaRPr>
        </a:p>
      </xdr:txBody>
    </xdr:sp>
    <xdr:clientData/>
  </xdr:twoCellAnchor>
  <xdr:twoCellAnchor editAs="absolute">
    <xdr:from>
      <xdr:col>29</xdr:col>
      <xdr:colOff>50294</xdr:colOff>
      <xdr:row>15</xdr:row>
      <xdr:rowOff>223258</xdr:rowOff>
    </xdr:from>
    <xdr:to>
      <xdr:col>37</xdr:col>
      <xdr:colOff>121442</xdr:colOff>
      <xdr:row>16</xdr:row>
      <xdr:rowOff>210703</xdr:rowOff>
    </xdr:to>
    <xdr:sp macro="" textlink="">
      <xdr:nvSpPr>
        <xdr:cNvPr id="56" name="テキスト ボックス 55">
          <a:extLst>
            <a:ext uri="{FF2B5EF4-FFF2-40B4-BE49-F238E27FC236}">
              <a16:creationId xmlns:a16="http://schemas.microsoft.com/office/drawing/2014/main" id="{DD5F95A7-78D9-4221-A97F-DFD7B60BA002}"/>
            </a:ext>
          </a:extLst>
        </xdr:cNvPr>
        <xdr:cNvSpPr txBox="1"/>
      </xdr:nvSpPr>
      <xdr:spPr>
        <a:xfrm>
          <a:off x="7785749" y="5297485"/>
          <a:ext cx="2103148" cy="30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endParaRPr kumimoji="1" lang="ja-JP" altLang="en-US" sz="1100">
            <a:solidFill>
              <a:srgbClr val="FF0000"/>
            </a:solidFill>
          </a:endParaRPr>
        </a:p>
      </xdr:txBody>
    </xdr:sp>
    <xdr:clientData/>
  </xdr:twoCellAnchor>
  <xdr:twoCellAnchor editAs="absolute">
    <xdr:from>
      <xdr:col>29</xdr:col>
      <xdr:colOff>50294</xdr:colOff>
      <xdr:row>13</xdr:row>
      <xdr:rowOff>101814</xdr:rowOff>
    </xdr:from>
    <xdr:to>
      <xdr:col>37</xdr:col>
      <xdr:colOff>56571</xdr:colOff>
      <xdr:row>14</xdr:row>
      <xdr:rowOff>63497</xdr:rowOff>
    </xdr:to>
    <xdr:sp macro="" textlink="">
      <xdr:nvSpPr>
        <xdr:cNvPr id="57" name="テキスト ボックス 56">
          <a:extLst>
            <a:ext uri="{FF2B5EF4-FFF2-40B4-BE49-F238E27FC236}">
              <a16:creationId xmlns:a16="http://schemas.microsoft.com/office/drawing/2014/main" id="{ED900011-0523-41F5-83F2-20D3A2EFD870}"/>
            </a:ext>
          </a:extLst>
        </xdr:cNvPr>
        <xdr:cNvSpPr txBox="1"/>
      </xdr:nvSpPr>
      <xdr:spPr>
        <a:xfrm>
          <a:off x="7785749" y="4541041"/>
          <a:ext cx="2038277" cy="2791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endParaRPr kumimoji="1" lang="ja-JP" altLang="en-US" sz="1100">
            <a:solidFill>
              <a:srgbClr val="FF0000"/>
            </a:solidFill>
          </a:endParaRPr>
        </a:p>
      </xdr:txBody>
    </xdr:sp>
    <xdr:clientData/>
  </xdr:twoCellAnchor>
  <xdr:twoCellAnchor editAs="absolute">
    <xdr:from>
      <xdr:col>29</xdr:col>
      <xdr:colOff>50294</xdr:colOff>
      <xdr:row>12</xdr:row>
      <xdr:rowOff>182777</xdr:rowOff>
    </xdr:from>
    <xdr:to>
      <xdr:col>36</xdr:col>
      <xdr:colOff>146265</xdr:colOff>
      <xdr:row>13</xdr:row>
      <xdr:rowOff>132772</xdr:rowOff>
    </xdr:to>
    <xdr:sp macro="" textlink="">
      <xdr:nvSpPr>
        <xdr:cNvPr id="58" name="テキスト ボックス 57">
          <a:extLst>
            <a:ext uri="{FF2B5EF4-FFF2-40B4-BE49-F238E27FC236}">
              <a16:creationId xmlns:a16="http://schemas.microsoft.com/office/drawing/2014/main" id="{A020FD82-9504-4CB8-BC76-49C92439217F}"/>
            </a:ext>
          </a:extLst>
        </xdr:cNvPr>
        <xdr:cNvSpPr txBox="1"/>
      </xdr:nvSpPr>
      <xdr:spPr>
        <a:xfrm>
          <a:off x="7785749" y="4304504"/>
          <a:ext cx="1873971" cy="26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endParaRPr kumimoji="1" lang="ja-JP" altLang="en-US" sz="1100">
            <a:solidFill>
              <a:srgbClr val="FF0000"/>
            </a:solidFill>
          </a:endParaRPr>
        </a:p>
      </xdr:txBody>
    </xdr:sp>
    <xdr:clientData/>
  </xdr:twoCellAnchor>
  <xdr:twoCellAnchor editAs="absolute">
    <xdr:from>
      <xdr:col>29</xdr:col>
      <xdr:colOff>50294</xdr:colOff>
      <xdr:row>11</xdr:row>
      <xdr:rowOff>275646</xdr:rowOff>
    </xdr:from>
    <xdr:to>
      <xdr:col>36</xdr:col>
      <xdr:colOff>23450</xdr:colOff>
      <xdr:row>12</xdr:row>
      <xdr:rowOff>202044</xdr:rowOff>
    </xdr:to>
    <xdr:sp macro="" textlink="">
      <xdr:nvSpPr>
        <xdr:cNvPr id="59" name="テキスト ボックス 58">
          <a:extLst>
            <a:ext uri="{FF2B5EF4-FFF2-40B4-BE49-F238E27FC236}">
              <a16:creationId xmlns:a16="http://schemas.microsoft.com/office/drawing/2014/main" id="{A4421BF7-DC1F-4400-B9B7-82E32DEE94C3}"/>
            </a:ext>
          </a:extLst>
        </xdr:cNvPr>
        <xdr:cNvSpPr txBox="1"/>
      </xdr:nvSpPr>
      <xdr:spPr>
        <a:xfrm>
          <a:off x="7785749" y="4079873"/>
          <a:ext cx="1751156" cy="243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endParaRPr kumimoji="1" lang="ja-JP" altLang="en-US" sz="1100">
            <a:solidFill>
              <a:srgbClr val="FF0000"/>
            </a:solidFill>
          </a:endParaRPr>
        </a:p>
      </xdr:txBody>
    </xdr:sp>
    <xdr:clientData/>
  </xdr:twoCellAnchor>
  <xdr:twoCellAnchor editAs="absolute">
    <xdr:from>
      <xdr:col>29</xdr:col>
      <xdr:colOff>50294</xdr:colOff>
      <xdr:row>10</xdr:row>
      <xdr:rowOff>237545</xdr:rowOff>
    </xdr:from>
    <xdr:to>
      <xdr:col>36</xdr:col>
      <xdr:colOff>223547</xdr:colOff>
      <xdr:row>11</xdr:row>
      <xdr:rowOff>184726</xdr:rowOff>
    </xdr:to>
    <xdr:sp macro="" textlink="">
      <xdr:nvSpPr>
        <xdr:cNvPr id="60" name="テキスト ボックス 59">
          <a:extLst>
            <a:ext uri="{FF2B5EF4-FFF2-40B4-BE49-F238E27FC236}">
              <a16:creationId xmlns:a16="http://schemas.microsoft.com/office/drawing/2014/main" id="{E6DDA248-74A9-4388-B717-F4D642939954}"/>
            </a:ext>
          </a:extLst>
        </xdr:cNvPr>
        <xdr:cNvSpPr txBox="1"/>
      </xdr:nvSpPr>
      <xdr:spPr>
        <a:xfrm>
          <a:off x="7785749" y="3724272"/>
          <a:ext cx="1951253" cy="264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endParaRPr kumimoji="1" lang="ja-JP" altLang="en-US" sz="1100">
            <a:solidFill>
              <a:srgbClr val="FF0000"/>
            </a:solidFill>
          </a:endParaRPr>
        </a:p>
      </xdr:txBody>
    </xdr:sp>
    <xdr:clientData/>
  </xdr:twoCellAnchor>
  <xdr:twoCellAnchor editAs="absolute">
    <xdr:from>
      <xdr:col>29</xdr:col>
      <xdr:colOff>47119</xdr:colOff>
      <xdr:row>10</xdr:row>
      <xdr:rowOff>17677</xdr:rowOff>
    </xdr:from>
    <xdr:to>
      <xdr:col>37</xdr:col>
      <xdr:colOff>209693</xdr:colOff>
      <xdr:row>10</xdr:row>
      <xdr:rowOff>306242</xdr:rowOff>
    </xdr:to>
    <xdr:sp macro="" textlink="">
      <xdr:nvSpPr>
        <xdr:cNvPr id="61" name="テキスト ボックス 60">
          <a:extLst>
            <a:ext uri="{FF2B5EF4-FFF2-40B4-BE49-F238E27FC236}">
              <a16:creationId xmlns:a16="http://schemas.microsoft.com/office/drawing/2014/main" id="{BF96FCFD-7DD5-436B-BC11-516C91A4E024}"/>
            </a:ext>
          </a:extLst>
        </xdr:cNvPr>
        <xdr:cNvSpPr txBox="1"/>
      </xdr:nvSpPr>
      <xdr:spPr>
        <a:xfrm>
          <a:off x="7838569" y="3494302"/>
          <a:ext cx="2219974" cy="288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endParaRPr kumimoji="1" lang="ja-JP" altLang="en-US" sz="1100">
            <a:solidFill>
              <a:srgbClr val="FF0000"/>
            </a:solidFill>
          </a:endParaRPr>
        </a:p>
      </xdr:txBody>
    </xdr:sp>
    <xdr:clientData/>
  </xdr:twoCellAnchor>
  <xdr:twoCellAnchor editAs="absolute">
    <xdr:from>
      <xdr:col>29</xdr:col>
      <xdr:colOff>50294</xdr:colOff>
      <xdr:row>9</xdr:row>
      <xdr:rowOff>89910</xdr:rowOff>
    </xdr:from>
    <xdr:to>
      <xdr:col>36</xdr:col>
      <xdr:colOff>94455</xdr:colOff>
      <xdr:row>10</xdr:row>
      <xdr:rowOff>20205</xdr:rowOff>
    </xdr:to>
    <xdr:sp macro="" textlink="">
      <xdr:nvSpPr>
        <xdr:cNvPr id="62" name="テキスト ボックス 61">
          <a:extLst>
            <a:ext uri="{FF2B5EF4-FFF2-40B4-BE49-F238E27FC236}">
              <a16:creationId xmlns:a16="http://schemas.microsoft.com/office/drawing/2014/main" id="{940A7A84-C05C-4321-A088-10C227123BB4}"/>
            </a:ext>
          </a:extLst>
        </xdr:cNvPr>
        <xdr:cNvSpPr txBox="1"/>
      </xdr:nvSpPr>
      <xdr:spPr>
        <a:xfrm>
          <a:off x="7785749" y="3259137"/>
          <a:ext cx="1822161" cy="247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endParaRPr kumimoji="1" lang="ja-JP" altLang="en-US" sz="1100">
            <a:solidFill>
              <a:srgbClr val="FF0000"/>
            </a:solidFill>
          </a:endParaRPr>
        </a:p>
      </xdr:txBody>
    </xdr:sp>
    <xdr:clientData/>
  </xdr:twoCellAnchor>
  <xdr:twoCellAnchor editAs="absolute">
    <xdr:from>
      <xdr:col>29</xdr:col>
      <xdr:colOff>50294</xdr:colOff>
      <xdr:row>14</xdr:row>
      <xdr:rowOff>39901</xdr:rowOff>
    </xdr:from>
    <xdr:to>
      <xdr:col>37</xdr:col>
      <xdr:colOff>126782</xdr:colOff>
      <xdr:row>14</xdr:row>
      <xdr:rowOff>314612</xdr:rowOff>
    </xdr:to>
    <xdr:sp macro="" textlink="">
      <xdr:nvSpPr>
        <xdr:cNvPr id="63" name="テキスト ボックス 62">
          <a:extLst>
            <a:ext uri="{FF2B5EF4-FFF2-40B4-BE49-F238E27FC236}">
              <a16:creationId xmlns:a16="http://schemas.microsoft.com/office/drawing/2014/main" id="{89826A78-DDB0-4323-9090-B59189F8BE5B}"/>
            </a:ext>
          </a:extLst>
        </xdr:cNvPr>
        <xdr:cNvSpPr txBox="1"/>
      </xdr:nvSpPr>
      <xdr:spPr>
        <a:xfrm>
          <a:off x="7785749" y="4796628"/>
          <a:ext cx="2108488" cy="274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endParaRPr kumimoji="1" lang="ja-JP" altLang="en-US" sz="1100">
            <a:solidFill>
              <a:srgbClr val="FF0000"/>
            </a:solidFill>
          </a:endParaRPr>
        </a:p>
      </xdr:txBody>
    </xdr:sp>
    <xdr:clientData/>
  </xdr:twoCellAnchor>
  <xdr:twoCellAnchor editAs="absolute">
    <xdr:from>
      <xdr:col>29</xdr:col>
      <xdr:colOff>50294</xdr:colOff>
      <xdr:row>14</xdr:row>
      <xdr:rowOff>311364</xdr:rowOff>
    </xdr:from>
    <xdr:to>
      <xdr:col>36</xdr:col>
      <xdr:colOff>25614</xdr:colOff>
      <xdr:row>15</xdr:row>
      <xdr:rowOff>236680</xdr:rowOff>
    </xdr:to>
    <xdr:sp macro="" textlink="">
      <xdr:nvSpPr>
        <xdr:cNvPr id="64" name="テキスト ボックス 63">
          <a:extLst>
            <a:ext uri="{FF2B5EF4-FFF2-40B4-BE49-F238E27FC236}">
              <a16:creationId xmlns:a16="http://schemas.microsoft.com/office/drawing/2014/main" id="{34F8F854-A5CF-4DF1-BEB5-BBC31AE7D0D5}"/>
            </a:ext>
          </a:extLst>
        </xdr:cNvPr>
        <xdr:cNvSpPr txBox="1"/>
      </xdr:nvSpPr>
      <xdr:spPr>
        <a:xfrm>
          <a:off x="7785749" y="5068091"/>
          <a:ext cx="1753320" cy="242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endParaRPr kumimoji="1" lang="ja-JP" altLang="en-US" sz="1100">
            <a:solidFill>
              <a:srgbClr val="FF0000"/>
            </a:solidFill>
          </a:endParaRPr>
        </a:p>
      </xdr:txBody>
    </xdr:sp>
    <xdr:clientData/>
  </xdr:twoCellAnchor>
  <xdr:twoCellAnchor editAs="absolute">
    <xdr:from>
      <xdr:col>29</xdr:col>
      <xdr:colOff>50294</xdr:colOff>
      <xdr:row>20</xdr:row>
      <xdr:rowOff>106576</xdr:rowOff>
    </xdr:from>
    <xdr:to>
      <xdr:col>36</xdr:col>
      <xdr:colOff>97557</xdr:colOff>
      <xdr:row>21</xdr:row>
      <xdr:rowOff>98134</xdr:rowOff>
    </xdr:to>
    <xdr:sp macro="" textlink="">
      <xdr:nvSpPr>
        <xdr:cNvPr id="65" name="テキスト ボックス 64">
          <a:extLst>
            <a:ext uri="{FF2B5EF4-FFF2-40B4-BE49-F238E27FC236}">
              <a16:creationId xmlns:a16="http://schemas.microsoft.com/office/drawing/2014/main" id="{F8CA9EF4-742D-4638-BD2E-943F039051C2}"/>
            </a:ext>
          </a:extLst>
        </xdr:cNvPr>
        <xdr:cNvSpPr txBox="1"/>
      </xdr:nvSpPr>
      <xdr:spPr>
        <a:xfrm>
          <a:off x="7785749" y="6768303"/>
          <a:ext cx="1825263" cy="309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endParaRPr kumimoji="1" lang="ja-JP" altLang="en-US" sz="1100">
            <a:solidFill>
              <a:srgbClr val="FF0000"/>
            </a:solidFill>
          </a:endParaRPr>
        </a:p>
      </xdr:txBody>
    </xdr:sp>
    <xdr:clientData/>
  </xdr:twoCellAnchor>
  <xdr:twoCellAnchor editAs="absolute">
    <xdr:from>
      <xdr:col>29</xdr:col>
      <xdr:colOff>50294</xdr:colOff>
      <xdr:row>19</xdr:row>
      <xdr:rowOff>187540</xdr:rowOff>
    </xdr:from>
    <xdr:to>
      <xdr:col>36</xdr:col>
      <xdr:colOff>152687</xdr:colOff>
      <xdr:row>20</xdr:row>
      <xdr:rowOff>124112</xdr:rowOff>
    </xdr:to>
    <xdr:sp macro="" textlink="">
      <xdr:nvSpPr>
        <xdr:cNvPr id="66" name="テキスト ボックス 65">
          <a:extLst>
            <a:ext uri="{FF2B5EF4-FFF2-40B4-BE49-F238E27FC236}">
              <a16:creationId xmlns:a16="http://schemas.microsoft.com/office/drawing/2014/main" id="{9174F97F-F916-475B-B3EB-BFABD71F10FC}"/>
            </a:ext>
          </a:extLst>
        </xdr:cNvPr>
        <xdr:cNvSpPr txBox="1"/>
      </xdr:nvSpPr>
      <xdr:spPr>
        <a:xfrm>
          <a:off x="7785749" y="6531767"/>
          <a:ext cx="1880393" cy="254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endParaRPr kumimoji="1" lang="ja-JP" altLang="en-US" sz="1100">
            <a:solidFill>
              <a:srgbClr val="FF0000"/>
            </a:solidFill>
          </a:endParaRPr>
        </a:p>
      </xdr:txBody>
    </xdr:sp>
    <xdr:clientData/>
  </xdr:twoCellAnchor>
  <xdr:twoCellAnchor editAs="absolute">
    <xdr:from>
      <xdr:col>29</xdr:col>
      <xdr:colOff>50294</xdr:colOff>
      <xdr:row>18</xdr:row>
      <xdr:rowOff>268501</xdr:rowOff>
    </xdr:from>
    <xdr:to>
      <xdr:col>37</xdr:col>
      <xdr:colOff>167696</xdr:colOff>
      <xdr:row>19</xdr:row>
      <xdr:rowOff>202043</xdr:rowOff>
    </xdr:to>
    <xdr:sp macro="" textlink="">
      <xdr:nvSpPr>
        <xdr:cNvPr id="67" name="テキスト ボックス 66">
          <a:extLst>
            <a:ext uri="{FF2B5EF4-FFF2-40B4-BE49-F238E27FC236}">
              <a16:creationId xmlns:a16="http://schemas.microsoft.com/office/drawing/2014/main" id="{476931C1-D420-4881-8B64-F0716BE3CF01}"/>
            </a:ext>
          </a:extLst>
        </xdr:cNvPr>
        <xdr:cNvSpPr txBox="1"/>
      </xdr:nvSpPr>
      <xdr:spPr>
        <a:xfrm>
          <a:off x="7785749" y="6295228"/>
          <a:ext cx="2149402" cy="251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endParaRPr kumimoji="1" lang="ja-JP" altLang="en-US" sz="1100">
            <a:solidFill>
              <a:srgbClr val="FF0000"/>
            </a:solidFill>
          </a:endParaRPr>
        </a:p>
      </xdr:txBody>
    </xdr:sp>
    <xdr:clientData/>
  </xdr:twoCellAnchor>
  <xdr:twoCellAnchor editAs="absolute">
    <xdr:from>
      <xdr:col>29</xdr:col>
      <xdr:colOff>50294</xdr:colOff>
      <xdr:row>18</xdr:row>
      <xdr:rowOff>16089</xdr:rowOff>
    </xdr:from>
    <xdr:to>
      <xdr:col>38</xdr:col>
      <xdr:colOff>111989</xdr:colOff>
      <xdr:row>18</xdr:row>
      <xdr:rowOff>262657</xdr:rowOff>
    </xdr:to>
    <xdr:sp macro="" textlink="">
      <xdr:nvSpPr>
        <xdr:cNvPr id="68" name="テキスト ボックス 67">
          <a:extLst>
            <a:ext uri="{FF2B5EF4-FFF2-40B4-BE49-F238E27FC236}">
              <a16:creationId xmlns:a16="http://schemas.microsoft.com/office/drawing/2014/main" id="{2F4553C1-391C-4FFD-ABD1-E7957D3B6D6B}"/>
            </a:ext>
          </a:extLst>
        </xdr:cNvPr>
        <xdr:cNvSpPr txBox="1"/>
      </xdr:nvSpPr>
      <xdr:spPr>
        <a:xfrm>
          <a:off x="7785749" y="6042816"/>
          <a:ext cx="2347695" cy="246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endParaRPr kumimoji="1" lang="ja-JP" altLang="en-US" sz="1100">
            <a:solidFill>
              <a:srgbClr val="FF0000"/>
            </a:solidFill>
          </a:endParaRPr>
        </a:p>
      </xdr:txBody>
    </xdr:sp>
    <xdr:clientData/>
  </xdr:twoCellAnchor>
  <xdr:twoCellAnchor editAs="absolute">
    <xdr:from>
      <xdr:col>29</xdr:col>
      <xdr:colOff>50294</xdr:colOff>
      <xdr:row>17</xdr:row>
      <xdr:rowOff>97052</xdr:rowOff>
    </xdr:from>
    <xdr:to>
      <xdr:col>37</xdr:col>
      <xdr:colOff>233072</xdr:colOff>
      <xdr:row>18</xdr:row>
      <xdr:rowOff>63498</xdr:rowOff>
    </xdr:to>
    <xdr:sp macro="" textlink="">
      <xdr:nvSpPr>
        <xdr:cNvPr id="69" name="テキスト ボックス 68">
          <a:extLst>
            <a:ext uri="{FF2B5EF4-FFF2-40B4-BE49-F238E27FC236}">
              <a16:creationId xmlns:a16="http://schemas.microsoft.com/office/drawing/2014/main" id="{DF61D4F9-12FD-4570-B6C5-D0CF63BD3BEE}"/>
            </a:ext>
          </a:extLst>
        </xdr:cNvPr>
        <xdr:cNvSpPr txBox="1"/>
      </xdr:nvSpPr>
      <xdr:spPr>
        <a:xfrm>
          <a:off x="7785749" y="5806279"/>
          <a:ext cx="2214778" cy="283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endParaRPr kumimoji="1" lang="ja-JP" altLang="en-US" sz="1100">
            <a:solidFill>
              <a:srgbClr val="FF0000"/>
            </a:solidFill>
          </a:endParaRPr>
        </a:p>
      </xdr:txBody>
    </xdr:sp>
    <xdr:clientData/>
  </xdr:twoCellAnchor>
  <xdr:twoCellAnchor editAs="absolute">
    <xdr:from>
      <xdr:col>29</xdr:col>
      <xdr:colOff>50294</xdr:colOff>
      <xdr:row>21</xdr:row>
      <xdr:rowOff>35140</xdr:rowOff>
    </xdr:from>
    <xdr:to>
      <xdr:col>35</xdr:col>
      <xdr:colOff>247360</xdr:colOff>
      <xdr:row>22</xdr:row>
      <xdr:rowOff>28862</xdr:rowOff>
    </xdr:to>
    <xdr:sp macro="" textlink="">
      <xdr:nvSpPr>
        <xdr:cNvPr id="70" name="テキスト ボックス 69">
          <a:extLst>
            <a:ext uri="{FF2B5EF4-FFF2-40B4-BE49-F238E27FC236}">
              <a16:creationId xmlns:a16="http://schemas.microsoft.com/office/drawing/2014/main" id="{84B1A07B-8EDE-4DAB-92F0-BCA38FE2AA93}"/>
            </a:ext>
          </a:extLst>
        </xdr:cNvPr>
        <xdr:cNvSpPr txBox="1"/>
      </xdr:nvSpPr>
      <xdr:spPr>
        <a:xfrm>
          <a:off x="7785749" y="7014367"/>
          <a:ext cx="1721066" cy="31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endParaRPr kumimoji="1" lang="ja-JP" altLang="en-US" sz="1100">
            <a:solidFill>
              <a:srgbClr val="FF0000"/>
            </a:solidFill>
          </a:endParaRPr>
        </a:p>
      </xdr:txBody>
    </xdr:sp>
    <xdr:clientData/>
  </xdr:twoCellAnchor>
  <xdr:twoCellAnchor editAs="absolute">
    <xdr:from>
      <xdr:col>29</xdr:col>
      <xdr:colOff>42081</xdr:colOff>
      <xdr:row>32</xdr:row>
      <xdr:rowOff>187902</xdr:rowOff>
    </xdr:from>
    <xdr:to>
      <xdr:col>35</xdr:col>
      <xdr:colOff>238281</xdr:colOff>
      <xdr:row>33</xdr:row>
      <xdr:rowOff>129887</xdr:rowOff>
    </xdr:to>
    <xdr:sp macro="" textlink="">
      <xdr:nvSpPr>
        <xdr:cNvPr id="71" name="テキスト ボックス 70">
          <a:extLst>
            <a:ext uri="{FF2B5EF4-FFF2-40B4-BE49-F238E27FC236}">
              <a16:creationId xmlns:a16="http://schemas.microsoft.com/office/drawing/2014/main" id="{C5DC8649-9CD3-40F4-8A52-AEFB8B13F4F3}"/>
            </a:ext>
          </a:extLst>
        </xdr:cNvPr>
        <xdr:cNvSpPr txBox="1"/>
      </xdr:nvSpPr>
      <xdr:spPr>
        <a:xfrm>
          <a:off x="7777536" y="10798175"/>
          <a:ext cx="1720200" cy="259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29</xdr:col>
      <xdr:colOff>42081</xdr:colOff>
      <xdr:row>31</xdr:row>
      <xdr:rowOff>280772</xdr:rowOff>
    </xdr:from>
    <xdr:to>
      <xdr:col>36</xdr:col>
      <xdr:colOff>45111</xdr:colOff>
      <xdr:row>32</xdr:row>
      <xdr:rowOff>190501</xdr:rowOff>
    </xdr:to>
    <xdr:sp macro="" textlink="">
      <xdr:nvSpPr>
        <xdr:cNvPr id="72" name="テキスト ボックス 71">
          <a:extLst>
            <a:ext uri="{FF2B5EF4-FFF2-40B4-BE49-F238E27FC236}">
              <a16:creationId xmlns:a16="http://schemas.microsoft.com/office/drawing/2014/main" id="{6103E63D-1BDA-4634-8E5F-9D7720E7E09F}"/>
            </a:ext>
          </a:extLst>
        </xdr:cNvPr>
        <xdr:cNvSpPr txBox="1"/>
      </xdr:nvSpPr>
      <xdr:spPr>
        <a:xfrm>
          <a:off x="7777536" y="10573545"/>
          <a:ext cx="1781030" cy="227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endParaRPr kumimoji="1" lang="ja-JP" altLang="en-US" sz="1100">
            <a:solidFill>
              <a:srgbClr val="FF0000"/>
            </a:solidFill>
          </a:endParaRPr>
        </a:p>
      </xdr:txBody>
    </xdr:sp>
    <xdr:clientData/>
  </xdr:twoCellAnchor>
  <xdr:twoCellAnchor editAs="absolute">
    <xdr:from>
      <xdr:col>29</xdr:col>
      <xdr:colOff>42081</xdr:colOff>
      <xdr:row>31</xdr:row>
      <xdr:rowOff>40264</xdr:rowOff>
    </xdr:from>
    <xdr:to>
      <xdr:col>34</xdr:col>
      <xdr:colOff>100530</xdr:colOff>
      <xdr:row>31</xdr:row>
      <xdr:rowOff>285750</xdr:rowOff>
    </xdr:to>
    <xdr:sp macro="" textlink="">
      <xdr:nvSpPr>
        <xdr:cNvPr id="73" name="テキスト ボックス 72">
          <a:extLst>
            <a:ext uri="{FF2B5EF4-FFF2-40B4-BE49-F238E27FC236}">
              <a16:creationId xmlns:a16="http://schemas.microsoft.com/office/drawing/2014/main" id="{D891ACCB-5001-4B37-99D0-4A58A37A921E}"/>
            </a:ext>
          </a:extLst>
        </xdr:cNvPr>
        <xdr:cNvSpPr txBox="1"/>
      </xdr:nvSpPr>
      <xdr:spPr>
        <a:xfrm>
          <a:off x="7777536" y="10333037"/>
          <a:ext cx="1328449" cy="24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endParaRPr kumimoji="1" lang="ja-JP" altLang="en-US" sz="1100">
            <a:solidFill>
              <a:srgbClr val="FF0000"/>
            </a:solidFill>
          </a:endParaRPr>
        </a:p>
      </xdr:txBody>
    </xdr:sp>
    <xdr:clientData/>
  </xdr:twoCellAnchor>
  <xdr:twoCellAnchor editAs="absolute">
    <xdr:from>
      <xdr:col>29</xdr:col>
      <xdr:colOff>42081</xdr:colOff>
      <xdr:row>30</xdr:row>
      <xdr:rowOff>85508</xdr:rowOff>
    </xdr:from>
    <xdr:to>
      <xdr:col>34</xdr:col>
      <xdr:colOff>246507</xdr:colOff>
      <xdr:row>31</xdr:row>
      <xdr:rowOff>25977</xdr:rowOff>
    </xdr:to>
    <xdr:sp macro="" textlink="">
      <xdr:nvSpPr>
        <xdr:cNvPr id="74" name="テキスト ボックス 73">
          <a:extLst>
            <a:ext uri="{FF2B5EF4-FFF2-40B4-BE49-F238E27FC236}">
              <a16:creationId xmlns:a16="http://schemas.microsoft.com/office/drawing/2014/main" id="{9349D1EC-1FE5-44CB-87B0-849CBEB27FE2}"/>
            </a:ext>
          </a:extLst>
        </xdr:cNvPr>
        <xdr:cNvSpPr txBox="1"/>
      </xdr:nvSpPr>
      <xdr:spPr>
        <a:xfrm>
          <a:off x="7777536" y="10060781"/>
          <a:ext cx="1474426" cy="25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endParaRPr kumimoji="1" lang="ja-JP" altLang="en-US" sz="1100">
            <a:solidFill>
              <a:srgbClr val="FF0000"/>
            </a:solidFill>
          </a:endParaRPr>
        </a:p>
      </xdr:txBody>
    </xdr:sp>
    <xdr:clientData/>
  </xdr:twoCellAnchor>
  <xdr:twoCellAnchor editAs="absolute">
    <xdr:from>
      <xdr:col>29</xdr:col>
      <xdr:colOff>42081</xdr:colOff>
      <xdr:row>34</xdr:row>
      <xdr:rowOff>47408</xdr:rowOff>
    </xdr:from>
    <xdr:to>
      <xdr:col>35</xdr:col>
      <xdr:colOff>212087</xdr:colOff>
      <xdr:row>35</xdr:row>
      <xdr:rowOff>8659</xdr:rowOff>
    </xdr:to>
    <xdr:sp macro="" textlink="">
      <xdr:nvSpPr>
        <xdr:cNvPr id="75" name="テキスト ボックス 74">
          <a:extLst>
            <a:ext uri="{FF2B5EF4-FFF2-40B4-BE49-F238E27FC236}">
              <a16:creationId xmlns:a16="http://schemas.microsoft.com/office/drawing/2014/main" id="{0BE05F50-BD19-486B-89D5-0499171DE39A}"/>
            </a:ext>
          </a:extLst>
        </xdr:cNvPr>
        <xdr:cNvSpPr txBox="1"/>
      </xdr:nvSpPr>
      <xdr:spPr>
        <a:xfrm>
          <a:off x="7777536" y="11292681"/>
          <a:ext cx="1694006" cy="278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endParaRPr kumimoji="1" lang="ja-JP" altLang="en-US" sz="1100">
            <a:solidFill>
              <a:srgbClr val="FF0000"/>
            </a:solidFill>
          </a:endParaRPr>
        </a:p>
      </xdr:txBody>
    </xdr:sp>
    <xdr:clientData/>
  </xdr:twoCellAnchor>
  <xdr:twoCellAnchor editAs="absolute">
    <xdr:from>
      <xdr:col>29</xdr:col>
      <xdr:colOff>50294</xdr:colOff>
      <xdr:row>21</xdr:row>
      <xdr:rowOff>294695</xdr:rowOff>
    </xdr:from>
    <xdr:to>
      <xdr:col>35</xdr:col>
      <xdr:colOff>100733</xdr:colOff>
      <xdr:row>22</xdr:row>
      <xdr:rowOff>262656</xdr:rowOff>
    </xdr:to>
    <xdr:sp macro="" textlink="">
      <xdr:nvSpPr>
        <xdr:cNvPr id="76" name="テキスト ボックス 75">
          <a:extLst>
            <a:ext uri="{FF2B5EF4-FFF2-40B4-BE49-F238E27FC236}">
              <a16:creationId xmlns:a16="http://schemas.microsoft.com/office/drawing/2014/main" id="{43D9999A-59E3-48B8-982F-DCF0972D62DB}"/>
            </a:ext>
          </a:extLst>
        </xdr:cNvPr>
        <xdr:cNvSpPr txBox="1"/>
      </xdr:nvSpPr>
      <xdr:spPr>
        <a:xfrm>
          <a:off x="7785749" y="7273922"/>
          <a:ext cx="1574439" cy="285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endParaRPr kumimoji="1" lang="ja-JP" altLang="en-US" sz="1100">
            <a:solidFill>
              <a:srgbClr val="FF0000"/>
            </a:solidFill>
          </a:endParaRPr>
        </a:p>
      </xdr:txBody>
    </xdr:sp>
    <xdr:clientData/>
  </xdr:twoCellAnchor>
  <xdr:twoCellAnchor editAs="absolute">
    <xdr:from>
      <xdr:col>29</xdr:col>
      <xdr:colOff>42081</xdr:colOff>
      <xdr:row>29</xdr:row>
      <xdr:rowOff>185521</xdr:rowOff>
    </xdr:from>
    <xdr:to>
      <xdr:col>35</xdr:col>
      <xdr:colOff>94901</xdr:colOff>
      <xdr:row>30</xdr:row>
      <xdr:rowOff>129887</xdr:rowOff>
    </xdr:to>
    <xdr:sp macro="" textlink="">
      <xdr:nvSpPr>
        <xdr:cNvPr id="77" name="テキスト ボックス 76">
          <a:extLst>
            <a:ext uri="{FF2B5EF4-FFF2-40B4-BE49-F238E27FC236}">
              <a16:creationId xmlns:a16="http://schemas.microsoft.com/office/drawing/2014/main" id="{47C200F6-DF96-4B68-BCDF-DF37F6E26F8D}"/>
            </a:ext>
          </a:extLst>
        </xdr:cNvPr>
        <xdr:cNvSpPr txBox="1"/>
      </xdr:nvSpPr>
      <xdr:spPr>
        <a:xfrm>
          <a:off x="7777536" y="9843294"/>
          <a:ext cx="1576820" cy="261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endParaRPr kumimoji="1" lang="ja-JP" altLang="en-US" sz="1100">
            <a:solidFill>
              <a:srgbClr val="FF0000"/>
            </a:solidFill>
          </a:endParaRPr>
        </a:p>
      </xdr:txBody>
    </xdr:sp>
    <xdr:clientData/>
  </xdr:twoCellAnchor>
  <xdr:twoCellAnchor editAs="absolute">
    <xdr:from>
      <xdr:col>29</xdr:col>
      <xdr:colOff>50294</xdr:colOff>
      <xdr:row>28</xdr:row>
      <xdr:rowOff>254214</xdr:rowOff>
    </xdr:from>
    <xdr:to>
      <xdr:col>35</xdr:col>
      <xdr:colOff>188478</xdr:colOff>
      <xdr:row>29</xdr:row>
      <xdr:rowOff>184726</xdr:rowOff>
    </xdr:to>
    <xdr:sp macro="" textlink="">
      <xdr:nvSpPr>
        <xdr:cNvPr id="78" name="テキスト ボックス 77">
          <a:extLst>
            <a:ext uri="{FF2B5EF4-FFF2-40B4-BE49-F238E27FC236}">
              <a16:creationId xmlns:a16="http://schemas.microsoft.com/office/drawing/2014/main" id="{BFDFE160-E4CE-4F03-9CB9-B948088064E8}"/>
            </a:ext>
          </a:extLst>
        </xdr:cNvPr>
        <xdr:cNvSpPr txBox="1"/>
      </xdr:nvSpPr>
      <xdr:spPr>
        <a:xfrm>
          <a:off x="7785749" y="9594487"/>
          <a:ext cx="1662184" cy="248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endParaRPr kumimoji="1" lang="ja-JP" altLang="en-US" sz="1100">
            <a:solidFill>
              <a:srgbClr val="FF0000"/>
            </a:solidFill>
          </a:endParaRPr>
        </a:p>
      </xdr:txBody>
    </xdr:sp>
    <xdr:clientData/>
  </xdr:twoCellAnchor>
  <xdr:twoCellAnchor editAs="absolute">
    <xdr:from>
      <xdr:col>29</xdr:col>
      <xdr:colOff>42081</xdr:colOff>
      <xdr:row>40</xdr:row>
      <xdr:rowOff>97414</xdr:rowOff>
    </xdr:from>
    <xdr:to>
      <xdr:col>34</xdr:col>
      <xdr:colOff>158112</xdr:colOff>
      <xdr:row>41</xdr:row>
      <xdr:rowOff>34637</xdr:rowOff>
    </xdr:to>
    <xdr:sp macro="" textlink="">
      <xdr:nvSpPr>
        <xdr:cNvPr id="79" name="テキスト ボックス 78">
          <a:extLst>
            <a:ext uri="{FF2B5EF4-FFF2-40B4-BE49-F238E27FC236}">
              <a16:creationId xmlns:a16="http://schemas.microsoft.com/office/drawing/2014/main" id="{BE4DC62D-094E-4DF1-A5BE-34E2CA735FD6}"/>
            </a:ext>
          </a:extLst>
        </xdr:cNvPr>
        <xdr:cNvSpPr txBox="1"/>
      </xdr:nvSpPr>
      <xdr:spPr>
        <a:xfrm>
          <a:off x="7777536" y="13311187"/>
          <a:ext cx="1386031" cy="254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endParaRPr kumimoji="1" lang="ja-JP" altLang="en-US" sz="1100">
            <a:solidFill>
              <a:srgbClr val="FF0000"/>
            </a:solidFill>
          </a:endParaRPr>
        </a:p>
      </xdr:txBody>
    </xdr:sp>
    <xdr:clientData/>
  </xdr:twoCellAnchor>
  <xdr:twoCellAnchor editAs="absolute">
    <xdr:from>
      <xdr:col>29</xdr:col>
      <xdr:colOff>50294</xdr:colOff>
      <xdr:row>28</xdr:row>
      <xdr:rowOff>23233</xdr:rowOff>
    </xdr:from>
    <xdr:to>
      <xdr:col>35</xdr:col>
      <xdr:colOff>42068</xdr:colOff>
      <xdr:row>28</xdr:row>
      <xdr:rowOff>253998</xdr:rowOff>
    </xdr:to>
    <xdr:sp macro="" textlink="">
      <xdr:nvSpPr>
        <xdr:cNvPr id="80" name="テキスト ボックス 79">
          <a:extLst>
            <a:ext uri="{FF2B5EF4-FFF2-40B4-BE49-F238E27FC236}">
              <a16:creationId xmlns:a16="http://schemas.microsoft.com/office/drawing/2014/main" id="{6C2B30F6-AF01-4CA1-8625-F1AA9B15E869}"/>
            </a:ext>
          </a:extLst>
        </xdr:cNvPr>
        <xdr:cNvSpPr txBox="1"/>
      </xdr:nvSpPr>
      <xdr:spPr>
        <a:xfrm>
          <a:off x="7785749" y="9363506"/>
          <a:ext cx="1515774" cy="230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endParaRPr kumimoji="1" lang="ja-JP" altLang="en-US" sz="1100">
            <a:solidFill>
              <a:srgbClr val="FF0000"/>
            </a:solidFill>
          </a:endParaRPr>
        </a:p>
      </xdr:txBody>
    </xdr:sp>
    <xdr:clientData/>
  </xdr:twoCellAnchor>
  <xdr:twoCellAnchor editAs="absolute">
    <xdr:from>
      <xdr:col>29</xdr:col>
      <xdr:colOff>50294</xdr:colOff>
      <xdr:row>27</xdr:row>
      <xdr:rowOff>68478</xdr:rowOff>
    </xdr:from>
    <xdr:to>
      <xdr:col>36</xdr:col>
      <xdr:colOff>203559</xdr:colOff>
      <xdr:row>28</xdr:row>
      <xdr:rowOff>28862</xdr:rowOff>
    </xdr:to>
    <xdr:sp macro="" textlink="">
      <xdr:nvSpPr>
        <xdr:cNvPr id="81" name="テキスト ボックス 80">
          <a:extLst>
            <a:ext uri="{FF2B5EF4-FFF2-40B4-BE49-F238E27FC236}">
              <a16:creationId xmlns:a16="http://schemas.microsoft.com/office/drawing/2014/main" id="{3D194CFC-00E7-411A-B754-A9EBBD5E3F81}"/>
            </a:ext>
          </a:extLst>
        </xdr:cNvPr>
        <xdr:cNvSpPr txBox="1"/>
      </xdr:nvSpPr>
      <xdr:spPr>
        <a:xfrm>
          <a:off x="7785749" y="9091251"/>
          <a:ext cx="1931265" cy="277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endParaRPr kumimoji="1" lang="ja-JP" altLang="en-US" sz="1100">
            <a:solidFill>
              <a:srgbClr val="FF0000"/>
            </a:solidFill>
          </a:endParaRPr>
        </a:p>
      </xdr:txBody>
    </xdr:sp>
    <xdr:clientData/>
  </xdr:twoCellAnchor>
  <xdr:twoCellAnchor editAs="absolute">
    <xdr:from>
      <xdr:col>29</xdr:col>
      <xdr:colOff>50294</xdr:colOff>
      <xdr:row>23</xdr:row>
      <xdr:rowOff>256596</xdr:rowOff>
    </xdr:from>
    <xdr:to>
      <xdr:col>34</xdr:col>
      <xdr:colOff>64148</xdr:colOff>
      <xdr:row>24</xdr:row>
      <xdr:rowOff>202044</xdr:rowOff>
    </xdr:to>
    <xdr:sp macro="" textlink="">
      <xdr:nvSpPr>
        <xdr:cNvPr id="82" name="テキスト ボックス 81">
          <a:extLst>
            <a:ext uri="{FF2B5EF4-FFF2-40B4-BE49-F238E27FC236}">
              <a16:creationId xmlns:a16="http://schemas.microsoft.com/office/drawing/2014/main" id="{A00106A6-9F18-46D6-89D5-6D7A12A2B1BA}"/>
            </a:ext>
          </a:extLst>
        </xdr:cNvPr>
        <xdr:cNvSpPr txBox="1"/>
      </xdr:nvSpPr>
      <xdr:spPr>
        <a:xfrm>
          <a:off x="7785749" y="7870823"/>
          <a:ext cx="1283854" cy="262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endParaRPr kumimoji="1" lang="ja-JP" altLang="en-US" sz="1100">
            <a:solidFill>
              <a:srgbClr val="FF0000"/>
            </a:solidFill>
          </a:endParaRPr>
        </a:p>
      </xdr:txBody>
    </xdr:sp>
    <xdr:clientData/>
  </xdr:twoCellAnchor>
  <xdr:twoCellAnchor editAs="absolute">
    <xdr:from>
      <xdr:col>29</xdr:col>
      <xdr:colOff>50294</xdr:colOff>
      <xdr:row>26</xdr:row>
      <xdr:rowOff>147058</xdr:rowOff>
    </xdr:from>
    <xdr:to>
      <xdr:col>35</xdr:col>
      <xdr:colOff>199663</xdr:colOff>
      <xdr:row>27</xdr:row>
      <xdr:rowOff>115453</xdr:rowOff>
    </xdr:to>
    <xdr:sp macro="" textlink="">
      <xdr:nvSpPr>
        <xdr:cNvPr id="83" name="テキスト ボックス 82">
          <a:extLst>
            <a:ext uri="{FF2B5EF4-FFF2-40B4-BE49-F238E27FC236}">
              <a16:creationId xmlns:a16="http://schemas.microsoft.com/office/drawing/2014/main" id="{F1DC6C92-5576-461A-A09C-27A1696C647B}"/>
            </a:ext>
          </a:extLst>
        </xdr:cNvPr>
        <xdr:cNvSpPr txBox="1"/>
      </xdr:nvSpPr>
      <xdr:spPr>
        <a:xfrm>
          <a:off x="7785749" y="8852331"/>
          <a:ext cx="1673369" cy="285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endParaRPr kumimoji="1" lang="ja-JP" altLang="en-US" sz="1100">
            <a:solidFill>
              <a:srgbClr val="FF0000"/>
            </a:solidFill>
          </a:endParaRPr>
        </a:p>
      </xdr:txBody>
    </xdr:sp>
    <xdr:clientData/>
  </xdr:twoCellAnchor>
  <xdr:twoCellAnchor editAs="absolute">
    <xdr:from>
      <xdr:col>29</xdr:col>
      <xdr:colOff>50294</xdr:colOff>
      <xdr:row>25</xdr:row>
      <xdr:rowOff>358989</xdr:rowOff>
    </xdr:from>
    <xdr:to>
      <xdr:col>35</xdr:col>
      <xdr:colOff>245916</xdr:colOff>
      <xdr:row>26</xdr:row>
      <xdr:rowOff>184726</xdr:rowOff>
    </xdr:to>
    <xdr:sp macro="" textlink="">
      <xdr:nvSpPr>
        <xdr:cNvPr id="84" name="テキスト ボックス 83">
          <a:extLst>
            <a:ext uri="{FF2B5EF4-FFF2-40B4-BE49-F238E27FC236}">
              <a16:creationId xmlns:a16="http://schemas.microsoft.com/office/drawing/2014/main" id="{E0717CF9-296A-47A7-9021-49632581F17D}"/>
            </a:ext>
          </a:extLst>
        </xdr:cNvPr>
        <xdr:cNvSpPr txBox="1"/>
      </xdr:nvSpPr>
      <xdr:spPr>
        <a:xfrm>
          <a:off x="7785749" y="8608216"/>
          <a:ext cx="1719622" cy="281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endParaRPr kumimoji="1" lang="ja-JP" altLang="en-US" sz="1100">
            <a:solidFill>
              <a:srgbClr val="FF0000"/>
            </a:solidFill>
          </a:endParaRPr>
        </a:p>
      </xdr:txBody>
    </xdr:sp>
    <xdr:clientData/>
  </xdr:twoCellAnchor>
  <xdr:twoCellAnchor editAs="absolute">
    <xdr:from>
      <xdr:col>29</xdr:col>
      <xdr:colOff>42081</xdr:colOff>
      <xdr:row>37</xdr:row>
      <xdr:rowOff>142658</xdr:rowOff>
    </xdr:from>
    <xdr:to>
      <xdr:col>35</xdr:col>
      <xdr:colOff>220745</xdr:colOff>
      <xdr:row>38</xdr:row>
      <xdr:rowOff>147204</xdr:rowOff>
    </xdr:to>
    <xdr:sp macro="" textlink="">
      <xdr:nvSpPr>
        <xdr:cNvPr id="85" name="テキスト ボックス 84">
          <a:extLst>
            <a:ext uri="{FF2B5EF4-FFF2-40B4-BE49-F238E27FC236}">
              <a16:creationId xmlns:a16="http://schemas.microsoft.com/office/drawing/2014/main" id="{C8355861-9B47-4384-97E4-4C45DD683A24}"/>
            </a:ext>
          </a:extLst>
        </xdr:cNvPr>
        <xdr:cNvSpPr txBox="1"/>
      </xdr:nvSpPr>
      <xdr:spPr>
        <a:xfrm>
          <a:off x="7777536" y="12340431"/>
          <a:ext cx="1702664" cy="322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endParaRPr kumimoji="1" lang="ja-JP" altLang="en-US" sz="1100">
            <a:solidFill>
              <a:srgbClr val="FF0000"/>
            </a:solidFill>
          </a:endParaRPr>
        </a:p>
      </xdr:txBody>
    </xdr:sp>
    <xdr:clientData/>
  </xdr:twoCellAnchor>
  <xdr:twoCellAnchor editAs="absolute">
    <xdr:from>
      <xdr:col>29</xdr:col>
      <xdr:colOff>42081</xdr:colOff>
      <xdr:row>38</xdr:row>
      <xdr:rowOff>295057</xdr:rowOff>
    </xdr:from>
    <xdr:to>
      <xdr:col>34</xdr:col>
      <xdr:colOff>66542</xdr:colOff>
      <xdr:row>39</xdr:row>
      <xdr:rowOff>285749</xdr:rowOff>
    </xdr:to>
    <xdr:sp macro="" textlink="">
      <xdr:nvSpPr>
        <xdr:cNvPr id="86" name="テキスト ボックス 85">
          <a:extLst>
            <a:ext uri="{FF2B5EF4-FFF2-40B4-BE49-F238E27FC236}">
              <a16:creationId xmlns:a16="http://schemas.microsoft.com/office/drawing/2014/main" id="{4AA86056-1F75-45B5-AE5C-E386694AEA22}"/>
            </a:ext>
          </a:extLst>
        </xdr:cNvPr>
        <xdr:cNvSpPr txBox="1"/>
      </xdr:nvSpPr>
      <xdr:spPr>
        <a:xfrm>
          <a:off x="7777536" y="12810330"/>
          <a:ext cx="1294461" cy="308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endParaRPr kumimoji="1" lang="ja-JP" altLang="en-US" sz="1100">
            <a:solidFill>
              <a:srgbClr val="FF0000"/>
            </a:solidFill>
          </a:endParaRPr>
        </a:p>
      </xdr:txBody>
    </xdr:sp>
    <xdr:clientData/>
  </xdr:twoCellAnchor>
  <xdr:twoCellAnchor editAs="absolute">
    <xdr:from>
      <xdr:col>29</xdr:col>
      <xdr:colOff>42081</xdr:colOff>
      <xdr:row>41</xdr:row>
      <xdr:rowOff>42645</xdr:rowOff>
    </xdr:from>
    <xdr:to>
      <xdr:col>34</xdr:col>
      <xdr:colOff>23463</xdr:colOff>
      <xdr:row>41</xdr:row>
      <xdr:rowOff>268433</xdr:rowOff>
    </xdr:to>
    <xdr:sp macro="" textlink="">
      <xdr:nvSpPr>
        <xdr:cNvPr id="87" name="テキスト ボックス 86">
          <a:extLst>
            <a:ext uri="{FF2B5EF4-FFF2-40B4-BE49-F238E27FC236}">
              <a16:creationId xmlns:a16="http://schemas.microsoft.com/office/drawing/2014/main" id="{A763016E-9032-4C97-8A65-90FE756C9181}"/>
            </a:ext>
          </a:extLst>
        </xdr:cNvPr>
        <xdr:cNvSpPr txBox="1"/>
      </xdr:nvSpPr>
      <xdr:spPr>
        <a:xfrm>
          <a:off x="7777536" y="13573918"/>
          <a:ext cx="1251382" cy="22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endParaRPr kumimoji="1" lang="ja-JP" altLang="en-US" sz="1100">
            <a:solidFill>
              <a:srgbClr val="FF0000"/>
            </a:solidFill>
          </a:endParaRPr>
        </a:p>
      </xdr:txBody>
    </xdr:sp>
    <xdr:clientData/>
  </xdr:twoCellAnchor>
  <xdr:twoCellAnchor editAs="absolute">
    <xdr:from>
      <xdr:col>29</xdr:col>
      <xdr:colOff>42081</xdr:colOff>
      <xdr:row>41</xdr:row>
      <xdr:rowOff>245051</xdr:rowOff>
    </xdr:from>
    <xdr:to>
      <xdr:col>34</xdr:col>
      <xdr:colOff>6145</xdr:colOff>
      <xdr:row>42</xdr:row>
      <xdr:rowOff>190500</xdr:rowOff>
    </xdr:to>
    <xdr:sp macro="" textlink="">
      <xdr:nvSpPr>
        <xdr:cNvPr id="88" name="テキスト ボックス 87">
          <a:extLst>
            <a:ext uri="{FF2B5EF4-FFF2-40B4-BE49-F238E27FC236}">
              <a16:creationId xmlns:a16="http://schemas.microsoft.com/office/drawing/2014/main" id="{AA1E1160-BCB2-4111-9877-085EA8D7BBB2}"/>
            </a:ext>
          </a:extLst>
        </xdr:cNvPr>
        <xdr:cNvSpPr txBox="1"/>
      </xdr:nvSpPr>
      <xdr:spPr>
        <a:xfrm>
          <a:off x="7777536" y="13776324"/>
          <a:ext cx="1234064" cy="26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endParaRPr kumimoji="1" lang="ja-JP" altLang="en-US" sz="1100">
            <a:solidFill>
              <a:srgbClr val="FF0000"/>
            </a:solidFill>
          </a:endParaRPr>
        </a:p>
      </xdr:txBody>
    </xdr:sp>
    <xdr:clientData/>
  </xdr:twoCellAnchor>
  <xdr:twoCellAnchor editAs="absolute">
    <xdr:from>
      <xdr:col>29</xdr:col>
      <xdr:colOff>42081</xdr:colOff>
      <xdr:row>42</xdr:row>
      <xdr:rowOff>210198</xdr:rowOff>
    </xdr:from>
    <xdr:to>
      <xdr:col>34</xdr:col>
      <xdr:colOff>83210</xdr:colOff>
      <xdr:row>43</xdr:row>
      <xdr:rowOff>190499</xdr:rowOff>
    </xdr:to>
    <xdr:sp macro="" textlink="">
      <xdr:nvSpPr>
        <xdr:cNvPr id="89" name="テキスト ボックス 88">
          <a:extLst>
            <a:ext uri="{FF2B5EF4-FFF2-40B4-BE49-F238E27FC236}">
              <a16:creationId xmlns:a16="http://schemas.microsoft.com/office/drawing/2014/main" id="{3B84B05F-649C-481B-A344-245E61491E42}"/>
            </a:ext>
          </a:extLst>
        </xdr:cNvPr>
        <xdr:cNvSpPr txBox="1"/>
      </xdr:nvSpPr>
      <xdr:spPr>
        <a:xfrm>
          <a:off x="7777536" y="14058971"/>
          <a:ext cx="1311129" cy="297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endParaRPr kumimoji="1" lang="ja-JP" altLang="en-US" sz="1100">
            <a:solidFill>
              <a:srgbClr val="FF0000"/>
            </a:solidFill>
          </a:endParaRPr>
        </a:p>
      </xdr:txBody>
    </xdr:sp>
    <xdr:clientData/>
  </xdr:twoCellAnchor>
  <xdr:twoCellAnchor editAs="absolute">
    <xdr:from>
      <xdr:col>29</xdr:col>
      <xdr:colOff>42081</xdr:colOff>
      <xdr:row>46</xdr:row>
      <xdr:rowOff>173181</xdr:rowOff>
    </xdr:from>
    <xdr:to>
      <xdr:col>36</xdr:col>
      <xdr:colOff>129971</xdr:colOff>
      <xdr:row>47</xdr:row>
      <xdr:rowOff>129887</xdr:rowOff>
    </xdr:to>
    <xdr:sp macro="" textlink="">
      <xdr:nvSpPr>
        <xdr:cNvPr id="91" name="テキスト ボックス 90">
          <a:extLst>
            <a:ext uri="{FF2B5EF4-FFF2-40B4-BE49-F238E27FC236}">
              <a16:creationId xmlns:a16="http://schemas.microsoft.com/office/drawing/2014/main" id="{8F151C50-5A6E-46BD-8FA1-C7D825F74A85}"/>
            </a:ext>
          </a:extLst>
        </xdr:cNvPr>
        <xdr:cNvSpPr txBox="1"/>
      </xdr:nvSpPr>
      <xdr:spPr>
        <a:xfrm>
          <a:off x="7777536" y="15430499"/>
          <a:ext cx="1865890" cy="27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endParaRPr kumimoji="1" lang="ja-JP" altLang="en-US" sz="1100">
            <a:solidFill>
              <a:srgbClr val="FF0000"/>
            </a:solidFill>
          </a:endParaRPr>
        </a:p>
      </xdr:txBody>
    </xdr:sp>
    <xdr:clientData/>
  </xdr:twoCellAnchor>
  <xdr:twoCellAnchor editAs="absolute">
    <xdr:from>
      <xdr:col>13</xdr:col>
      <xdr:colOff>84241</xdr:colOff>
      <xdr:row>51</xdr:row>
      <xdr:rowOff>349250</xdr:rowOff>
    </xdr:from>
    <xdr:to>
      <xdr:col>14</xdr:col>
      <xdr:colOff>254152</xdr:colOff>
      <xdr:row>53</xdr:row>
      <xdr:rowOff>58193</xdr:rowOff>
    </xdr:to>
    <xdr:sp macro="" textlink="">
      <xdr:nvSpPr>
        <xdr:cNvPr id="101" name="テキスト ボックス 100">
          <a:extLst>
            <a:ext uri="{FF2B5EF4-FFF2-40B4-BE49-F238E27FC236}">
              <a16:creationId xmlns:a16="http://schemas.microsoft.com/office/drawing/2014/main" id="{1083B5BF-1BC2-4300-90A5-D52A5D503B7E}"/>
            </a:ext>
          </a:extLst>
        </xdr:cNvPr>
        <xdr:cNvSpPr txBox="1"/>
      </xdr:nvSpPr>
      <xdr:spPr>
        <a:xfrm>
          <a:off x="3065566" y="17065625"/>
          <a:ext cx="427086" cy="27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endParaRPr kumimoji="1" lang="ja-JP" altLang="en-US" sz="1100">
            <a:solidFill>
              <a:srgbClr val="FF0000"/>
            </a:solidFill>
          </a:endParaRPr>
        </a:p>
      </xdr:txBody>
    </xdr:sp>
    <xdr:clientData/>
  </xdr:twoCellAnchor>
  <xdr:twoCellAnchor editAs="absolute">
    <xdr:from>
      <xdr:col>29</xdr:col>
      <xdr:colOff>50294</xdr:colOff>
      <xdr:row>6</xdr:row>
      <xdr:rowOff>34275</xdr:rowOff>
    </xdr:from>
    <xdr:to>
      <xdr:col>35</xdr:col>
      <xdr:colOff>20568</xdr:colOff>
      <xdr:row>6</xdr:row>
      <xdr:rowOff>297294</xdr:rowOff>
    </xdr:to>
    <xdr:sp macro="" textlink="">
      <xdr:nvSpPr>
        <xdr:cNvPr id="102" name="テキスト ボックス 101">
          <a:extLst>
            <a:ext uri="{FF2B5EF4-FFF2-40B4-BE49-F238E27FC236}">
              <a16:creationId xmlns:a16="http://schemas.microsoft.com/office/drawing/2014/main" id="{9FE895BD-A9BE-4630-8E2D-69E590249FDF}"/>
            </a:ext>
          </a:extLst>
        </xdr:cNvPr>
        <xdr:cNvSpPr txBox="1"/>
      </xdr:nvSpPr>
      <xdr:spPr>
        <a:xfrm>
          <a:off x="7785749" y="2251002"/>
          <a:ext cx="1494274" cy="263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endParaRPr kumimoji="1" lang="ja-JP" altLang="en-US" sz="110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37</xdr:col>
      <xdr:colOff>66675</xdr:colOff>
      <xdr:row>45</xdr:row>
      <xdr:rowOff>38101</xdr:rowOff>
    </xdr:from>
    <xdr:to>
      <xdr:col>54</xdr:col>
      <xdr:colOff>257175</xdr:colOff>
      <xdr:row>58</xdr:row>
      <xdr:rowOff>109633</xdr:rowOff>
    </xdr:to>
    <xdr:pic>
      <xdr:nvPicPr>
        <xdr:cNvPr id="108" name="図 107">
          <a:extLst>
            <a:ext uri="{FF2B5EF4-FFF2-40B4-BE49-F238E27FC236}">
              <a16:creationId xmlns:a16="http://schemas.microsoft.com/office/drawing/2014/main" id="{BBFF6751-1AFC-3F34-D308-00AB104A2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8425" y="14487526"/>
          <a:ext cx="4886325" cy="4281582"/>
        </a:xfrm>
        <a:prstGeom prst="rect">
          <a:avLst/>
        </a:prstGeom>
      </xdr:spPr>
    </xdr:pic>
    <xdr:clientData/>
  </xdr:twoCellAnchor>
  <xdr:twoCellAnchor editAs="absolute">
    <xdr:from>
      <xdr:col>11</xdr:col>
      <xdr:colOff>0</xdr:colOff>
      <xdr:row>3</xdr:row>
      <xdr:rowOff>19050</xdr:rowOff>
    </xdr:from>
    <xdr:to>
      <xdr:col>13</xdr:col>
      <xdr:colOff>125421</xdr:colOff>
      <xdr:row>4</xdr:row>
      <xdr:rowOff>27267</xdr:rowOff>
    </xdr:to>
    <xdr:sp macro="" textlink="">
      <xdr:nvSpPr>
        <xdr:cNvPr id="2" name="テキスト ボックス 1">
          <a:extLst>
            <a:ext uri="{FF2B5EF4-FFF2-40B4-BE49-F238E27FC236}">
              <a16:creationId xmlns:a16="http://schemas.microsoft.com/office/drawing/2014/main" id="{2C5DDB40-7519-4830-A7F6-86861AE59F56}"/>
            </a:ext>
          </a:extLst>
        </xdr:cNvPr>
        <xdr:cNvSpPr txBox="1"/>
      </xdr:nvSpPr>
      <xdr:spPr>
        <a:xfrm>
          <a:off x="2120900" y="1168400"/>
          <a:ext cx="417521" cy="24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endParaRPr kumimoji="1" lang="ja-JP" altLang="en-US" sz="1100">
            <a:solidFill>
              <a:srgbClr val="FF0000"/>
            </a:solidFill>
          </a:endParaRPr>
        </a:p>
      </xdr:txBody>
    </xdr:sp>
    <xdr:clientData/>
  </xdr:twoCellAnchor>
  <xdr:twoCellAnchor editAs="absolute">
    <xdr:from>
      <xdr:col>11</xdr:col>
      <xdr:colOff>0</xdr:colOff>
      <xdr:row>2</xdr:row>
      <xdr:rowOff>0</xdr:rowOff>
    </xdr:from>
    <xdr:to>
      <xdr:col>13</xdr:col>
      <xdr:colOff>125421</xdr:colOff>
      <xdr:row>3</xdr:row>
      <xdr:rowOff>8217</xdr:rowOff>
    </xdr:to>
    <xdr:sp macro="" textlink="">
      <xdr:nvSpPr>
        <xdr:cNvPr id="3" name="テキスト ボックス 2">
          <a:extLst>
            <a:ext uri="{FF2B5EF4-FFF2-40B4-BE49-F238E27FC236}">
              <a16:creationId xmlns:a16="http://schemas.microsoft.com/office/drawing/2014/main" id="{223E58FC-D63C-4CA2-BD60-2ED8917649AE}"/>
            </a:ext>
          </a:extLst>
        </xdr:cNvPr>
        <xdr:cNvSpPr txBox="1"/>
      </xdr:nvSpPr>
      <xdr:spPr>
        <a:xfrm>
          <a:off x="2120900" y="914400"/>
          <a:ext cx="417521" cy="24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endParaRPr kumimoji="1" lang="ja-JP" altLang="en-US" sz="1100">
            <a:solidFill>
              <a:srgbClr val="FF0000"/>
            </a:solidFill>
          </a:endParaRPr>
        </a:p>
      </xdr:txBody>
    </xdr:sp>
    <xdr:clientData/>
  </xdr:twoCellAnchor>
  <xdr:twoCellAnchor editAs="absolute">
    <xdr:from>
      <xdr:col>21</xdr:col>
      <xdr:colOff>133350</xdr:colOff>
      <xdr:row>5</xdr:row>
      <xdr:rowOff>50801</xdr:rowOff>
    </xdr:from>
    <xdr:to>
      <xdr:col>24</xdr:col>
      <xdr:colOff>96846</xdr:colOff>
      <xdr:row>5</xdr:row>
      <xdr:rowOff>297143</xdr:rowOff>
    </xdr:to>
    <xdr:sp macro="" textlink="">
      <xdr:nvSpPr>
        <xdr:cNvPr id="4" name="テキスト ボックス 3">
          <a:extLst>
            <a:ext uri="{FF2B5EF4-FFF2-40B4-BE49-F238E27FC236}">
              <a16:creationId xmlns:a16="http://schemas.microsoft.com/office/drawing/2014/main" id="{460ACB11-9ABF-4E48-B4B3-6E77B7EB643B}"/>
            </a:ext>
          </a:extLst>
        </xdr:cNvPr>
        <xdr:cNvSpPr txBox="1"/>
      </xdr:nvSpPr>
      <xdr:spPr>
        <a:xfrm>
          <a:off x="3714750" y="1739901"/>
          <a:ext cx="401646"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22</xdr:col>
      <xdr:colOff>85725</xdr:colOff>
      <xdr:row>8</xdr:row>
      <xdr:rowOff>120651</xdr:rowOff>
    </xdr:from>
    <xdr:to>
      <xdr:col>25</xdr:col>
      <xdr:colOff>76200</xdr:colOff>
      <xdr:row>9</xdr:row>
      <xdr:rowOff>46318</xdr:rowOff>
    </xdr:to>
    <xdr:sp macro="" textlink="">
      <xdr:nvSpPr>
        <xdr:cNvPr id="5" name="テキスト ボックス 4">
          <a:extLst>
            <a:ext uri="{FF2B5EF4-FFF2-40B4-BE49-F238E27FC236}">
              <a16:creationId xmlns:a16="http://schemas.microsoft.com/office/drawing/2014/main" id="{4E84FE02-CF9A-4433-BC8B-3D01223525C0}"/>
            </a:ext>
          </a:extLst>
        </xdr:cNvPr>
        <xdr:cNvSpPr txBox="1"/>
      </xdr:nvSpPr>
      <xdr:spPr>
        <a:xfrm>
          <a:off x="3800475" y="2806701"/>
          <a:ext cx="419100" cy="239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endParaRPr kumimoji="1" lang="ja-JP" altLang="en-US" sz="1100">
            <a:solidFill>
              <a:srgbClr val="FF0000"/>
            </a:solidFill>
          </a:endParaRPr>
        </a:p>
      </xdr:txBody>
    </xdr:sp>
    <xdr:clientData/>
  </xdr:twoCellAnchor>
  <xdr:twoCellAnchor editAs="absolute">
    <xdr:from>
      <xdr:col>22</xdr:col>
      <xdr:colOff>85725</xdr:colOff>
      <xdr:row>9</xdr:row>
      <xdr:rowOff>63501</xdr:rowOff>
    </xdr:from>
    <xdr:to>
      <xdr:col>25</xdr:col>
      <xdr:colOff>76200</xdr:colOff>
      <xdr:row>9</xdr:row>
      <xdr:rowOff>306668</xdr:rowOff>
    </xdr:to>
    <xdr:sp macro="" textlink="">
      <xdr:nvSpPr>
        <xdr:cNvPr id="6" name="テキスト ボックス 5">
          <a:extLst>
            <a:ext uri="{FF2B5EF4-FFF2-40B4-BE49-F238E27FC236}">
              <a16:creationId xmlns:a16="http://schemas.microsoft.com/office/drawing/2014/main" id="{769F84D4-3480-4D03-BA0C-E14281F3704F}"/>
            </a:ext>
          </a:extLst>
        </xdr:cNvPr>
        <xdr:cNvSpPr txBox="1"/>
      </xdr:nvSpPr>
      <xdr:spPr>
        <a:xfrm>
          <a:off x="3800475" y="3063876"/>
          <a:ext cx="419100" cy="24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endParaRPr kumimoji="1" lang="ja-JP" altLang="en-US" sz="1100">
            <a:solidFill>
              <a:srgbClr val="FF0000"/>
            </a:solidFill>
          </a:endParaRPr>
        </a:p>
      </xdr:txBody>
    </xdr:sp>
    <xdr:clientData/>
  </xdr:twoCellAnchor>
  <xdr:twoCellAnchor editAs="absolute">
    <xdr:from>
      <xdr:col>29</xdr:col>
      <xdr:colOff>9525</xdr:colOff>
      <xdr:row>9</xdr:row>
      <xdr:rowOff>38101</xdr:rowOff>
    </xdr:from>
    <xdr:to>
      <xdr:col>31</xdr:col>
      <xdr:colOff>134946</xdr:colOff>
      <xdr:row>9</xdr:row>
      <xdr:rowOff>284443</xdr:rowOff>
    </xdr:to>
    <xdr:sp macro="" textlink="">
      <xdr:nvSpPr>
        <xdr:cNvPr id="7" name="テキスト ボックス 6">
          <a:extLst>
            <a:ext uri="{FF2B5EF4-FFF2-40B4-BE49-F238E27FC236}">
              <a16:creationId xmlns:a16="http://schemas.microsoft.com/office/drawing/2014/main" id="{9BE48DC6-B713-429A-98AB-6D4D75122E65}"/>
            </a:ext>
          </a:extLst>
        </xdr:cNvPr>
        <xdr:cNvSpPr txBox="1"/>
      </xdr:nvSpPr>
      <xdr:spPr>
        <a:xfrm>
          <a:off x="5248275" y="3038476"/>
          <a:ext cx="44927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endParaRPr kumimoji="1" lang="ja-JP" altLang="en-US" sz="1100">
            <a:solidFill>
              <a:srgbClr val="FF0000"/>
            </a:solidFill>
          </a:endParaRPr>
        </a:p>
      </xdr:txBody>
    </xdr:sp>
    <xdr:clientData/>
  </xdr:twoCellAnchor>
  <xdr:twoCellAnchor editAs="absolute">
    <xdr:from>
      <xdr:col>15</xdr:col>
      <xdr:colOff>0</xdr:colOff>
      <xdr:row>12</xdr:row>
      <xdr:rowOff>0</xdr:rowOff>
    </xdr:from>
    <xdr:to>
      <xdr:col>17</xdr:col>
      <xdr:colOff>125421</xdr:colOff>
      <xdr:row>12</xdr:row>
      <xdr:rowOff>246342</xdr:rowOff>
    </xdr:to>
    <xdr:sp macro="" textlink="">
      <xdr:nvSpPr>
        <xdr:cNvPr id="8" name="テキスト ボックス 7">
          <a:extLst>
            <a:ext uri="{FF2B5EF4-FFF2-40B4-BE49-F238E27FC236}">
              <a16:creationId xmlns:a16="http://schemas.microsoft.com/office/drawing/2014/main" id="{077C952B-CB36-4000-8A9E-E992D512ADCA}"/>
            </a:ext>
          </a:extLst>
        </xdr:cNvPr>
        <xdr:cNvSpPr txBox="1"/>
      </xdr:nvSpPr>
      <xdr:spPr>
        <a:xfrm>
          <a:off x="2705100" y="40132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endParaRPr kumimoji="1" lang="ja-JP" altLang="en-US" sz="1100">
            <a:solidFill>
              <a:srgbClr val="FF0000"/>
            </a:solidFill>
          </a:endParaRPr>
        </a:p>
      </xdr:txBody>
    </xdr:sp>
    <xdr:clientData/>
  </xdr:twoCellAnchor>
  <xdr:twoCellAnchor editAs="absolute">
    <xdr:from>
      <xdr:col>14</xdr:col>
      <xdr:colOff>120650</xdr:colOff>
      <xdr:row>14</xdr:row>
      <xdr:rowOff>25400</xdr:rowOff>
    </xdr:from>
    <xdr:to>
      <xdr:col>17</xdr:col>
      <xdr:colOff>100021</xdr:colOff>
      <xdr:row>14</xdr:row>
      <xdr:rowOff>271742</xdr:rowOff>
    </xdr:to>
    <xdr:sp macro="" textlink="">
      <xdr:nvSpPr>
        <xdr:cNvPr id="9" name="テキスト ボックス 8">
          <a:extLst>
            <a:ext uri="{FF2B5EF4-FFF2-40B4-BE49-F238E27FC236}">
              <a16:creationId xmlns:a16="http://schemas.microsoft.com/office/drawing/2014/main" id="{EDE6FD02-07E3-489D-82B3-FA5D36BC2BC5}"/>
            </a:ext>
          </a:extLst>
        </xdr:cNvPr>
        <xdr:cNvSpPr txBox="1"/>
      </xdr:nvSpPr>
      <xdr:spPr>
        <a:xfrm>
          <a:off x="2679700" y="46736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endParaRPr kumimoji="1" lang="ja-JP" altLang="en-US" sz="1100">
            <a:solidFill>
              <a:srgbClr val="FF0000"/>
            </a:solidFill>
          </a:endParaRPr>
        </a:p>
      </xdr:txBody>
    </xdr:sp>
    <xdr:clientData/>
  </xdr:twoCellAnchor>
  <xdr:twoCellAnchor editAs="absolute">
    <xdr:from>
      <xdr:col>22</xdr:col>
      <xdr:colOff>82550</xdr:colOff>
      <xdr:row>15</xdr:row>
      <xdr:rowOff>35339</xdr:rowOff>
    </xdr:from>
    <xdr:to>
      <xdr:col>25</xdr:col>
      <xdr:colOff>76200</xdr:colOff>
      <xdr:row>15</xdr:row>
      <xdr:rowOff>275746</xdr:rowOff>
    </xdr:to>
    <xdr:sp macro="" textlink="">
      <xdr:nvSpPr>
        <xdr:cNvPr id="10" name="テキスト ボックス 9">
          <a:extLst>
            <a:ext uri="{FF2B5EF4-FFF2-40B4-BE49-F238E27FC236}">
              <a16:creationId xmlns:a16="http://schemas.microsoft.com/office/drawing/2014/main" id="{CF6E4919-7437-419C-B4C0-7F9A9A8EBDC7}"/>
            </a:ext>
          </a:extLst>
        </xdr:cNvPr>
        <xdr:cNvSpPr txBox="1"/>
      </xdr:nvSpPr>
      <xdr:spPr>
        <a:xfrm>
          <a:off x="3776593" y="4996622"/>
          <a:ext cx="416064" cy="24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endParaRPr kumimoji="1" lang="ja-JP" altLang="en-US" sz="1100">
            <a:solidFill>
              <a:srgbClr val="FF0000"/>
            </a:solidFill>
          </a:endParaRPr>
        </a:p>
      </xdr:txBody>
    </xdr:sp>
    <xdr:clientData/>
  </xdr:twoCellAnchor>
  <xdr:twoCellAnchor editAs="absolute">
    <xdr:from>
      <xdr:col>29</xdr:col>
      <xdr:colOff>104775</xdr:colOff>
      <xdr:row>15</xdr:row>
      <xdr:rowOff>15600</xdr:rowOff>
    </xdr:from>
    <xdr:to>
      <xdr:col>32</xdr:col>
      <xdr:colOff>104499</xdr:colOff>
      <xdr:row>15</xdr:row>
      <xdr:rowOff>265532</xdr:rowOff>
    </xdr:to>
    <xdr:sp macro="" textlink="">
      <xdr:nvSpPr>
        <xdr:cNvPr id="11" name="テキスト ボックス 10">
          <a:extLst>
            <a:ext uri="{FF2B5EF4-FFF2-40B4-BE49-F238E27FC236}">
              <a16:creationId xmlns:a16="http://schemas.microsoft.com/office/drawing/2014/main" id="{1DD3454A-C012-44DA-B841-7FDC64FC316A}"/>
            </a:ext>
          </a:extLst>
        </xdr:cNvPr>
        <xdr:cNvSpPr txBox="1"/>
      </xdr:nvSpPr>
      <xdr:spPr>
        <a:xfrm>
          <a:off x="4784449" y="4976883"/>
          <a:ext cx="422137" cy="24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22</xdr:col>
      <xdr:colOff>85725</xdr:colOff>
      <xdr:row>17</xdr:row>
      <xdr:rowOff>19050</xdr:rowOff>
    </xdr:from>
    <xdr:to>
      <xdr:col>25</xdr:col>
      <xdr:colOff>76200</xdr:colOff>
      <xdr:row>17</xdr:row>
      <xdr:rowOff>268567</xdr:rowOff>
    </xdr:to>
    <xdr:sp macro="" textlink="">
      <xdr:nvSpPr>
        <xdr:cNvPr id="12" name="テキスト ボックス 11">
          <a:extLst>
            <a:ext uri="{FF2B5EF4-FFF2-40B4-BE49-F238E27FC236}">
              <a16:creationId xmlns:a16="http://schemas.microsoft.com/office/drawing/2014/main" id="{C2777D84-7CBB-485D-98B7-3C81B57865BE}"/>
            </a:ext>
          </a:extLst>
        </xdr:cNvPr>
        <xdr:cNvSpPr txBox="1"/>
      </xdr:nvSpPr>
      <xdr:spPr>
        <a:xfrm>
          <a:off x="3800475" y="5600700"/>
          <a:ext cx="419100"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22</xdr:col>
      <xdr:colOff>85725</xdr:colOff>
      <xdr:row>18</xdr:row>
      <xdr:rowOff>20637</xdr:rowOff>
    </xdr:from>
    <xdr:to>
      <xdr:col>25</xdr:col>
      <xdr:colOff>76200</xdr:colOff>
      <xdr:row>18</xdr:row>
      <xdr:rowOff>266979</xdr:rowOff>
    </xdr:to>
    <xdr:sp macro="" textlink="">
      <xdr:nvSpPr>
        <xdr:cNvPr id="13" name="テキスト ボックス 12">
          <a:extLst>
            <a:ext uri="{FF2B5EF4-FFF2-40B4-BE49-F238E27FC236}">
              <a16:creationId xmlns:a16="http://schemas.microsoft.com/office/drawing/2014/main" id="{24E0969C-B131-4378-893E-F2DD3833FB09}"/>
            </a:ext>
          </a:extLst>
        </xdr:cNvPr>
        <xdr:cNvSpPr txBox="1"/>
      </xdr:nvSpPr>
      <xdr:spPr>
        <a:xfrm>
          <a:off x="3800475" y="5916612"/>
          <a:ext cx="4191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29</xdr:col>
      <xdr:colOff>63500</xdr:colOff>
      <xdr:row>18</xdr:row>
      <xdr:rowOff>899</xdr:rowOff>
    </xdr:from>
    <xdr:to>
      <xdr:col>32</xdr:col>
      <xdr:colOff>69574</xdr:colOff>
      <xdr:row>18</xdr:row>
      <xdr:rowOff>256766</xdr:rowOff>
    </xdr:to>
    <xdr:sp macro="" textlink="">
      <xdr:nvSpPr>
        <xdr:cNvPr id="14" name="テキスト ボックス 13">
          <a:extLst>
            <a:ext uri="{FF2B5EF4-FFF2-40B4-BE49-F238E27FC236}">
              <a16:creationId xmlns:a16="http://schemas.microsoft.com/office/drawing/2014/main" id="{80C38F44-7686-4F90-9C26-ACD1C35BF336}"/>
            </a:ext>
          </a:extLst>
        </xdr:cNvPr>
        <xdr:cNvSpPr txBox="1"/>
      </xdr:nvSpPr>
      <xdr:spPr>
        <a:xfrm>
          <a:off x="4743174" y="5906399"/>
          <a:ext cx="428487" cy="255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22</xdr:col>
      <xdr:colOff>82550</xdr:colOff>
      <xdr:row>34</xdr:row>
      <xdr:rowOff>37275</xdr:rowOff>
    </xdr:from>
    <xdr:to>
      <xdr:col>25</xdr:col>
      <xdr:colOff>68271</xdr:colOff>
      <xdr:row>34</xdr:row>
      <xdr:rowOff>303081</xdr:rowOff>
    </xdr:to>
    <xdr:sp macro="" textlink="">
      <xdr:nvSpPr>
        <xdr:cNvPr id="15" name="テキスト ボックス 14">
          <a:extLst>
            <a:ext uri="{FF2B5EF4-FFF2-40B4-BE49-F238E27FC236}">
              <a16:creationId xmlns:a16="http://schemas.microsoft.com/office/drawing/2014/main" id="{1AF0B49E-C167-4646-BF5F-F8BAC036727C}"/>
            </a:ext>
          </a:extLst>
        </xdr:cNvPr>
        <xdr:cNvSpPr txBox="1"/>
      </xdr:nvSpPr>
      <xdr:spPr>
        <a:xfrm>
          <a:off x="3776593" y="11044862"/>
          <a:ext cx="408135" cy="26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endParaRPr kumimoji="1" lang="ja-JP" altLang="en-US" sz="1100">
            <a:solidFill>
              <a:srgbClr val="FF0000"/>
            </a:solidFill>
          </a:endParaRPr>
        </a:p>
      </xdr:txBody>
    </xdr:sp>
    <xdr:clientData/>
  </xdr:twoCellAnchor>
  <xdr:twoCellAnchor editAs="absolute">
    <xdr:from>
      <xdr:col>22</xdr:col>
      <xdr:colOff>82550</xdr:colOff>
      <xdr:row>33</xdr:row>
      <xdr:rowOff>50800</xdr:rowOff>
    </xdr:from>
    <xdr:to>
      <xdr:col>25</xdr:col>
      <xdr:colOff>61921</xdr:colOff>
      <xdr:row>33</xdr:row>
      <xdr:rowOff>297142</xdr:rowOff>
    </xdr:to>
    <xdr:sp macro="" textlink="">
      <xdr:nvSpPr>
        <xdr:cNvPr id="16" name="テキスト ボックス 15">
          <a:extLst>
            <a:ext uri="{FF2B5EF4-FFF2-40B4-BE49-F238E27FC236}">
              <a16:creationId xmlns:a16="http://schemas.microsoft.com/office/drawing/2014/main" id="{AF53C109-6C54-4396-AB76-BFD83865D17C}"/>
            </a:ext>
          </a:extLst>
        </xdr:cNvPr>
        <xdr:cNvSpPr txBox="1"/>
      </xdr:nvSpPr>
      <xdr:spPr>
        <a:xfrm>
          <a:off x="3810000" y="107950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endParaRPr kumimoji="1" lang="ja-JP" altLang="en-US" sz="1100">
            <a:solidFill>
              <a:srgbClr val="FF0000"/>
            </a:solidFill>
          </a:endParaRPr>
        </a:p>
      </xdr:txBody>
    </xdr:sp>
    <xdr:clientData/>
  </xdr:twoCellAnchor>
  <xdr:twoCellAnchor editAs="absolute">
    <xdr:from>
      <xdr:col>22</xdr:col>
      <xdr:colOff>82550</xdr:colOff>
      <xdr:row>32</xdr:row>
      <xdr:rowOff>19050</xdr:rowOff>
    </xdr:from>
    <xdr:to>
      <xdr:col>25</xdr:col>
      <xdr:colOff>61921</xdr:colOff>
      <xdr:row>32</xdr:row>
      <xdr:rowOff>268567</xdr:rowOff>
    </xdr:to>
    <xdr:sp macro="" textlink="">
      <xdr:nvSpPr>
        <xdr:cNvPr id="17" name="テキスト ボックス 16">
          <a:extLst>
            <a:ext uri="{FF2B5EF4-FFF2-40B4-BE49-F238E27FC236}">
              <a16:creationId xmlns:a16="http://schemas.microsoft.com/office/drawing/2014/main" id="{41D82AB1-0C85-48C5-B0EF-88D4234E6A63}"/>
            </a:ext>
          </a:extLst>
        </xdr:cNvPr>
        <xdr:cNvSpPr txBox="1"/>
      </xdr:nvSpPr>
      <xdr:spPr>
        <a:xfrm>
          <a:off x="3810000" y="10445750"/>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endParaRPr kumimoji="1" lang="ja-JP" altLang="en-US" sz="1100">
            <a:solidFill>
              <a:srgbClr val="FF0000"/>
            </a:solidFill>
          </a:endParaRPr>
        </a:p>
      </xdr:txBody>
    </xdr:sp>
    <xdr:clientData/>
  </xdr:twoCellAnchor>
  <xdr:twoCellAnchor editAs="absolute">
    <xdr:from>
      <xdr:col>22</xdr:col>
      <xdr:colOff>85725</xdr:colOff>
      <xdr:row>20</xdr:row>
      <xdr:rowOff>44450</xdr:rowOff>
    </xdr:from>
    <xdr:to>
      <xdr:col>25</xdr:col>
      <xdr:colOff>76200</xdr:colOff>
      <xdr:row>20</xdr:row>
      <xdr:rowOff>287617</xdr:rowOff>
    </xdr:to>
    <xdr:sp macro="" textlink="">
      <xdr:nvSpPr>
        <xdr:cNvPr id="18" name="テキスト ボックス 17">
          <a:extLst>
            <a:ext uri="{FF2B5EF4-FFF2-40B4-BE49-F238E27FC236}">
              <a16:creationId xmlns:a16="http://schemas.microsoft.com/office/drawing/2014/main" id="{8612E5F6-80D2-4613-A248-64330B834319}"/>
            </a:ext>
          </a:extLst>
        </xdr:cNvPr>
        <xdr:cNvSpPr txBox="1"/>
      </xdr:nvSpPr>
      <xdr:spPr>
        <a:xfrm>
          <a:off x="3800475" y="6635750"/>
          <a:ext cx="419100" cy="24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endParaRPr kumimoji="1" lang="ja-JP" altLang="en-US" sz="1100">
            <a:solidFill>
              <a:srgbClr val="FF0000"/>
            </a:solidFill>
          </a:endParaRPr>
        </a:p>
      </xdr:txBody>
    </xdr:sp>
    <xdr:clientData/>
  </xdr:twoCellAnchor>
  <xdr:twoCellAnchor editAs="absolute">
    <xdr:from>
      <xdr:col>22</xdr:col>
      <xdr:colOff>82550</xdr:colOff>
      <xdr:row>30</xdr:row>
      <xdr:rowOff>41275</xdr:rowOff>
    </xdr:from>
    <xdr:to>
      <xdr:col>25</xdr:col>
      <xdr:colOff>61921</xdr:colOff>
      <xdr:row>30</xdr:row>
      <xdr:rowOff>287617</xdr:rowOff>
    </xdr:to>
    <xdr:sp macro="" textlink="">
      <xdr:nvSpPr>
        <xdr:cNvPr id="19" name="テキスト ボックス 18">
          <a:extLst>
            <a:ext uri="{FF2B5EF4-FFF2-40B4-BE49-F238E27FC236}">
              <a16:creationId xmlns:a16="http://schemas.microsoft.com/office/drawing/2014/main" id="{68E7DB84-3975-4B55-8B2E-2934FC955552}"/>
            </a:ext>
          </a:extLst>
        </xdr:cNvPr>
        <xdr:cNvSpPr txBox="1"/>
      </xdr:nvSpPr>
      <xdr:spPr>
        <a:xfrm>
          <a:off x="3810000" y="9832975"/>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endParaRPr kumimoji="1" lang="ja-JP" altLang="en-US" sz="1100">
            <a:solidFill>
              <a:srgbClr val="FF0000"/>
            </a:solidFill>
          </a:endParaRPr>
        </a:p>
      </xdr:txBody>
    </xdr:sp>
    <xdr:clientData/>
  </xdr:twoCellAnchor>
  <xdr:twoCellAnchor editAs="absolute">
    <xdr:from>
      <xdr:col>22</xdr:col>
      <xdr:colOff>82550</xdr:colOff>
      <xdr:row>31</xdr:row>
      <xdr:rowOff>50800</xdr:rowOff>
    </xdr:from>
    <xdr:to>
      <xdr:col>25</xdr:col>
      <xdr:colOff>61921</xdr:colOff>
      <xdr:row>31</xdr:row>
      <xdr:rowOff>297142</xdr:rowOff>
    </xdr:to>
    <xdr:sp macro="" textlink="">
      <xdr:nvSpPr>
        <xdr:cNvPr id="20" name="テキスト ボックス 19">
          <a:extLst>
            <a:ext uri="{FF2B5EF4-FFF2-40B4-BE49-F238E27FC236}">
              <a16:creationId xmlns:a16="http://schemas.microsoft.com/office/drawing/2014/main" id="{91405633-1400-4570-80FB-3CDCCCEB1F02}"/>
            </a:ext>
          </a:extLst>
        </xdr:cNvPr>
        <xdr:cNvSpPr txBox="1"/>
      </xdr:nvSpPr>
      <xdr:spPr>
        <a:xfrm>
          <a:off x="3810000" y="101600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endParaRPr kumimoji="1" lang="ja-JP" altLang="en-US" sz="1100">
            <a:solidFill>
              <a:srgbClr val="FF0000"/>
            </a:solidFill>
          </a:endParaRPr>
        </a:p>
      </xdr:txBody>
    </xdr:sp>
    <xdr:clientData/>
  </xdr:twoCellAnchor>
  <xdr:twoCellAnchor editAs="absolute">
    <xdr:from>
      <xdr:col>22</xdr:col>
      <xdr:colOff>85725</xdr:colOff>
      <xdr:row>35</xdr:row>
      <xdr:rowOff>292100</xdr:rowOff>
    </xdr:from>
    <xdr:to>
      <xdr:col>25</xdr:col>
      <xdr:colOff>107673</xdr:colOff>
      <xdr:row>36</xdr:row>
      <xdr:rowOff>227292</xdr:rowOff>
    </xdr:to>
    <xdr:sp macro="" textlink="">
      <xdr:nvSpPr>
        <xdr:cNvPr id="21" name="テキスト ボックス 20">
          <a:extLst>
            <a:ext uri="{FF2B5EF4-FFF2-40B4-BE49-F238E27FC236}">
              <a16:creationId xmlns:a16="http://schemas.microsoft.com/office/drawing/2014/main" id="{F9198554-4E06-4C68-93D6-FE8EF432B579}"/>
            </a:ext>
          </a:extLst>
        </xdr:cNvPr>
        <xdr:cNvSpPr txBox="1"/>
      </xdr:nvSpPr>
      <xdr:spPr>
        <a:xfrm>
          <a:off x="3779768" y="11614426"/>
          <a:ext cx="444362" cy="249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endParaRPr kumimoji="1" lang="ja-JP" altLang="en-US" sz="1100">
            <a:solidFill>
              <a:srgbClr val="FF0000"/>
            </a:solidFill>
          </a:endParaRPr>
        </a:p>
      </xdr:txBody>
    </xdr:sp>
    <xdr:clientData/>
  </xdr:twoCellAnchor>
  <xdr:twoCellAnchor editAs="absolute">
    <xdr:from>
      <xdr:col>22</xdr:col>
      <xdr:colOff>85725</xdr:colOff>
      <xdr:row>37</xdr:row>
      <xdr:rowOff>36583</xdr:rowOff>
    </xdr:from>
    <xdr:to>
      <xdr:col>25</xdr:col>
      <xdr:colOff>65096</xdr:colOff>
      <xdr:row>37</xdr:row>
      <xdr:rowOff>289689</xdr:rowOff>
    </xdr:to>
    <xdr:sp macro="" textlink="">
      <xdr:nvSpPr>
        <xdr:cNvPr id="22" name="テキスト ボックス 21">
          <a:extLst>
            <a:ext uri="{FF2B5EF4-FFF2-40B4-BE49-F238E27FC236}">
              <a16:creationId xmlns:a16="http://schemas.microsoft.com/office/drawing/2014/main" id="{CEEDDB86-8247-4894-AB71-3DD4A864663E}"/>
            </a:ext>
          </a:extLst>
        </xdr:cNvPr>
        <xdr:cNvSpPr txBox="1"/>
      </xdr:nvSpPr>
      <xdr:spPr>
        <a:xfrm>
          <a:off x="3779768" y="11988387"/>
          <a:ext cx="401785" cy="253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endParaRPr kumimoji="1" lang="ja-JP" altLang="en-US" sz="1100">
            <a:solidFill>
              <a:srgbClr val="FF0000"/>
            </a:solidFill>
          </a:endParaRPr>
        </a:p>
      </xdr:txBody>
    </xdr:sp>
    <xdr:clientData/>
  </xdr:twoCellAnchor>
  <xdr:twoCellAnchor editAs="absolute">
    <xdr:from>
      <xdr:col>22</xdr:col>
      <xdr:colOff>85725</xdr:colOff>
      <xdr:row>38</xdr:row>
      <xdr:rowOff>25400</xdr:rowOff>
    </xdr:from>
    <xdr:to>
      <xdr:col>25</xdr:col>
      <xdr:colOff>114300</xdr:colOff>
      <xdr:row>38</xdr:row>
      <xdr:rowOff>278092</xdr:rowOff>
    </xdr:to>
    <xdr:sp macro="" textlink="">
      <xdr:nvSpPr>
        <xdr:cNvPr id="23" name="テキスト ボックス 22">
          <a:extLst>
            <a:ext uri="{FF2B5EF4-FFF2-40B4-BE49-F238E27FC236}">
              <a16:creationId xmlns:a16="http://schemas.microsoft.com/office/drawing/2014/main" id="{58A3B658-FB66-4118-BA18-FF5A8A4A1D72}"/>
            </a:ext>
          </a:extLst>
        </xdr:cNvPr>
        <xdr:cNvSpPr txBox="1"/>
      </xdr:nvSpPr>
      <xdr:spPr>
        <a:xfrm>
          <a:off x="3800475" y="12274550"/>
          <a:ext cx="457200" cy="252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endParaRPr kumimoji="1" lang="ja-JP" altLang="en-US" sz="1100">
            <a:solidFill>
              <a:srgbClr val="FF0000"/>
            </a:solidFill>
          </a:endParaRPr>
        </a:p>
      </xdr:txBody>
    </xdr:sp>
    <xdr:clientData/>
  </xdr:twoCellAnchor>
  <xdr:twoCellAnchor editAs="absolute">
    <xdr:from>
      <xdr:col>22</xdr:col>
      <xdr:colOff>82550</xdr:colOff>
      <xdr:row>35</xdr:row>
      <xdr:rowOff>28575</xdr:rowOff>
    </xdr:from>
    <xdr:to>
      <xdr:col>25</xdr:col>
      <xdr:colOff>61921</xdr:colOff>
      <xdr:row>35</xdr:row>
      <xdr:rowOff>274917</xdr:rowOff>
    </xdr:to>
    <xdr:sp macro="" textlink="">
      <xdr:nvSpPr>
        <xdr:cNvPr id="24" name="テキスト ボックス 23">
          <a:extLst>
            <a:ext uri="{FF2B5EF4-FFF2-40B4-BE49-F238E27FC236}">
              <a16:creationId xmlns:a16="http://schemas.microsoft.com/office/drawing/2014/main" id="{D7C4381D-881F-4D32-A1A5-198574BBC636}"/>
            </a:ext>
          </a:extLst>
        </xdr:cNvPr>
        <xdr:cNvSpPr txBox="1"/>
      </xdr:nvSpPr>
      <xdr:spPr>
        <a:xfrm>
          <a:off x="3810000" y="11407775"/>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endParaRPr kumimoji="1" lang="ja-JP" altLang="en-US" sz="1100">
            <a:solidFill>
              <a:srgbClr val="FF0000"/>
            </a:solidFill>
          </a:endParaRPr>
        </a:p>
      </xdr:txBody>
    </xdr:sp>
    <xdr:clientData/>
  </xdr:twoCellAnchor>
  <xdr:twoCellAnchor editAs="absolute">
    <xdr:from>
      <xdr:col>22</xdr:col>
      <xdr:colOff>85725</xdr:colOff>
      <xdr:row>21</xdr:row>
      <xdr:rowOff>28575</xdr:rowOff>
    </xdr:from>
    <xdr:to>
      <xdr:col>25</xdr:col>
      <xdr:colOff>76200</xdr:colOff>
      <xdr:row>21</xdr:row>
      <xdr:rowOff>274917</xdr:rowOff>
    </xdr:to>
    <xdr:sp macro="" textlink="">
      <xdr:nvSpPr>
        <xdr:cNvPr id="25" name="テキスト ボックス 24">
          <a:extLst>
            <a:ext uri="{FF2B5EF4-FFF2-40B4-BE49-F238E27FC236}">
              <a16:creationId xmlns:a16="http://schemas.microsoft.com/office/drawing/2014/main" id="{72691160-5A1F-4359-A73F-9FD3B51AD093}"/>
            </a:ext>
          </a:extLst>
        </xdr:cNvPr>
        <xdr:cNvSpPr txBox="1"/>
      </xdr:nvSpPr>
      <xdr:spPr>
        <a:xfrm>
          <a:off x="3800475" y="6934200"/>
          <a:ext cx="4191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endParaRPr kumimoji="1" lang="ja-JP" altLang="en-US" sz="1100">
            <a:solidFill>
              <a:srgbClr val="FF0000"/>
            </a:solidFill>
          </a:endParaRPr>
        </a:p>
      </xdr:txBody>
    </xdr:sp>
    <xdr:clientData/>
  </xdr:twoCellAnchor>
  <xdr:twoCellAnchor editAs="absolute">
    <xdr:from>
      <xdr:col>22</xdr:col>
      <xdr:colOff>82550</xdr:colOff>
      <xdr:row>22</xdr:row>
      <xdr:rowOff>31750</xdr:rowOff>
    </xdr:from>
    <xdr:to>
      <xdr:col>25</xdr:col>
      <xdr:colOff>61921</xdr:colOff>
      <xdr:row>22</xdr:row>
      <xdr:rowOff>278092</xdr:rowOff>
    </xdr:to>
    <xdr:sp macro="" textlink="">
      <xdr:nvSpPr>
        <xdr:cNvPr id="26" name="テキスト ボックス 25">
          <a:extLst>
            <a:ext uri="{FF2B5EF4-FFF2-40B4-BE49-F238E27FC236}">
              <a16:creationId xmlns:a16="http://schemas.microsoft.com/office/drawing/2014/main" id="{D8ED6BFE-FEF1-45DF-8524-186B9D1677BB}"/>
            </a:ext>
          </a:extLst>
        </xdr:cNvPr>
        <xdr:cNvSpPr txBox="1"/>
      </xdr:nvSpPr>
      <xdr:spPr>
        <a:xfrm>
          <a:off x="3810000" y="728345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endParaRPr kumimoji="1" lang="ja-JP" altLang="en-US" sz="1100">
            <a:solidFill>
              <a:srgbClr val="FF0000"/>
            </a:solidFill>
          </a:endParaRPr>
        </a:p>
      </xdr:txBody>
    </xdr:sp>
    <xdr:clientData/>
  </xdr:twoCellAnchor>
  <xdr:twoCellAnchor editAs="absolute">
    <xdr:from>
      <xdr:col>22</xdr:col>
      <xdr:colOff>82550</xdr:colOff>
      <xdr:row>23</xdr:row>
      <xdr:rowOff>0</xdr:rowOff>
    </xdr:from>
    <xdr:to>
      <xdr:col>25</xdr:col>
      <xdr:colOff>61921</xdr:colOff>
      <xdr:row>23</xdr:row>
      <xdr:rowOff>249517</xdr:rowOff>
    </xdr:to>
    <xdr:sp macro="" textlink="">
      <xdr:nvSpPr>
        <xdr:cNvPr id="27" name="テキスト ボックス 26">
          <a:extLst>
            <a:ext uri="{FF2B5EF4-FFF2-40B4-BE49-F238E27FC236}">
              <a16:creationId xmlns:a16="http://schemas.microsoft.com/office/drawing/2014/main" id="{1D66170E-C413-4EB7-BD18-97952F37D754}"/>
            </a:ext>
          </a:extLst>
        </xdr:cNvPr>
        <xdr:cNvSpPr txBox="1"/>
      </xdr:nvSpPr>
      <xdr:spPr>
        <a:xfrm>
          <a:off x="3810000" y="7569200"/>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22</xdr:col>
      <xdr:colOff>82550</xdr:colOff>
      <xdr:row>28</xdr:row>
      <xdr:rowOff>9525</xdr:rowOff>
    </xdr:from>
    <xdr:to>
      <xdr:col>25</xdr:col>
      <xdr:colOff>61921</xdr:colOff>
      <xdr:row>28</xdr:row>
      <xdr:rowOff>259042</xdr:rowOff>
    </xdr:to>
    <xdr:sp macro="" textlink="">
      <xdr:nvSpPr>
        <xdr:cNvPr id="28" name="テキスト ボックス 27">
          <a:extLst>
            <a:ext uri="{FF2B5EF4-FFF2-40B4-BE49-F238E27FC236}">
              <a16:creationId xmlns:a16="http://schemas.microsoft.com/office/drawing/2014/main" id="{943CDFF7-A585-4E21-AF48-A5875D8AC24A}"/>
            </a:ext>
          </a:extLst>
        </xdr:cNvPr>
        <xdr:cNvSpPr txBox="1"/>
      </xdr:nvSpPr>
      <xdr:spPr>
        <a:xfrm>
          <a:off x="3810000" y="916622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endParaRPr kumimoji="1" lang="ja-JP" altLang="en-US" sz="1100">
            <a:solidFill>
              <a:srgbClr val="FF0000"/>
            </a:solidFill>
          </a:endParaRPr>
        </a:p>
      </xdr:txBody>
    </xdr:sp>
    <xdr:clientData/>
  </xdr:twoCellAnchor>
  <xdr:twoCellAnchor editAs="absolute">
    <xdr:from>
      <xdr:col>22</xdr:col>
      <xdr:colOff>82550</xdr:colOff>
      <xdr:row>27</xdr:row>
      <xdr:rowOff>9525</xdr:rowOff>
    </xdr:from>
    <xdr:to>
      <xdr:col>25</xdr:col>
      <xdr:colOff>61921</xdr:colOff>
      <xdr:row>27</xdr:row>
      <xdr:rowOff>259042</xdr:rowOff>
    </xdr:to>
    <xdr:sp macro="" textlink="">
      <xdr:nvSpPr>
        <xdr:cNvPr id="29" name="テキスト ボックス 28">
          <a:extLst>
            <a:ext uri="{FF2B5EF4-FFF2-40B4-BE49-F238E27FC236}">
              <a16:creationId xmlns:a16="http://schemas.microsoft.com/office/drawing/2014/main" id="{4D17D376-EC63-4A3D-9CD9-7348A71F8B41}"/>
            </a:ext>
          </a:extLst>
        </xdr:cNvPr>
        <xdr:cNvSpPr txBox="1"/>
      </xdr:nvSpPr>
      <xdr:spPr>
        <a:xfrm>
          <a:off x="3810000" y="884872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endParaRPr kumimoji="1" lang="ja-JP" altLang="en-US" sz="1100">
            <a:solidFill>
              <a:srgbClr val="FF0000"/>
            </a:solidFill>
          </a:endParaRPr>
        </a:p>
      </xdr:txBody>
    </xdr:sp>
    <xdr:clientData/>
  </xdr:twoCellAnchor>
  <xdr:twoCellAnchor editAs="absolute">
    <xdr:from>
      <xdr:col>22</xdr:col>
      <xdr:colOff>82550</xdr:colOff>
      <xdr:row>24</xdr:row>
      <xdr:rowOff>9525</xdr:rowOff>
    </xdr:from>
    <xdr:to>
      <xdr:col>25</xdr:col>
      <xdr:colOff>61921</xdr:colOff>
      <xdr:row>24</xdr:row>
      <xdr:rowOff>259042</xdr:rowOff>
    </xdr:to>
    <xdr:sp macro="" textlink="">
      <xdr:nvSpPr>
        <xdr:cNvPr id="30" name="テキスト ボックス 29">
          <a:extLst>
            <a:ext uri="{FF2B5EF4-FFF2-40B4-BE49-F238E27FC236}">
              <a16:creationId xmlns:a16="http://schemas.microsoft.com/office/drawing/2014/main" id="{A3B171F9-D56B-494A-81A0-8A5400C63546}"/>
            </a:ext>
          </a:extLst>
        </xdr:cNvPr>
        <xdr:cNvSpPr txBox="1"/>
      </xdr:nvSpPr>
      <xdr:spPr>
        <a:xfrm>
          <a:off x="3810000" y="789622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endParaRPr kumimoji="1" lang="ja-JP" altLang="en-US" sz="1100">
            <a:solidFill>
              <a:srgbClr val="FF0000"/>
            </a:solidFill>
          </a:endParaRPr>
        </a:p>
      </xdr:txBody>
    </xdr:sp>
    <xdr:clientData/>
  </xdr:twoCellAnchor>
  <xdr:twoCellAnchor editAs="absolute">
    <xdr:from>
      <xdr:col>22</xdr:col>
      <xdr:colOff>82550</xdr:colOff>
      <xdr:row>25</xdr:row>
      <xdr:rowOff>19050</xdr:rowOff>
    </xdr:from>
    <xdr:to>
      <xdr:col>25</xdr:col>
      <xdr:colOff>61921</xdr:colOff>
      <xdr:row>25</xdr:row>
      <xdr:rowOff>268567</xdr:rowOff>
    </xdr:to>
    <xdr:sp macro="" textlink="">
      <xdr:nvSpPr>
        <xdr:cNvPr id="31" name="テキスト ボックス 30">
          <a:extLst>
            <a:ext uri="{FF2B5EF4-FFF2-40B4-BE49-F238E27FC236}">
              <a16:creationId xmlns:a16="http://schemas.microsoft.com/office/drawing/2014/main" id="{E21ABFB2-3BD2-4E89-8DBF-92E2F8D5C538}"/>
            </a:ext>
          </a:extLst>
        </xdr:cNvPr>
        <xdr:cNvSpPr txBox="1"/>
      </xdr:nvSpPr>
      <xdr:spPr>
        <a:xfrm>
          <a:off x="3810000" y="8223250"/>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endParaRPr kumimoji="1" lang="ja-JP" altLang="en-US" sz="1100">
            <a:solidFill>
              <a:srgbClr val="FF0000"/>
            </a:solidFill>
          </a:endParaRPr>
        </a:p>
      </xdr:txBody>
    </xdr:sp>
    <xdr:clientData/>
  </xdr:twoCellAnchor>
  <xdr:twoCellAnchor editAs="absolute">
    <xdr:from>
      <xdr:col>22</xdr:col>
      <xdr:colOff>82550</xdr:colOff>
      <xdr:row>26</xdr:row>
      <xdr:rowOff>9525</xdr:rowOff>
    </xdr:from>
    <xdr:to>
      <xdr:col>25</xdr:col>
      <xdr:colOff>61921</xdr:colOff>
      <xdr:row>26</xdr:row>
      <xdr:rowOff>259042</xdr:rowOff>
    </xdr:to>
    <xdr:sp macro="" textlink="">
      <xdr:nvSpPr>
        <xdr:cNvPr id="32" name="テキスト ボックス 31">
          <a:extLst>
            <a:ext uri="{FF2B5EF4-FFF2-40B4-BE49-F238E27FC236}">
              <a16:creationId xmlns:a16="http://schemas.microsoft.com/office/drawing/2014/main" id="{83FF4B7D-E536-4DBB-A94F-6CBDF33D077B}"/>
            </a:ext>
          </a:extLst>
        </xdr:cNvPr>
        <xdr:cNvSpPr txBox="1"/>
      </xdr:nvSpPr>
      <xdr:spPr>
        <a:xfrm>
          <a:off x="3810000" y="853122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endParaRPr kumimoji="1" lang="ja-JP" altLang="en-US" sz="1100">
            <a:solidFill>
              <a:srgbClr val="FF0000"/>
            </a:solidFill>
          </a:endParaRPr>
        </a:p>
      </xdr:txBody>
    </xdr:sp>
    <xdr:clientData/>
  </xdr:twoCellAnchor>
  <xdr:twoCellAnchor editAs="absolute">
    <xdr:from>
      <xdr:col>22</xdr:col>
      <xdr:colOff>82550</xdr:colOff>
      <xdr:row>29</xdr:row>
      <xdr:rowOff>9525</xdr:rowOff>
    </xdr:from>
    <xdr:to>
      <xdr:col>25</xdr:col>
      <xdr:colOff>61921</xdr:colOff>
      <xdr:row>29</xdr:row>
      <xdr:rowOff>259042</xdr:rowOff>
    </xdr:to>
    <xdr:sp macro="" textlink="">
      <xdr:nvSpPr>
        <xdr:cNvPr id="33" name="テキスト ボックス 32">
          <a:extLst>
            <a:ext uri="{FF2B5EF4-FFF2-40B4-BE49-F238E27FC236}">
              <a16:creationId xmlns:a16="http://schemas.microsoft.com/office/drawing/2014/main" id="{0C5BF959-B424-4A0C-A82F-E780CEAB9DD8}"/>
            </a:ext>
          </a:extLst>
        </xdr:cNvPr>
        <xdr:cNvSpPr txBox="1"/>
      </xdr:nvSpPr>
      <xdr:spPr>
        <a:xfrm>
          <a:off x="3810000" y="948372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endParaRPr kumimoji="1" lang="ja-JP" altLang="en-US" sz="1100">
            <a:solidFill>
              <a:srgbClr val="FF0000"/>
            </a:solidFill>
          </a:endParaRPr>
        </a:p>
      </xdr:txBody>
    </xdr:sp>
    <xdr:clientData/>
  </xdr:twoCellAnchor>
  <xdr:twoCellAnchor editAs="absolute">
    <xdr:from>
      <xdr:col>22</xdr:col>
      <xdr:colOff>85725</xdr:colOff>
      <xdr:row>39</xdr:row>
      <xdr:rowOff>0</xdr:rowOff>
    </xdr:from>
    <xdr:to>
      <xdr:col>25</xdr:col>
      <xdr:colOff>114300</xdr:colOff>
      <xdr:row>39</xdr:row>
      <xdr:rowOff>246342</xdr:rowOff>
    </xdr:to>
    <xdr:sp macro="" textlink="">
      <xdr:nvSpPr>
        <xdr:cNvPr id="34" name="テキスト ボックス 33">
          <a:extLst>
            <a:ext uri="{FF2B5EF4-FFF2-40B4-BE49-F238E27FC236}">
              <a16:creationId xmlns:a16="http://schemas.microsoft.com/office/drawing/2014/main" id="{E76C507A-C9C9-42E5-8687-49FC5B01B76A}"/>
            </a:ext>
          </a:extLst>
        </xdr:cNvPr>
        <xdr:cNvSpPr txBox="1"/>
      </xdr:nvSpPr>
      <xdr:spPr>
        <a:xfrm>
          <a:off x="3800475" y="12563475"/>
          <a:ext cx="4572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endParaRPr kumimoji="1" lang="ja-JP" altLang="en-US" sz="1100">
            <a:solidFill>
              <a:srgbClr val="FF0000"/>
            </a:solidFill>
          </a:endParaRPr>
        </a:p>
      </xdr:txBody>
    </xdr:sp>
    <xdr:clientData/>
  </xdr:twoCellAnchor>
  <xdr:twoCellAnchor editAs="absolute">
    <xdr:from>
      <xdr:col>22</xdr:col>
      <xdr:colOff>85725</xdr:colOff>
      <xdr:row>39</xdr:row>
      <xdr:rowOff>304800</xdr:rowOff>
    </xdr:from>
    <xdr:to>
      <xdr:col>25</xdr:col>
      <xdr:colOff>131411</xdr:colOff>
      <xdr:row>40</xdr:row>
      <xdr:rowOff>239992</xdr:rowOff>
    </xdr:to>
    <xdr:sp macro="" textlink="">
      <xdr:nvSpPr>
        <xdr:cNvPr id="35" name="テキスト ボックス 34">
          <a:extLst>
            <a:ext uri="{FF2B5EF4-FFF2-40B4-BE49-F238E27FC236}">
              <a16:creationId xmlns:a16="http://schemas.microsoft.com/office/drawing/2014/main" id="{9A59AFC2-4F92-426F-9B02-79FAF3CFE474}"/>
            </a:ext>
          </a:extLst>
        </xdr:cNvPr>
        <xdr:cNvSpPr txBox="1"/>
      </xdr:nvSpPr>
      <xdr:spPr>
        <a:xfrm>
          <a:off x="3779768" y="12886083"/>
          <a:ext cx="468100" cy="249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endParaRPr kumimoji="1" lang="ja-JP" altLang="en-US" sz="1100">
            <a:solidFill>
              <a:srgbClr val="FF0000"/>
            </a:solidFill>
          </a:endParaRPr>
        </a:p>
      </xdr:txBody>
    </xdr:sp>
    <xdr:clientData/>
  </xdr:twoCellAnchor>
  <xdr:twoCellAnchor editAs="absolute">
    <xdr:from>
      <xdr:col>22</xdr:col>
      <xdr:colOff>85725</xdr:colOff>
      <xdr:row>41</xdr:row>
      <xdr:rowOff>0</xdr:rowOff>
    </xdr:from>
    <xdr:to>
      <xdr:col>25</xdr:col>
      <xdr:colOff>131411</xdr:colOff>
      <xdr:row>41</xdr:row>
      <xdr:rowOff>246342</xdr:rowOff>
    </xdr:to>
    <xdr:sp macro="" textlink="">
      <xdr:nvSpPr>
        <xdr:cNvPr id="36" name="テキスト ボックス 35">
          <a:extLst>
            <a:ext uri="{FF2B5EF4-FFF2-40B4-BE49-F238E27FC236}">
              <a16:creationId xmlns:a16="http://schemas.microsoft.com/office/drawing/2014/main" id="{D9CFF668-A5BA-46F2-8BDD-130C8436F1B9}"/>
            </a:ext>
          </a:extLst>
        </xdr:cNvPr>
        <xdr:cNvSpPr txBox="1"/>
      </xdr:nvSpPr>
      <xdr:spPr>
        <a:xfrm>
          <a:off x="3779768" y="13210761"/>
          <a:ext cx="4681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endParaRPr kumimoji="1" lang="ja-JP" altLang="en-US" sz="1100">
            <a:solidFill>
              <a:srgbClr val="FF0000"/>
            </a:solidFill>
          </a:endParaRPr>
        </a:p>
      </xdr:txBody>
    </xdr:sp>
    <xdr:clientData/>
  </xdr:twoCellAnchor>
  <xdr:twoCellAnchor editAs="absolute">
    <xdr:from>
      <xdr:col>22</xdr:col>
      <xdr:colOff>85725</xdr:colOff>
      <xdr:row>42</xdr:row>
      <xdr:rowOff>19050</xdr:rowOff>
    </xdr:from>
    <xdr:to>
      <xdr:col>25</xdr:col>
      <xdr:colOff>131411</xdr:colOff>
      <xdr:row>42</xdr:row>
      <xdr:rowOff>265392</xdr:rowOff>
    </xdr:to>
    <xdr:sp macro="" textlink="">
      <xdr:nvSpPr>
        <xdr:cNvPr id="37" name="テキスト ボックス 36">
          <a:extLst>
            <a:ext uri="{FF2B5EF4-FFF2-40B4-BE49-F238E27FC236}">
              <a16:creationId xmlns:a16="http://schemas.microsoft.com/office/drawing/2014/main" id="{1C4C021A-57D6-4A96-8E92-21930483A492}"/>
            </a:ext>
          </a:extLst>
        </xdr:cNvPr>
        <xdr:cNvSpPr txBox="1"/>
      </xdr:nvSpPr>
      <xdr:spPr>
        <a:xfrm>
          <a:off x="3779768" y="13544550"/>
          <a:ext cx="4681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endParaRPr kumimoji="1" lang="ja-JP" altLang="en-US" sz="1100">
            <a:solidFill>
              <a:srgbClr val="FF0000"/>
            </a:solidFill>
          </a:endParaRPr>
        </a:p>
      </xdr:txBody>
    </xdr:sp>
    <xdr:clientData/>
  </xdr:twoCellAnchor>
  <xdr:twoCellAnchor editAs="absolute">
    <xdr:from>
      <xdr:col>22</xdr:col>
      <xdr:colOff>82550</xdr:colOff>
      <xdr:row>42</xdr:row>
      <xdr:rowOff>304800</xdr:rowOff>
    </xdr:from>
    <xdr:to>
      <xdr:col>25</xdr:col>
      <xdr:colOff>61921</xdr:colOff>
      <xdr:row>43</xdr:row>
      <xdr:rowOff>236817</xdr:rowOff>
    </xdr:to>
    <xdr:sp macro="" textlink="">
      <xdr:nvSpPr>
        <xdr:cNvPr id="38" name="テキスト ボックス 37">
          <a:extLst>
            <a:ext uri="{FF2B5EF4-FFF2-40B4-BE49-F238E27FC236}">
              <a16:creationId xmlns:a16="http://schemas.microsoft.com/office/drawing/2014/main" id="{2575FC80-919E-4993-9AE7-AB1033023E5B}"/>
            </a:ext>
          </a:extLst>
        </xdr:cNvPr>
        <xdr:cNvSpPr txBox="1"/>
      </xdr:nvSpPr>
      <xdr:spPr>
        <a:xfrm>
          <a:off x="3810000" y="13906500"/>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endParaRPr kumimoji="1" lang="ja-JP" altLang="en-US" sz="1100">
            <a:solidFill>
              <a:srgbClr val="FF0000"/>
            </a:solidFill>
          </a:endParaRPr>
        </a:p>
      </xdr:txBody>
    </xdr:sp>
    <xdr:clientData/>
  </xdr:twoCellAnchor>
  <xdr:twoCellAnchor editAs="absolute">
    <xdr:from>
      <xdr:col>22</xdr:col>
      <xdr:colOff>85725</xdr:colOff>
      <xdr:row>45</xdr:row>
      <xdr:rowOff>0</xdr:rowOff>
    </xdr:from>
    <xdr:to>
      <xdr:col>25</xdr:col>
      <xdr:colOff>85725</xdr:colOff>
      <xdr:row>45</xdr:row>
      <xdr:rowOff>246342</xdr:rowOff>
    </xdr:to>
    <xdr:sp macro="" textlink="">
      <xdr:nvSpPr>
        <xdr:cNvPr id="39" name="テキスト ボックス 38">
          <a:extLst>
            <a:ext uri="{FF2B5EF4-FFF2-40B4-BE49-F238E27FC236}">
              <a16:creationId xmlns:a16="http://schemas.microsoft.com/office/drawing/2014/main" id="{08C8CB72-621E-436C-8F9E-6C81ECDACCFB}"/>
            </a:ext>
          </a:extLst>
        </xdr:cNvPr>
        <xdr:cNvSpPr txBox="1"/>
      </xdr:nvSpPr>
      <xdr:spPr>
        <a:xfrm>
          <a:off x="3800475" y="14449425"/>
          <a:ext cx="428625"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endParaRPr kumimoji="1" lang="ja-JP" altLang="en-US" sz="1100">
            <a:solidFill>
              <a:srgbClr val="FF0000"/>
            </a:solidFill>
          </a:endParaRPr>
        </a:p>
      </xdr:txBody>
    </xdr:sp>
    <xdr:clientData/>
  </xdr:twoCellAnchor>
  <xdr:twoCellAnchor editAs="absolute">
    <xdr:from>
      <xdr:col>29</xdr:col>
      <xdr:colOff>49212</xdr:colOff>
      <xdr:row>46</xdr:row>
      <xdr:rowOff>23192</xdr:rowOff>
    </xdr:from>
    <xdr:to>
      <xdr:col>32</xdr:col>
      <xdr:colOff>84759</xdr:colOff>
      <xdr:row>46</xdr:row>
      <xdr:rowOff>269949</xdr:rowOff>
    </xdr:to>
    <xdr:sp macro="" textlink="">
      <xdr:nvSpPr>
        <xdr:cNvPr id="40" name="テキスト ボックス 39">
          <a:extLst>
            <a:ext uri="{FF2B5EF4-FFF2-40B4-BE49-F238E27FC236}">
              <a16:creationId xmlns:a16="http://schemas.microsoft.com/office/drawing/2014/main" id="{340D3A76-76E2-42F5-A427-275E366E2C76}"/>
            </a:ext>
          </a:extLst>
        </xdr:cNvPr>
        <xdr:cNvSpPr txBox="1"/>
      </xdr:nvSpPr>
      <xdr:spPr>
        <a:xfrm>
          <a:off x="4728886" y="14807649"/>
          <a:ext cx="457960" cy="246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endParaRPr kumimoji="1" lang="ja-JP" altLang="en-US" sz="1100">
            <a:solidFill>
              <a:srgbClr val="FF0000"/>
            </a:solidFill>
          </a:endParaRPr>
        </a:p>
      </xdr:txBody>
    </xdr:sp>
    <xdr:clientData/>
  </xdr:twoCellAnchor>
  <xdr:twoCellAnchor editAs="absolute">
    <xdr:from>
      <xdr:col>29</xdr:col>
      <xdr:colOff>49212</xdr:colOff>
      <xdr:row>45</xdr:row>
      <xdr:rowOff>0</xdr:rowOff>
    </xdr:from>
    <xdr:to>
      <xdr:col>32</xdr:col>
      <xdr:colOff>91109</xdr:colOff>
      <xdr:row>45</xdr:row>
      <xdr:rowOff>246342</xdr:rowOff>
    </xdr:to>
    <xdr:sp macro="" textlink="">
      <xdr:nvSpPr>
        <xdr:cNvPr id="41" name="テキスト ボックス 40">
          <a:extLst>
            <a:ext uri="{FF2B5EF4-FFF2-40B4-BE49-F238E27FC236}">
              <a16:creationId xmlns:a16="http://schemas.microsoft.com/office/drawing/2014/main" id="{509013D2-CBDA-45D1-B7EA-14969FFF6B0A}"/>
            </a:ext>
          </a:extLst>
        </xdr:cNvPr>
        <xdr:cNvSpPr txBox="1"/>
      </xdr:nvSpPr>
      <xdr:spPr>
        <a:xfrm>
          <a:off x="4728886" y="14469717"/>
          <a:ext cx="46431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endParaRPr kumimoji="1" lang="ja-JP" altLang="en-US" sz="1100">
            <a:solidFill>
              <a:srgbClr val="FF0000"/>
            </a:solidFill>
          </a:endParaRPr>
        </a:p>
      </xdr:txBody>
    </xdr:sp>
    <xdr:clientData/>
  </xdr:twoCellAnchor>
  <xdr:twoCellAnchor editAs="absolute">
    <xdr:from>
      <xdr:col>22</xdr:col>
      <xdr:colOff>82550</xdr:colOff>
      <xdr:row>43</xdr:row>
      <xdr:rowOff>295275</xdr:rowOff>
    </xdr:from>
    <xdr:to>
      <xdr:col>25</xdr:col>
      <xdr:colOff>61921</xdr:colOff>
      <xdr:row>44</xdr:row>
      <xdr:rowOff>227292</xdr:rowOff>
    </xdr:to>
    <xdr:sp macro="" textlink="">
      <xdr:nvSpPr>
        <xdr:cNvPr id="42" name="テキスト ボックス 41">
          <a:extLst>
            <a:ext uri="{FF2B5EF4-FFF2-40B4-BE49-F238E27FC236}">
              <a16:creationId xmlns:a16="http://schemas.microsoft.com/office/drawing/2014/main" id="{F5C301A2-D910-43E0-B553-A9DC1D84FC17}"/>
            </a:ext>
          </a:extLst>
        </xdr:cNvPr>
        <xdr:cNvSpPr txBox="1"/>
      </xdr:nvSpPr>
      <xdr:spPr>
        <a:xfrm>
          <a:off x="3810000" y="1421447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endParaRPr kumimoji="1" lang="ja-JP" altLang="en-US" sz="1100">
            <a:solidFill>
              <a:srgbClr val="FF0000"/>
            </a:solidFill>
          </a:endParaRPr>
        </a:p>
      </xdr:txBody>
    </xdr:sp>
    <xdr:clientData/>
  </xdr:twoCellAnchor>
  <xdr:twoCellAnchor editAs="absolute">
    <xdr:from>
      <xdr:col>15</xdr:col>
      <xdr:colOff>0</xdr:colOff>
      <xdr:row>13</xdr:row>
      <xdr:rowOff>9525</xdr:rowOff>
    </xdr:from>
    <xdr:to>
      <xdr:col>17</xdr:col>
      <xdr:colOff>125421</xdr:colOff>
      <xdr:row>13</xdr:row>
      <xdr:rowOff>255867</xdr:rowOff>
    </xdr:to>
    <xdr:sp macro="" textlink="">
      <xdr:nvSpPr>
        <xdr:cNvPr id="43" name="テキスト ボックス 42">
          <a:extLst>
            <a:ext uri="{FF2B5EF4-FFF2-40B4-BE49-F238E27FC236}">
              <a16:creationId xmlns:a16="http://schemas.microsoft.com/office/drawing/2014/main" id="{7EE73DF6-C339-4B14-806C-D21B133D23B2}"/>
            </a:ext>
          </a:extLst>
        </xdr:cNvPr>
        <xdr:cNvSpPr txBox="1"/>
      </xdr:nvSpPr>
      <xdr:spPr>
        <a:xfrm>
          <a:off x="2705100" y="4340225"/>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endParaRPr kumimoji="1" lang="ja-JP" altLang="en-US" sz="1100">
            <a:solidFill>
              <a:srgbClr val="FF0000"/>
            </a:solidFill>
          </a:endParaRPr>
        </a:p>
      </xdr:txBody>
    </xdr:sp>
    <xdr:clientData/>
  </xdr:twoCellAnchor>
  <xdr:twoCellAnchor editAs="absolute">
    <xdr:from>
      <xdr:col>22</xdr:col>
      <xdr:colOff>85725</xdr:colOff>
      <xdr:row>14</xdr:row>
      <xdr:rowOff>28575</xdr:rowOff>
    </xdr:from>
    <xdr:to>
      <xdr:col>25</xdr:col>
      <xdr:colOff>76200</xdr:colOff>
      <xdr:row>14</xdr:row>
      <xdr:rowOff>274917</xdr:rowOff>
    </xdr:to>
    <xdr:sp macro="" textlink="">
      <xdr:nvSpPr>
        <xdr:cNvPr id="44" name="テキスト ボックス 43">
          <a:extLst>
            <a:ext uri="{FF2B5EF4-FFF2-40B4-BE49-F238E27FC236}">
              <a16:creationId xmlns:a16="http://schemas.microsoft.com/office/drawing/2014/main" id="{AB2DA289-3875-4145-946E-77E92E13A5AA}"/>
            </a:ext>
          </a:extLst>
        </xdr:cNvPr>
        <xdr:cNvSpPr txBox="1"/>
      </xdr:nvSpPr>
      <xdr:spPr>
        <a:xfrm>
          <a:off x="3800475" y="4667250"/>
          <a:ext cx="419100"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endParaRPr kumimoji="1" lang="ja-JP" altLang="en-US" sz="1100">
            <a:solidFill>
              <a:srgbClr val="FF0000"/>
            </a:solidFill>
          </a:endParaRPr>
        </a:p>
      </xdr:txBody>
    </xdr:sp>
    <xdr:clientData/>
  </xdr:twoCellAnchor>
  <xdr:twoCellAnchor editAs="absolute">
    <xdr:from>
      <xdr:col>29</xdr:col>
      <xdr:colOff>57150</xdr:colOff>
      <xdr:row>49</xdr:row>
      <xdr:rowOff>0</xdr:rowOff>
    </xdr:from>
    <xdr:to>
      <xdr:col>32</xdr:col>
      <xdr:colOff>57150</xdr:colOff>
      <xdr:row>49</xdr:row>
      <xdr:rowOff>246342</xdr:rowOff>
    </xdr:to>
    <xdr:sp macro="" textlink="">
      <xdr:nvSpPr>
        <xdr:cNvPr id="45" name="テキスト ボックス 44">
          <a:extLst>
            <a:ext uri="{FF2B5EF4-FFF2-40B4-BE49-F238E27FC236}">
              <a16:creationId xmlns:a16="http://schemas.microsoft.com/office/drawing/2014/main" id="{4B721CFC-0603-4D83-89EF-E24FEB4A7C37}"/>
            </a:ext>
          </a:extLst>
        </xdr:cNvPr>
        <xdr:cNvSpPr txBox="1"/>
      </xdr:nvSpPr>
      <xdr:spPr>
        <a:xfrm>
          <a:off x="4772025" y="15773400"/>
          <a:ext cx="428625"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endParaRPr kumimoji="1" lang="ja-JP" altLang="en-US" sz="1100">
            <a:solidFill>
              <a:srgbClr val="FF0000"/>
            </a:solidFill>
          </a:endParaRPr>
        </a:p>
      </xdr:txBody>
    </xdr:sp>
    <xdr:clientData/>
  </xdr:twoCellAnchor>
  <xdr:twoCellAnchor editAs="absolute">
    <xdr:from>
      <xdr:col>29</xdr:col>
      <xdr:colOff>28575</xdr:colOff>
      <xdr:row>54</xdr:row>
      <xdr:rowOff>9525</xdr:rowOff>
    </xdr:from>
    <xdr:to>
      <xdr:col>31</xdr:col>
      <xdr:colOff>153996</xdr:colOff>
      <xdr:row>54</xdr:row>
      <xdr:rowOff>255867</xdr:rowOff>
    </xdr:to>
    <xdr:sp macro="" textlink="">
      <xdr:nvSpPr>
        <xdr:cNvPr id="46" name="テキスト ボックス 45">
          <a:extLst>
            <a:ext uri="{FF2B5EF4-FFF2-40B4-BE49-F238E27FC236}">
              <a16:creationId xmlns:a16="http://schemas.microsoft.com/office/drawing/2014/main" id="{B88D51A4-0CFB-49D2-95C1-5646C17BF449}"/>
            </a:ext>
          </a:extLst>
        </xdr:cNvPr>
        <xdr:cNvSpPr txBox="1"/>
      </xdr:nvSpPr>
      <xdr:spPr>
        <a:xfrm>
          <a:off x="5267325" y="17421225"/>
          <a:ext cx="44927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endParaRPr kumimoji="1" lang="ja-JP" altLang="en-US" sz="1100">
            <a:solidFill>
              <a:srgbClr val="FF0000"/>
            </a:solidFill>
          </a:endParaRPr>
        </a:p>
      </xdr:txBody>
    </xdr:sp>
    <xdr:clientData/>
  </xdr:twoCellAnchor>
  <xdr:twoCellAnchor editAs="absolute">
    <xdr:from>
      <xdr:col>22</xdr:col>
      <xdr:colOff>82550</xdr:colOff>
      <xdr:row>48</xdr:row>
      <xdr:rowOff>0</xdr:rowOff>
    </xdr:from>
    <xdr:to>
      <xdr:col>25</xdr:col>
      <xdr:colOff>61921</xdr:colOff>
      <xdr:row>48</xdr:row>
      <xdr:rowOff>246342</xdr:rowOff>
    </xdr:to>
    <xdr:sp macro="" textlink="">
      <xdr:nvSpPr>
        <xdr:cNvPr id="47" name="テキスト ボックス 46">
          <a:extLst>
            <a:ext uri="{FF2B5EF4-FFF2-40B4-BE49-F238E27FC236}">
              <a16:creationId xmlns:a16="http://schemas.microsoft.com/office/drawing/2014/main" id="{AED410EB-9FC0-40EC-88EE-1D881405F423}"/>
            </a:ext>
          </a:extLst>
        </xdr:cNvPr>
        <xdr:cNvSpPr txBox="1"/>
      </xdr:nvSpPr>
      <xdr:spPr>
        <a:xfrm>
          <a:off x="3810000" y="155702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endParaRPr kumimoji="1" lang="ja-JP" altLang="en-US" sz="1100">
            <a:solidFill>
              <a:srgbClr val="FF0000"/>
            </a:solidFill>
          </a:endParaRPr>
        </a:p>
      </xdr:txBody>
    </xdr:sp>
    <xdr:clientData/>
  </xdr:twoCellAnchor>
  <xdr:twoCellAnchor editAs="absolute">
    <xdr:from>
      <xdr:col>22</xdr:col>
      <xdr:colOff>82550</xdr:colOff>
      <xdr:row>48</xdr:row>
      <xdr:rowOff>304800</xdr:rowOff>
    </xdr:from>
    <xdr:to>
      <xdr:col>25</xdr:col>
      <xdr:colOff>61921</xdr:colOff>
      <xdr:row>49</xdr:row>
      <xdr:rowOff>236817</xdr:rowOff>
    </xdr:to>
    <xdr:sp macro="" textlink="">
      <xdr:nvSpPr>
        <xdr:cNvPr id="48" name="テキスト ボックス 47">
          <a:extLst>
            <a:ext uri="{FF2B5EF4-FFF2-40B4-BE49-F238E27FC236}">
              <a16:creationId xmlns:a16="http://schemas.microsoft.com/office/drawing/2014/main" id="{5891D8E9-69D3-47FA-B4EF-26139D7623F1}"/>
            </a:ext>
          </a:extLst>
        </xdr:cNvPr>
        <xdr:cNvSpPr txBox="1"/>
      </xdr:nvSpPr>
      <xdr:spPr>
        <a:xfrm>
          <a:off x="3810000" y="15875000"/>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endParaRPr kumimoji="1" lang="ja-JP" altLang="en-US" sz="1100">
            <a:solidFill>
              <a:srgbClr val="FF0000"/>
            </a:solidFill>
          </a:endParaRPr>
        </a:p>
      </xdr:txBody>
    </xdr:sp>
    <xdr:clientData/>
  </xdr:twoCellAnchor>
  <xdr:twoCellAnchor editAs="absolute">
    <xdr:from>
      <xdr:col>29</xdr:col>
      <xdr:colOff>9525</xdr:colOff>
      <xdr:row>53</xdr:row>
      <xdr:rowOff>19050</xdr:rowOff>
    </xdr:from>
    <xdr:to>
      <xdr:col>31</xdr:col>
      <xdr:colOff>134946</xdr:colOff>
      <xdr:row>53</xdr:row>
      <xdr:rowOff>265392</xdr:rowOff>
    </xdr:to>
    <xdr:sp macro="" textlink="">
      <xdr:nvSpPr>
        <xdr:cNvPr id="49" name="テキスト ボックス 48">
          <a:extLst>
            <a:ext uri="{FF2B5EF4-FFF2-40B4-BE49-F238E27FC236}">
              <a16:creationId xmlns:a16="http://schemas.microsoft.com/office/drawing/2014/main" id="{E5C82B7C-81CD-42D1-A97D-5C1F9EF49F91}"/>
            </a:ext>
          </a:extLst>
        </xdr:cNvPr>
        <xdr:cNvSpPr txBox="1"/>
      </xdr:nvSpPr>
      <xdr:spPr>
        <a:xfrm>
          <a:off x="5248275" y="17116425"/>
          <a:ext cx="44927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endParaRPr kumimoji="1" lang="ja-JP" altLang="en-US" sz="1100">
            <a:solidFill>
              <a:srgbClr val="FF0000"/>
            </a:solidFill>
          </a:endParaRPr>
        </a:p>
      </xdr:txBody>
    </xdr:sp>
    <xdr:clientData/>
  </xdr:twoCellAnchor>
  <xdr:twoCellAnchor editAs="absolute">
    <xdr:from>
      <xdr:col>22</xdr:col>
      <xdr:colOff>82550</xdr:colOff>
      <xdr:row>51</xdr:row>
      <xdr:rowOff>0</xdr:rowOff>
    </xdr:from>
    <xdr:to>
      <xdr:col>25</xdr:col>
      <xdr:colOff>61921</xdr:colOff>
      <xdr:row>51</xdr:row>
      <xdr:rowOff>246342</xdr:rowOff>
    </xdr:to>
    <xdr:sp macro="" textlink="">
      <xdr:nvSpPr>
        <xdr:cNvPr id="50" name="テキスト ボックス 49">
          <a:extLst>
            <a:ext uri="{FF2B5EF4-FFF2-40B4-BE49-F238E27FC236}">
              <a16:creationId xmlns:a16="http://schemas.microsoft.com/office/drawing/2014/main" id="{EED15DC0-C6BB-49ED-9BB3-60F3B9E9E571}"/>
            </a:ext>
          </a:extLst>
        </xdr:cNvPr>
        <xdr:cNvSpPr txBox="1"/>
      </xdr:nvSpPr>
      <xdr:spPr>
        <a:xfrm>
          <a:off x="3810000" y="165862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endParaRPr kumimoji="1" lang="ja-JP" altLang="en-US" sz="1100">
            <a:solidFill>
              <a:srgbClr val="FF0000"/>
            </a:solidFill>
          </a:endParaRPr>
        </a:p>
      </xdr:txBody>
    </xdr:sp>
    <xdr:clientData/>
  </xdr:twoCellAnchor>
  <xdr:twoCellAnchor editAs="absolute">
    <xdr:from>
      <xdr:col>22</xdr:col>
      <xdr:colOff>82550</xdr:colOff>
      <xdr:row>51</xdr:row>
      <xdr:rowOff>295275</xdr:rowOff>
    </xdr:from>
    <xdr:to>
      <xdr:col>25</xdr:col>
      <xdr:colOff>61921</xdr:colOff>
      <xdr:row>52</xdr:row>
      <xdr:rowOff>227292</xdr:rowOff>
    </xdr:to>
    <xdr:sp macro="" textlink="">
      <xdr:nvSpPr>
        <xdr:cNvPr id="51" name="テキスト ボックス 50">
          <a:extLst>
            <a:ext uri="{FF2B5EF4-FFF2-40B4-BE49-F238E27FC236}">
              <a16:creationId xmlns:a16="http://schemas.microsoft.com/office/drawing/2014/main" id="{16E4F557-2DFD-49BE-BD02-D084AF8EE6DE}"/>
            </a:ext>
          </a:extLst>
        </xdr:cNvPr>
        <xdr:cNvSpPr txBox="1"/>
      </xdr:nvSpPr>
      <xdr:spPr>
        <a:xfrm>
          <a:off x="3810000" y="16881475"/>
          <a:ext cx="417521" cy="24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endParaRPr kumimoji="1" lang="ja-JP" altLang="en-US" sz="1100">
            <a:solidFill>
              <a:srgbClr val="FF0000"/>
            </a:solidFill>
          </a:endParaRPr>
        </a:p>
      </xdr:txBody>
    </xdr:sp>
    <xdr:clientData/>
  </xdr:twoCellAnchor>
  <xdr:twoCellAnchor editAs="absolute">
    <xdr:from>
      <xdr:col>22</xdr:col>
      <xdr:colOff>82550</xdr:colOff>
      <xdr:row>53</xdr:row>
      <xdr:rowOff>0</xdr:rowOff>
    </xdr:from>
    <xdr:to>
      <xdr:col>25</xdr:col>
      <xdr:colOff>61921</xdr:colOff>
      <xdr:row>53</xdr:row>
      <xdr:rowOff>246342</xdr:rowOff>
    </xdr:to>
    <xdr:sp macro="" textlink="">
      <xdr:nvSpPr>
        <xdr:cNvPr id="52" name="テキスト ボックス 51">
          <a:extLst>
            <a:ext uri="{FF2B5EF4-FFF2-40B4-BE49-F238E27FC236}">
              <a16:creationId xmlns:a16="http://schemas.microsoft.com/office/drawing/2014/main" id="{A680EDB7-FFB0-4891-9D88-0944EF46DC88}"/>
            </a:ext>
          </a:extLst>
        </xdr:cNvPr>
        <xdr:cNvSpPr txBox="1"/>
      </xdr:nvSpPr>
      <xdr:spPr>
        <a:xfrm>
          <a:off x="3810000" y="17221200"/>
          <a:ext cx="417521" cy="24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endParaRPr kumimoji="1" lang="ja-JP" altLang="en-US" sz="1100">
            <a:solidFill>
              <a:srgbClr val="FF0000"/>
            </a:solidFill>
          </a:endParaRPr>
        </a:p>
      </xdr:txBody>
    </xdr:sp>
    <xdr:clientData/>
  </xdr:twoCellAnchor>
  <xdr:twoCellAnchor editAs="oneCell">
    <xdr:from>
      <xdr:col>37</xdr:col>
      <xdr:colOff>47626</xdr:colOff>
      <xdr:row>0</xdr:row>
      <xdr:rowOff>0</xdr:rowOff>
    </xdr:from>
    <xdr:to>
      <xdr:col>54</xdr:col>
      <xdr:colOff>260072</xdr:colOff>
      <xdr:row>21</xdr:row>
      <xdr:rowOff>239216</xdr:rowOff>
    </xdr:to>
    <xdr:pic>
      <xdr:nvPicPr>
        <xdr:cNvPr id="53" name="図 52">
          <a:extLst>
            <a:ext uri="{FF2B5EF4-FFF2-40B4-BE49-F238E27FC236}">
              <a16:creationId xmlns:a16="http://schemas.microsoft.com/office/drawing/2014/main" id="{9EABDB25-FFCB-4AB8-89A1-75B8E77E16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29376" y="0"/>
          <a:ext cx="4908271" cy="7144841"/>
        </a:xfrm>
        <a:prstGeom prst="rect">
          <a:avLst/>
        </a:prstGeom>
      </xdr:spPr>
    </xdr:pic>
    <xdr:clientData/>
  </xdr:twoCellAnchor>
  <xdr:twoCellAnchor editAs="oneCell">
    <xdr:from>
      <xdr:col>37</xdr:col>
      <xdr:colOff>76202</xdr:colOff>
      <xdr:row>22</xdr:row>
      <xdr:rowOff>47625</xdr:rowOff>
    </xdr:from>
    <xdr:to>
      <xdr:col>54</xdr:col>
      <xdr:colOff>264781</xdr:colOff>
      <xdr:row>45</xdr:row>
      <xdr:rowOff>1097</xdr:rowOff>
    </xdr:to>
    <xdr:pic>
      <xdr:nvPicPr>
        <xdr:cNvPr id="54" name="図 53">
          <a:extLst>
            <a:ext uri="{FF2B5EF4-FFF2-40B4-BE49-F238E27FC236}">
              <a16:creationId xmlns:a16="http://schemas.microsoft.com/office/drawing/2014/main" id="{AF7FEBE1-D347-430D-9697-A111A0E197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57952" y="7267575"/>
          <a:ext cx="4884404" cy="7182947"/>
        </a:xfrm>
        <a:prstGeom prst="rect">
          <a:avLst/>
        </a:prstGeom>
      </xdr:spPr>
    </xdr:pic>
    <xdr:clientData/>
  </xdr:twoCellAnchor>
  <xdr:twoCellAnchor editAs="absolute">
    <xdr:from>
      <xdr:col>41</xdr:col>
      <xdr:colOff>76201</xdr:colOff>
      <xdr:row>7</xdr:row>
      <xdr:rowOff>123826</xdr:rowOff>
    </xdr:from>
    <xdr:to>
      <xdr:col>48</xdr:col>
      <xdr:colOff>165101</xdr:colOff>
      <xdr:row>7</xdr:row>
      <xdr:rowOff>371476</xdr:rowOff>
    </xdr:to>
    <xdr:sp macro="" textlink="">
      <xdr:nvSpPr>
        <xdr:cNvPr id="56" name="テキスト ボックス 55">
          <a:extLst>
            <a:ext uri="{FF2B5EF4-FFF2-40B4-BE49-F238E27FC236}">
              <a16:creationId xmlns:a16="http://schemas.microsoft.com/office/drawing/2014/main" id="{CEE7E555-0800-4D45-BCA5-80BFDB287B63}"/>
            </a:ext>
          </a:extLst>
        </xdr:cNvPr>
        <xdr:cNvSpPr txBox="1"/>
      </xdr:nvSpPr>
      <xdr:spPr>
        <a:xfrm>
          <a:off x="6870701" y="2422526"/>
          <a:ext cx="1866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endParaRPr kumimoji="1" lang="ja-JP" altLang="en-US" sz="1100">
            <a:solidFill>
              <a:srgbClr val="FF0000"/>
            </a:solidFill>
          </a:endParaRPr>
        </a:p>
      </xdr:txBody>
    </xdr:sp>
    <xdr:clientData/>
  </xdr:twoCellAnchor>
  <xdr:twoCellAnchor editAs="absolute">
    <xdr:from>
      <xdr:col>41</xdr:col>
      <xdr:colOff>76201</xdr:colOff>
      <xdr:row>6</xdr:row>
      <xdr:rowOff>171450</xdr:rowOff>
    </xdr:from>
    <xdr:to>
      <xdr:col>49</xdr:col>
      <xdr:colOff>244476</xdr:colOff>
      <xdr:row>7</xdr:row>
      <xdr:rowOff>142875</xdr:rowOff>
    </xdr:to>
    <xdr:sp macro="" textlink="">
      <xdr:nvSpPr>
        <xdr:cNvPr id="57" name="テキスト ボックス 56">
          <a:extLst>
            <a:ext uri="{FF2B5EF4-FFF2-40B4-BE49-F238E27FC236}">
              <a16:creationId xmlns:a16="http://schemas.microsoft.com/office/drawing/2014/main" id="{3FF3BDE9-6E94-4E1E-965C-1892E5ECC79E}"/>
            </a:ext>
          </a:extLst>
        </xdr:cNvPr>
        <xdr:cNvSpPr txBox="1"/>
      </xdr:nvSpPr>
      <xdr:spPr>
        <a:xfrm>
          <a:off x="6870701" y="2165350"/>
          <a:ext cx="22002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endParaRPr kumimoji="1" lang="ja-JP" altLang="en-US" sz="1100">
            <a:solidFill>
              <a:srgbClr val="FF0000"/>
            </a:solidFill>
          </a:endParaRPr>
        </a:p>
      </xdr:txBody>
    </xdr:sp>
    <xdr:clientData/>
  </xdr:twoCellAnchor>
  <xdr:twoCellAnchor editAs="absolute">
    <xdr:from>
      <xdr:col>41</xdr:col>
      <xdr:colOff>76201</xdr:colOff>
      <xdr:row>12</xdr:row>
      <xdr:rowOff>142875</xdr:rowOff>
    </xdr:from>
    <xdr:to>
      <xdr:col>49</xdr:col>
      <xdr:colOff>171451</xdr:colOff>
      <xdr:row>13</xdr:row>
      <xdr:rowOff>85725</xdr:rowOff>
    </xdr:to>
    <xdr:sp macro="" textlink="">
      <xdr:nvSpPr>
        <xdr:cNvPr id="58" name="テキスト ボックス 57">
          <a:extLst>
            <a:ext uri="{FF2B5EF4-FFF2-40B4-BE49-F238E27FC236}">
              <a16:creationId xmlns:a16="http://schemas.microsoft.com/office/drawing/2014/main" id="{D088746B-EB43-4F36-8923-5C2C7C74A0F1}"/>
            </a:ext>
          </a:extLst>
        </xdr:cNvPr>
        <xdr:cNvSpPr txBox="1"/>
      </xdr:nvSpPr>
      <xdr:spPr>
        <a:xfrm>
          <a:off x="6870701" y="4156075"/>
          <a:ext cx="21272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endParaRPr kumimoji="1" lang="ja-JP" altLang="en-US" sz="1100">
            <a:solidFill>
              <a:srgbClr val="FF0000"/>
            </a:solidFill>
          </a:endParaRPr>
        </a:p>
      </xdr:txBody>
    </xdr:sp>
    <xdr:clientData/>
  </xdr:twoCellAnchor>
  <xdr:twoCellAnchor editAs="absolute">
    <xdr:from>
      <xdr:col>41</xdr:col>
      <xdr:colOff>76201</xdr:colOff>
      <xdr:row>10</xdr:row>
      <xdr:rowOff>361951</xdr:rowOff>
    </xdr:from>
    <xdr:to>
      <xdr:col>50</xdr:col>
      <xdr:colOff>142876</xdr:colOff>
      <xdr:row>11</xdr:row>
      <xdr:rowOff>228601</xdr:rowOff>
    </xdr:to>
    <xdr:sp macro="" textlink="">
      <xdr:nvSpPr>
        <xdr:cNvPr id="59" name="テキスト ボックス 58">
          <a:extLst>
            <a:ext uri="{FF2B5EF4-FFF2-40B4-BE49-F238E27FC236}">
              <a16:creationId xmlns:a16="http://schemas.microsoft.com/office/drawing/2014/main" id="{0CE500DC-9099-4DFB-AB38-D21AAB46F42A}"/>
            </a:ext>
          </a:extLst>
        </xdr:cNvPr>
        <xdr:cNvSpPr txBox="1"/>
      </xdr:nvSpPr>
      <xdr:spPr>
        <a:xfrm>
          <a:off x="6870701" y="3676651"/>
          <a:ext cx="23526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endParaRPr kumimoji="1" lang="ja-JP" altLang="en-US" sz="1100">
            <a:solidFill>
              <a:srgbClr val="FF0000"/>
            </a:solidFill>
          </a:endParaRPr>
        </a:p>
      </xdr:txBody>
    </xdr:sp>
    <xdr:clientData/>
  </xdr:twoCellAnchor>
  <xdr:twoCellAnchor editAs="absolute">
    <xdr:from>
      <xdr:col>41</xdr:col>
      <xdr:colOff>76201</xdr:colOff>
      <xdr:row>11</xdr:row>
      <xdr:rowOff>209550</xdr:rowOff>
    </xdr:from>
    <xdr:to>
      <xdr:col>48</xdr:col>
      <xdr:colOff>225426</xdr:colOff>
      <xdr:row>12</xdr:row>
      <xdr:rowOff>171451</xdr:rowOff>
    </xdr:to>
    <xdr:sp macro="" textlink="">
      <xdr:nvSpPr>
        <xdr:cNvPr id="60" name="テキスト ボックス 59">
          <a:extLst>
            <a:ext uri="{FF2B5EF4-FFF2-40B4-BE49-F238E27FC236}">
              <a16:creationId xmlns:a16="http://schemas.microsoft.com/office/drawing/2014/main" id="{3F1C8D47-7D39-4905-AB67-34F2E4E9659D}"/>
            </a:ext>
          </a:extLst>
        </xdr:cNvPr>
        <xdr:cNvSpPr txBox="1"/>
      </xdr:nvSpPr>
      <xdr:spPr>
        <a:xfrm>
          <a:off x="6870701" y="3905250"/>
          <a:ext cx="1927225" cy="279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endParaRPr kumimoji="1" lang="ja-JP" altLang="en-US" sz="1100">
            <a:solidFill>
              <a:srgbClr val="FF0000"/>
            </a:solidFill>
          </a:endParaRPr>
        </a:p>
      </xdr:txBody>
    </xdr:sp>
    <xdr:clientData/>
  </xdr:twoCellAnchor>
  <xdr:twoCellAnchor editAs="absolute">
    <xdr:from>
      <xdr:col>41</xdr:col>
      <xdr:colOff>76201</xdr:colOff>
      <xdr:row>53</xdr:row>
      <xdr:rowOff>180975</xdr:rowOff>
    </xdr:from>
    <xdr:to>
      <xdr:col>47</xdr:col>
      <xdr:colOff>196851</xdr:colOff>
      <xdr:row>54</xdr:row>
      <xdr:rowOff>142875</xdr:rowOff>
    </xdr:to>
    <xdr:sp macro="" textlink="">
      <xdr:nvSpPr>
        <xdr:cNvPr id="61" name="テキスト ボックス 60">
          <a:extLst>
            <a:ext uri="{FF2B5EF4-FFF2-40B4-BE49-F238E27FC236}">
              <a16:creationId xmlns:a16="http://schemas.microsoft.com/office/drawing/2014/main" id="{1692B3B7-D209-4399-B304-FB0D257D6896}"/>
            </a:ext>
          </a:extLst>
        </xdr:cNvPr>
        <xdr:cNvSpPr txBox="1"/>
      </xdr:nvSpPr>
      <xdr:spPr>
        <a:xfrm>
          <a:off x="6870701" y="17402175"/>
          <a:ext cx="16446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151</a:t>
          </a:r>
          <a:endParaRPr kumimoji="1" lang="ja-JP" altLang="en-US" sz="1100">
            <a:solidFill>
              <a:srgbClr val="FF0000"/>
            </a:solidFill>
          </a:endParaRPr>
        </a:p>
      </xdr:txBody>
    </xdr:sp>
    <xdr:clientData/>
  </xdr:twoCellAnchor>
  <xdr:twoCellAnchor editAs="absolute">
    <xdr:from>
      <xdr:col>41</xdr:col>
      <xdr:colOff>76201</xdr:colOff>
      <xdr:row>13</xdr:row>
      <xdr:rowOff>304800</xdr:rowOff>
    </xdr:from>
    <xdr:to>
      <xdr:col>49</xdr:col>
      <xdr:colOff>225426</xdr:colOff>
      <xdr:row>14</xdr:row>
      <xdr:rowOff>266700</xdr:rowOff>
    </xdr:to>
    <xdr:sp macro="" textlink="">
      <xdr:nvSpPr>
        <xdr:cNvPr id="62" name="テキスト ボックス 61">
          <a:extLst>
            <a:ext uri="{FF2B5EF4-FFF2-40B4-BE49-F238E27FC236}">
              <a16:creationId xmlns:a16="http://schemas.microsoft.com/office/drawing/2014/main" id="{757BE6CF-0C2B-471D-AB54-4BB81F08DBA5}"/>
            </a:ext>
          </a:extLst>
        </xdr:cNvPr>
        <xdr:cNvSpPr txBox="1"/>
      </xdr:nvSpPr>
      <xdr:spPr>
        <a:xfrm>
          <a:off x="6870701" y="4635500"/>
          <a:ext cx="21812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endParaRPr kumimoji="1" lang="ja-JP" altLang="en-US" sz="1100">
            <a:solidFill>
              <a:srgbClr val="FF0000"/>
            </a:solidFill>
          </a:endParaRPr>
        </a:p>
      </xdr:txBody>
    </xdr:sp>
    <xdr:clientData/>
  </xdr:twoCellAnchor>
  <xdr:twoCellAnchor editAs="absolute">
    <xdr:from>
      <xdr:col>41</xdr:col>
      <xdr:colOff>76201</xdr:colOff>
      <xdr:row>14</xdr:row>
      <xdr:rowOff>238125</xdr:rowOff>
    </xdr:from>
    <xdr:to>
      <xdr:col>49</xdr:col>
      <xdr:colOff>177801</xdr:colOff>
      <xdr:row>15</xdr:row>
      <xdr:rowOff>219075</xdr:rowOff>
    </xdr:to>
    <xdr:sp macro="" textlink="">
      <xdr:nvSpPr>
        <xdr:cNvPr id="63" name="テキスト ボックス 62">
          <a:extLst>
            <a:ext uri="{FF2B5EF4-FFF2-40B4-BE49-F238E27FC236}">
              <a16:creationId xmlns:a16="http://schemas.microsoft.com/office/drawing/2014/main" id="{1CB96C69-6371-417E-BF73-9DF5AE9AE682}"/>
            </a:ext>
          </a:extLst>
        </xdr:cNvPr>
        <xdr:cNvSpPr txBox="1"/>
      </xdr:nvSpPr>
      <xdr:spPr>
        <a:xfrm>
          <a:off x="6870701" y="4886325"/>
          <a:ext cx="213360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endParaRPr kumimoji="1" lang="ja-JP" altLang="en-US" sz="1100">
            <a:solidFill>
              <a:srgbClr val="FF0000"/>
            </a:solidFill>
          </a:endParaRPr>
        </a:p>
      </xdr:txBody>
    </xdr:sp>
    <xdr:clientData/>
  </xdr:twoCellAnchor>
  <xdr:twoCellAnchor editAs="absolute">
    <xdr:from>
      <xdr:col>41</xdr:col>
      <xdr:colOff>76201</xdr:colOff>
      <xdr:row>25</xdr:row>
      <xdr:rowOff>47625</xdr:rowOff>
    </xdr:from>
    <xdr:to>
      <xdr:col>49</xdr:col>
      <xdr:colOff>234951</xdr:colOff>
      <xdr:row>26</xdr:row>
      <xdr:rowOff>66675</xdr:rowOff>
    </xdr:to>
    <xdr:sp macro="" textlink="">
      <xdr:nvSpPr>
        <xdr:cNvPr id="64" name="テキスト ボックス 63">
          <a:extLst>
            <a:ext uri="{FF2B5EF4-FFF2-40B4-BE49-F238E27FC236}">
              <a16:creationId xmlns:a16="http://schemas.microsoft.com/office/drawing/2014/main" id="{22AE99CA-A39A-4E14-BF4D-D85F22634758}"/>
            </a:ext>
          </a:extLst>
        </xdr:cNvPr>
        <xdr:cNvSpPr txBox="1"/>
      </xdr:nvSpPr>
      <xdr:spPr>
        <a:xfrm>
          <a:off x="6870701" y="8251825"/>
          <a:ext cx="2190750" cy="33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endParaRPr kumimoji="1" lang="ja-JP" altLang="en-US" sz="1100">
            <a:solidFill>
              <a:srgbClr val="FF0000"/>
            </a:solidFill>
          </a:endParaRPr>
        </a:p>
      </xdr:txBody>
    </xdr:sp>
    <xdr:clientData/>
  </xdr:twoCellAnchor>
  <xdr:twoCellAnchor editAs="absolute">
    <xdr:from>
      <xdr:col>41</xdr:col>
      <xdr:colOff>76201</xdr:colOff>
      <xdr:row>25</xdr:row>
      <xdr:rowOff>257175</xdr:rowOff>
    </xdr:from>
    <xdr:to>
      <xdr:col>50</xdr:col>
      <xdr:colOff>28576</xdr:colOff>
      <xdr:row>26</xdr:row>
      <xdr:rowOff>238125</xdr:rowOff>
    </xdr:to>
    <xdr:sp macro="" textlink="">
      <xdr:nvSpPr>
        <xdr:cNvPr id="65" name="テキスト ボックス 64">
          <a:extLst>
            <a:ext uri="{FF2B5EF4-FFF2-40B4-BE49-F238E27FC236}">
              <a16:creationId xmlns:a16="http://schemas.microsoft.com/office/drawing/2014/main" id="{47F5E51A-6B74-411A-87CE-F06EE513DD20}"/>
            </a:ext>
          </a:extLst>
        </xdr:cNvPr>
        <xdr:cNvSpPr txBox="1"/>
      </xdr:nvSpPr>
      <xdr:spPr>
        <a:xfrm>
          <a:off x="6870701" y="8461375"/>
          <a:ext cx="2238375"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endParaRPr kumimoji="1" lang="ja-JP" altLang="en-US" sz="1100">
            <a:solidFill>
              <a:srgbClr val="FF0000"/>
            </a:solidFill>
          </a:endParaRPr>
        </a:p>
      </xdr:txBody>
    </xdr:sp>
    <xdr:clientData/>
  </xdr:twoCellAnchor>
  <xdr:twoCellAnchor editAs="absolute">
    <xdr:from>
      <xdr:col>41</xdr:col>
      <xdr:colOff>76201</xdr:colOff>
      <xdr:row>15</xdr:row>
      <xdr:rowOff>142876</xdr:rowOff>
    </xdr:from>
    <xdr:to>
      <xdr:col>49</xdr:col>
      <xdr:colOff>152401</xdr:colOff>
      <xdr:row>16</xdr:row>
      <xdr:rowOff>95251</xdr:rowOff>
    </xdr:to>
    <xdr:sp macro="" textlink="">
      <xdr:nvSpPr>
        <xdr:cNvPr id="66" name="テキスト ボックス 65">
          <a:extLst>
            <a:ext uri="{FF2B5EF4-FFF2-40B4-BE49-F238E27FC236}">
              <a16:creationId xmlns:a16="http://schemas.microsoft.com/office/drawing/2014/main" id="{C145C86B-A96D-402E-8F2A-D05764A8EAE7}"/>
            </a:ext>
          </a:extLst>
        </xdr:cNvPr>
        <xdr:cNvSpPr txBox="1"/>
      </xdr:nvSpPr>
      <xdr:spPr>
        <a:xfrm>
          <a:off x="6870701" y="5108576"/>
          <a:ext cx="2108200"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endParaRPr kumimoji="1" lang="ja-JP" altLang="en-US" sz="1100">
            <a:solidFill>
              <a:srgbClr val="FF0000"/>
            </a:solidFill>
          </a:endParaRPr>
        </a:p>
      </xdr:txBody>
    </xdr:sp>
    <xdr:clientData/>
  </xdr:twoCellAnchor>
  <xdr:twoCellAnchor editAs="absolute">
    <xdr:from>
      <xdr:col>41</xdr:col>
      <xdr:colOff>76201</xdr:colOff>
      <xdr:row>31</xdr:row>
      <xdr:rowOff>47626</xdr:rowOff>
    </xdr:from>
    <xdr:to>
      <xdr:col>49</xdr:col>
      <xdr:colOff>28576</xdr:colOff>
      <xdr:row>31</xdr:row>
      <xdr:rowOff>257176</xdr:rowOff>
    </xdr:to>
    <xdr:sp macro="" textlink="">
      <xdr:nvSpPr>
        <xdr:cNvPr id="67" name="テキスト ボックス 66">
          <a:extLst>
            <a:ext uri="{FF2B5EF4-FFF2-40B4-BE49-F238E27FC236}">
              <a16:creationId xmlns:a16="http://schemas.microsoft.com/office/drawing/2014/main" id="{8FEB9482-9378-48CA-ACE6-ECE27A37C839}"/>
            </a:ext>
          </a:extLst>
        </xdr:cNvPr>
        <xdr:cNvSpPr txBox="1"/>
      </xdr:nvSpPr>
      <xdr:spPr>
        <a:xfrm>
          <a:off x="6870701" y="10156826"/>
          <a:ext cx="19843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endParaRPr kumimoji="1" lang="ja-JP" altLang="en-US" sz="1100">
            <a:solidFill>
              <a:srgbClr val="FF0000"/>
            </a:solidFill>
          </a:endParaRPr>
        </a:p>
      </xdr:txBody>
    </xdr:sp>
    <xdr:clientData/>
  </xdr:twoCellAnchor>
  <xdr:twoCellAnchor editAs="absolute">
    <xdr:from>
      <xdr:col>41</xdr:col>
      <xdr:colOff>76201</xdr:colOff>
      <xdr:row>26</xdr:row>
      <xdr:rowOff>161925</xdr:rowOff>
    </xdr:from>
    <xdr:to>
      <xdr:col>50</xdr:col>
      <xdr:colOff>219076</xdr:colOff>
      <xdr:row>27</xdr:row>
      <xdr:rowOff>161925</xdr:rowOff>
    </xdr:to>
    <xdr:sp macro="" textlink="">
      <xdr:nvSpPr>
        <xdr:cNvPr id="68" name="テキスト ボックス 67">
          <a:extLst>
            <a:ext uri="{FF2B5EF4-FFF2-40B4-BE49-F238E27FC236}">
              <a16:creationId xmlns:a16="http://schemas.microsoft.com/office/drawing/2014/main" id="{8E6D1E65-0342-43B8-B67E-5BF2B8EB776F}"/>
            </a:ext>
          </a:extLst>
        </xdr:cNvPr>
        <xdr:cNvSpPr txBox="1"/>
      </xdr:nvSpPr>
      <xdr:spPr>
        <a:xfrm>
          <a:off x="6870701" y="8683625"/>
          <a:ext cx="242887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41</xdr:col>
      <xdr:colOff>76201</xdr:colOff>
      <xdr:row>28</xdr:row>
      <xdr:rowOff>19050</xdr:rowOff>
    </xdr:from>
    <xdr:to>
      <xdr:col>50</xdr:col>
      <xdr:colOff>104776</xdr:colOff>
      <xdr:row>29</xdr:row>
      <xdr:rowOff>19050</xdr:rowOff>
    </xdr:to>
    <xdr:sp macro="" textlink="">
      <xdr:nvSpPr>
        <xdr:cNvPr id="69" name="テキスト ボックス 68">
          <a:extLst>
            <a:ext uri="{FF2B5EF4-FFF2-40B4-BE49-F238E27FC236}">
              <a16:creationId xmlns:a16="http://schemas.microsoft.com/office/drawing/2014/main" id="{133E9AA2-884D-4B4D-ACA8-CE37DF6CDC9C}"/>
            </a:ext>
          </a:extLst>
        </xdr:cNvPr>
        <xdr:cNvSpPr txBox="1"/>
      </xdr:nvSpPr>
      <xdr:spPr>
        <a:xfrm>
          <a:off x="6870701" y="9175750"/>
          <a:ext cx="231457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endParaRPr kumimoji="1" lang="ja-JP" altLang="en-US" sz="1100">
            <a:solidFill>
              <a:srgbClr val="FF0000"/>
            </a:solidFill>
          </a:endParaRPr>
        </a:p>
      </xdr:txBody>
    </xdr:sp>
    <xdr:clientData/>
  </xdr:twoCellAnchor>
  <xdr:twoCellAnchor editAs="absolute">
    <xdr:from>
      <xdr:col>41</xdr:col>
      <xdr:colOff>76201</xdr:colOff>
      <xdr:row>27</xdr:row>
      <xdr:rowOff>76201</xdr:rowOff>
    </xdr:from>
    <xdr:to>
      <xdr:col>50</xdr:col>
      <xdr:colOff>95251</xdr:colOff>
      <xdr:row>28</xdr:row>
      <xdr:rowOff>66676</xdr:rowOff>
    </xdr:to>
    <xdr:sp macro="" textlink="">
      <xdr:nvSpPr>
        <xdr:cNvPr id="70" name="テキスト ボックス 69">
          <a:extLst>
            <a:ext uri="{FF2B5EF4-FFF2-40B4-BE49-F238E27FC236}">
              <a16:creationId xmlns:a16="http://schemas.microsoft.com/office/drawing/2014/main" id="{B24654CE-7DC9-4478-AD12-B4734AF00EBC}"/>
            </a:ext>
          </a:extLst>
        </xdr:cNvPr>
        <xdr:cNvSpPr txBox="1"/>
      </xdr:nvSpPr>
      <xdr:spPr>
        <a:xfrm>
          <a:off x="6870701" y="8915401"/>
          <a:ext cx="230505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endParaRPr kumimoji="1" lang="ja-JP" altLang="en-US" sz="1100">
            <a:solidFill>
              <a:srgbClr val="FF0000"/>
            </a:solidFill>
          </a:endParaRPr>
        </a:p>
      </xdr:txBody>
    </xdr:sp>
    <xdr:clientData/>
  </xdr:twoCellAnchor>
  <xdr:twoCellAnchor editAs="absolute">
    <xdr:from>
      <xdr:col>41</xdr:col>
      <xdr:colOff>76201</xdr:colOff>
      <xdr:row>16</xdr:row>
      <xdr:rowOff>85726</xdr:rowOff>
    </xdr:from>
    <xdr:to>
      <xdr:col>49</xdr:col>
      <xdr:colOff>174626</xdr:colOff>
      <xdr:row>17</xdr:row>
      <xdr:rowOff>9526</xdr:rowOff>
    </xdr:to>
    <xdr:sp macro="" textlink="">
      <xdr:nvSpPr>
        <xdr:cNvPr id="71" name="テキスト ボックス 70">
          <a:extLst>
            <a:ext uri="{FF2B5EF4-FFF2-40B4-BE49-F238E27FC236}">
              <a16:creationId xmlns:a16="http://schemas.microsoft.com/office/drawing/2014/main" id="{A0563AFD-0A08-4B9A-90C8-1C026535FA03}"/>
            </a:ext>
          </a:extLst>
        </xdr:cNvPr>
        <xdr:cNvSpPr txBox="1"/>
      </xdr:nvSpPr>
      <xdr:spPr>
        <a:xfrm>
          <a:off x="6870701" y="5368926"/>
          <a:ext cx="2130425"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endParaRPr kumimoji="1" lang="ja-JP" altLang="en-US" sz="1100">
            <a:solidFill>
              <a:srgbClr val="FF0000"/>
            </a:solidFill>
          </a:endParaRPr>
        </a:p>
      </xdr:txBody>
    </xdr:sp>
    <xdr:clientData/>
  </xdr:twoCellAnchor>
  <xdr:twoCellAnchor editAs="absolute">
    <xdr:from>
      <xdr:col>41</xdr:col>
      <xdr:colOff>76201</xdr:colOff>
      <xdr:row>16</xdr:row>
      <xdr:rowOff>304800</xdr:rowOff>
    </xdr:from>
    <xdr:to>
      <xdr:col>49</xdr:col>
      <xdr:colOff>57151</xdr:colOff>
      <xdr:row>17</xdr:row>
      <xdr:rowOff>266700</xdr:rowOff>
    </xdr:to>
    <xdr:sp macro="" textlink="">
      <xdr:nvSpPr>
        <xdr:cNvPr id="72" name="テキスト ボックス 71">
          <a:extLst>
            <a:ext uri="{FF2B5EF4-FFF2-40B4-BE49-F238E27FC236}">
              <a16:creationId xmlns:a16="http://schemas.microsoft.com/office/drawing/2014/main" id="{49A3085A-58D3-4222-8411-E3B419558FFF}"/>
            </a:ext>
          </a:extLst>
        </xdr:cNvPr>
        <xdr:cNvSpPr txBox="1"/>
      </xdr:nvSpPr>
      <xdr:spPr>
        <a:xfrm>
          <a:off x="6870701" y="5588000"/>
          <a:ext cx="20129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endParaRPr kumimoji="1" lang="ja-JP" altLang="en-US" sz="1100">
            <a:solidFill>
              <a:srgbClr val="FF0000"/>
            </a:solidFill>
          </a:endParaRPr>
        </a:p>
      </xdr:txBody>
    </xdr:sp>
    <xdr:clientData/>
  </xdr:twoCellAnchor>
  <xdr:twoCellAnchor editAs="absolute">
    <xdr:from>
      <xdr:col>41</xdr:col>
      <xdr:colOff>76201</xdr:colOff>
      <xdr:row>17</xdr:row>
      <xdr:rowOff>247650</xdr:rowOff>
    </xdr:from>
    <xdr:to>
      <xdr:col>49</xdr:col>
      <xdr:colOff>234951</xdr:colOff>
      <xdr:row>18</xdr:row>
      <xdr:rowOff>190500</xdr:rowOff>
    </xdr:to>
    <xdr:sp macro="" textlink="">
      <xdr:nvSpPr>
        <xdr:cNvPr id="73" name="テキスト ボックス 72">
          <a:extLst>
            <a:ext uri="{FF2B5EF4-FFF2-40B4-BE49-F238E27FC236}">
              <a16:creationId xmlns:a16="http://schemas.microsoft.com/office/drawing/2014/main" id="{AF040B51-35D0-4F19-BE87-00999C60A363}"/>
            </a:ext>
          </a:extLst>
        </xdr:cNvPr>
        <xdr:cNvSpPr txBox="1"/>
      </xdr:nvSpPr>
      <xdr:spPr>
        <a:xfrm>
          <a:off x="6870701" y="5848350"/>
          <a:ext cx="21907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41</xdr:col>
      <xdr:colOff>76201</xdr:colOff>
      <xdr:row>19</xdr:row>
      <xdr:rowOff>180976</xdr:rowOff>
    </xdr:from>
    <xdr:to>
      <xdr:col>48</xdr:col>
      <xdr:colOff>168276</xdr:colOff>
      <xdr:row>20</xdr:row>
      <xdr:rowOff>66676</xdr:rowOff>
    </xdr:to>
    <xdr:sp macro="" textlink="">
      <xdr:nvSpPr>
        <xdr:cNvPr id="74" name="テキスト ボックス 73">
          <a:extLst>
            <a:ext uri="{FF2B5EF4-FFF2-40B4-BE49-F238E27FC236}">
              <a16:creationId xmlns:a16="http://schemas.microsoft.com/office/drawing/2014/main" id="{6C7ADB5C-99B5-4112-AD92-E537814D63E6}"/>
            </a:ext>
          </a:extLst>
        </xdr:cNvPr>
        <xdr:cNvSpPr txBox="1"/>
      </xdr:nvSpPr>
      <xdr:spPr>
        <a:xfrm>
          <a:off x="6870701" y="6416676"/>
          <a:ext cx="18700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41</xdr:col>
      <xdr:colOff>76201</xdr:colOff>
      <xdr:row>20</xdr:row>
      <xdr:rowOff>114301</xdr:rowOff>
    </xdr:from>
    <xdr:to>
      <xdr:col>48</xdr:col>
      <xdr:colOff>206376</xdr:colOff>
      <xdr:row>21</xdr:row>
      <xdr:rowOff>123826</xdr:rowOff>
    </xdr:to>
    <xdr:sp macro="" textlink="">
      <xdr:nvSpPr>
        <xdr:cNvPr id="75" name="テキスト ボックス 74">
          <a:extLst>
            <a:ext uri="{FF2B5EF4-FFF2-40B4-BE49-F238E27FC236}">
              <a16:creationId xmlns:a16="http://schemas.microsoft.com/office/drawing/2014/main" id="{1EBA134D-8A8E-4E59-A489-285DA7AFE8F7}"/>
            </a:ext>
          </a:extLst>
        </xdr:cNvPr>
        <xdr:cNvSpPr txBox="1"/>
      </xdr:nvSpPr>
      <xdr:spPr>
        <a:xfrm>
          <a:off x="6870701" y="6731001"/>
          <a:ext cx="1908175"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41</xdr:col>
      <xdr:colOff>76201</xdr:colOff>
      <xdr:row>22</xdr:row>
      <xdr:rowOff>47625</xdr:rowOff>
    </xdr:from>
    <xdr:to>
      <xdr:col>50</xdr:col>
      <xdr:colOff>114301</xdr:colOff>
      <xdr:row>23</xdr:row>
      <xdr:rowOff>9525</xdr:rowOff>
    </xdr:to>
    <xdr:sp macro="" textlink="">
      <xdr:nvSpPr>
        <xdr:cNvPr id="76" name="テキスト ボックス 75">
          <a:extLst>
            <a:ext uri="{FF2B5EF4-FFF2-40B4-BE49-F238E27FC236}">
              <a16:creationId xmlns:a16="http://schemas.microsoft.com/office/drawing/2014/main" id="{0F566A76-F6F7-4646-9FBB-B07F4B542C1A}"/>
            </a:ext>
          </a:extLst>
        </xdr:cNvPr>
        <xdr:cNvSpPr txBox="1"/>
      </xdr:nvSpPr>
      <xdr:spPr>
        <a:xfrm>
          <a:off x="6870701" y="7299325"/>
          <a:ext cx="23241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41</xdr:col>
      <xdr:colOff>76201</xdr:colOff>
      <xdr:row>24</xdr:row>
      <xdr:rowOff>104775</xdr:rowOff>
    </xdr:from>
    <xdr:to>
      <xdr:col>51</xdr:col>
      <xdr:colOff>234951</xdr:colOff>
      <xdr:row>25</xdr:row>
      <xdr:rowOff>66675</xdr:rowOff>
    </xdr:to>
    <xdr:sp macro="" textlink="">
      <xdr:nvSpPr>
        <xdr:cNvPr id="77" name="テキスト ボックス 76">
          <a:extLst>
            <a:ext uri="{FF2B5EF4-FFF2-40B4-BE49-F238E27FC236}">
              <a16:creationId xmlns:a16="http://schemas.microsoft.com/office/drawing/2014/main" id="{90873CF2-0154-4692-967B-78D110B04BD0}"/>
            </a:ext>
          </a:extLst>
        </xdr:cNvPr>
        <xdr:cNvSpPr txBox="1"/>
      </xdr:nvSpPr>
      <xdr:spPr>
        <a:xfrm>
          <a:off x="6870701" y="7991475"/>
          <a:ext cx="26987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endParaRPr kumimoji="1" lang="ja-JP" altLang="en-US" sz="1100">
            <a:solidFill>
              <a:srgbClr val="FF0000"/>
            </a:solidFill>
          </a:endParaRPr>
        </a:p>
      </xdr:txBody>
    </xdr:sp>
    <xdr:clientData/>
  </xdr:twoCellAnchor>
  <xdr:twoCellAnchor editAs="absolute">
    <xdr:from>
      <xdr:col>41</xdr:col>
      <xdr:colOff>76201</xdr:colOff>
      <xdr:row>28</xdr:row>
      <xdr:rowOff>266701</xdr:rowOff>
    </xdr:from>
    <xdr:to>
      <xdr:col>49</xdr:col>
      <xdr:colOff>222251</xdr:colOff>
      <xdr:row>29</xdr:row>
      <xdr:rowOff>219076</xdr:rowOff>
    </xdr:to>
    <xdr:sp macro="" textlink="">
      <xdr:nvSpPr>
        <xdr:cNvPr id="78" name="テキスト ボックス 77">
          <a:extLst>
            <a:ext uri="{FF2B5EF4-FFF2-40B4-BE49-F238E27FC236}">
              <a16:creationId xmlns:a16="http://schemas.microsoft.com/office/drawing/2014/main" id="{C3A3BB74-1FFB-4E4D-8EF0-1E59CA55BFAC}"/>
            </a:ext>
          </a:extLst>
        </xdr:cNvPr>
        <xdr:cNvSpPr txBox="1"/>
      </xdr:nvSpPr>
      <xdr:spPr>
        <a:xfrm>
          <a:off x="6870701" y="9423401"/>
          <a:ext cx="2178050"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endParaRPr kumimoji="1" lang="ja-JP" altLang="en-US" sz="1100">
            <a:solidFill>
              <a:srgbClr val="FF0000"/>
            </a:solidFill>
          </a:endParaRPr>
        </a:p>
      </xdr:txBody>
    </xdr:sp>
    <xdr:clientData/>
  </xdr:twoCellAnchor>
  <xdr:twoCellAnchor editAs="absolute">
    <xdr:from>
      <xdr:col>41</xdr:col>
      <xdr:colOff>76201</xdr:colOff>
      <xdr:row>29</xdr:row>
      <xdr:rowOff>180976</xdr:rowOff>
    </xdr:from>
    <xdr:to>
      <xdr:col>50</xdr:col>
      <xdr:colOff>133351</xdr:colOff>
      <xdr:row>30</xdr:row>
      <xdr:rowOff>171451</xdr:rowOff>
    </xdr:to>
    <xdr:sp macro="" textlink="">
      <xdr:nvSpPr>
        <xdr:cNvPr id="79" name="テキスト ボックス 78">
          <a:extLst>
            <a:ext uri="{FF2B5EF4-FFF2-40B4-BE49-F238E27FC236}">
              <a16:creationId xmlns:a16="http://schemas.microsoft.com/office/drawing/2014/main" id="{563A2004-25C6-450A-BCCB-B530BC7CF222}"/>
            </a:ext>
          </a:extLst>
        </xdr:cNvPr>
        <xdr:cNvSpPr txBox="1"/>
      </xdr:nvSpPr>
      <xdr:spPr>
        <a:xfrm>
          <a:off x="6870701" y="9655176"/>
          <a:ext cx="234315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endParaRPr kumimoji="1" lang="ja-JP" altLang="en-US" sz="1100">
            <a:solidFill>
              <a:srgbClr val="FF0000"/>
            </a:solidFill>
          </a:endParaRPr>
        </a:p>
      </xdr:txBody>
    </xdr:sp>
    <xdr:clientData/>
  </xdr:twoCellAnchor>
  <xdr:twoCellAnchor editAs="absolute">
    <xdr:from>
      <xdr:col>41</xdr:col>
      <xdr:colOff>76201</xdr:colOff>
      <xdr:row>31</xdr:row>
      <xdr:rowOff>257175</xdr:rowOff>
    </xdr:from>
    <xdr:to>
      <xdr:col>48</xdr:col>
      <xdr:colOff>234951</xdr:colOff>
      <xdr:row>32</xdr:row>
      <xdr:rowOff>219075</xdr:rowOff>
    </xdr:to>
    <xdr:sp macro="" textlink="">
      <xdr:nvSpPr>
        <xdr:cNvPr id="80" name="テキスト ボックス 79">
          <a:extLst>
            <a:ext uri="{FF2B5EF4-FFF2-40B4-BE49-F238E27FC236}">
              <a16:creationId xmlns:a16="http://schemas.microsoft.com/office/drawing/2014/main" id="{BFB4D43D-0EE3-4E95-B522-5D7FAA2267A8}"/>
            </a:ext>
          </a:extLst>
        </xdr:cNvPr>
        <xdr:cNvSpPr txBox="1"/>
      </xdr:nvSpPr>
      <xdr:spPr>
        <a:xfrm>
          <a:off x="6870701" y="10366375"/>
          <a:ext cx="19367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endParaRPr kumimoji="1" lang="ja-JP" altLang="en-US" sz="1100">
            <a:solidFill>
              <a:srgbClr val="FF0000"/>
            </a:solidFill>
          </a:endParaRPr>
        </a:p>
      </xdr:txBody>
    </xdr:sp>
    <xdr:clientData/>
  </xdr:twoCellAnchor>
  <xdr:twoCellAnchor editAs="absolute">
    <xdr:from>
      <xdr:col>41</xdr:col>
      <xdr:colOff>76201</xdr:colOff>
      <xdr:row>30</xdr:row>
      <xdr:rowOff>104775</xdr:rowOff>
    </xdr:from>
    <xdr:to>
      <xdr:col>51</xdr:col>
      <xdr:colOff>9526</xdr:colOff>
      <xdr:row>31</xdr:row>
      <xdr:rowOff>123825</xdr:rowOff>
    </xdr:to>
    <xdr:sp macro="" textlink="">
      <xdr:nvSpPr>
        <xdr:cNvPr id="81" name="テキスト ボックス 80">
          <a:extLst>
            <a:ext uri="{FF2B5EF4-FFF2-40B4-BE49-F238E27FC236}">
              <a16:creationId xmlns:a16="http://schemas.microsoft.com/office/drawing/2014/main" id="{6F6412A8-C892-42C5-B558-BE5EE943CFFF}"/>
            </a:ext>
          </a:extLst>
        </xdr:cNvPr>
        <xdr:cNvSpPr txBox="1"/>
      </xdr:nvSpPr>
      <xdr:spPr>
        <a:xfrm>
          <a:off x="6870701" y="9896475"/>
          <a:ext cx="2473325" cy="33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endParaRPr kumimoji="1" lang="ja-JP" altLang="en-US" sz="1100">
            <a:solidFill>
              <a:srgbClr val="FF0000"/>
            </a:solidFill>
          </a:endParaRPr>
        </a:p>
      </xdr:txBody>
    </xdr:sp>
    <xdr:clientData/>
  </xdr:twoCellAnchor>
  <xdr:twoCellAnchor editAs="absolute">
    <xdr:from>
      <xdr:col>41</xdr:col>
      <xdr:colOff>76201</xdr:colOff>
      <xdr:row>32</xdr:row>
      <xdr:rowOff>200025</xdr:rowOff>
    </xdr:from>
    <xdr:to>
      <xdr:col>49</xdr:col>
      <xdr:colOff>76201</xdr:colOff>
      <xdr:row>33</xdr:row>
      <xdr:rowOff>161925</xdr:rowOff>
    </xdr:to>
    <xdr:sp macro="" textlink="">
      <xdr:nvSpPr>
        <xdr:cNvPr id="82" name="テキスト ボックス 81">
          <a:extLst>
            <a:ext uri="{FF2B5EF4-FFF2-40B4-BE49-F238E27FC236}">
              <a16:creationId xmlns:a16="http://schemas.microsoft.com/office/drawing/2014/main" id="{08F9EA7D-AA81-49B3-A6D1-14F3418D7B06}"/>
            </a:ext>
          </a:extLst>
        </xdr:cNvPr>
        <xdr:cNvSpPr txBox="1"/>
      </xdr:nvSpPr>
      <xdr:spPr>
        <a:xfrm>
          <a:off x="6870701" y="10626725"/>
          <a:ext cx="20320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endParaRPr kumimoji="1" lang="ja-JP" altLang="en-US" sz="1100">
            <a:solidFill>
              <a:srgbClr val="FF0000"/>
            </a:solidFill>
          </a:endParaRPr>
        </a:p>
      </xdr:txBody>
    </xdr:sp>
    <xdr:clientData/>
  </xdr:twoCellAnchor>
  <xdr:twoCellAnchor editAs="absolute">
    <xdr:from>
      <xdr:col>41</xdr:col>
      <xdr:colOff>76201</xdr:colOff>
      <xdr:row>33</xdr:row>
      <xdr:rowOff>104776</xdr:rowOff>
    </xdr:from>
    <xdr:to>
      <xdr:col>48</xdr:col>
      <xdr:colOff>66676</xdr:colOff>
      <xdr:row>34</xdr:row>
      <xdr:rowOff>9526</xdr:rowOff>
    </xdr:to>
    <xdr:sp macro="" textlink="">
      <xdr:nvSpPr>
        <xdr:cNvPr id="83" name="テキスト ボックス 82">
          <a:extLst>
            <a:ext uri="{FF2B5EF4-FFF2-40B4-BE49-F238E27FC236}">
              <a16:creationId xmlns:a16="http://schemas.microsoft.com/office/drawing/2014/main" id="{59E3DB77-2770-41D9-9980-4CCBCB0D5760}"/>
            </a:ext>
          </a:extLst>
        </xdr:cNvPr>
        <xdr:cNvSpPr txBox="1"/>
      </xdr:nvSpPr>
      <xdr:spPr>
        <a:xfrm>
          <a:off x="6870701" y="10848976"/>
          <a:ext cx="17684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endParaRPr kumimoji="1" lang="ja-JP" altLang="en-US" sz="1100">
            <a:solidFill>
              <a:srgbClr val="FF0000"/>
            </a:solidFill>
          </a:endParaRPr>
        </a:p>
      </xdr:txBody>
    </xdr:sp>
    <xdr:clientData/>
  </xdr:twoCellAnchor>
  <xdr:twoCellAnchor editAs="absolute">
    <xdr:from>
      <xdr:col>41</xdr:col>
      <xdr:colOff>76201</xdr:colOff>
      <xdr:row>34</xdr:row>
      <xdr:rowOff>19051</xdr:rowOff>
    </xdr:from>
    <xdr:to>
      <xdr:col>48</xdr:col>
      <xdr:colOff>9526</xdr:colOff>
      <xdr:row>34</xdr:row>
      <xdr:rowOff>257176</xdr:rowOff>
    </xdr:to>
    <xdr:sp macro="" textlink="">
      <xdr:nvSpPr>
        <xdr:cNvPr id="84" name="テキスト ボックス 83">
          <a:extLst>
            <a:ext uri="{FF2B5EF4-FFF2-40B4-BE49-F238E27FC236}">
              <a16:creationId xmlns:a16="http://schemas.microsoft.com/office/drawing/2014/main" id="{8C61FCAC-1750-483E-A24D-65C15C568B35}"/>
            </a:ext>
          </a:extLst>
        </xdr:cNvPr>
        <xdr:cNvSpPr txBox="1"/>
      </xdr:nvSpPr>
      <xdr:spPr>
        <a:xfrm>
          <a:off x="6870701" y="11080751"/>
          <a:ext cx="1711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endParaRPr kumimoji="1" lang="ja-JP" altLang="en-US" sz="1100">
            <a:solidFill>
              <a:srgbClr val="FF0000"/>
            </a:solidFill>
          </a:endParaRPr>
        </a:p>
      </xdr:txBody>
    </xdr:sp>
    <xdr:clientData/>
  </xdr:twoCellAnchor>
  <xdr:twoCellAnchor editAs="absolute">
    <xdr:from>
      <xdr:col>41</xdr:col>
      <xdr:colOff>76201</xdr:colOff>
      <xdr:row>40</xdr:row>
      <xdr:rowOff>266700</xdr:rowOff>
    </xdr:from>
    <xdr:to>
      <xdr:col>48</xdr:col>
      <xdr:colOff>196851</xdr:colOff>
      <xdr:row>41</xdr:row>
      <xdr:rowOff>209550</xdr:rowOff>
    </xdr:to>
    <xdr:sp macro="" textlink="">
      <xdr:nvSpPr>
        <xdr:cNvPr id="85" name="テキスト ボックス 84">
          <a:extLst>
            <a:ext uri="{FF2B5EF4-FFF2-40B4-BE49-F238E27FC236}">
              <a16:creationId xmlns:a16="http://schemas.microsoft.com/office/drawing/2014/main" id="{C46B1C2F-2F07-430D-91F1-A74872ECD175}"/>
            </a:ext>
          </a:extLst>
        </xdr:cNvPr>
        <xdr:cNvSpPr txBox="1"/>
      </xdr:nvSpPr>
      <xdr:spPr>
        <a:xfrm>
          <a:off x="6870701" y="13233400"/>
          <a:ext cx="18986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endParaRPr kumimoji="1" lang="ja-JP" altLang="en-US" sz="1100">
            <a:solidFill>
              <a:srgbClr val="FF0000"/>
            </a:solidFill>
          </a:endParaRPr>
        </a:p>
      </xdr:txBody>
    </xdr:sp>
    <xdr:clientData/>
  </xdr:twoCellAnchor>
  <xdr:twoCellAnchor editAs="absolute">
    <xdr:from>
      <xdr:col>41</xdr:col>
      <xdr:colOff>76201</xdr:colOff>
      <xdr:row>43</xdr:row>
      <xdr:rowOff>295276</xdr:rowOff>
    </xdr:from>
    <xdr:to>
      <xdr:col>46</xdr:col>
      <xdr:colOff>104776</xdr:colOff>
      <xdr:row>44</xdr:row>
      <xdr:rowOff>228601</xdr:rowOff>
    </xdr:to>
    <xdr:sp macro="" textlink="">
      <xdr:nvSpPr>
        <xdr:cNvPr id="86" name="テキスト ボックス 85">
          <a:extLst>
            <a:ext uri="{FF2B5EF4-FFF2-40B4-BE49-F238E27FC236}">
              <a16:creationId xmlns:a16="http://schemas.microsoft.com/office/drawing/2014/main" id="{7245F193-4BAF-4E3B-9B26-01B528DA99F0}"/>
            </a:ext>
          </a:extLst>
        </xdr:cNvPr>
        <xdr:cNvSpPr txBox="1"/>
      </xdr:nvSpPr>
      <xdr:spPr>
        <a:xfrm>
          <a:off x="6870701" y="14214476"/>
          <a:ext cx="12985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142</a:t>
          </a:r>
          <a:endParaRPr kumimoji="1" lang="ja-JP" altLang="en-US" sz="1100">
            <a:solidFill>
              <a:srgbClr val="FF0000"/>
            </a:solidFill>
          </a:endParaRPr>
        </a:p>
      </xdr:txBody>
    </xdr:sp>
    <xdr:clientData/>
  </xdr:twoCellAnchor>
  <xdr:twoCellAnchor editAs="absolute">
    <xdr:from>
      <xdr:col>41</xdr:col>
      <xdr:colOff>76201</xdr:colOff>
      <xdr:row>45</xdr:row>
      <xdr:rowOff>200025</xdr:rowOff>
    </xdr:from>
    <xdr:to>
      <xdr:col>50</xdr:col>
      <xdr:colOff>85726</xdr:colOff>
      <xdr:row>46</xdr:row>
      <xdr:rowOff>161925</xdr:rowOff>
    </xdr:to>
    <xdr:sp macro="" textlink="">
      <xdr:nvSpPr>
        <xdr:cNvPr id="87" name="テキスト ボックス 86">
          <a:extLst>
            <a:ext uri="{FF2B5EF4-FFF2-40B4-BE49-F238E27FC236}">
              <a16:creationId xmlns:a16="http://schemas.microsoft.com/office/drawing/2014/main" id="{1C0B6A83-C435-472E-B8CB-245A9A8ECE94}"/>
            </a:ext>
          </a:extLst>
        </xdr:cNvPr>
        <xdr:cNvSpPr txBox="1"/>
      </xdr:nvSpPr>
      <xdr:spPr>
        <a:xfrm>
          <a:off x="6870701" y="14754225"/>
          <a:ext cx="22955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143</a:t>
          </a:r>
          <a:endParaRPr kumimoji="1" lang="ja-JP" altLang="en-US" sz="1100">
            <a:solidFill>
              <a:srgbClr val="FF0000"/>
            </a:solidFill>
          </a:endParaRPr>
        </a:p>
      </xdr:txBody>
    </xdr:sp>
    <xdr:clientData/>
  </xdr:twoCellAnchor>
  <xdr:twoCellAnchor editAs="absolute">
    <xdr:from>
      <xdr:col>41</xdr:col>
      <xdr:colOff>76201</xdr:colOff>
      <xdr:row>36</xdr:row>
      <xdr:rowOff>95251</xdr:rowOff>
    </xdr:from>
    <xdr:to>
      <xdr:col>47</xdr:col>
      <xdr:colOff>57151</xdr:colOff>
      <xdr:row>37</xdr:row>
      <xdr:rowOff>66676</xdr:rowOff>
    </xdr:to>
    <xdr:sp macro="" textlink="">
      <xdr:nvSpPr>
        <xdr:cNvPr id="88" name="テキスト ボックス 87">
          <a:extLst>
            <a:ext uri="{FF2B5EF4-FFF2-40B4-BE49-F238E27FC236}">
              <a16:creationId xmlns:a16="http://schemas.microsoft.com/office/drawing/2014/main" id="{A32574CC-BBA4-4CC7-BC07-98CB13446B14}"/>
            </a:ext>
          </a:extLst>
        </xdr:cNvPr>
        <xdr:cNvSpPr txBox="1"/>
      </xdr:nvSpPr>
      <xdr:spPr>
        <a:xfrm>
          <a:off x="6870701" y="11791951"/>
          <a:ext cx="1504950" cy="288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endParaRPr kumimoji="1" lang="ja-JP" altLang="en-US" sz="1100">
            <a:solidFill>
              <a:srgbClr val="FF0000"/>
            </a:solidFill>
          </a:endParaRPr>
        </a:p>
      </xdr:txBody>
    </xdr:sp>
    <xdr:clientData/>
  </xdr:twoCellAnchor>
  <xdr:twoCellAnchor editAs="absolute">
    <xdr:from>
      <xdr:col>41</xdr:col>
      <xdr:colOff>76201</xdr:colOff>
      <xdr:row>34</xdr:row>
      <xdr:rowOff>266701</xdr:rowOff>
    </xdr:from>
    <xdr:to>
      <xdr:col>48</xdr:col>
      <xdr:colOff>225426</xdr:colOff>
      <xdr:row>35</xdr:row>
      <xdr:rowOff>180976</xdr:rowOff>
    </xdr:to>
    <xdr:sp macro="" textlink="">
      <xdr:nvSpPr>
        <xdr:cNvPr id="89" name="テキスト ボックス 88">
          <a:extLst>
            <a:ext uri="{FF2B5EF4-FFF2-40B4-BE49-F238E27FC236}">
              <a16:creationId xmlns:a16="http://schemas.microsoft.com/office/drawing/2014/main" id="{6DDEC979-E4A0-4500-92AB-2600BC511469}"/>
            </a:ext>
          </a:extLst>
        </xdr:cNvPr>
        <xdr:cNvSpPr txBox="1"/>
      </xdr:nvSpPr>
      <xdr:spPr>
        <a:xfrm>
          <a:off x="6870701" y="11328401"/>
          <a:ext cx="1927225"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endParaRPr kumimoji="1" lang="ja-JP" altLang="en-US" sz="1100">
            <a:solidFill>
              <a:srgbClr val="FF0000"/>
            </a:solidFill>
          </a:endParaRPr>
        </a:p>
      </xdr:txBody>
    </xdr:sp>
    <xdr:clientData/>
  </xdr:twoCellAnchor>
  <xdr:twoCellAnchor editAs="absolute">
    <xdr:from>
      <xdr:col>41</xdr:col>
      <xdr:colOff>76201</xdr:colOff>
      <xdr:row>35</xdr:row>
      <xdr:rowOff>200026</xdr:rowOff>
    </xdr:from>
    <xdr:to>
      <xdr:col>48</xdr:col>
      <xdr:colOff>38101</xdr:colOff>
      <xdr:row>36</xdr:row>
      <xdr:rowOff>133351</xdr:rowOff>
    </xdr:to>
    <xdr:sp macro="" textlink="">
      <xdr:nvSpPr>
        <xdr:cNvPr id="90" name="テキスト ボックス 89">
          <a:extLst>
            <a:ext uri="{FF2B5EF4-FFF2-40B4-BE49-F238E27FC236}">
              <a16:creationId xmlns:a16="http://schemas.microsoft.com/office/drawing/2014/main" id="{064C815C-E383-4E29-BC75-B331FE121659}"/>
            </a:ext>
          </a:extLst>
        </xdr:cNvPr>
        <xdr:cNvSpPr txBox="1"/>
      </xdr:nvSpPr>
      <xdr:spPr>
        <a:xfrm>
          <a:off x="6870701" y="11579226"/>
          <a:ext cx="1739900"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endParaRPr kumimoji="1" lang="ja-JP" altLang="en-US" sz="1100">
            <a:solidFill>
              <a:srgbClr val="FF0000"/>
            </a:solidFill>
          </a:endParaRPr>
        </a:p>
      </xdr:txBody>
    </xdr:sp>
    <xdr:clientData/>
  </xdr:twoCellAnchor>
  <xdr:twoCellAnchor editAs="absolute">
    <xdr:from>
      <xdr:col>41</xdr:col>
      <xdr:colOff>76201</xdr:colOff>
      <xdr:row>39</xdr:row>
      <xdr:rowOff>133351</xdr:rowOff>
    </xdr:from>
    <xdr:to>
      <xdr:col>48</xdr:col>
      <xdr:colOff>158751</xdr:colOff>
      <xdr:row>40</xdr:row>
      <xdr:rowOff>66676</xdr:rowOff>
    </xdr:to>
    <xdr:sp macro="" textlink="">
      <xdr:nvSpPr>
        <xdr:cNvPr id="91" name="テキスト ボックス 90">
          <a:extLst>
            <a:ext uri="{FF2B5EF4-FFF2-40B4-BE49-F238E27FC236}">
              <a16:creationId xmlns:a16="http://schemas.microsoft.com/office/drawing/2014/main" id="{E55B1726-2003-4DB2-AC96-2D5DA4B65209}"/>
            </a:ext>
          </a:extLst>
        </xdr:cNvPr>
        <xdr:cNvSpPr txBox="1"/>
      </xdr:nvSpPr>
      <xdr:spPr>
        <a:xfrm>
          <a:off x="6870701" y="12782551"/>
          <a:ext cx="1860550"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endParaRPr kumimoji="1" lang="ja-JP" altLang="en-US" sz="1100">
            <a:solidFill>
              <a:srgbClr val="FF0000"/>
            </a:solidFill>
          </a:endParaRPr>
        </a:p>
      </xdr:txBody>
    </xdr:sp>
    <xdr:clientData/>
  </xdr:twoCellAnchor>
  <xdr:twoCellAnchor editAs="absolute">
    <xdr:from>
      <xdr:col>41</xdr:col>
      <xdr:colOff>76201</xdr:colOff>
      <xdr:row>37</xdr:row>
      <xdr:rowOff>57151</xdr:rowOff>
    </xdr:from>
    <xdr:to>
      <xdr:col>48</xdr:col>
      <xdr:colOff>234951</xdr:colOff>
      <xdr:row>37</xdr:row>
      <xdr:rowOff>285751</xdr:rowOff>
    </xdr:to>
    <xdr:sp macro="" textlink="">
      <xdr:nvSpPr>
        <xdr:cNvPr id="92" name="テキスト ボックス 91">
          <a:extLst>
            <a:ext uri="{FF2B5EF4-FFF2-40B4-BE49-F238E27FC236}">
              <a16:creationId xmlns:a16="http://schemas.microsoft.com/office/drawing/2014/main" id="{EB702C9E-4F77-4D2C-B88B-0BDD7D63DF9B}"/>
            </a:ext>
          </a:extLst>
        </xdr:cNvPr>
        <xdr:cNvSpPr txBox="1"/>
      </xdr:nvSpPr>
      <xdr:spPr>
        <a:xfrm>
          <a:off x="6870701" y="12071351"/>
          <a:ext cx="19367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endParaRPr kumimoji="1" lang="ja-JP" altLang="en-US" sz="1100">
            <a:solidFill>
              <a:srgbClr val="FF0000"/>
            </a:solidFill>
          </a:endParaRPr>
        </a:p>
      </xdr:txBody>
    </xdr:sp>
    <xdr:clientData/>
  </xdr:twoCellAnchor>
  <xdr:twoCellAnchor editAs="absolute">
    <xdr:from>
      <xdr:col>41</xdr:col>
      <xdr:colOff>76201</xdr:colOff>
      <xdr:row>38</xdr:row>
      <xdr:rowOff>209550</xdr:rowOff>
    </xdr:from>
    <xdr:to>
      <xdr:col>49</xdr:col>
      <xdr:colOff>123826</xdr:colOff>
      <xdr:row>39</xdr:row>
      <xdr:rowOff>171450</xdr:rowOff>
    </xdr:to>
    <xdr:sp macro="" textlink="">
      <xdr:nvSpPr>
        <xdr:cNvPr id="93" name="テキスト ボックス 92">
          <a:extLst>
            <a:ext uri="{FF2B5EF4-FFF2-40B4-BE49-F238E27FC236}">
              <a16:creationId xmlns:a16="http://schemas.microsoft.com/office/drawing/2014/main" id="{AABFDDB2-7E93-4AD9-9480-85477900C5B8}"/>
            </a:ext>
          </a:extLst>
        </xdr:cNvPr>
        <xdr:cNvSpPr txBox="1"/>
      </xdr:nvSpPr>
      <xdr:spPr>
        <a:xfrm>
          <a:off x="6870701" y="12541250"/>
          <a:ext cx="20796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endParaRPr kumimoji="1" lang="ja-JP" altLang="en-US" sz="1100">
            <a:solidFill>
              <a:srgbClr val="FF0000"/>
            </a:solidFill>
          </a:endParaRPr>
        </a:p>
      </xdr:txBody>
    </xdr:sp>
    <xdr:clientData/>
  </xdr:twoCellAnchor>
  <xdr:twoCellAnchor editAs="absolute">
    <xdr:from>
      <xdr:col>41</xdr:col>
      <xdr:colOff>76201</xdr:colOff>
      <xdr:row>50</xdr:row>
      <xdr:rowOff>323851</xdr:rowOff>
    </xdr:from>
    <xdr:to>
      <xdr:col>49</xdr:col>
      <xdr:colOff>95251</xdr:colOff>
      <xdr:row>51</xdr:row>
      <xdr:rowOff>209551</xdr:rowOff>
    </xdr:to>
    <xdr:sp macro="" textlink="">
      <xdr:nvSpPr>
        <xdr:cNvPr id="94" name="テキスト ボックス 93">
          <a:extLst>
            <a:ext uri="{FF2B5EF4-FFF2-40B4-BE49-F238E27FC236}">
              <a16:creationId xmlns:a16="http://schemas.microsoft.com/office/drawing/2014/main" id="{A15D119B-FF2C-42BE-B75D-8C686980B059}"/>
            </a:ext>
          </a:extLst>
        </xdr:cNvPr>
        <xdr:cNvSpPr txBox="1"/>
      </xdr:nvSpPr>
      <xdr:spPr>
        <a:xfrm>
          <a:off x="6870701" y="16529051"/>
          <a:ext cx="2051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148</a:t>
          </a:r>
          <a:endParaRPr kumimoji="1" lang="ja-JP" altLang="en-US" sz="1100">
            <a:solidFill>
              <a:srgbClr val="FF0000"/>
            </a:solidFill>
          </a:endParaRPr>
        </a:p>
      </xdr:txBody>
    </xdr:sp>
    <xdr:clientData/>
  </xdr:twoCellAnchor>
  <xdr:twoCellAnchor editAs="absolute">
    <xdr:from>
      <xdr:col>41</xdr:col>
      <xdr:colOff>76201</xdr:colOff>
      <xdr:row>50</xdr:row>
      <xdr:rowOff>95251</xdr:rowOff>
    </xdr:from>
    <xdr:to>
      <xdr:col>49</xdr:col>
      <xdr:colOff>1</xdr:colOff>
      <xdr:row>50</xdr:row>
      <xdr:rowOff>323851</xdr:rowOff>
    </xdr:to>
    <xdr:sp macro="" textlink="">
      <xdr:nvSpPr>
        <xdr:cNvPr id="95" name="テキスト ボックス 94">
          <a:extLst>
            <a:ext uri="{FF2B5EF4-FFF2-40B4-BE49-F238E27FC236}">
              <a16:creationId xmlns:a16="http://schemas.microsoft.com/office/drawing/2014/main" id="{DDBE6F77-7B21-41E0-97BD-E5AE9594B1BE}"/>
            </a:ext>
          </a:extLst>
        </xdr:cNvPr>
        <xdr:cNvSpPr txBox="1"/>
      </xdr:nvSpPr>
      <xdr:spPr>
        <a:xfrm>
          <a:off x="6870701" y="16300451"/>
          <a:ext cx="19558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147</a:t>
          </a:r>
          <a:endParaRPr kumimoji="1" lang="ja-JP" altLang="en-US" sz="1100">
            <a:solidFill>
              <a:srgbClr val="FF0000"/>
            </a:solidFill>
          </a:endParaRPr>
        </a:p>
      </xdr:txBody>
    </xdr:sp>
    <xdr:clientData/>
  </xdr:twoCellAnchor>
  <xdr:twoCellAnchor editAs="absolute">
    <xdr:from>
      <xdr:col>41</xdr:col>
      <xdr:colOff>76201</xdr:colOff>
      <xdr:row>52</xdr:row>
      <xdr:rowOff>104775</xdr:rowOff>
    </xdr:from>
    <xdr:to>
      <xdr:col>48</xdr:col>
      <xdr:colOff>206376</xdr:colOff>
      <xdr:row>53</xdr:row>
      <xdr:rowOff>104775</xdr:rowOff>
    </xdr:to>
    <xdr:sp macro="" textlink="">
      <xdr:nvSpPr>
        <xdr:cNvPr id="96" name="テキスト ボックス 95">
          <a:extLst>
            <a:ext uri="{FF2B5EF4-FFF2-40B4-BE49-F238E27FC236}">
              <a16:creationId xmlns:a16="http://schemas.microsoft.com/office/drawing/2014/main" id="{D3DA4766-480A-4DEF-9602-4015EA47A10D}"/>
            </a:ext>
          </a:extLst>
        </xdr:cNvPr>
        <xdr:cNvSpPr txBox="1"/>
      </xdr:nvSpPr>
      <xdr:spPr>
        <a:xfrm>
          <a:off x="6870701" y="17008475"/>
          <a:ext cx="190817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149</a:t>
          </a:r>
          <a:endParaRPr kumimoji="1" lang="ja-JP" altLang="en-US" sz="1100">
            <a:solidFill>
              <a:srgbClr val="FF0000"/>
            </a:solidFill>
          </a:endParaRPr>
        </a:p>
      </xdr:txBody>
    </xdr:sp>
    <xdr:clientData/>
  </xdr:twoCellAnchor>
  <xdr:twoCellAnchor editAs="absolute">
    <xdr:from>
      <xdr:col>41</xdr:col>
      <xdr:colOff>76201</xdr:colOff>
      <xdr:row>48</xdr:row>
      <xdr:rowOff>19051</xdr:rowOff>
    </xdr:from>
    <xdr:to>
      <xdr:col>50</xdr:col>
      <xdr:colOff>225426</xdr:colOff>
      <xdr:row>48</xdr:row>
      <xdr:rowOff>285751</xdr:rowOff>
    </xdr:to>
    <xdr:sp macro="" textlink="">
      <xdr:nvSpPr>
        <xdr:cNvPr id="97" name="テキスト ボックス 96">
          <a:extLst>
            <a:ext uri="{FF2B5EF4-FFF2-40B4-BE49-F238E27FC236}">
              <a16:creationId xmlns:a16="http://schemas.microsoft.com/office/drawing/2014/main" id="{7D22DFFF-F5BA-41A3-AB27-3F0D90C01A4A}"/>
            </a:ext>
          </a:extLst>
        </xdr:cNvPr>
        <xdr:cNvSpPr txBox="1"/>
      </xdr:nvSpPr>
      <xdr:spPr>
        <a:xfrm>
          <a:off x="6870701" y="15589251"/>
          <a:ext cx="2435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146</a:t>
          </a:r>
          <a:endParaRPr kumimoji="1" lang="ja-JP" altLang="en-US" sz="1100">
            <a:solidFill>
              <a:srgbClr val="FF0000"/>
            </a:solidFill>
          </a:endParaRPr>
        </a:p>
      </xdr:txBody>
    </xdr:sp>
    <xdr:clientData/>
  </xdr:twoCellAnchor>
  <xdr:twoCellAnchor editAs="absolute">
    <xdr:from>
      <xdr:col>41</xdr:col>
      <xdr:colOff>76201</xdr:colOff>
      <xdr:row>47</xdr:row>
      <xdr:rowOff>152401</xdr:rowOff>
    </xdr:from>
    <xdr:to>
      <xdr:col>49</xdr:col>
      <xdr:colOff>196851</xdr:colOff>
      <xdr:row>48</xdr:row>
      <xdr:rowOff>76201</xdr:rowOff>
    </xdr:to>
    <xdr:sp macro="" textlink="">
      <xdr:nvSpPr>
        <xdr:cNvPr id="98" name="テキスト ボックス 97">
          <a:extLst>
            <a:ext uri="{FF2B5EF4-FFF2-40B4-BE49-F238E27FC236}">
              <a16:creationId xmlns:a16="http://schemas.microsoft.com/office/drawing/2014/main" id="{1A6E1D9F-B3F7-4F42-9BA7-97F1EC7912AE}"/>
            </a:ext>
          </a:extLst>
        </xdr:cNvPr>
        <xdr:cNvSpPr txBox="1"/>
      </xdr:nvSpPr>
      <xdr:spPr>
        <a:xfrm>
          <a:off x="6870701" y="15341601"/>
          <a:ext cx="21526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144</a:t>
          </a:r>
          <a:endParaRPr kumimoji="1" lang="ja-JP" altLang="en-US" sz="1100">
            <a:solidFill>
              <a:srgbClr val="FF0000"/>
            </a:solidFill>
          </a:endParaRPr>
        </a:p>
      </xdr:txBody>
    </xdr:sp>
    <xdr:clientData/>
  </xdr:twoCellAnchor>
  <xdr:twoCellAnchor editAs="absolute">
    <xdr:from>
      <xdr:col>41</xdr:col>
      <xdr:colOff>76201</xdr:colOff>
      <xdr:row>48</xdr:row>
      <xdr:rowOff>257176</xdr:rowOff>
    </xdr:from>
    <xdr:to>
      <xdr:col>51</xdr:col>
      <xdr:colOff>139701</xdr:colOff>
      <xdr:row>49</xdr:row>
      <xdr:rowOff>304801</xdr:rowOff>
    </xdr:to>
    <xdr:sp macro="" textlink="">
      <xdr:nvSpPr>
        <xdr:cNvPr id="99" name="テキスト ボックス 98">
          <a:extLst>
            <a:ext uri="{FF2B5EF4-FFF2-40B4-BE49-F238E27FC236}">
              <a16:creationId xmlns:a16="http://schemas.microsoft.com/office/drawing/2014/main" id="{F34CAB72-5DB2-4306-9C54-AA3E7A302322}"/>
            </a:ext>
          </a:extLst>
        </xdr:cNvPr>
        <xdr:cNvSpPr txBox="1"/>
      </xdr:nvSpPr>
      <xdr:spPr>
        <a:xfrm>
          <a:off x="6870701" y="15827376"/>
          <a:ext cx="2603500" cy="365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145</a:t>
          </a:r>
          <a:endParaRPr kumimoji="1" lang="ja-JP" altLang="en-US" sz="1100">
            <a:solidFill>
              <a:srgbClr val="FF0000"/>
            </a:solidFill>
          </a:endParaRPr>
        </a:p>
      </xdr:txBody>
    </xdr:sp>
    <xdr:clientData/>
  </xdr:twoCellAnchor>
  <xdr:twoCellAnchor editAs="absolute">
    <xdr:from>
      <xdr:col>41</xdr:col>
      <xdr:colOff>76201</xdr:colOff>
      <xdr:row>43</xdr:row>
      <xdr:rowOff>57151</xdr:rowOff>
    </xdr:from>
    <xdr:to>
      <xdr:col>47</xdr:col>
      <xdr:colOff>66676</xdr:colOff>
      <xdr:row>44</xdr:row>
      <xdr:rowOff>28576</xdr:rowOff>
    </xdr:to>
    <xdr:sp macro="" textlink="">
      <xdr:nvSpPr>
        <xdr:cNvPr id="100" name="テキスト ボックス 99">
          <a:extLst>
            <a:ext uri="{FF2B5EF4-FFF2-40B4-BE49-F238E27FC236}">
              <a16:creationId xmlns:a16="http://schemas.microsoft.com/office/drawing/2014/main" id="{4D761F87-86F2-4278-9064-0CDE9195664A}"/>
            </a:ext>
          </a:extLst>
        </xdr:cNvPr>
        <xdr:cNvSpPr txBox="1"/>
      </xdr:nvSpPr>
      <xdr:spPr>
        <a:xfrm>
          <a:off x="6870701" y="13976351"/>
          <a:ext cx="1514475" cy="288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141</a:t>
          </a:r>
          <a:endParaRPr kumimoji="1" lang="ja-JP" altLang="en-US" sz="1100">
            <a:solidFill>
              <a:srgbClr val="FF0000"/>
            </a:solidFill>
          </a:endParaRPr>
        </a:p>
      </xdr:txBody>
    </xdr:sp>
    <xdr:clientData/>
  </xdr:twoCellAnchor>
  <xdr:twoCellAnchor editAs="absolute">
    <xdr:from>
      <xdr:col>41</xdr:col>
      <xdr:colOff>76201</xdr:colOff>
      <xdr:row>42</xdr:row>
      <xdr:rowOff>123825</xdr:rowOff>
    </xdr:from>
    <xdr:to>
      <xdr:col>47</xdr:col>
      <xdr:colOff>234951</xdr:colOff>
      <xdr:row>43</xdr:row>
      <xdr:rowOff>104775</xdr:rowOff>
    </xdr:to>
    <xdr:sp macro="" textlink="">
      <xdr:nvSpPr>
        <xdr:cNvPr id="101" name="テキスト ボックス 100">
          <a:extLst>
            <a:ext uri="{FF2B5EF4-FFF2-40B4-BE49-F238E27FC236}">
              <a16:creationId xmlns:a16="http://schemas.microsoft.com/office/drawing/2014/main" id="{F9F87BB8-95C3-4BC3-A1BD-0465450FAF0A}"/>
            </a:ext>
          </a:extLst>
        </xdr:cNvPr>
        <xdr:cNvSpPr txBox="1"/>
      </xdr:nvSpPr>
      <xdr:spPr>
        <a:xfrm>
          <a:off x="6870701" y="13725525"/>
          <a:ext cx="168275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140</a:t>
          </a:r>
          <a:endParaRPr kumimoji="1" lang="ja-JP" altLang="en-US" sz="1100">
            <a:solidFill>
              <a:srgbClr val="FF0000"/>
            </a:solidFill>
          </a:endParaRPr>
        </a:p>
      </xdr:txBody>
    </xdr:sp>
    <xdr:clientData/>
  </xdr:twoCellAnchor>
  <xdr:twoCellAnchor editAs="absolute">
    <xdr:from>
      <xdr:col>41</xdr:col>
      <xdr:colOff>76201</xdr:colOff>
      <xdr:row>41</xdr:row>
      <xdr:rowOff>200025</xdr:rowOff>
    </xdr:from>
    <xdr:to>
      <xdr:col>47</xdr:col>
      <xdr:colOff>234951</xdr:colOff>
      <xdr:row>42</xdr:row>
      <xdr:rowOff>161925</xdr:rowOff>
    </xdr:to>
    <xdr:sp macro="" textlink="">
      <xdr:nvSpPr>
        <xdr:cNvPr id="102" name="テキスト ボックス 101">
          <a:extLst>
            <a:ext uri="{FF2B5EF4-FFF2-40B4-BE49-F238E27FC236}">
              <a16:creationId xmlns:a16="http://schemas.microsoft.com/office/drawing/2014/main" id="{247E1116-FABE-49FE-9DB6-A6BA6E06FD94}"/>
            </a:ext>
          </a:extLst>
        </xdr:cNvPr>
        <xdr:cNvSpPr txBox="1"/>
      </xdr:nvSpPr>
      <xdr:spPr>
        <a:xfrm>
          <a:off x="6870701" y="13484225"/>
          <a:ext cx="16827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139</a:t>
          </a:r>
          <a:endParaRPr kumimoji="1" lang="ja-JP" altLang="en-US" sz="1100">
            <a:solidFill>
              <a:srgbClr val="FF0000"/>
            </a:solidFill>
          </a:endParaRPr>
        </a:p>
      </xdr:txBody>
    </xdr:sp>
    <xdr:clientData/>
  </xdr:twoCellAnchor>
  <xdr:twoCellAnchor editAs="absolute">
    <xdr:from>
      <xdr:col>41</xdr:col>
      <xdr:colOff>76201</xdr:colOff>
      <xdr:row>37</xdr:row>
      <xdr:rowOff>266701</xdr:rowOff>
    </xdr:from>
    <xdr:to>
      <xdr:col>48</xdr:col>
      <xdr:colOff>215901</xdr:colOff>
      <xdr:row>38</xdr:row>
      <xdr:rowOff>238126</xdr:rowOff>
    </xdr:to>
    <xdr:sp macro="" textlink="">
      <xdr:nvSpPr>
        <xdr:cNvPr id="103" name="テキスト ボックス 102">
          <a:extLst>
            <a:ext uri="{FF2B5EF4-FFF2-40B4-BE49-F238E27FC236}">
              <a16:creationId xmlns:a16="http://schemas.microsoft.com/office/drawing/2014/main" id="{29164E09-EEF6-4A65-A850-A842138476E0}"/>
            </a:ext>
          </a:extLst>
        </xdr:cNvPr>
        <xdr:cNvSpPr txBox="1"/>
      </xdr:nvSpPr>
      <xdr:spPr>
        <a:xfrm>
          <a:off x="6870701" y="12280901"/>
          <a:ext cx="1917700" cy="288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endParaRPr kumimoji="1" lang="ja-JP" altLang="en-US" sz="1100">
            <a:solidFill>
              <a:srgbClr val="FF0000"/>
            </a:solidFill>
          </a:endParaRPr>
        </a:p>
      </xdr:txBody>
    </xdr:sp>
    <xdr:clientData/>
  </xdr:twoCellAnchor>
  <xdr:twoCellAnchor editAs="absolute">
    <xdr:from>
      <xdr:col>41</xdr:col>
      <xdr:colOff>76201</xdr:colOff>
      <xdr:row>40</xdr:row>
      <xdr:rowOff>38100</xdr:rowOff>
    </xdr:from>
    <xdr:to>
      <xdr:col>48</xdr:col>
      <xdr:colOff>152401</xdr:colOff>
      <xdr:row>41</xdr:row>
      <xdr:rowOff>19050</xdr:rowOff>
    </xdr:to>
    <xdr:sp macro="" textlink="">
      <xdr:nvSpPr>
        <xdr:cNvPr id="104" name="テキスト ボックス 103">
          <a:extLst>
            <a:ext uri="{FF2B5EF4-FFF2-40B4-BE49-F238E27FC236}">
              <a16:creationId xmlns:a16="http://schemas.microsoft.com/office/drawing/2014/main" id="{32F1B414-B259-4844-8934-C9E2A4AB23EC}"/>
            </a:ext>
          </a:extLst>
        </xdr:cNvPr>
        <xdr:cNvSpPr txBox="1"/>
      </xdr:nvSpPr>
      <xdr:spPr>
        <a:xfrm>
          <a:off x="6870701" y="13004800"/>
          <a:ext cx="1854200"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endParaRPr kumimoji="1" lang="ja-JP" altLang="en-US" sz="1100">
            <a:solidFill>
              <a:srgbClr val="FF0000"/>
            </a:solidFill>
          </a:endParaRPr>
        </a:p>
      </xdr:txBody>
    </xdr:sp>
    <xdr:clientData/>
  </xdr:twoCellAnchor>
  <xdr:twoCellAnchor editAs="absolute">
    <xdr:from>
      <xdr:col>41</xdr:col>
      <xdr:colOff>76201</xdr:colOff>
      <xdr:row>8</xdr:row>
      <xdr:rowOff>247650</xdr:rowOff>
    </xdr:from>
    <xdr:to>
      <xdr:col>51</xdr:col>
      <xdr:colOff>152401</xdr:colOff>
      <xdr:row>9</xdr:row>
      <xdr:rowOff>238126</xdr:rowOff>
    </xdr:to>
    <xdr:sp macro="" textlink="">
      <xdr:nvSpPr>
        <xdr:cNvPr id="105" name="テキスト ボックス 104">
          <a:extLst>
            <a:ext uri="{FF2B5EF4-FFF2-40B4-BE49-F238E27FC236}">
              <a16:creationId xmlns:a16="http://schemas.microsoft.com/office/drawing/2014/main" id="{AB260721-B207-4A85-9F52-A202A28DCA38}"/>
            </a:ext>
          </a:extLst>
        </xdr:cNvPr>
        <xdr:cNvSpPr txBox="1"/>
      </xdr:nvSpPr>
      <xdr:spPr>
        <a:xfrm>
          <a:off x="6870701" y="2927350"/>
          <a:ext cx="2616200" cy="30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152</a:t>
          </a:r>
          <a:endParaRPr kumimoji="1" lang="ja-JP" altLang="en-US" sz="1100">
            <a:solidFill>
              <a:srgbClr val="FF0000"/>
            </a:solidFill>
          </a:endParaRPr>
        </a:p>
      </xdr:txBody>
    </xdr:sp>
    <xdr:clientData/>
  </xdr:twoCellAnchor>
  <xdr:twoCellAnchor editAs="absolute">
    <xdr:from>
      <xdr:col>41</xdr:col>
      <xdr:colOff>76201</xdr:colOff>
      <xdr:row>51</xdr:row>
      <xdr:rowOff>200026</xdr:rowOff>
    </xdr:from>
    <xdr:to>
      <xdr:col>49</xdr:col>
      <xdr:colOff>66676</xdr:colOff>
      <xdr:row>52</xdr:row>
      <xdr:rowOff>190501</xdr:rowOff>
    </xdr:to>
    <xdr:sp macro="" textlink="">
      <xdr:nvSpPr>
        <xdr:cNvPr id="106" name="テキスト ボックス 105">
          <a:extLst>
            <a:ext uri="{FF2B5EF4-FFF2-40B4-BE49-F238E27FC236}">
              <a16:creationId xmlns:a16="http://schemas.microsoft.com/office/drawing/2014/main" id="{FFDA5046-1A13-4417-B115-A1D15D62CA84}"/>
            </a:ext>
          </a:extLst>
        </xdr:cNvPr>
        <xdr:cNvSpPr txBox="1"/>
      </xdr:nvSpPr>
      <xdr:spPr>
        <a:xfrm>
          <a:off x="6870701" y="16786226"/>
          <a:ext cx="2022475"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150</a:t>
          </a:r>
          <a:endParaRPr kumimoji="1" lang="ja-JP" altLang="en-US" sz="1100">
            <a:solidFill>
              <a:srgbClr val="FF0000"/>
            </a:solidFill>
          </a:endParaRPr>
        </a:p>
      </xdr:txBody>
    </xdr:sp>
    <xdr:clientData/>
  </xdr:twoCellAnchor>
  <xdr:twoCellAnchor editAs="absolute">
    <xdr:from>
      <xdr:col>41</xdr:col>
      <xdr:colOff>76201</xdr:colOff>
      <xdr:row>55</xdr:row>
      <xdr:rowOff>85725</xdr:rowOff>
    </xdr:from>
    <xdr:to>
      <xdr:col>47</xdr:col>
      <xdr:colOff>196851</xdr:colOff>
      <xdr:row>55</xdr:row>
      <xdr:rowOff>361950</xdr:rowOff>
    </xdr:to>
    <xdr:sp macro="" textlink="">
      <xdr:nvSpPr>
        <xdr:cNvPr id="112" name="テキスト ボックス 111">
          <a:extLst>
            <a:ext uri="{FF2B5EF4-FFF2-40B4-BE49-F238E27FC236}">
              <a16:creationId xmlns:a16="http://schemas.microsoft.com/office/drawing/2014/main" id="{37C18AE0-874F-4508-BD4F-5A1D81AF2101}"/>
            </a:ext>
          </a:extLst>
        </xdr:cNvPr>
        <xdr:cNvSpPr txBox="1"/>
      </xdr:nvSpPr>
      <xdr:spPr>
        <a:xfrm>
          <a:off x="6870701" y="17941925"/>
          <a:ext cx="1644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endParaRPr kumimoji="1" lang="ja-JP" altLang="en-US" sz="1100">
            <a:solidFill>
              <a:srgbClr val="FF0000"/>
            </a:solidFill>
          </a:endParaRPr>
        </a:p>
      </xdr:txBody>
    </xdr:sp>
    <xdr:clientData/>
  </xdr:twoCellAnchor>
  <xdr:twoCellAnchor editAs="absolute">
    <xdr:from>
      <xdr:col>11</xdr:col>
      <xdr:colOff>109743</xdr:colOff>
      <xdr:row>56</xdr:row>
      <xdr:rowOff>106569</xdr:rowOff>
    </xdr:from>
    <xdr:to>
      <xdr:col>14</xdr:col>
      <xdr:colOff>82764</xdr:colOff>
      <xdr:row>57</xdr:row>
      <xdr:rowOff>187811</xdr:rowOff>
    </xdr:to>
    <xdr:sp macro="" textlink="">
      <xdr:nvSpPr>
        <xdr:cNvPr id="113" name="テキスト ボックス 112">
          <a:extLst>
            <a:ext uri="{FF2B5EF4-FFF2-40B4-BE49-F238E27FC236}">
              <a16:creationId xmlns:a16="http://schemas.microsoft.com/office/drawing/2014/main" id="{ADD963BF-580E-47E0-A7BE-8A33353119E9}"/>
            </a:ext>
          </a:extLst>
        </xdr:cNvPr>
        <xdr:cNvSpPr txBox="1"/>
      </xdr:nvSpPr>
      <xdr:spPr>
        <a:xfrm>
          <a:off x="2254939" y="18237199"/>
          <a:ext cx="395434" cy="255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153</a:t>
          </a:r>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7313" name="AutoShape 1">
          <a:extLst>
            <a:ext uri="{FF2B5EF4-FFF2-40B4-BE49-F238E27FC236}">
              <a16:creationId xmlns:a16="http://schemas.microsoft.com/office/drawing/2014/main" id="{00000000-0008-0000-0F00-0000911C0000}"/>
            </a:ext>
          </a:extLst>
        </xdr:cNvPr>
        <xdr:cNvSpPr>
          <a:spLocks noChangeArrowheads="1"/>
        </xdr:cNvSpPr>
      </xdr:nvSpPr>
      <xdr:spPr bwMode="auto">
        <a:xfrm>
          <a:off x="62388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xdr:row>
      <xdr:rowOff>0</xdr:rowOff>
    </xdr:from>
    <xdr:to>
      <xdr:col>11</xdr:col>
      <xdr:colOff>0</xdr:colOff>
      <xdr:row>1</xdr:row>
      <xdr:rowOff>0</xdr:rowOff>
    </xdr:to>
    <xdr:sp macro="" textlink="">
      <xdr:nvSpPr>
        <xdr:cNvPr id="7314" name="AutoShape 2">
          <a:extLst>
            <a:ext uri="{FF2B5EF4-FFF2-40B4-BE49-F238E27FC236}">
              <a16:creationId xmlns:a16="http://schemas.microsoft.com/office/drawing/2014/main" id="{00000000-0008-0000-0F00-0000921C0000}"/>
            </a:ext>
          </a:extLst>
        </xdr:cNvPr>
        <xdr:cNvSpPr>
          <a:spLocks noChangeArrowheads="1"/>
        </xdr:cNvSpPr>
      </xdr:nvSpPr>
      <xdr:spPr bwMode="auto">
        <a:xfrm>
          <a:off x="62960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315" name="AutoShape 3">
          <a:extLst>
            <a:ext uri="{FF2B5EF4-FFF2-40B4-BE49-F238E27FC236}">
              <a16:creationId xmlns:a16="http://schemas.microsoft.com/office/drawing/2014/main" id="{00000000-0008-0000-0F00-0000931C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316" name="AutoShape 4">
          <a:extLst>
            <a:ext uri="{FF2B5EF4-FFF2-40B4-BE49-F238E27FC236}">
              <a16:creationId xmlns:a16="http://schemas.microsoft.com/office/drawing/2014/main" id="{00000000-0008-0000-0F00-0000941C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317" name="AutoShape 5">
          <a:extLst>
            <a:ext uri="{FF2B5EF4-FFF2-40B4-BE49-F238E27FC236}">
              <a16:creationId xmlns:a16="http://schemas.microsoft.com/office/drawing/2014/main" id="{00000000-0008-0000-0F00-0000951C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318" name="AutoShape 6">
          <a:extLst>
            <a:ext uri="{FF2B5EF4-FFF2-40B4-BE49-F238E27FC236}">
              <a16:creationId xmlns:a16="http://schemas.microsoft.com/office/drawing/2014/main" id="{00000000-0008-0000-0F00-0000961C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319" name="AutoShape 7">
          <a:extLst>
            <a:ext uri="{FF2B5EF4-FFF2-40B4-BE49-F238E27FC236}">
              <a16:creationId xmlns:a16="http://schemas.microsoft.com/office/drawing/2014/main" id="{00000000-0008-0000-0F00-0000971C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320" name="AutoShape 8">
          <a:extLst>
            <a:ext uri="{FF2B5EF4-FFF2-40B4-BE49-F238E27FC236}">
              <a16:creationId xmlns:a16="http://schemas.microsoft.com/office/drawing/2014/main" id="{00000000-0008-0000-0F00-0000981C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xdr:row>
      <xdr:rowOff>0</xdr:rowOff>
    </xdr:from>
    <xdr:to>
      <xdr:col>9</xdr:col>
      <xdr:colOff>0</xdr:colOff>
      <xdr:row>1</xdr:row>
      <xdr:rowOff>0</xdr:rowOff>
    </xdr:to>
    <xdr:sp macro="" textlink="">
      <xdr:nvSpPr>
        <xdr:cNvPr id="7321" name="AutoShape 9">
          <a:extLst>
            <a:ext uri="{FF2B5EF4-FFF2-40B4-BE49-F238E27FC236}">
              <a16:creationId xmlns:a16="http://schemas.microsoft.com/office/drawing/2014/main" id="{00000000-0008-0000-0F00-0000991C0000}"/>
            </a:ext>
          </a:extLst>
        </xdr:cNvPr>
        <xdr:cNvSpPr>
          <a:spLocks noChangeArrowheads="1"/>
        </xdr:cNvSpPr>
      </xdr:nvSpPr>
      <xdr:spPr bwMode="auto">
        <a:xfrm>
          <a:off x="623887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104775</xdr:rowOff>
    </xdr:from>
    <xdr:to>
      <xdr:col>2</xdr:col>
      <xdr:colOff>3933825</xdr:colOff>
      <xdr:row>2</xdr:row>
      <xdr:rowOff>114300</xdr:rowOff>
    </xdr:to>
    <xdr:sp macro="" textlink="">
      <xdr:nvSpPr>
        <xdr:cNvPr id="12" name="テキスト ボックス 11">
          <a:extLst>
            <a:ext uri="{FF2B5EF4-FFF2-40B4-BE49-F238E27FC236}">
              <a16:creationId xmlns:a16="http://schemas.microsoft.com/office/drawing/2014/main" id="{1D31BF73-ED93-48D4-B8F3-EA247F36A8FD}"/>
            </a:ext>
          </a:extLst>
        </xdr:cNvPr>
        <xdr:cNvSpPr txBox="1"/>
      </xdr:nvSpPr>
      <xdr:spPr>
        <a:xfrm>
          <a:off x="0" y="104775"/>
          <a:ext cx="4343400" cy="809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こちらのシートは記載の後、</a:t>
          </a:r>
          <a:r>
            <a:rPr kumimoji="1" lang="en-US" altLang="ja-JP" sz="1100">
              <a:solidFill>
                <a:srgbClr val="FF0000"/>
              </a:solidFill>
              <a:effectLst/>
              <a:latin typeface="+mn-lt"/>
              <a:ea typeface="+mn-ea"/>
              <a:cs typeface="+mn-cs"/>
            </a:rPr>
            <a:t>PDF</a:t>
          </a:r>
          <a:r>
            <a:rPr kumimoji="1" lang="ja-JP" altLang="ja-JP" sz="1100">
              <a:solidFill>
                <a:srgbClr val="FF0000"/>
              </a:solidFill>
              <a:effectLst/>
              <a:latin typeface="+mn-lt"/>
              <a:ea typeface="+mn-ea"/>
              <a:cs typeface="+mn-cs"/>
            </a:rPr>
            <a:t>にして添付してください。</a:t>
          </a:r>
          <a:endParaRPr lang="ja-JP" altLang="ja-JP">
            <a:solidFill>
              <a:srgbClr val="FF0000"/>
            </a:solidFill>
            <a:effectLst/>
          </a:endParaRPr>
        </a:p>
      </xdr:txBody>
    </xdr:sp>
    <xdr:clientData/>
  </xdr:twoCellAnchor>
  <xdr:twoCellAnchor editAs="oneCell">
    <xdr:from>
      <xdr:col>11</xdr:col>
      <xdr:colOff>285750</xdr:colOff>
      <xdr:row>0</xdr:row>
      <xdr:rowOff>133350</xdr:rowOff>
    </xdr:from>
    <xdr:to>
      <xdr:col>19</xdr:col>
      <xdr:colOff>292858</xdr:colOff>
      <xdr:row>22</xdr:row>
      <xdr:rowOff>60648</xdr:rowOff>
    </xdr:to>
    <xdr:pic>
      <xdr:nvPicPr>
        <xdr:cNvPr id="13" name="図 12">
          <a:extLst>
            <a:ext uri="{FF2B5EF4-FFF2-40B4-BE49-F238E27FC236}">
              <a16:creationId xmlns:a16="http://schemas.microsoft.com/office/drawing/2014/main" id="{C8F0CE93-362C-4C97-89FA-ED39846B7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1775" y="133350"/>
          <a:ext cx="5493508" cy="7966398"/>
        </a:xfrm>
        <a:prstGeom prst="rect">
          <a:avLst/>
        </a:prstGeom>
      </xdr:spPr>
    </xdr:pic>
    <xdr:clientData/>
  </xdr:twoCellAnchor>
  <xdr:twoCellAnchor editAs="absolute">
    <xdr:from>
      <xdr:col>12</xdr:col>
      <xdr:colOff>533400</xdr:colOff>
      <xdr:row>11</xdr:row>
      <xdr:rowOff>57150</xdr:rowOff>
    </xdr:from>
    <xdr:to>
      <xdr:col>15</xdr:col>
      <xdr:colOff>133350</xdr:colOff>
      <xdr:row>12</xdr:row>
      <xdr:rowOff>9525</xdr:rowOff>
    </xdr:to>
    <xdr:sp macro="" textlink="">
      <xdr:nvSpPr>
        <xdr:cNvPr id="14" name="テキスト ボックス 13">
          <a:extLst>
            <a:ext uri="{FF2B5EF4-FFF2-40B4-BE49-F238E27FC236}">
              <a16:creationId xmlns:a16="http://schemas.microsoft.com/office/drawing/2014/main" id="{7C9D9BB4-FB1A-47CE-907F-0AA60D4A3679}"/>
            </a:ext>
          </a:extLst>
        </xdr:cNvPr>
        <xdr:cNvSpPr txBox="1"/>
      </xdr:nvSpPr>
      <xdr:spPr>
        <a:xfrm>
          <a:off x="7515225" y="4114800"/>
          <a:ext cx="1657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endParaRPr kumimoji="1" lang="ja-JP" altLang="en-US" sz="1100">
            <a:solidFill>
              <a:srgbClr val="FF0000"/>
            </a:solidFill>
          </a:endParaRPr>
        </a:p>
      </xdr:txBody>
    </xdr:sp>
    <xdr:clientData/>
  </xdr:twoCellAnchor>
  <xdr:twoCellAnchor editAs="absolute">
    <xdr:from>
      <xdr:col>2</xdr:col>
      <xdr:colOff>3797300</xdr:colOff>
      <xdr:row>2</xdr:row>
      <xdr:rowOff>6350</xdr:rowOff>
    </xdr:from>
    <xdr:to>
      <xdr:col>3</xdr:col>
      <xdr:colOff>333375</xdr:colOff>
      <xdr:row>2</xdr:row>
      <xdr:rowOff>292100</xdr:rowOff>
    </xdr:to>
    <xdr:sp macro="" textlink="">
      <xdr:nvSpPr>
        <xdr:cNvPr id="15" name="テキスト ボックス 14">
          <a:extLst>
            <a:ext uri="{FF2B5EF4-FFF2-40B4-BE49-F238E27FC236}">
              <a16:creationId xmlns:a16="http://schemas.microsoft.com/office/drawing/2014/main" id="{3D9D7541-1A86-4CDA-9D8B-151420CE76BE}"/>
            </a:ext>
          </a:extLst>
        </xdr:cNvPr>
        <xdr:cNvSpPr txBox="1"/>
      </xdr:nvSpPr>
      <xdr:spPr>
        <a:xfrm>
          <a:off x="4168775" y="806450"/>
          <a:ext cx="450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154</a:t>
          </a:r>
          <a:endParaRPr kumimoji="1" lang="ja-JP" altLang="en-US" sz="1100">
            <a:solidFill>
              <a:srgbClr val="FF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2</xdr:col>
      <xdr:colOff>66674</xdr:colOff>
      <xdr:row>3</xdr:row>
      <xdr:rowOff>123825</xdr:rowOff>
    </xdr:to>
    <xdr:sp macro="" textlink="">
      <xdr:nvSpPr>
        <xdr:cNvPr id="2" name="テキスト ボックス 1">
          <a:extLst>
            <a:ext uri="{FF2B5EF4-FFF2-40B4-BE49-F238E27FC236}">
              <a16:creationId xmlns:a16="http://schemas.microsoft.com/office/drawing/2014/main" id="{DB92179C-07E7-433F-AB1F-BEF9350C8E68}"/>
            </a:ext>
          </a:extLst>
        </xdr:cNvPr>
        <xdr:cNvSpPr txBox="1"/>
      </xdr:nvSpPr>
      <xdr:spPr>
        <a:xfrm>
          <a:off x="0" y="171450"/>
          <a:ext cx="459104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38100</xdr:colOff>
      <xdr:row>0</xdr:row>
      <xdr:rowOff>368300</xdr:rowOff>
    </xdr:from>
    <xdr:to>
      <xdr:col>4</xdr:col>
      <xdr:colOff>639082</xdr:colOff>
      <xdr:row>2</xdr:row>
      <xdr:rowOff>0</xdr:rowOff>
    </xdr:to>
    <xdr:sp macro="" textlink="">
      <xdr:nvSpPr>
        <xdr:cNvPr id="2" name="テキスト ボックス 1">
          <a:extLst>
            <a:ext uri="{FF2B5EF4-FFF2-40B4-BE49-F238E27FC236}">
              <a16:creationId xmlns:a16="http://schemas.microsoft.com/office/drawing/2014/main" id="{00A4124A-CE86-4675-A799-E6C603292F7D}"/>
            </a:ext>
          </a:extLst>
        </xdr:cNvPr>
        <xdr:cNvSpPr txBox="1"/>
      </xdr:nvSpPr>
      <xdr:spPr>
        <a:xfrm>
          <a:off x="38100" y="371475"/>
          <a:ext cx="401728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209550</xdr:colOff>
      <xdr:row>0</xdr:row>
      <xdr:rowOff>114300</xdr:rowOff>
    </xdr:from>
    <xdr:to>
      <xdr:col>16</xdr:col>
      <xdr:colOff>376014</xdr:colOff>
      <xdr:row>31</xdr:row>
      <xdr:rowOff>63501</xdr:rowOff>
    </xdr:to>
    <xdr:pic>
      <xdr:nvPicPr>
        <xdr:cNvPr id="3" name="図 2">
          <a:extLst>
            <a:ext uri="{FF2B5EF4-FFF2-40B4-BE49-F238E27FC236}">
              <a16:creationId xmlns:a16="http://schemas.microsoft.com/office/drawing/2014/main" id="{AD506C79-24E8-BB39-4633-5524E9D2DF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9717" y="114300"/>
          <a:ext cx="5701547" cy="9294284"/>
        </a:xfrm>
        <a:prstGeom prst="rect">
          <a:avLst/>
        </a:prstGeom>
      </xdr:spPr>
    </xdr:pic>
    <xdr:clientData/>
  </xdr:twoCellAnchor>
  <xdr:twoCellAnchor editAs="absolute">
    <xdr:from>
      <xdr:col>0</xdr:col>
      <xdr:colOff>27214</xdr:colOff>
      <xdr:row>3</xdr:row>
      <xdr:rowOff>102134</xdr:rowOff>
    </xdr:from>
    <xdr:to>
      <xdr:col>2</xdr:col>
      <xdr:colOff>95909</xdr:colOff>
      <xdr:row>4</xdr:row>
      <xdr:rowOff>32614</xdr:rowOff>
    </xdr:to>
    <xdr:sp macro="" textlink="">
      <xdr:nvSpPr>
        <xdr:cNvPr id="4" name="テキスト ボックス 3">
          <a:extLst>
            <a:ext uri="{FF2B5EF4-FFF2-40B4-BE49-F238E27FC236}">
              <a16:creationId xmlns:a16="http://schemas.microsoft.com/office/drawing/2014/main" id="{F7A50907-9505-4BE0-A5A5-9080A6C428FF}"/>
            </a:ext>
          </a:extLst>
        </xdr:cNvPr>
        <xdr:cNvSpPr txBox="1"/>
      </xdr:nvSpPr>
      <xdr:spPr>
        <a:xfrm>
          <a:off x="27214" y="982063"/>
          <a:ext cx="377124" cy="238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4</xdr:col>
      <xdr:colOff>21606</xdr:colOff>
      <xdr:row>3</xdr:row>
      <xdr:rowOff>98836</xdr:rowOff>
    </xdr:from>
    <xdr:to>
      <xdr:col>4</xdr:col>
      <xdr:colOff>849828</xdr:colOff>
      <xdr:row>4</xdr:row>
      <xdr:rowOff>35913</xdr:rowOff>
    </xdr:to>
    <xdr:sp macro="" textlink="">
      <xdr:nvSpPr>
        <xdr:cNvPr id="5" name="テキスト ボックス 4">
          <a:extLst>
            <a:ext uri="{FF2B5EF4-FFF2-40B4-BE49-F238E27FC236}">
              <a16:creationId xmlns:a16="http://schemas.microsoft.com/office/drawing/2014/main" id="{29C0DB89-EAE2-4FB6-B377-3F6AF1E2D74F}"/>
            </a:ext>
          </a:extLst>
        </xdr:cNvPr>
        <xdr:cNvSpPr txBox="1"/>
      </xdr:nvSpPr>
      <xdr:spPr>
        <a:xfrm>
          <a:off x="1917535" y="978765"/>
          <a:ext cx="828222" cy="245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17,18,19</a:t>
          </a:r>
          <a:endParaRPr kumimoji="1" lang="ja-JP" altLang="en-US" sz="1100">
            <a:solidFill>
              <a:srgbClr val="FF0000"/>
            </a:solidFill>
          </a:endParaRPr>
        </a:p>
      </xdr:txBody>
    </xdr:sp>
    <xdr:clientData/>
  </xdr:twoCellAnchor>
  <xdr:twoCellAnchor editAs="absolute">
    <xdr:from>
      <xdr:col>5</xdr:col>
      <xdr:colOff>26445</xdr:colOff>
      <xdr:row>3</xdr:row>
      <xdr:rowOff>104608</xdr:rowOff>
    </xdr:from>
    <xdr:to>
      <xdr:col>5</xdr:col>
      <xdr:colOff>608006</xdr:colOff>
      <xdr:row>4</xdr:row>
      <xdr:rowOff>30140</xdr:rowOff>
    </xdr:to>
    <xdr:sp macro="" textlink="">
      <xdr:nvSpPr>
        <xdr:cNvPr id="6" name="テキスト ボックス 5">
          <a:extLst>
            <a:ext uri="{FF2B5EF4-FFF2-40B4-BE49-F238E27FC236}">
              <a16:creationId xmlns:a16="http://schemas.microsoft.com/office/drawing/2014/main" id="{11689489-D726-4899-9094-D0E6D2A532FF}"/>
            </a:ext>
          </a:extLst>
        </xdr:cNvPr>
        <xdr:cNvSpPr txBox="1"/>
      </xdr:nvSpPr>
      <xdr:spPr>
        <a:xfrm>
          <a:off x="4553088" y="984537"/>
          <a:ext cx="581561"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xdr:from>
      <xdr:col>9</xdr:col>
      <xdr:colOff>219545</xdr:colOff>
      <xdr:row>12</xdr:row>
      <xdr:rowOff>25307</xdr:rowOff>
    </xdr:from>
    <xdr:to>
      <xdr:col>10</xdr:col>
      <xdr:colOff>517525</xdr:colOff>
      <xdr:row>12</xdr:row>
      <xdr:rowOff>276225</xdr:rowOff>
    </xdr:to>
    <xdr:sp macro="" textlink="">
      <xdr:nvSpPr>
        <xdr:cNvPr id="7" name="テキスト ボックス 6">
          <a:extLst>
            <a:ext uri="{FF2B5EF4-FFF2-40B4-BE49-F238E27FC236}">
              <a16:creationId xmlns:a16="http://schemas.microsoft.com/office/drawing/2014/main" id="{5BB0E256-31F8-4153-9ABC-93D60AC1AAF7}"/>
            </a:ext>
          </a:extLst>
        </xdr:cNvPr>
        <xdr:cNvSpPr txBox="1"/>
      </xdr:nvSpPr>
      <xdr:spPr>
        <a:xfrm>
          <a:off x="7447962" y="3750640"/>
          <a:ext cx="911813" cy="250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xdr:from>
      <xdr:col>9</xdr:col>
      <xdr:colOff>215577</xdr:colOff>
      <xdr:row>16</xdr:row>
      <xdr:rowOff>17531</xdr:rowOff>
    </xdr:from>
    <xdr:to>
      <xdr:col>10</xdr:col>
      <xdr:colOff>498475</xdr:colOff>
      <xdr:row>16</xdr:row>
      <xdr:rowOff>247650</xdr:rowOff>
    </xdr:to>
    <xdr:sp macro="" textlink="">
      <xdr:nvSpPr>
        <xdr:cNvPr id="8" name="テキスト ボックス 7">
          <a:extLst>
            <a:ext uri="{FF2B5EF4-FFF2-40B4-BE49-F238E27FC236}">
              <a16:creationId xmlns:a16="http://schemas.microsoft.com/office/drawing/2014/main" id="{276105F1-FE44-4680-9095-D6936C478E7C}"/>
            </a:ext>
          </a:extLst>
        </xdr:cNvPr>
        <xdr:cNvSpPr txBox="1"/>
      </xdr:nvSpPr>
      <xdr:spPr>
        <a:xfrm>
          <a:off x="7443994" y="5012864"/>
          <a:ext cx="896731" cy="230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8</xdr:col>
      <xdr:colOff>662779</xdr:colOff>
      <xdr:row>13</xdr:row>
      <xdr:rowOff>23811</xdr:rowOff>
    </xdr:from>
    <xdr:to>
      <xdr:col>16</xdr:col>
      <xdr:colOff>83344</xdr:colOff>
      <xdr:row>15</xdr:row>
      <xdr:rowOff>273843</xdr:rowOff>
    </xdr:to>
    <xdr:sp macro="" textlink="">
      <xdr:nvSpPr>
        <xdr:cNvPr id="9" name="テキスト ボックス 8">
          <a:extLst>
            <a:ext uri="{FF2B5EF4-FFF2-40B4-BE49-F238E27FC236}">
              <a16:creationId xmlns:a16="http://schemas.microsoft.com/office/drawing/2014/main" id="{953E088A-13A2-4D57-BA99-1856B6CBD511}"/>
            </a:ext>
          </a:extLst>
        </xdr:cNvPr>
        <xdr:cNvSpPr txBox="1"/>
      </xdr:nvSpPr>
      <xdr:spPr>
        <a:xfrm>
          <a:off x="7901779" y="4000499"/>
          <a:ext cx="4945065" cy="86915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18</a:t>
          </a:r>
          <a:endParaRPr kumimoji="1" lang="ja-JP" altLang="en-US" sz="1100">
            <a:solidFill>
              <a:srgbClr val="FF0000"/>
            </a:solidFill>
          </a:endParaRPr>
        </a:p>
      </xdr:txBody>
    </xdr:sp>
    <xdr:clientData/>
  </xdr:twoCellAnchor>
  <xdr:twoCellAnchor>
    <xdr:from>
      <xdr:col>9</xdr:col>
      <xdr:colOff>226424</xdr:colOff>
      <xdr:row>16</xdr:row>
      <xdr:rowOff>303096</xdr:rowOff>
    </xdr:from>
    <xdr:to>
      <xdr:col>11</xdr:col>
      <xdr:colOff>28575</xdr:colOff>
      <xdr:row>17</xdr:row>
      <xdr:rowOff>216959</xdr:rowOff>
    </xdr:to>
    <xdr:sp macro="" textlink="">
      <xdr:nvSpPr>
        <xdr:cNvPr id="10" name="テキスト ボックス 9">
          <a:extLst>
            <a:ext uri="{FF2B5EF4-FFF2-40B4-BE49-F238E27FC236}">
              <a16:creationId xmlns:a16="http://schemas.microsoft.com/office/drawing/2014/main" id="{58695B81-D565-45ED-B7C6-E8243DDA4DD1}"/>
            </a:ext>
          </a:extLst>
        </xdr:cNvPr>
        <xdr:cNvSpPr txBox="1"/>
      </xdr:nvSpPr>
      <xdr:spPr>
        <a:xfrm>
          <a:off x="7454841" y="5298429"/>
          <a:ext cx="1029817" cy="231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1</xdr:col>
      <xdr:colOff>252433</xdr:colOff>
      <xdr:row>25</xdr:row>
      <xdr:rowOff>306752</xdr:rowOff>
    </xdr:from>
    <xdr:to>
      <xdr:col>2</xdr:col>
      <xdr:colOff>378031</xdr:colOff>
      <xdr:row>26</xdr:row>
      <xdr:rowOff>228161</xdr:rowOff>
    </xdr:to>
    <xdr:sp macro="" textlink="">
      <xdr:nvSpPr>
        <xdr:cNvPr id="12" name="テキスト ボックス 11">
          <a:extLst>
            <a:ext uri="{FF2B5EF4-FFF2-40B4-BE49-F238E27FC236}">
              <a16:creationId xmlns:a16="http://schemas.microsoft.com/office/drawing/2014/main" id="{550D33F9-1FC4-4DCC-BAB8-AFDDC34D11F3}"/>
            </a:ext>
          </a:extLst>
        </xdr:cNvPr>
        <xdr:cNvSpPr txBox="1"/>
      </xdr:nvSpPr>
      <xdr:spPr>
        <a:xfrm>
          <a:off x="305350" y="8180752"/>
          <a:ext cx="400764" cy="238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xdr:from>
      <xdr:col>9</xdr:col>
      <xdr:colOff>226423</xdr:colOff>
      <xdr:row>7</xdr:row>
      <xdr:rowOff>97457</xdr:rowOff>
    </xdr:from>
    <xdr:to>
      <xdr:col>11</xdr:col>
      <xdr:colOff>170391</xdr:colOff>
      <xdr:row>8</xdr:row>
      <xdr:rowOff>95250</xdr:rowOff>
    </xdr:to>
    <xdr:sp macro="" textlink="">
      <xdr:nvSpPr>
        <xdr:cNvPr id="13" name="テキスト ボックス 12">
          <a:extLst>
            <a:ext uri="{FF2B5EF4-FFF2-40B4-BE49-F238E27FC236}">
              <a16:creationId xmlns:a16="http://schemas.microsoft.com/office/drawing/2014/main" id="{E48A7B7A-83D4-4891-9E79-43427724F2F6}"/>
            </a:ext>
          </a:extLst>
        </xdr:cNvPr>
        <xdr:cNvSpPr txBox="1"/>
      </xdr:nvSpPr>
      <xdr:spPr>
        <a:xfrm>
          <a:off x="7454840" y="2235290"/>
          <a:ext cx="1171634" cy="315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8</xdr:col>
      <xdr:colOff>427497</xdr:colOff>
      <xdr:row>8</xdr:row>
      <xdr:rowOff>277550</xdr:rowOff>
    </xdr:from>
    <xdr:to>
      <xdr:col>16</xdr:col>
      <xdr:colOff>104775</xdr:colOff>
      <xdr:row>10</xdr:row>
      <xdr:rowOff>247650</xdr:rowOff>
    </xdr:to>
    <xdr:sp macro="" textlink="">
      <xdr:nvSpPr>
        <xdr:cNvPr id="14" name="テキスト ボックス 13">
          <a:extLst>
            <a:ext uri="{FF2B5EF4-FFF2-40B4-BE49-F238E27FC236}">
              <a16:creationId xmlns:a16="http://schemas.microsoft.com/office/drawing/2014/main" id="{CF732C28-1256-4E3D-8357-732C79CBC51F}"/>
            </a:ext>
          </a:extLst>
        </xdr:cNvPr>
        <xdr:cNvSpPr txBox="1"/>
      </xdr:nvSpPr>
      <xdr:spPr>
        <a:xfrm>
          <a:off x="7656972" y="2735000"/>
          <a:ext cx="5163678" cy="59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主たる営業所の場合は「主」をその他の営業所の場合は「他」を選択してください。「主」は全体で</a:t>
          </a:r>
          <a:r>
            <a:rPr kumimoji="1" lang="en-US" altLang="ja-JP" sz="1100">
              <a:solidFill>
                <a:srgbClr val="FF0000"/>
              </a:solidFill>
            </a:rPr>
            <a:t>1</a:t>
          </a:r>
          <a:r>
            <a:rPr kumimoji="1" lang="ja-JP" altLang="en-US" sz="1100">
              <a:solidFill>
                <a:srgbClr val="FF0000"/>
              </a:solidFill>
            </a:rPr>
            <a:t>回のみ選択してください。</a:t>
          </a:r>
        </a:p>
      </xdr:txBody>
    </xdr:sp>
    <xdr:clientData/>
  </xdr:twoCellAnchor>
  <xdr:twoCellAnchor>
    <xdr:from>
      <xdr:col>9</xdr:col>
      <xdr:colOff>215048</xdr:colOff>
      <xdr:row>11</xdr:row>
      <xdr:rowOff>50444</xdr:rowOff>
    </xdr:from>
    <xdr:to>
      <xdr:col>11</xdr:col>
      <xdr:colOff>94192</xdr:colOff>
      <xdr:row>11</xdr:row>
      <xdr:rowOff>304800</xdr:rowOff>
    </xdr:to>
    <xdr:sp macro="" textlink="">
      <xdr:nvSpPr>
        <xdr:cNvPr id="16" name="テキスト ボックス 15">
          <a:extLst>
            <a:ext uri="{FF2B5EF4-FFF2-40B4-BE49-F238E27FC236}">
              <a16:creationId xmlns:a16="http://schemas.microsoft.com/office/drawing/2014/main" id="{6D20FB62-39A6-4A01-B6D6-EAADD304372D}"/>
            </a:ext>
          </a:extLst>
        </xdr:cNvPr>
        <xdr:cNvSpPr txBox="1"/>
      </xdr:nvSpPr>
      <xdr:spPr>
        <a:xfrm>
          <a:off x="7443465" y="3458277"/>
          <a:ext cx="1106810" cy="254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oneCell">
    <xdr:from>
      <xdr:col>17</xdr:col>
      <xdr:colOff>346604</xdr:colOff>
      <xdr:row>17</xdr:row>
      <xdr:rowOff>118448</xdr:rowOff>
    </xdr:from>
    <xdr:to>
      <xdr:col>26</xdr:col>
      <xdr:colOff>382322</xdr:colOff>
      <xdr:row>29</xdr:row>
      <xdr:rowOff>61116</xdr:rowOff>
    </xdr:to>
    <xdr:pic>
      <xdr:nvPicPr>
        <xdr:cNvPr id="11" name="図 10">
          <a:extLst>
            <a:ext uri="{FF2B5EF4-FFF2-40B4-BE49-F238E27FC236}">
              <a16:creationId xmlns:a16="http://schemas.microsoft.com/office/drawing/2014/main" id="{1E035DBA-618D-AA13-E2F1-4B916E051D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485687" y="5431281"/>
          <a:ext cx="5560218" cy="3636252"/>
        </a:xfrm>
        <a:prstGeom prst="rect">
          <a:avLst/>
        </a:prstGeom>
      </xdr:spPr>
    </xdr:pic>
    <xdr:clientData/>
  </xdr:twoCellAnchor>
  <xdr:twoCellAnchor>
    <xdr:from>
      <xdr:col>17</xdr:col>
      <xdr:colOff>343204</xdr:colOff>
      <xdr:row>11</xdr:row>
      <xdr:rowOff>17765</xdr:rowOff>
    </xdr:from>
    <xdr:to>
      <xdr:col>24</xdr:col>
      <xdr:colOff>255890</xdr:colOff>
      <xdr:row>16</xdr:row>
      <xdr:rowOff>224140</xdr:rowOff>
    </xdr:to>
    <xdr:sp macro="" textlink="">
      <xdr:nvSpPr>
        <xdr:cNvPr id="2" name="テキスト ボックス 1">
          <a:extLst>
            <a:ext uri="{FF2B5EF4-FFF2-40B4-BE49-F238E27FC236}">
              <a16:creationId xmlns:a16="http://schemas.microsoft.com/office/drawing/2014/main" id="{ADCD61E3-B08F-400C-967B-0B2D32AFBEDD}"/>
            </a:ext>
          </a:extLst>
        </xdr:cNvPr>
        <xdr:cNvSpPr txBox="1"/>
      </xdr:nvSpPr>
      <xdr:spPr>
        <a:xfrm>
          <a:off x="12482287" y="3425598"/>
          <a:ext cx="4209520" cy="17938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161925</xdr:rowOff>
    </xdr:from>
    <xdr:to>
      <xdr:col>5</xdr:col>
      <xdr:colOff>235857</xdr:colOff>
      <xdr:row>1</xdr:row>
      <xdr:rowOff>336096</xdr:rowOff>
    </xdr:to>
    <xdr:sp macro="" textlink="">
      <xdr:nvSpPr>
        <xdr:cNvPr id="2" name="テキスト ボックス 1">
          <a:extLst>
            <a:ext uri="{FF2B5EF4-FFF2-40B4-BE49-F238E27FC236}">
              <a16:creationId xmlns:a16="http://schemas.microsoft.com/office/drawing/2014/main" id="{49E58EB0-4F38-4C80-9AD9-3E9509795680}"/>
            </a:ext>
          </a:extLst>
        </xdr:cNvPr>
        <xdr:cNvSpPr txBox="1"/>
      </xdr:nvSpPr>
      <xdr:spPr>
        <a:xfrm>
          <a:off x="0" y="161925"/>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8</xdr:col>
      <xdr:colOff>0</xdr:colOff>
      <xdr:row>5</xdr:row>
      <xdr:rowOff>200025</xdr:rowOff>
    </xdr:to>
    <xdr:grpSp>
      <xdr:nvGrpSpPr>
        <xdr:cNvPr id="2" name="Group 1">
          <a:extLst>
            <a:ext uri="{FF2B5EF4-FFF2-40B4-BE49-F238E27FC236}">
              <a16:creationId xmlns:a16="http://schemas.microsoft.com/office/drawing/2014/main" id="{3463AED7-FA72-4DEE-9FC2-1865BB6E6A12}"/>
            </a:ext>
          </a:extLst>
        </xdr:cNvPr>
        <xdr:cNvGrpSpPr>
          <a:grpSpLocks/>
        </xdr:cNvGrpSpPr>
      </xdr:nvGrpSpPr>
      <xdr:grpSpPr bwMode="auto">
        <a:xfrm>
          <a:off x="73025" y="1006475"/>
          <a:ext cx="1508125" cy="1304925"/>
          <a:chOff x="9" y="129"/>
          <a:chExt cx="174" cy="137"/>
        </a:xfrm>
      </xdr:grpSpPr>
      <xdr:sp macro="" textlink="">
        <xdr:nvSpPr>
          <xdr:cNvPr id="3" name="Text Box 2">
            <a:extLst>
              <a:ext uri="{FF2B5EF4-FFF2-40B4-BE49-F238E27FC236}">
                <a16:creationId xmlns:a16="http://schemas.microsoft.com/office/drawing/2014/main" id="{CCBD3F8A-0C94-479D-12E3-163861C541F1}"/>
              </a:ext>
            </a:extLst>
          </xdr:cNvPr>
          <xdr:cNvSpPr txBox="1">
            <a:spLocks noChangeArrowheads="1"/>
          </xdr:cNvSpPr>
        </xdr:nvSpPr>
        <xdr:spPr bwMode="auto">
          <a:xfrm>
            <a:off x="100" y="129"/>
            <a:ext cx="83" cy="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明朝"/>
                <a:ea typeface="ＭＳ 明朝"/>
              </a:rPr>
              <a:t>調査の内容</a:t>
            </a:r>
          </a:p>
        </xdr:txBody>
      </xdr:sp>
      <xdr:sp macro="" textlink="">
        <xdr:nvSpPr>
          <xdr:cNvPr id="4" name="Text Box 3">
            <a:extLst>
              <a:ext uri="{FF2B5EF4-FFF2-40B4-BE49-F238E27FC236}">
                <a16:creationId xmlns:a16="http://schemas.microsoft.com/office/drawing/2014/main" id="{B213C699-761F-74AA-55C5-1930748E22A7}"/>
              </a:ext>
            </a:extLst>
          </xdr:cNvPr>
          <xdr:cNvSpPr txBox="1">
            <a:spLocks noChangeArrowheads="1"/>
          </xdr:cNvSpPr>
        </xdr:nvSpPr>
        <xdr:spPr bwMode="auto">
          <a:xfrm>
            <a:off x="9" y="179"/>
            <a:ext cx="56" cy="38"/>
          </a:xfrm>
          <a:prstGeom prst="rect">
            <a:avLst/>
          </a:prstGeom>
          <a:solidFill>
            <a:srgbClr val="FFFFFF"/>
          </a:solidFill>
          <a:ln w="9525">
            <a:noFill/>
            <a:miter lim="800000"/>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事業</a:t>
            </a:r>
          </a:p>
          <a:p>
            <a:pPr algn="l" rtl="1">
              <a:lnSpc>
                <a:spcPts val="1100"/>
              </a:lnSpc>
              <a:defRPr sz="1000"/>
            </a:pPr>
            <a:r>
              <a:rPr lang="ja-JP" altLang="en-US" sz="1000" b="0" i="0" strike="noStrike">
                <a:solidFill>
                  <a:srgbClr val="000000"/>
                </a:solidFill>
                <a:latin typeface="ＭＳ 明朝"/>
                <a:ea typeface="ＭＳ 明朝"/>
              </a:rPr>
              <a:t>　年度</a:t>
            </a:r>
          </a:p>
        </xdr:txBody>
      </xdr:sp>
      <xdr:sp macro="" textlink="">
        <xdr:nvSpPr>
          <xdr:cNvPr id="5" name="Oval 4">
            <a:extLst>
              <a:ext uri="{FF2B5EF4-FFF2-40B4-BE49-F238E27FC236}">
                <a16:creationId xmlns:a16="http://schemas.microsoft.com/office/drawing/2014/main" id="{7B9653F7-6C05-6D70-422B-771922A71A8F}"/>
              </a:ext>
            </a:extLst>
          </xdr:cNvPr>
          <xdr:cNvSpPr>
            <a:spLocks noChangeArrowheads="1"/>
          </xdr:cNvSpPr>
        </xdr:nvSpPr>
        <xdr:spPr bwMode="auto">
          <a:xfrm>
            <a:off x="44" y="147"/>
            <a:ext cx="133" cy="119"/>
          </a:xfrm>
          <a:prstGeom prst="ellipse">
            <a:avLst/>
          </a:prstGeom>
          <a:noFill/>
          <a:ln w="9525">
            <a:noFill/>
            <a:round/>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注文</a:t>
            </a:r>
          </a:p>
          <a:p>
            <a:pPr algn="l" rtl="1">
              <a:lnSpc>
                <a:spcPts val="1200"/>
              </a:lnSpc>
              <a:defRPr sz="1000"/>
            </a:pPr>
            <a:r>
              <a:rPr lang="ja-JP" altLang="en-US" sz="1000" b="0" i="0" strike="noStrike">
                <a:solidFill>
                  <a:srgbClr val="000000"/>
                </a:solidFill>
                <a:latin typeface="ＭＳ 明朝"/>
                <a:ea typeface="ＭＳ 明朝"/>
              </a:rPr>
              <a:t>　　者の</a:t>
            </a:r>
          </a:p>
          <a:p>
            <a:pPr algn="l" rtl="1">
              <a:lnSpc>
                <a:spcPts val="1100"/>
              </a:lnSpc>
              <a:defRPr sz="1000"/>
            </a:pPr>
            <a:r>
              <a:rPr lang="ja-JP" altLang="en-US" sz="1000" b="0" i="0" strike="noStrike">
                <a:solidFill>
                  <a:srgbClr val="000000"/>
                </a:solidFill>
                <a:latin typeface="ＭＳ 明朝"/>
                <a:ea typeface="ＭＳ 明朝"/>
              </a:rPr>
              <a:t>　　　　区分</a:t>
            </a:r>
          </a:p>
        </xdr:txBody>
      </xdr:sp>
    </xdr:grpSp>
    <xdr:clientData/>
  </xdr:twoCellAnchor>
  <xdr:twoCellAnchor>
    <xdr:from>
      <xdr:col>1</xdr:col>
      <xdr:colOff>66675</xdr:colOff>
      <xdr:row>3</xdr:row>
      <xdr:rowOff>0</xdr:rowOff>
    </xdr:from>
    <xdr:to>
      <xdr:col>7</xdr:col>
      <xdr:colOff>904875</xdr:colOff>
      <xdr:row>3</xdr:row>
      <xdr:rowOff>971550</xdr:rowOff>
    </xdr:to>
    <xdr:sp macro="" textlink="">
      <xdr:nvSpPr>
        <xdr:cNvPr id="6" name="Line 5">
          <a:extLst>
            <a:ext uri="{FF2B5EF4-FFF2-40B4-BE49-F238E27FC236}">
              <a16:creationId xmlns:a16="http://schemas.microsoft.com/office/drawing/2014/main" id="{AB9E30A9-8772-41AE-B126-40F232A45ECC}"/>
            </a:ext>
          </a:extLst>
        </xdr:cNvPr>
        <xdr:cNvSpPr>
          <a:spLocks noChangeShapeType="1"/>
        </xdr:cNvSpPr>
      </xdr:nvSpPr>
      <xdr:spPr bwMode="auto">
        <a:xfrm>
          <a:off x="123825" y="904875"/>
          <a:ext cx="1628775"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xdr:row>
      <xdr:rowOff>0</xdr:rowOff>
    </xdr:from>
    <xdr:to>
      <xdr:col>6</xdr:col>
      <xdr:colOff>9525</xdr:colOff>
      <xdr:row>4</xdr:row>
      <xdr:rowOff>0</xdr:rowOff>
    </xdr:to>
    <xdr:sp macro="" textlink="">
      <xdr:nvSpPr>
        <xdr:cNvPr id="7" name="Line 6">
          <a:extLst>
            <a:ext uri="{FF2B5EF4-FFF2-40B4-BE49-F238E27FC236}">
              <a16:creationId xmlns:a16="http://schemas.microsoft.com/office/drawing/2014/main" id="{D084AEB3-FFCD-4899-96F8-EA180AA464C1}"/>
            </a:ext>
          </a:extLst>
        </xdr:cNvPr>
        <xdr:cNvSpPr>
          <a:spLocks noChangeShapeType="1"/>
        </xdr:cNvSpPr>
      </xdr:nvSpPr>
      <xdr:spPr bwMode="auto">
        <a:xfrm>
          <a:off x="76200" y="904875"/>
          <a:ext cx="895350" cy="981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27</xdr:col>
      <xdr:colOff>371475</xdr:colOff>
      <xdr:row>0</xdr:row>
      <xdr:rowOff>76200</xdr:rowOff>
    </xdr:from>
    <xdr:to>
      <xdr:col>35</xdr:col>
      <xdr:colOff>191240</xdr:colOff>
      <xdr:row>29</xdr:row>
      <xdr:rowOff>153252</xdr:rowOff>
    </xdr:to>
    <xdr:pic>
      <xdr:nvPicPr>
        <xdr:cNvPr id="8" name="図 7">
          <a:extLst>
            <a:ext uri="{FF2B5EF4-FFF2-40B4-BE49-F238E27FC236}">
              <a16:creationId xmlns:a16="http://schemas.microsoft.com/office/drawing/2014/main" id="{C93CD102-7D18-49B0-835C-49C97C1DE6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924675" y="76200"/>
          <a:ext cx="5306165" cy="7678002"/>
        </a:xfrm>
        <a:prstGeom prst="rect">
          <a:avLst/>
        </a:prstGeom>
      </xdr:spPr>
    </xdr:pic>
    <xdr:clientData/>
  </xdr:twoCellAnchor>
  <xdr:twoCellAnchor editAs="absolute">
    <xdr:from>
      <xdr:col>28</xdr:col>
      <xdr:colOff>592791</xdr:colOff>
      <xdr:row>7</xdr:row>
      <xdr:rowOff>47625</xdr:rowOff>
    </xdr:from>
    <xdr:to>
      <xdr:col>32</xdr:col>
      <xdr:colOff>679449</xdr:colOff>
      <xdr:row>8</xdr:row>
      <xdr:rowOff>81990</xdr:rowOff>
    </xdr:to>
    <xdr:sp macro="" textlink="">
      <xdr:nvSpPr>
        <xdr:cNvPr id="9" name="テキスト ボックス 8">
          <a:extLst>
            <a:ext uri="{FF2B5EF4-FFF2-40B4-BE49-F238E27FC236}">
              <a16:creationId xmlns:a16="http://schemas.microsoft.com/office/drawing/2014/main" id="{CED808AD-E9E8-4FA4-B553-7850623BBCD2}"/>
            </a:ext>
          </a:extLst>
        </xdr:cNvPr>
        <xdr:cNvSpPr txBox="1"/>
      </xdr:nvSpPr>
      <xdr:spPr>
        <a:xfrm>
          <a:off x="7831791" y="2619375"/>
          <a:ext cx="2829858" cy="26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r>
            <a:rPr kumimoji="1" lang="ja-JP" altLang="en-US" sz="1100">
              <a:solidFill>
                <a:srgbClr val="FF0000"/>
              </a:solidFill>
            </a:rPr>
            <a:t>　</a:t>
          </a:r>
          <a:r>
            <a:rPr kumimoji="1" lang="en-US" altLang="ja-JP" sz="1100">
              <a:solidFill>
                <a:srgbClr val="FF0000"/>
              </a:solidFill>
            </a:rPr>
            <a:t>※YYYY/MM/DD</a:t>
          </a:r>
          <a:r>
            <a:rPr kumimoji="1" lang="ja-JP" altLang="en-US" sz="1100">
              <a:solidFill>
                <a:srgbClr val="FF0000"/>
              </a:solidFill>
            </a:rPr>
            <a:t>で入力してください</a:t>
          </a:r>
        </a:p>
      </xdr:txBody>
    </xdr:sp>
    <xdr:clientData/>
  </xdr:twoCellAnchor>
  <xdr:twoCellAnchor editAs="absolute">
    <xdr:from>
      <xdr:col>28</xdr:col>
      <xdr:colOff>595779</xdr:colOff>
      <xdr:row>8</xdr:row>
      <xdr:rowOff>102908</xdr:rowOff>
    </xdr:from>
    <xdr:to>
      <xdr:col>32</xdr:col>
      <xdr:colOff>682437</xdr:colOff>
      <xdr:row>9</xdr:row>
      <xdr:rowOff>137272</xdr:rowOff>
    </xdr:to>
    <xdr:sp macro="" textlink="">
      <xdr:nvSpPr>
        <xdr:cNvPr id="10" name="テキスト ボックス 9">
          <a:extLst>
            <a:ext uri="{FF2B5EF4-FFF2-40B4-BE49-F238E27FC236}">
              <a16:creationId xmlns:a16="http://schemas.microsoft.com/office/drawing/2014/main" id="{6FC9E0D5-8B41-4BE3-8F85-FCAEEB161C2D}"/>
            </a:ext>
          </a:extLst>
        </xdr:cNvPr>
        <xdr:cNvSpPr txBox="1"/>
      </xdr:nvSpPr>
      <xdr:spPr>
        <a:xfrm>
          <a:off x="7834779" y="2903258"/>
          <a:ext cx="2829858" cy="26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r>
            <a:rPr kumimoji="1" lang="ja-JP" altLang="en-US" sz="1100">
              <a:solidFill>
                <a:srgbClr val="FF0000"/>
              </a:solidFill>
            </a:rPr>
            <a:t>　</a:t>
          </a:r>
          <a:r>
            <a:rPr kumimoji="1" lang="en-US" altLang="ja-JP" sz="1100">
              <a:solidFill>
                <a:srgbClr val="FF0000"/>
              </a:solidFill>
            </a:rPr>
            <a:t>※YYYY/MM/DD</a:t>
          </a:r>
          <a:r>
            <a:rPr kumimoji="1" lang="ja-JP" altLang="en-US" sz="1100">
              <a:solidFill>
                <a:srgbClr val="FF0000"/>
              </a:solidFill>
            </a:rPr>
            <a:t>で入力してください</a:t>
          </a:r>
        </a:p>
      </xdr:txBody>
    </xdr:sp>
    <xdr:clientData/>
  </xdr:twoCellAnchor>
  <xdr:twoCellAnchor editAs="absolute">
    <xdr:from>
      <xdr:col>28</xdr:col>
      <xdr:colOff>606984</xdr:colOff>
      <xdr:row>12</xdr:row>
      <xdr:rowOff>208990</xdr:rowOff>
    </xdr:from>
    <xdr:to>
      <xdr:col>31</xdr:col>
      <xdr:colOff>533399</xdr:colOff>
      <xdr:row>14</xdr:row>
      <xdr:rowOff>33210</xdr:rowOff>
    </xdr:to>
    <xdr:sp macro="" textlink="">
      <xdr:nvSpPr>
        <xdr:cNvPr id="11" name="テキスト ボックス 10">
          <a:extLst>
            <a:ext uri="{FF2B5EF4-FFF2-40B4-BE49-F238E27FC236}">
              <a16:creationId xmlns:a16="http://schemas.microsoft.com/office/drawing/2014/main" id="{4401085D-58D9-4952-87F4-8DE8A8783B21}"/>
            </a:ext>
          </a:extLst>
        </xdr:cNvPr>
        <xdr:cNvSpPr txBox="1"/>
      </xdr:nvSpPr>
      <xdr:spPr>
        <a:xfrm>
          <a:off x="7845984" y="3923740"/>
          <a:ext cx="1983815" cy="281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28</xdr:col>
      <xdr:colOff>635374</xdr:colOff>
      <xdr:row>15</xdr:row>
      <xdr:rowOff>52260</xdr:rowOff>
    </xdr:from>
    <xdr:to>
      <xdr:col>32</xdr:col>
      <xdr:colOff>190500</xdr:colOff>
      <xdr:row>16</xdr:row>
      <xdr:rowOff>80835</xdr:rowOff>
    </xdr:to>
    <xdr:sp macro="" textlink="">
      <xdr:nvSpPr>
        <xdr:cNvPr id="12" name="テキスト ボックス 11">
          <a:extLst>
            <a:ext uri="{FF2B5EF4-FFF2-40B4-BE49-F238E27FC236}">
              <a16:creationId xmlns:a16="http://schemas.microsoft.com/office/drawing/2014/main" id="{FAA1E952-C339-49FC-996F-EFEC7A7A6DBA}"/>
            </a:ext>
          </a:extLst>
        </xdr:cNvPr>
        <xdr:cNvSpPr txBox="1"/>
      </xdr:nvSpPr>
      <xdr:spPr>
        <a:xfrm>
          <a:off x="7874374" y="4452810"/>
          <a:ext cx="229832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28</xdr:col>
      <xdr:colOff>635374</xdr:colOff>
      <xdr:row>16</xdr:row>
      <xdr:rowOff>104027</xdr:rowOff>
    </xdr:from>
    <xdr:to>
      <xdr:col>32</xdr:col>
      <xdr:colOff>238125</xdr:colOff>
      <xdr:row>17</xdr:row>
      <xdr:rowOff>204660</xdr:rowOff>
    </xdr:to>
    <xdr:sp macro="" textlink="">
      <xdr:nvSpPr>
        <xdr:cNvPr id="13" name="テキスト ボックス 12">
          <a:extLst>
            <a:ext uri="{FF2B5EF4-FFF2-40B4-BE49-F238E27FC236}">
              <a16:creationId xmlns:a16="http://schemas.microsoft.com/office/drawing/2014/main" id="{6EA229FF-DF20-449E-92DD-4D4705E4F1DC}"/>
            </a:ext>
          </a:extLst>
        </xdr:cNvPr>
        <xdr:cNvSpPr txBox="1"/>
      </xdr:nvSpPr>
      <xdr:spPr>
        <a:xfrm>
          <a:off x="7874374" y="4733177"/>
          <a:ext cx="2345951" cy="329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28</xdr:col>
      <xdr:colOff>597460</xdr:colOff>
      <xdr:row>18</xdr:row>
      <xdr:rowOff>222624</xdr:rowOff>
    </xdr:from>
    <xdr:to>
      <xdr:col>32</xdr:col>
      <xdr:colOff>190500</xdr:colOff>
      <xdr:row>20</xdr:row>
      <xdr:rowOff>14160</xdr:rowOff>
    </xdr:to>
    <xdr:sp macro="" textlink="">
      <xdr:nvSpPr>
        <xdr:cNvPr id="14" name="テキスト ボックス 13">
          <a:extLst>
            <a:ext uri="{FF2B5EF4-FFF2-40B4-BE49-F238E27FC236}">
              <a16:creationId xmlns:a16="http://schemas.microsoft.com/office/drawing/2014/main" id="{78016FF5-28B7-4414-8AE5-20E2C68142E7}"/>
            </a:ext>
          </a:extLst>
        </xdr:cNvPr>
        <xdr:cNvSpPr txBox="1"/>
      </xdr:nvSpPr>
      <xdr:spPr>
        <a:xfrm>
          <a:off x="7836460" y="5308974"/>
          <a:ext cx="2336240" cy="248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28</xdr:col>
      <xdr:colOff>616324</xdr:colOff>
      <xdr:row>21</xdr:row>
      <xdr:rowOff>60512</xdr:rowOff>
    </xdr:from>
    <xdr:to>
      <xdr:col>32</xdr:col>
      <xdr:colOff>209550</xdr:colOff>
      <xdr:row>22</xdr:row>
      <xdr:rowOff>99885</xdr:rowOff>
    </xdr:to>
    <xdr:sp macro="" textlink="">
      <xdr:nvSpPr>
        <xdr:cNvPr id="15" name="テキスト ボックス 14">
          <a:extLst>
            <a:ext uri="{FF2B5EF4-FFF2-40B4-BE49-F238E27FC236}">
              <a16:creationId xmlns:a16="http://schemas.microsoft.com/office/drawing/2014/main" id="{E90DB901-CB2B-4C73-92FC-1BFAF9ECCD8C}"/>
            </a:ext>
          </a:extLst>
        </xdr:cNvPr>
        <xdr:cNvSpPr txBox="1"/>
      </xdr:nvSpPr>
      <xdr:spPr>
        <a:xfrm>
          <a:off x="7855324" y="5832662"/>
          <a:ext cx="2336426" cy="267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28</xdr:col>
      <xdr:colOff>626035</xdr:colOff>
      <xdr:row>26</xdr:row>
      <xdr:rowOff>223710</xdr:rowOff>
    </xdr:from>
    <xdr:to>
      <xdr:col>32</xdr:col>
      <xdr:colOff>257175</xdr:colOff>
      <xdr:row>28</xdr:row>
      <xdr:rowOff>22005</xdr:rowOff>
    </xdr:to>
    <xdr:sp macro="" textlink="">
      <xdr:nvSpPr>
        <xdr:cNvPr id="16" name="テキスト ボックス 15">
          <a:extLst>
            <a:ext uri="{FF2B5EF4-FFF2-40B4-BE49-F238E27FC236}">
              <a16:creationId xmlns:a16="http://schemas.microsoft.com/office/drawing/2014/main" id="{83FC19C1-019D-4A3E-909A-14A2C4C3B7E8}"/>
            </a:ext>
          </a:extLst>
        </xdr:cNvPr>
        <xdr:cNvSpPr txBox="1"/>
      </xdr:nvSpPr>
      <xdr:spPr>
        <a:xfrm>
          <a:off x="7865035" y="7138860"/>
          <a:ext cx="2374340" cy="25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28</xdr:col>
      <xdr:colOff>635374</xdr:colOff>
      <xdr:row>28</xdr:row>
      <xdr:rowOff>4636</xdr:rowOff>
    </xdr:from>
    <xdr:to>
      <xdr:col>32</xdr:col>
      <xdr:colOff>161925</xdr:colOff>
      <xdr:row>29</xdr:row>
      <xdr:rowOff>40496</xdr:rowOff>
    </xdr:to>
    <xdr:sp macro="" textlink="">
      <xdr:nvSpPr>
        <xdr:cNvPr id="17" name="テキスト ボックス 16">
          <a:extLst>
            <a:ext uri="{FF2B5EF4-FFF2-40B4-BE49-F238E27FC236}">
              <a16:creationId xmlns:a16="http://schemas.microsoft.com/office/drawing/2014/main" id="{B443BA7A-C7C1-4E61-B049-30CB43059CA7}"/>
            </a:ext>
          </a:extLst>
        </xdr:cNvPr>
        <xdr:cNvSpPr txBox="1"/>
      </xdr:nvSpPr>
      <xdr:spPr>
        <a:xfrm>
          <a:off x="7874374" y="7376986"/>
          <a:ext cx="2269751" cy="264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28</xdr:col>
      <xdr:colOff>616324</xdr:colOff>
      <xdr:row>24</xdr:row>
      <xdr:rowOff>112059</xdr:rowOff>
    </xdr:from>
    <xdr:to>
      <xdr:col>32</xdr:col>
      <xdr:colOff>323850</xdr:colOff>
      <xdr:row>25</xdr:row>
      <xdr:rowOff>214184</xdr:rowOff>
    </xdr:to>
    <xdr:sp macro="" textlink="">
      <xdr:nvSpPr>
        <xdr:cNvPr id="18" name="テキスト ボックス 17">
          <a:extLst>
            <a:ext uri="{FF2B5EF4-FFF2-40B4-BE49-F238E27FC236}">
              <a16:creationId xmlns:a16="http://schemas.microsoft.com/office/drawing/2014/main" id="{7CC0A987-77C3-4AE9-9505-F152903162FD}"/>
            </a:ext>
          </a:extLst>
        </xdr:cNvPr>
        <xdr:cNvSpPr txBox="1"/>
      </xdr:nvSpPr>
      <xdr:spPr>
        <a:xfrm>
          <a:off x="7855324" y="6570009"/>
          <a:ext cx="2450726" cy="330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29</xdr:col>
      <xdr:colOff>285750</xdr:colOff>
      <xdr:row>29</xdr:row>
      <xdr:rowOff>7097</xdr:rowOff>
    </xdr:from>
    <xdr:to>
      <xdr:col>34</xdr:col>
      <xdr:colOff>323102</xdr:colOff>
      <xdr:row>30</xdr:row>
      <xdr:rowOff>113927</xdr:rowOff>
    </xdr:to>
    <xdr:sp macro="" textlink="">
      <xdr:nvSpPr>
        <xdr:cNvPr id="19" name="テキスト ボックス 18">
          <a:extLst>
            <a:ext uri="{FF2B5EF4-FFF2-40B4-BE49-F238E27FC236}">
              <a16:creationId xmlns:a16="http://schemas.microsoft.com/office/drawing/2014/main" id="{FD3A1A11-4080-4FFE-B9D8-6431D859F596}"/>
            </a:ext>
          </a:extLst>
        </xdr:cNvPr>
        <xdr:cNvSpPr txBox="1"/>
      </xdr:nvSpPr>
      <xdr:spPr>
        <a:xfrm>
          <a:off x="8210550" y="7608047"/>
          <a:ext cx="3466352" cy="335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以下同様に</a:t>
          </a:r>
          <a:r>
            <a:rPr kumimoji="1" lang="en-US" altLang="ja-JP" sz="1100">
              <a:solidFill>
                <a:srgbClr val="FF0000"/>
              </a:solidFill>
            </a:rPr>
            <a:t>3</a:t>
          </a:r>
          <a:r>
            <a:rPr kumimoji="1" lang="ja-JP" altLang="en-US" sz="1100">
              <a:solidFill>
                <a:srgbClr val="FF0000"/>
              </a:solidFill>
            </a:rPr>
            <a:t>事業年度分登録してください。</a:t>
          </a:r>
        </a:p>
      </xdr:txBody>
    </xdr:sp>
    <xdr:clientData/>
  </xdr:twoCellAnchor>
  <xdr:twoCellAnchor editAs="absolute">
    <xdr:from>
      <xdr:col>1</xdr:col>
      <xdr:colOff>180415</xdr:colOff>
      <xdr:row>4</xdr:row>
      <xdr:rowOff>713</xdr:rowOff>
    </xdr:from>
    <xdr:to>
      <xdr:col>4</xdr:col>
      <xdr:colOff>45384</xdr:colOff>
      <xdr:row>5</xdr:row>
      <xdr:rowOff>9270</xdr:rowOff>
    </xdr:to>
    <xdr:sp macro="" textlink="">
      <xdr:nvSpPr>
        <xdr:cNvPr id="20" name="テキスト ボックス 19">
          <a:extLst>
            <a:ext uri="{FF2B5EF4-FFF2-40B4-BE49-F238E27FC236}">
              <a16:creationId xmlns:a16="http://schemas.microsoft.com/office/drawing/2014/main" id="{733A8CAB-81AD-4DF0-A60A-7AE89F766F01}"/>
            </a:ext>
          </a:extLst>
        </xdr:cNvPr>
        <xdr:cNvSpPr txBox="1"/>
      </xdr:nvSpPr>
      <xdr:spPr>
        <a:xfrm>
          <a:off x="237565" y="1886663"/>
          <a:ext cx="407894"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2</xdr:col>
      <xdr:colOff>0</xdr:colOff>
      <xdr:row>5</xdr:row>
      <xdr:rowOff>212691</xdr:rowOff>
    </xdr:from>
    <xdr:to>
      <xdr:col>4</xdr:col>
      <xdr:colOff>36419</xdr:colOff>
      <xdr:row>6</xdr:row>
      <xdr:rowOff>221247</xdr:rowOff>
    </xdr:to>
    <xdr:sp macro="" textlink="">
      <xdr:nvSpPr>
        <xdr:cNvPr id="21" name="テキスト ボックス 20">
          <a:extLst>
            <a:ext uri="{FF2B5EF4-FFF2-40B4-BE49-F238E27FC236}">
              <a16:creationId xmlns:a16="http://schemas.microsoft.com/office/drawing/2014/main" id="{2D8E887C-9CAA-4052-AEDF-93983585450F}"/>
            </a:ext>
          </a:extLst>
        </xdr:cNvPr>
        <xdr:cNvSpPr txBox="1"/>
      </xdr:nvSpPr>
      <xdr:spPr>
        <a:xfrm>
          <a:off x="215900" y="2320891"/>
          <a:ext cx="366619" cy="237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9</xdr:col>
      <xdr:colOff>105709</xdr:colOff>
      <xdr:row>3</xdr:row>
      <xdr:rowOff>951719</xdr:rowOff>
    </xdr:from>
    <xdr:to>
      <xdr:col>9</xdr:col>
      <xdr:colOff>489324</xdr:colOff>
      <xdr:row>4</xdr:row>
      <xdr:rowOff>213217</xdr:rowOff>
    </xdr:to>
    <xdr:sp macro="" textlink="">
      <xdr:nvSpPr>
        <xdr:cNvPr id="22" name="テキスト ボックス 21">
          <a:extLst>
            <a:ext uri="{FF2B5EF4-FFF2-40B4-BE49-F238E27FC236}">
              <a16:creationId xmlns:a16="http://schemas.microsoft.com/office/drawing/2014/main" id="{7D5AB2AF-E3C7-408F-B53E-FAF4A18E0206}"/>
            </a:ext>
          </a:extLst>
        </xdr:cNvPr>
        <xdr:cNvSpPr txBox="1"/>
      </xdr:nvSpPr>
      <xdr:spPr>
        <a:xfrm>
          <a:off x="1775759" y="1853419"/>
          <a:ext cx="383615" cy="239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9</xdr:col>
      <xdr:colOff>105709</xdr:colOff>
      <xdr:row>4</xdr:row>
      <xdr:rowOff>194950</xdr:rowOff>
    </xdr:from>
    <xdr:to>
      <xdr:col>9</xdr:col>
      <xdr:colOff>489324</xdr:colOff>
      <xdr:row>5</xdr:row>
      <xdr:rowOff>203507</xdr:rowOff>
    </xdr:to>
    <xdr:sp macro="" textlink="">
      <xdr:nvSpPr>
        <xdr:cNvPr id="23" name="テキスト ボックス 22">
          <a:extLst>
            <a:ext uri="{FF2B5EF4-FFF2-40B4-BE49-F238E27FC236}">
              <a16:creationId xmlns:a16="http://schemas.microsoft.com/office/drawing/2014/main" id="{97749DC8-A718-4E54-8E1C-54A59AF19D9B}"/>
            </a:ext>
          </a:extLst>
        </xdr:cNvPr>
        <xdr:cNvSpPr txBox="1"/>
      </xdr:nvSpPr>
      <xdr:spPr>
        <a:xfrm>
          <a:off x="1775759" y="2074550"/>
          <a:ext cx="383615"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9</xdr:col>
      <xdr:colOff>105709</xdr:colOff>
      <xdr:row>5</xdr:row>
      <xdr:rowOff>212691</xdr:rowOff>
    </xdr:from>
    <xdr:to>
      <xdr:col>9</xdr:col>
      <xdr:colOff>489324</xdr:colOff>
      <xdr:row>6</xdr:row>
      <xdr:rowOff>221247</xdr:rowOff>
    </xdr:to>
    <xdr:sp macro="" textlink="">
      <xdr:nvSpPr>
        <xdr:cNvPr id="24" name="テキスト ボックス 23">
          <a:extLst>
            <a:ext uri="{FF2B5EF4-FFF2-40B4-BE49-F238E27FC236}">
              <a16:creationId xmlns:a16="http://schemas.microsoft.com/office/drawing/2014/main" id="{A8FBE579-CB63-4B32-A94A-F63AA3C81114}"/>
            </a:ext>
          </a:extLst>
        </xdr:cNvPr>
        <xdr:cNvSpPr txBox="1"/>
      </xdr:nvSpPr>
      <xdr:spPr>
        <a:xfrm>
          <a:off x="1775759" y="2320891"/>
          <a:ext cx="383615" cy="237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9</xdr:col>
      <xdr:colOff>105709</xdr:colOff>
      <xdr:row>6</xdr:row>
      <xdr:rowOff>219975</xdr:rowOff>
    </xdr:from>
    <xdr:to>
      <xdr:col>9</xdr:col>
      <xdr:colOff>489324</xdr:colOff>
      <xdr:row>7</xdr:row>
      <xdr:rowOff>228532</xdr:rowOff>
    </xdr:to>
    <xdr:sp macro="" textlink="">
      <xdr:nvSpPr>
        <xdr:cNvPr id="25" name="テキスト ボックス 24">
          <a:extLst>
            <a:ext uri="{FF2B5EF4-FFF2-40B4-BE49-F238E27FC236}">
              <a16:creationId xmlns:a16="http://schemas.microsoft.com/office/drawing/2014/main" id="{30E67BEA-0249-4683-B616-8E598B90CA6C}"/>
            </a:ext>
          </a:extLst>
        </xdr:cNvPr>
        <xdr:cNvSpPr txBox="1"/>
      </xdr:nvSpPr>
      <xdr:spPr>
        <a:xfrm>
          <a:off x="1775759" y="2556775"/>
          <a:ext cx="383615"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9</xdr:col>
      <xdr:colOff>105709</xdr:colOff>
      <xdr:row>7</xdr:row>
      <xdr:rowOff>222963</xdr:rowOff>
    </xdr:from>
    <xdr:to>
      <xdr:col>9</xdr:col>
      <xdr:colOff>489324</xdr:colOff>
      <xdr:row>9</xdr:row>
      <xdr:rowOff>2920</xdr:rowOff>
    </xdr:to>
    <xdr:sp macro="" textlink="">
      <xdr:nvSpPr>
        <xdr:cNvPr id="26" name="テキスト ボックス 25">
          <a:extLst>
            <a:ext uri="{FF2B5EF4-FFF2-40B4-BE49-F238E27FC236}">
              <a16:creationId xmlns:a16="http://schemas.microsoft.com/office/drawing/2014/main" id="{BA26C1A7-350F-4FCA-852A-74EE3D94CFFB}"/>
            </a:ext>
          </a:extLst>
        </xdr:cNvPr>
        <xdr:cNvSpPr txBox="1"/>
      </xdr:nvSpPr>
      <xdr:spPr>
        <a:xfrm>
          <a:off x="1775759" y="2788363"/>
          <a:ext cx="383615"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12</xdr:col>
      <xdr:colOff>111684</xdr:colOff>
      <xdr:row>4</xdr:row>
      <xdr:rowOff>194950</xdr:rowOff>
    </xdr:from>
    <xdr:to>
      <xdr:col>12</xdr:col>
      <xdr:colOff>495299</xdr:colOff>
      <xdr:row>5</xdr:row>
      <xdr:rowOff>203507</xdr:rowOff>
    </xdr:to>
    <xdr:sp macro="" textlink="">
      <xdr:nvSpPr>
        <xdr:cNvPr id="27" name="テキスト ボックス 26">
          <a:extLst>
            <a:ext uri="{FF2B5EF4-FFF2-40B4-BE49-F238E27FC236}">
              <a16:creationId xmlns:a16="http://schemas.microsoft.com/office/drawing/2014/main" id="{C8B98498-8C5E-49FF-9A4D-F78B07C00575}"/>
            </a:ext>
          </a:extLst>
        </xdr:cNvPr>
        <xdr:cNvSpPr txBox="1"/>
      </xdr:nvSpPr>
      <xdr:spPr>
        <a:xfrm>
          <a:off x="2486584" y="2074550"/>
          <a:ext cx="383615"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12</xdr:col>
      <xdr:colOff>111684</xdr:colOff>
      <xdr:row>5</xdr:row>
      <xdr:rowOff>212691</xdr:rowOff>
    </xdr:from>
    <xdr:to>
      <xdr:col>12</xdr:col>
      <xdr:colOff>495299</xdr:colOff>
      <xdr:row>6</xdr:row>
      <xdr:rowOff>221248</xdr:rowOff>
    </xdr:to>
    <xdr:sp macro="" textlink="">
      <xdr:nvSpPr>
        <xdr:cNvPr id="28" name="テキスト ボックス 27">
          <a:extLst>
            <a:ext uri="{FF2B5EF4-FFF2-40B4-BE49-F238E27FC236}">
              <a16:creationId xmlns:a16="http://schemas.microsoft.com/office/drawing/2014/main" id="{F80C31C4-C5C8-4FCD-B011-267EA7C1FDFD}"/>
            </a:ext>
          </a:extLst>
        </xdr:cNvPr>
        <xdr:cNvSpPr txBox="1"/>
      </xdr:nvSpPr>
      <xdr:spPr>
        <a:xfrm>
          <a:off x="2486584" y="2320891"/>
          <a:ext cx="383615" cy="237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12</xdr:col>
      <xdr:colOff>111684</xdr:colOff>
      <xdr:row>3</xdr:row>
      <xdr:rowOff>953213</xdr:rowOff>
    </xdr:from>
    <xdr:to>
      <xdr:col>12</xdr:col>
      <xdr:colOff>495299</xdr:colOff>
      <xdr:row>4</xdr:row>
      <xdr:rowOff>211723</xdr:rowOff>
    </xdr:to>
    <xdr:sp macro="" textlink="">
      <xdr:nvSpPr>
        <xdr:cNvPr id="29" name="テキスト ボックス 28">
          <a:extLst>
            <a:ext uri="{FF2B5EF4-FFF2-40B4-BE49-F238E27FC236}">
              <a16:creationId xmlns:a16="http://schemas.microsoft.com/office/drawing/2014/main" id="{AAF5862A-A116-40D3-A923-1D177F55469A}"/>
            </a:ext>
          </a:extLst>
        </xdr:cNvPr>
        <xdr:cNvSpPr txBox="1"/>
      </xdr:nvSpPr>
      <xdr:spPr>
        <a:xfrm>
          <a:off x="2486584" y="1854913"/>
          <a:ext cx="383615" cy="2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5</xdr:row>
      <xdr:rowOff>0</xdr:rowOff>
    </xdr:from>
    <xdr:to>
      <xdr:col>6</xdr:col>
      <xdr:colOff>368300</xdr:colOff>
      <xdr:row>5</xdr:row>
      <xdr:rowOff>247504</xdr:rowOff>
    </xdr:to>
    <xdr:sp macro="" textlink="">
      <xdr:nvSpPr>
        <xdr:cNvPr id="18" name="テキスト ボックス 17">
          <a:extLst>
            <a:ext uri="{FF2B5EF4-FFF2-40B4-BE49-F238E27FC236}">
              <a16:creationId xmlns:a16="http://schemas.microsoft.com/office/drawing/2014/main" id="{2C91319C-1360-46B0-A464-674E276E63CF}"/>
            </a:ext>
          </a:extLst>
        </xdr:cNvPr>
        <xdr:cNvSpPr txBox="1"/>
      </xdr:nvSpPr>
      <xdr:spPr>
        <a:xfrm>
          <a:off x="2695575" y="2600325"/>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xdr:from>
      <xdr:col>4</xdr:col>
      <xdr:colOff>0</xdr:colOff>
      <xdr:row>5</xdr:row>
      <xdr:rowOff>9525</xdr:rowOff>
    </xdr:from>
    <xdr:to>
      <xdr:col>4</xdr:col>
      <xdr:colOff>371475</xdr:colOff>
      <xdr:row>5</xdr:row>
      <xdr:rowOff>257029</xdr:rowOff>
    </xdr:to>
    <xdr:sp macro="" textlink="">
      <xdr:nvSpPr>
        <xdr:cNvPr id="19" name="テキスト ボックス 18">
          <a:extLst>
            <a:ext uri="{FF2B5EF4-FFF2-40B4-BE49-F238E27FC236}">
              <a16:creationId xmlns:a16="http://schemas.microsoft.com/office/drawing/2014/main" id="{FEF13C81-5923-4C9C-9794-EA0D04E1559C}"/>
            </a:ext>
          </a:extLst>
        </xdr:cNvPr>
        <xdr:cNvSpPr txBox="1"/>
      </xdr:nvSpPr>
      <xdr:spPr>
        <a:xfrm>
          <a:off x="1600200" y="2606675"/>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xdr:from>
      <xdr:col>8</xdr:col>
      <xdr:colOff>19050</xdr:colOff>
      <xdr:row>5</xdr:row>
      <xdr:rowOff>15875</xdr:rowOff>
    </xdr:from>
    <xdr:to>
      <xdr:col>8</xdr:col>
      <xdr:colOff>387350</xdr:colOff>
      <xdr:row>5</xdr:row>
      <xdr:rowOff>269729</xdr:rowOff>
    </xdr:to>
    <xdr:sp macro="" textlink="">
      <xdr:nvSpPr>
        <xdr:cNvPr id="20" name="テキスト ボックス 19">
          <a:extLst>
            <a:ext uri="{FF2B5EF4-FFF2-40B4-BE49-F238E27FC236}">
              <a16:creationId xmlns:a16="http://schemas.microsoft.com/office/drawing/2014/main" id="{E71E74E8-BD7A-4182-9EA7-E2ECF939B5FB}"/>
            </a:ext>
          </a:extLst>
        </xdr:cNvPr>
        <xdr:cNvSpPr txBox="1"/>
      </xdr:nvSpPr>
      <xdr:spPr>
        <a:xfrm>
          <a:off x="3810000" y="2616200"/>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xdr:from>
      <xdr:col>10</xdr:col>
      <xdr:colOff>19050</xdr:colOff>
      <xdr:row>5</xdr:row>
      <xdr:rowOff>6350</xdr:rowOff>
    </xdr:from>
    <xdr:to>
      <xdr:col>10</xdr:col>
      <xdr:colOff>390525</xdr:colOff>
      <xdr:row>5</xdr:row>
      <xdr:rowOff>260204</xdr:rowOff>
    </xdr:to>
    <xdr:sp macro="" textlink="">
      <xdr:nvSpPr>
        <xdr:cNvPr id="21" name="テキスト ボックス 20">
          <a:extLst>
            <a:ext uri="{FF2B5EF4-FFF2-40B4-BE49-F238E27FC236}">
              <a16:creationId xmlns:a16="http://schemas.microsoft.com/office/drawing/2014/main" id="{F32BDCD6-EBF0-4DB6-8E1F-B3F00E0A6931}"/>
            </a:ext>
          </a:extLst>
        </xdr:cNvPr>
        <xdr:cNvSpPr txBox="1"/>
      </xdr:nvSpPr>
      <xdr:spPr>
        <a:xfrm>
          <a:off x="4905375" y="2609850"/>
          <a:ext cx="36830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xdr:from>
      <xdr:col>6</xdr:col>
      <xdr:colOff>0</xdr:colOff>
      <xdr:row>5</xdr:row>
      <xdr:rowOff>568325</xdr:rowOff>
    </xdr:from>
    <xdr:to>
      <xdr:col>6</xdr:col>
      <xdr:colOff>371475</xdr:colOff>
      <xdr:row>6</xdr:row>
      <xdr:rowOff>250679</xdr:rowOff>
    </xdr:to>
    <xdr:sp macro="" textlink="">
      <xdr:nvSpPr>
        <xdr:cNvPr id="22" name="テキスト ボックス 21">
          <a:extLst>
            <a:ext uri="{FF2B5EF4-FFF2-40B4-BE49-F238E27FC236}">
              <a16:creationId xmlns:a16="http://schemas.microsoft.com/office/drawing/2014/main" id="{9BA1BBFA-1561-4593-97E4-ED9A5B012A53}"/>
            </a:ext>
          </a:extLst>
        </xdr:cNvPr>
        <xdr:cNvSpPr txBox="1"/>
      </xdr:nvSpPr>
      <xdr:spPr>
        <a:xfrm>
          <a:off x="2695575" y="3168650"/>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xdr:from>
      <xdr:col>4</xdr:col>
      <xdr:colOff>0</xdr:colOff>
      <xdr:row>6</xdr:row>
      <xdr:rowOff>9525</xdr:rowOff>
    </xdr:from>
    <xdr:to>
      <xdr:col>4</xdr:col>
      <xdr:colOff>368300</xdr:colOff>
      <xdr:row>6</xdr:row>
      <xdr:rowOff>257029</xdr:rowOff>
    </xdr:to>
    <xdr:sp macro="" textlink="">
      <xdr:nvSpPr>
        <xdr:cNvPr id="23" name="テキスト ボックス 22">
          <a:extLst>
            <a:ext uri="{FF2B5EF4-FFF2-40B4-BE49-F238E27FC236}">
              <a16:creationId xmlns:a16="http://schemas.microsoft.com/office/drawing/2014/main" id="{45ABA812-9D9D-4DCD-908A-093AAF597622}"/>
            </a:ext>
          </a:extLst>
        </xdr:cNvPr>
        <xdr:cNvSpPr txBox="1"/>
      </xdr:nvSpPr>
      <xdr:spPr>
        <a:xfrm>
          <a:off x="1600200" y="3178175"/>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xdr:from>
      <xdr:col>8</xdr:col>
      <xdr:colOff>19050</xdr:colOff>
      <xdr:row>6</xdr:row>
      <xdr:rowOff>19050</xdr:rowOff>
    </xdr:from>
    <xdr:to>
      <xdr:col>8</xdr:col>
      <xdr:colOff>390525</xdr:colOff>
      <xdr:row>6</xdr:row>
      <xdr:rowOff>266554</xdr:rowOff>
    </xdr:to>
    <xdr:sp macro="" textlink="">
      <xdr:nvSpPr>
        <xdr:cNvPr id="24" name="テキスト ボックス 23">
          <a:extLst>
            <a:ext uri="{FF2B5EF4-FFF2-40B4-BE49-F238E27FC236}">
              <a16:creationId xmlns:a16="http://schemas.microsoft.com/office/drawing/2014/main" id="{897F2278-E437-4E27-9099-C582A6AE9F05}"/>
            </a:ext>
          </a:extLst>
        </xdr:cNvPr>
        <xdr:cNvSpPr txBox="1"/>
      </xdr:nvSpPr>
      <xdr:spPr>
        <a:xfrm>
          <a:off x="3810000" y="3190875"/>
          <a:ext cx="36830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xdr:from>
      <xdr:col>10</xdr:col>
      <xdr:colOff>19050</xdr:colOff>
      <xdr:row>6</xdr:row>
      <xdr:rowOff>6350</xdr:rowOff>
    </xdr:from>
    <xdr:to>
      <xdr:col>10</xdr:col>
      <xdr:colOff>387350</xdr:colOff>
      <xdr:row>6</xdr:row>
      <xdr:rowOff>260204</xdr:rowOff>
    </xdr:to>
    <xdr:sp macro="" textlink="">
      <xdr:nvSpPr>
        <xdr:cNvPr id="25" name="テキスト ボックス 24">
          <a:extLst>
            <a:ext uri="{FF2B5EF4-FFF2-40B4-BE49-F238E27FC236}">
              <a16:creationId xmlns:a16="http://schemas.microsoft.com/office/drawing/2014/main" id="{F8570864-2FD9-40E2-AA68-BF285CC586C3}"/>
            </a:ext>
          </a:extLst>
        </xdr:cNvPr>
        <xdr:cNvSpPr txBox="1"/>
      </xdr:nvSpPr>
      <xdr:spPr>
        <a:xfrm>
          <a:off x="4905375" y="3181350"/>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xdr:from>
      <xdr:col>6</xdr:col>
      <xdr:colOff>9525</xdr:colOff>
      <xdr:row>7</xdr:row>
      <xdr:rowOff>15875</xdr:rowOff>
    </xdr:from>
    <xdr:to>
      <xdr:col>6</xdr:col>
      <xdr:colOff>381000</xdr:colOff>
      <xdr:row>7</xdr:row>
      <xdr:rowOff>269729</xdr:rowOff>
    </xdr:to>
    <xdr:sp macro="" textlink="">
      <xdr:nvSpPr>
        <xdr:cNvPr id="26" name="テキスト ボックス 25">
          <a:extLst>
            <a:ext uri="{FF2B5EF4-FFF2-40B4-BE49-F238E27FC236}">
              <a16:creationId xmlns:a16="http://schemas.microsoft.com/office/drawing/2014/main" id="{E5CBD089-2F82-40F3-85E8-16C3C907A872}"/>
            </a:ext>
          </a:extLst>
        </xdr:cNvPr>
        <xdr:cNvSpPr txBox="1"/>
      </xdr:nvSpPr>
      <xdr:spPr>
        <a:xfrm>
          <a:off x="2701925" y="3759200"/>
          <a:ext cx="37465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xdr:from>
      <xdr:col>4</xdr:col>
      <xdr:colOff>9525</xdr:colOff>
      <xdr:row>7</xdr:row>
      <xdr:rowOff>28575</xdr:rowOff>
    </xdr:from>
    <xdr:to>
      <xdr:col>4</xdr:col>
      <xdr:colOff>377825</xdr:colOff>
      <xdr:row>7</xdr:row>
      <xdr:rowOff>276079</xdr:rowOff>
    </xdr:to>
    <xdr:sp macro="" textlink="">
      <xdr:nvSpPr>
        <xdr:cNvPr id="27" name="テキスト ボックス 26">
          <a:extLst>
            <a:ext uri="{FF2B5EF4-FFF2-40B4-BE49-F238E27FC236}">
              <a16:creationId xmlns:a16="http://schemas.microsoft.com/office/drawing/2014/main" id="{F65BB6BA-54CE-49B3-9AEE-3BA08BC18554}"/>
            </a:ext>
          </a:extLst>
        </xdr:cNvPr>
        <xdr:cNvSpPr txBox="1"/>
      </xdr:nvSpPr>
      <xdr:spPr>
        <a:xfrm>
          <a:off x="1606550" y="3768725"/>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xdr:from>
      <xdr:col>8</xdr:col>
      <xdr:colOff>28575</xdr:colOff>
      <xdr:row>7</xdr:row>
      <xdr:rowOff>38100</xdr:rowOff>
    </xdr:from>
    <xdr:to>
      <xdr:col>8</xdr:col>
      <xdr:colOff>400050</xdr:colOff>
      <xdr:row>7</xdr:row>
      <xdr:rowOff>285604</xdr:rowOff>
    </xdr:to>
    <xdr:sp macro="" textlink="">
      <xdr:nvSpPr>
        <xdr:cNvPr id="28" name="テキスト ボックス 27">
          <a:extLst>
            <a:ext uri="{FF2B5EF4-FFF2-40B4-BE49-F238E27FC236}">
              <a16:creationId xmlns:a16="http://schemas.microsoft.com/office/drawing/2014/main" id="{EAA5B97C-E4EE-4969-BE81-55B254203BEF}"/>
            </a:ext>
          </a:extLst>
        </xdr:cNvPr>
        <xdr:cNvSpPr txBox="1"/>
      </xdr:nvSpPr>
      <xdr:spPr>
        <a:xfrm>
          <a:off x="3816350" y="3781425"/>
          <a:ext cx="37465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xdr:from>
      <xdr:col>10</xdr:col>
      <xdr:colOff>28575</xdr:colOff>
      <xdr:row>7</xdr:row>
      <xdr:rowOff>25400</xdr:rowOff>
    </xdr:from>
    <xdr:to>
      <xdr:col>10</xdr:col>
      <xdr:colOff>396875</xdr:colOff>
      <xdr:row>7</xdr:row>
      <xdr:rowOff>279254</xdr:rowOff>
    </xdr:to>
    <xdr:sp macro="" textlink="">
      <xdr:nvSpPr>
        <xdr:cNvPr id="29" name="テキスト ボックス 28">
          <a:extLst>
            <a:ext uri="{FF2B5EF4-FFF2-40B4-BE49-F238E27FC236}">
              <a16:creationId xmlns:a16="http://schemas.microsoft.com/office/drawing/2014/main" id="{19772561-8586-4585-A52C-2718784DDDAA}"/>
            </a:ext>
          </a:extLst>
        </xdr:cNvPr>
        <xdr:cNvSpPr txBox="1"/>
      </xdr:nvSpPr>
      <xdr:spPr>
        <a:xfrm>
          <a:off x="4911725" y="3771900"/>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xdr:from>
      <xdr:col>4</xdr:col>
      <xdr:colOff>0</xdr:colOff>
      <xdr:row>8</xdr:row>
      <xdr:rowOff>0</xdr:rowOff>
    </xdr:from>
    <xdr:to>
      <xdr:col>4</xdr:col>
      <xdr:colOff>374650</xdr:colOff>
      <xdr:row>8</xdr:row>
      <xdr:rowOff>247504</xdr:rowOff>
    </xdr:to>
    <xdr:sp macro="" textlink="">
      <xdr:nvSpPr>
        <xdr:cNvPr id="30" name="テキスト ボックス 29">
          <a:extLst>
            <a:ext uri="{FF2B5EF4-FFF2-40B4-BE49-F238E27FC236}">
              <a16:creationId xmlns:a16="http://schemas.microsoft.com/office/drawing/2014/main" id="{BC3A0DF5-6A86-470D-9F61-F5DCF6139C62}"/>
            </a:ext>
          </a:extLst>
        </xdr:cNvPr>
        <xdr:cNvSpPr txBox="1"/>
      </xdr:nvSpPr>
      <xdr:spPr>
        <a:xfrm>
          <a:off x="1600200" y="4314825"/>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xdr:from>
      <xdr:col>4</xdr:col>
      <xdr:colOff>19050</xdr:colOff>
      <xdr:row>9</xdr:row>
      <xdr:rowOff>28575</xdr:rowOff>
    </xdr:from>
    <xdr:to>
      <xdr:col>4</xdr:col>
      <xdr:colOff>390525</xdr:colOff>
      <xdr:row>9</xdr:row>
      <xdr:rowOff>276079</xdr:rowOff>
    </xdr:to>
    <xdr:sp macro="" textlink="">
      <xdr:nvSpPr>
        <xdr:cNvPr id="31" name="テキスト ボックス 30">
          <a:extLst>
            <a:ext uri="{FF2B5EF4-FFF2-40B4-BE49-F238E27FC236}">
              <a16:creationId xmlns:a16="http://schemas.microsoft.com/office/drawing/2014/main" id="{A8E8BB35-50A3-481D-8F7F-A48F3A4B5877}"/>
            </a:ext>
          </a:extLst>
        </xdr:cNvPr>
        <xdr:cNvSpPr txBox="1"/>
      </xdr:nvSpPr>
      <xdr:spPr>
        <a:xfrm>
          <a:off x="1619250" y="4911725"/>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oneCell">
    <xdr:from>
      <xdr:col>13</xdr:col>
      <xdr:colOff>102347</xdr:colOff>
      <xdr:row>1</xdr:row>
      <xdr:rowOff>39969</xdr:rowOff>
    </xdr:from>
    <xdr:to>
      <xdr:col>20</xdr:col>
      <xdr:colOff>460756</xdr:colOff>
      <xdr:row>12</xdr:row>
      <xdr:rowOff>52856</xdr:rowOff>
    </xdr:to>
    <xdr:pic>
      <xdr:nvPicPr>
        <xdr:cNvPr id="2" name="図 1">
          <a:extLst>
            <a:ext uri="{FF2B5EF4-FFF2-40B4-BE49-F238E27FC236}">
              <a16:creationId xmlns:a16="http://schemas.microsoft.com/office/drawing/2014/main" id="{B6EF12F5-C1E7-5A19-4B32-57A221553F54}"/>
            </a:ext>
          </a:extLst>
        </xdr:cNvPr>
        <xdr:cNvPicPr>
          <a:picLocks noChangeAspect="1"/>
        </xdr:cNvPicPr>
      </xdr:nvPicPr>
      <xdr:blipFill rotWithShape="1">
        <a:blip xmlns:r="http://schemas.openxmlformats.org/officeDocument/2006/relationships" r:embed="rId1"/>
        <a:srcRect b="2016"/>
        <a:stretch/>
      </xdr:blipFill>
      <xdr:spPr>
        <a:xfrm>
          <a:off x="6164729" y="342528"/>
          <a:ext cx="4426145" cy="5828740"/>
        </a:xfrm>
        <a:prstGeom prst="rect">
          <a:avLst/>
        </a:prstGeom>
      </xdr:spPr>
    </xdr:pic>
    <xdr:clientData/>
  </xdr:twoCellAnchor>
  <xdr:twoCellAnchor editAs="absolute">
    <xdr:from>
      <xdr:col>15</xdr:col>
      <xdr:colOff>280448</xdr:colOff>
      <xdr:row>4</xdr:row>
      <xdr:rowOff>428897</xdr:rowOff>
    </xdr:from>
    <xdr:to>
      <xdr:col>16</xdr:col>
      <xdr:colOff>43837</xdr:colOff>
      <xdr:row>5</xdr:row>
      <xdr:rowOff>46608</xdr:rowOff>
    </xdr:to>
    <xdr:sp macro="" textlink="">
      <xdr:nvSpPr>
        <xdr:cNvPr id="33" name="テキスト ボックス 32">
          <a:extLst>
            <a:ext uri="{FF2B5EF4-FFF2-40B4-BE49-F238E27FC236}">
              <a16:creationId xmlns:a16="http://schemas.microsoft.com/office/drawing/2014/main" id="{5E38EE2C-BBE8-4FBF-B822-4386D3996E84}"/>
            </a:ext>
          </a:extLst>
        </xdr:cNvPr>
        <xdr:cNvSpPr txBox="1"/>
      </xdr:nvSpPr>
      <xdr:spPr>
        <a:xfrm>
          <a:off x="7553066" y="2401132"/>
          <a:ext cx="368506" cy="245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15</xdr:col>
      <xdr:colOff>255048</xdr:colOff>
      <xdr:row>5</xdr:row>
      <xdr:rowOff>185772</xdr:rowOff>
    </xdr:from>
    <xdr:to>
      <xdr:col>16</xdr:col>
      <xdr:colOff>5599</xdr:colOff>
      <xdr:row>5</xdr:row>
      <xdr:rowOff>433512</xdr:rowOff>
    </xdr:to>
    <xdr:sp macro="" textlink="">
      <xdr:nvSpPr>
        <xdr:cNvPr id="34" name="テキスト ボックス 33">
          <a:extLst>
            <a:ext uri="{FF2B5EF4-FFF2-40B4-BE49-F238E27FC236}">
              <a16:creationId xmlns:a16="http://schemas.microsoft.com/office/drawing/2014/main" id="{EBD0671B-5CC9-488C-AACE-622F02C598B9}"/>
            </a:ext>
          </a:extLst>
        </xdr:cNvPr>
        <xdr:cNvSpPr txBox="1"/>
      </xdr:nvSpPr>
      <xdr:spPr>
        <a:xfrm>
          <a:off x="7527666" y="2785537"/>
          <a:ext cx="355668" cy="247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editAs="absolute">
    <xdr:from>
      <xdr:col>15</xdr:col>
      <xdr:colOff>261398</xdr:colOff>
      <xdr:row>6</xdr:row>
      <xdr:rowOff>263307</xdr:rowOff>
    </xdr:from>
    <xdr:to>
      <xdr:col>16</xdr:col>
      <xdr:colOff>24649</xdr:colOff>
      <xdr:row>6</xdr:row>
      <xdr:rowOff>493927</xdr:rowOff>
    </xdr:to>
    <xdr:sp macro="" textlink="">
      <xdr:nvSpPr>
        <xdr:cNvPr id="35" name="テキスト ボックス 34">
          <a:extLst>
            <a:ext uri="{FF2B5EF4-FFF2-40B4-BE49-F238E27FC236}">
              <a16:creationId xmlns:a16="http://schemas.microsoft.com/office/drawing/2014/main" id="{8D96025E-3311-4271-9FD5-10CEA781C2BB}"/>
            </a:ext>
          </a:extLst>
        </xdr:cNvPr>
        <xdr:cNvSpPr txBox="1"/>
      </xdr:nvSpPr>
      <xdr:spPr>
        <a:xfrm>
          <a:off x="7534016" y="3434572"/>
          <a:ext cx="368368" cy="230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editAs="absolute">
    <xdr:from>
      <xdr:col>15</xdr:col>
      <xdr:colOff>255048</xdr:colOff>
      <xdr:row>7</xdr:row>
      <xdr:rowOff>178385</xdr:rowOff>
    </xdr:from>
    <xdr:to>
      <xdr:col>16</xdr:col>
      <xdr:colOff>11949</xdr:colOff>
      <xdr:row>7</xdr:row>
      <xdr:rowOff>409005</xdr:rowOff>
    </xdr:to>
    <xdr:sp macro="" textlink="">
      <xdr:nvSpPr>
        <xdr:cNvPr id="36" name="テキスト ボックス 35">
          <a:extLst>
            <a:ext uri="{FF2B5EF4-FFF2-40B4-BE49-F238E27FC236}">
              <a16:creationId xmlns:a16="http://schemas.microsoft.com/office/drawing/2014/main" id="{2F92F2D0-1A1A-4D28-8F2D-578B251B6B40}"/>
            </a:ext>
          </a:extLst>
        </xdr:cNvPr>
        <xdr:cNvSpPr txBox="1"/>
      </xdr:nvSpPr>
      <xdr:spPr>
        <a:xfrm>
          <a:off x="7527666" y="3921150"/>
          <a:ext cx="362018" cy="230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editAs="oneCell">
    <xdr:from>
      <xdr:col>20</xdr:col>
      <xdr:colOff>476997</xdr:colOff>
      <xdr:row>1</xdr:row>
      <xdr:rowOff>210297</xdr:rowOff>
    </xdr:from>
    <xdr:to>
      <xdr:col>28</xdr:col>
      <xdr:colOff>409365</xdr:colOff>
      <xdr:row>28</xdr:row>
      <xdr:rowOff>16995</xdr:rowOff>
    </xdr:to>
    <xdr:pic>
      <xdr:nvPicPr>
        <xdr:cNvPr id="37" name="図 36">
          <a:extLst>
            <a:ext uri="{FF2B5EF4-FFF2-40B4-BE49-F238E27FC236}">
              <a16:creationId xmlns:a16="http://schemas.microsoft.com/office/drawing/2014/main" id="{5F9C8300-DDF7-4C85-9B06-120E3C265262}"/>
            </a:ext>
          </a:extLst>
        </xdr:cNvPr>
        <xdr:cNvPicPr>
          <a:picLocks noChangeAspect="1"/>
        </xdr:cNvPicPr>
      </xdr:nvPicPr>
      <xdr:blipFill>
        <a:blip xmlns:r="http://schemas.openxmlformats.org/officeDocument/2006/relationships" r:embed="rId2"/>
        <a:stretch>
          <a:fillRect/>
        </a:stretch>
      </xdr:blipFill>
      <xdr:spPr>
        <a:xfrm>
          <a:off x="10621122" y="515097"/>
          <a:ext cx="4809168" cy="8350623"/>
        </a:xfrm>
        <a:prstGeom prst="rect">
          <a:avLst/>
        </a:prstGeom>
      </xdr:spPr>
    </xdr:pic>
    <xdr:clientData/>
  </xdr:twoCellAnchor>
  <xdr:twoCellAnchor editAs="absolute">
    <xdr:from>
      <xdr:col>23</xdr:col>
      <xdr:colOff>188345</xdr:colOff>
      <xdr:row>4</xdr:row>
      <xdr:rowOff>439258</xdr:rowOff>
    </xdr:from>
    <xdr:to>
      <xdr:col>23</xdr:col>
      <xdr:colOff>574034</xdr:colOff>
      <xdr:row>5</xdr:row>
      <xdr:rowOff>50045</xdr:rowOff>
    </xdr:to>
    <xdr:sp macro="" textlink="">
      <xdr:nvSpPr>
        <xdr:cNvPr id="38" name="テキスト ボックス 37">
          <a:extLst>
            <a:ext uri="{FF2B5EF4-FFF2-40B4-BE49-F238E27FC236}">
              <a16:creationId xmlns:a16="http://schemas.microsoft.com/office/drawing/2014/main" id="{296028BB-49A3-445B-88AB-7C88ECE9027C}"/>
            </a:ext>
          </a:extLst>
        </xdr:cNvPr>
        <xdr:cNvSpPr txBox="1"/>
      </xdr:nvSpPr>
      <xdr:spPr>
        <a:xfrm>
          <a:off x="12161270" y="2410933"/>
          <a:ext cx="385689"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editAs="absolute">
    <xdr:from>
      <xdr:col>23</xdr:col>
      <xdr:colOff>159870</xdr:colOff>
      <xdr:row>2</xdr:row>
      <xdr:rowOff>116728</xdr:rowOff>
    </xdr:from>
    <xdr:to>
      <xdr:col>23</xdr:col>
      <xdr:colOff>526509</xdr:colOff>
      <xdr:row>2</xdr:row>
      <xdr:rowOff>335288</xdr:rowOff>
    </xdr:to>
    <xdr:sp macro="" textlink="">
      <xdr:nvSpPr>
        <xdr:cNvPr id="39" name="テキスト ボックス 38">
          <a:extLst>
            <a:ext uri="{FF2B5EF4-FFF2-40B4-BE49-F238E27FC236}">
              <a16:creationId xmlns:a16="http://schemas.microsoft.com/office/drawing/2014/main" id="{11DE5C46-AAB7-4CA9-B928-96701B768207}"/>
            </a:ext>
          </a:extLst>
        </xdr:cNvPr>
        <xdr:cNvSpPr txBox="1"/>
      </xdr:nvSpPr>
      <xdr:spPr>
        <a:xfrm>
          <a:off x="12132795" y="831103"/>
          <a:ext cx="366639" cy="218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editAs="absolute">
    <xdr:from>
      <xdr:col>23</xdr:col>
      <xdr:colOff>140820</xdr:colOff>
      <xdr:row>2</xdr:row>
      <xdr:rowOff>457299</xdr:rowOff>
    </xdr:from>
    <xdr:to>
      <xdr:col>23</xdr:col>
      <xdr:colOff>513809</xdr:colOff>
      <xdr:row>3</xdr:row>
      <xdr:rowOff>64167</xdr:rowOff>
    </xdr:to>
    <xdr:sp macro="" textlink="">
      <xdr:nvSpPr>
        <xdr:cNvPr id="40" name="テキスト ボックス 39">
          <a:extLst>
            <a:ext uri="{FF2B5EF4-FFF2-40B4-BE49-F238E27FC236}">
              <a16:creationId xmlns:a16="http://schemas.microsoft.com/office/drawing/2014/main" id="{E79660A2-803B-409B-B171-41CC0CA84373}"/>
            </a:ext>
          </a:extLst>
        </xdr:cNvPr>
        <xdr:cNvSpPr txBox="1"/>
      </xdr:nvSpPr>
      <xdr:spPr>
        <a:xfrm>
          <a:off x="12113745" y="1171674"/>
          <a:ext cx="372989" cy="23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editAs="absolute">
    <xdr:from>
      <xdr:col>23</xdr:col>
      <xdr:colOff>191520</xdr:colOff>
      <xdr:row>3</xdr:row>
      <xdr:rowOff>512404</xdr:rowOff>
    </xdr:from>
    <xdr:to>
      <xdr:col>23</xdr:col>
      <xdr:colOff>570859</xdr:colOff>
      <xdr:row>4</xdr:row>
      <xdr:rowOff>112506</xdr:rowOff>
    </xdr:to>
    <xdr:sp macro="" textlink="">
      <xdr:nvSpPr>
        <xdr:cNvPr id="41" name="テキスト ボックス 40">
          <a:extLst>
            <a:ext uri="{FF2B5EF4-FFF2-40B4-BE49-F238E27FC236}">
              <a16:creationId xmlns:a16="http://schemas.microsoft.com/office/drawing/2014/main" id="{A6E389CF-7F1B-4964-8B70-53D85D9CFF1C}"/>
            </a:ext>
          </a:extLst>
        </xdr:cNvPr>
        <xdr:cNvSpPr txBox="1"/>
      </xdr:nvSpPr>
      <xdr:spPr>
        <a:xfrm>
          <a:off x="12164445" y="1855429"/>
          <a:ext cx="379339" cy="228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editAs="absolute">
    <xdr:from>
      <xdr:col>23</xdr:col>
      <xdr:colOff>202453</xdr:colOff>
      <xdr:row>9</xdr:row>
      <xdr:rowOff>169022</xdr:rowOff>
    </xdr:from>
    <xdr:to>
      <xdr:col>23</xdr:col>
      <xdr:colOff>591671</xdr:colOff>
      <xdr:row>9</xdr:row>
      <xdr:rowOff>419786</xdr:rowOff>
    </xdr:to>
    <xdr:sp macro="" textlink="">
      <xdr:nvSpPr>
        <xdr:cNvPr id="42" name="テキスト ボックス 41">
          <a:extLst>
            <a:ext uri="{FF2B5EF4-FFF2-40B4-BE49-F238E27FC236}">
              <a16:creationId xmlns:a16="http://schemas.microsoft.com/office/drawing/2014/main" id="{3905D0BB-7BAF-48A2-B3B6-0624D903E08F}"/>
            </a:ext>
          </a:extLst>
        </xdr:cNvPr>
        <xdr:cNvSpPr txBox="1"/>
      </xdr:nvSpPr>
      <xdr:spPr>
        <a:xfrm>
          <a:off x="12175378" y="5055347"/>
          <a:ext cx="389218" cy="250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editAs="absolute">
    <xdr:from>
      <xdr:col>23</xdr:col>
      <xdr:colOff>202453</xdr:colOff>
      <xdr:row>9</xdr:row>
      <xdr:rowOff>495325</xdr:rowOff>
    </xdr:from>
    <xdr:to>
      <xdr:col>23</xdr:col>
      <xdr:colOff>591671</xdr:colOff>
      <xdr:row>11</xdr:row>
      <xdr:rowOff>76164</xdr:rowOff>
    </xdr:to>
    <xdr:sp macro="" textlink="">
      <xdr:nvSpPr>
        <xdr:cNvPr id="43" name="テキスト ボックス 42">
          <a:extLst>
            <a:ext uri="{FF2B5EF4-FFF2-40B4-BE49-F238E27FC236}">
              <a16:creationId xmlns:a16="http://schemas.microsoft.com/office/drawing/2014/main" id="{632AC601-4C71-4BA5-B2E1-8758CFB45ABA}"/>
            </a:ext>
          </a:extLst>
        </xdr:cNvPr>
        <xdr:cNvSpPr txBox="1"/>
      </xdr:nvSpPr>
      <xdr:spPr>
        <a:xfrm>
          <a:off x="12175378" y="5381650"/>
          <a:ext cx="389218" cy="238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23</xdr:col>
      <xdr:colOff>202453</xdr:colOff>
      <xdr:row>11</xdr:row>
      <xdr:rowOff>476917</xdr:rowOff>
    </xdr:from>
    <xdr:to>
      <xdr:col>23</xdr:col>
      <xdr:colOff>591671</xdr:colOff>
      <xdr:row>13</xdr:row>
      <xdr:rowOff>59837</xdr:rowOff>
    </xdr:to>
    <xdr:sp macro="" textlink="">
      <xdr:nvSpPr>
        <xdr:cNvPr id="44" name="テキスト ボックス 43">
          <a:extLst>
            <a:ext uri="{FF2B5EF4-FFF2-40B4-BE49-F238E27FC236}">
              <a16:creationId xmlns:a16="http://schemas.microsoft.com/office/drawing/2014/main" id="{A354455E-F54E-4DBA-B1CD-3D7C1E27A640}"/>
            </a:ext>
          </a:extLst>
        </xdr:cNvPr>
        <xdr:cNvSpPr txBox="1"/>
      </xdr:nvSpPr>
      <xdr:spPr>
        <a:xfrm>
          <a:off x="12175378" y="6020467"/>
          <a:ext cx="389218" cy="24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editAs="absolute">
    <xdr:from>
      <xdr:col>23</xdr:col>
      <xdr:colOff>202453</xdr:colOff>
      <xdr:row>15</xdr:row>
      <xdr:rowOff>112244</xdr:rowOff>
    </xdr:from>
    <xdr:to>
      <xdr:col>23</xdr:col>
      <xdr:colOff>591671</xdr:colOff>
      <xdr:row>16</xdr:row>
      <xdr:rowOff>197881</xdr:rowOff>
    </xdr:to>
    <xdr:sp macro="" textlink="">
      <xdr:nvSpPr>
        <xdr:cNvPr id="45" name="テキスト ボックス 44">
          <a:extLst>
            <a:ext uri="{FF2B5EF4-FFF2-40B4-BE49-F238E27FC236}">
              <a16:creationId xmlns:a16="http://schemas.microsoft.com/office/drawing/2014/main" id="{8F94112D-C9F1-477B-B557-BFD2E1175800}"/>
            </a:ext>
          </a:extLst>
        </xdr:cNvPr>
        <xdr:cNvSpPr txBox="1"/>
      </xdr:nvSpPr>
      <xdr:spPr>
        <a:xfrm>
          <a:off x="12175378" y="6646394"/>
          <a:ext cx="389218" cy="247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23</xdr:col>
      <xdr:colOff>202453</xdr:colOff>
      <xdr:row>18</xdr:row>
      <xdr:rowOff>83109</xdr:rowOff>
    </xdr:from>
    <xdr:to>
      <xdr:col>23</xdr:col>
      <xdr:colOff>593485</xdr:colOff>
      <xdr:row>20</xdr:row>
      <xdr:rowOff>12104</xdr:rowOff>
    </xdr:to>
    <xdr:sp macro="" textlink="">
      <xdr:nvSpPr>
        <xdr:cNvPr id="46" name="テキスト ボックス 45">
          <a:extLst>
            <a:ext uri="{FF2B5EF4-FFF2-40B4-BE49-F238E27FC236}">
              <a16:creationId xmlns:a16="http://schemas.microsoft.com/office/drawing/2014/main" id="{09A4EA49-E94B-48D3-8C90-68B223490026}"/>
            </a:ext>
          </a:extLst>
        </xdr:cNvPr>
        <xdr:cNvSpPr txBox="1"/>
      </xdr:nvSpPr>
      <xdr:spPr>
        <a:xfrm>
          <a:off x="12175378" y="7312584"/>
          <a:ext cx="391032" cy="25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editAs="absolute">
    <xdr:from>
      <xdr:col>23</xdr:col>
      <xdr:colOff>202453</xdr:colOff>
      <xdr:row>21</xdr:row>
      <xdr:rowOff>107788</xdr:rowOff>
    </xdr:from>
    <xdr:to>
      <xdr:col>23</xdr:col>
      <xdr:colOff>590310</xdr:colOff>
      <xdr:row>23</xdr:row>
      <xdr:rowOff>31527</xdr:rowOff>
    </xdr:to>
    <xdr:sp macro="" textlink="">
      <xdr:nvSpPr>
        <xdr:cNvPr id="47" name="テキスト ボックス 46">
          <a:extLst>
            <a:ext uri="{FF2B5EF4-FFF2-40B4-BE49-F238E27FC236}">
              <a16:creationId xmlns:a16="http://schemas.microsoft.com/office/drawing/2014/main" id="{9F5E5AF1-8AE5-45C5-A0CB-433979C74C3D}"/>
            </a:ext>
          </a:extLst>
        </xdr:cNvPr>
        <xdr:cNvSpPr txBox="1"/>
      </xdr:nvSpPr>
      <xdr:spPr>
        <a:xfrm>
          <a:off x="12175378" y="7823038"/>
          <a:ext cx="387857" cy="247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17</xdr:col>
      <xdr:colOff>616670</xdr:colOff>
      <xdr:row>6</xdr:row>
      <xdr:rowOff>89566</xdr:rowOff>
    </xdr:to>
    <xdr:sp macro="" textlink="">
      <xdr:nvSpPr>
        <xdr:cNvPr id="2" name="テキスト ボックス 1">
          <a:extLst>
            <a:ext uri="{FF2B5EF4-FFF2-40B4-BE49-F238E27FC236}">
              <a16:creationId xmlns:a16="http://schemas.microsoft.com/office/drawing/2014/main" id="{7E087916-B475-40D3-8C59-CD8464D0E8D4}"/>
            </a:ext>
          </a:extLst>
        </xdr:cNvPr>
        <xdr:cNvSpPr txBox="1"/>
      </xdr:nvSpPr>
      <xdr:spPr>
        <a:xfrm>
          <a:off x="47625" y="895350"/>
          <a:ext cx="3978995" cy="518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こちらのシートは記載の後、</a:t>
          </a:r>
          <a:r>
            <a:rPr kumimoji="1" lang="en-US" altLang="ja-JP" sz="1100">
              <a:solidFill>
                <a:srgbClr val="FF0000"/>
              </a:solidFill>
              <a:effectLst/>
              <a:latin typeface="+mn-lt"/>
              <a:ea typeface="+mn-ea"/>
              <a:cs typeface="+mn-cs"/>
            </a:rPr>
            <a:t>PDF</a:t>
          </a:r>
          <a:r>
            <a:rPr kumimoji="1" lang="ja-JP" altLang="ja-JP" sz="1100">
              <a:solidFill>
                <a:srgbClr val="FF0000"/>
              </a:solidFill>
              <a:effectLst/>
              <a:latin typeface="+mn-lt"/>
              <a:ea typeface="+mn-ea"/>
              <a:cs typeface="+mn-cs"/>
            </a:rPr>
            <a:t>にして添付してください。</a:t>
          </a:r>
          <a:endParaRPr lang="ja-JP" altLang="ja-JP">
            <a:solidFill>
              <a:srgbClr val="FF0000"/>
            </a:solidFill>
            <a:effectLst/>
          </a:endParaRPr>
        </a:p>
      </xdr:txBody>
    </xdr:sp>
    <xdr:clientData/>
  </xdr:twoCellAnchor>
  <xdr:twoCellAnchor>
    <xdr:from>
      <xdr:col>10</xdr:col>
      <xdr:colOff>31113</xdr:colOff>
      <xdr:row>10</xdr:row>
      <xdr:rowOff>58594</xdr:rowOff>
    </xdr:from>
    <xdr:to>
      <xdr:col>12</xdr:col>
      <xdr:colOff>67770</xdr:colOff>
      <xdr:row>11</xdr:row>
      <xdr:rowOff>44739</xdr:rowOff>
    </xdr:to>
    <xdr:sp macro="" textlink="">
      <xdr:nvSpPr>
        <xdr:cNvPr id="7" name="テキスト ボックス 6">
          <a:extLst>
            <a:ext uri="{FF2B5EF4-FFF2-40B4-BE49-F238E27FC236}">
              <a16:creationId xmlns:a16="http://schemas.microsoft.com/office/drawing/2014/main" id="{40E282F9-8068-4DE5-AA2A-C3CFC3DDF9BE}"/>
            </a:ext>
          </a:extLst>
        </xdr:cNvPr>
        <xdr:cNvSpPr txBox="1"/>
      </xdr:nvSpPr>
      <xdr:spPr>
        <a:xfrm>
          <a:off x="1478913" y="2277919"/>
          <a:ext cx="360507" cy="23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xdr:from>
      <xdr:col>21</xdr:col>
      <xdr:colOff>19050</xdr:colOff>
      <xdr:row>10</xdr:row>
      <xdr:rowOff>238498</xdr:rowOff>
    </xdr:from>
    <xdr:to>
      <xdr:col>22</xdr:col>
      <xdr:colOff>142875</xdr:colOff>
      <xdr:row>11</xdr:row>
      <xdr:rowOff>225764</xdr:rowOff>
    </xdr:to>
    <xdr:sp macro="" textlink="">
      <xdr:nvSpPr>
        <xdr:cNvPr id="10" name="テキスト ボックス 9">
          <a:extLst>
            <a:ext uri="{FF2B5EF4-FFF2-40B4-BE49-F238E27FC236}">
              <a16:creationId xmlns:a16="http://schemas.microsoft.com/office/drawing/2014/main" id="{E8347E92-2868-478F-99D6-98CCE18FFFE7}"/>
            </a:ext>
          </a:extLst>
        </xdr:cNvPr>
        <xdr:cNvSpPr txBox="1"/>
      </xdr:nvSpPr>
      <xdr:spPr>
        <a:xfrm>
          <a:off x="4800600" y="2457823"/>
          <a:ext cx="381000" cy="234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xdr:from>
      <xdr:col>3</xdr:col>
      <xdr:colOff>35672</xdr:colOff>
      <xdr:row>11</xdr:row>
      <xdr:rowOff>227310</xdr:rowOff>
    </xdr:from>
    <xdr:to>
      <xdr:col>6</xdr:col>
      <xdr:colOff>16996</xdr:colOff>
      <xdr:row>12</xdr:row>
      <xdr:rowOff>235866</xdr:rowOff>
    </xdr:to>
    <xdr:sp macro="" textlink="">
      <xdr:nvSpPr>
        <xdr:cNvPr id="11" name="テキスト ボックス 10">
          <a:extLst>
            <a:ext uri="{FF2B5EF4-FFF2-40B4-BE49-F238E27FC236}">
              <a16:creationId xmlns:a16="http://schemas.microsoft.com/office/drawing/2014/main" id="{9A6D2228-DBF1-4985-A274-F0FD330196CF}"/>
            </a:ext>
          </a:extLst>
        </xdr:cNvPr>
        <xdr:cNvSpPr txBox="1"/>
      </xdr:nvSpPr>
      <xdr:spPr>
        <a:xfrm>
          <a:off x="369047" y="2694285"/>
          <a:ext cx="381374" cy="237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xdr:from>
      <xdr:col>16</xdr:col>
      <xdr:colOff>267820</xdr:colOff>
      <xdr:row>11</xdr:row>
      <xdr:rowOff>227293</xdr:rowOff>
    </xdr:from>
    <xdr:to>
      <xdr:col>18</xdr:col>
      <xdr:colOff>9897</xdr:colOff>
      <xdr:row>12</xdr:row>
      <xdr:rowOff>235883</xdr:rowOff>
    </xdr:to>
    <xdr:sp macro="" textlink="">
      <xdr:nvSpPr>
        <xdr:cNvPr id="12" name="テキスト ボックス 11">
          <a:extLst>
            <a:ext uri="{FF2B5EF4-FFF2-40B4-BE49-F238E27FC236}">
              <a16:creationId xmlns:a16="http://schemas.microsoft.com/office/drawing/2014/main" id="{B91167CC-A304-46D7-A00A-CA01F45634B4}"/>
            </a:ext>
          </a:extLst>
        </xdr:cNvPr>
        <xdr:cNvSpPr txBox="1"/>
      </xdr:nvSpPr>
      <xdr:spPr>
        <a:xfrm>
          <a:off x="3401545" y="2694268"/>
          <a:ext cx="637427" cy="23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48,49</a:t>
          </a:r>
          <a:endParaRPr kumimoji="1" lang="ja-JP" altLang="en-US" sz="1100">
            <a:solidFill>
              <a:srgbClr val="FF0000"/>
            </a:solidFill>
          </a:endParaRPr>
        </a:p>
      </xdr:txBody>
    </xdr:sp>
    <xdr:clientData/>
  </xdr:twoCellAnchor>
  <xdr:twoCellAnchor>
    <xdr:from>
      <xdr:col>7</xdr:col>
      <xdr:colOff>18117</xdr:colOff>
      <xdr:row>12</xdr:row>
      <xdr:rowOff>311599</xdr:rowOff>
    </xdr:from>
    <xdr:to>
      <xdr:col>10</xdr:col>
      <xdr:colOff>44824</xdr:colOff>
      <xdr:row>13</xdr:row>
      <xdr:rowOff>230543</xdr:rowOff>
    </xdr:to>
    <xdr:sp macro="" textlink="">
      <xdr:nvSpPr>
        <xdr:cNvPr id="13" name="テキスト ボックス 12">
          <a:extLst>
            <a:ext uri="{FF2B5EF4-FFF2-40B4-BE49-F238E27FC236}">
              <a16:creationId xmlns:a16="http://schemas.microsoft.com/office/drawing/2014/main" id="{B8B39063-3F81-421F-B64A-96A950B5A618}"/>
            </a:ext>
          </a:extLst>
        </xdr:cNvPr>
        <xdr:cNvSpPr txBox="1"/>
      </xdr:nvSpPr>
      <xdr:spPr>
        <a:xfrm>
          <a:off x="942042" y="3007174"/>
          <a:ext cx="550582" cy="233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50,51</a:t>
          </a:r>
          <a:endParaRPr kumimoji="1" lang="ja-JP" altLang="en-US" sz="1100">
            <a:solidFill>
              <a:srgbClr val="FF0000"/>
            </a:solidFill>
          </a:endParaRPr>
        </a:p>
      </xdr:txBody>
    </xdr:sp>
    <xdr:clientData/>
  </xdr:twoCellAnchor>
  <xdr:twoCellAnchor>
    <xdr:from>
      <xdr:col>16</xdr:col>
      <xdr:colOff>246717</xdr:colOff>
      <xdr:row>12</xdr:row>
      <xdr:rowOff>313204</xdr:rowOff>
    </xdr:from>
    <xdr:to>
      <xdr:col>17</xdr:col>
      <xdr:colOff>341780</xdr:colOff>
      <xdr:row>13</xdr:row>
      <xdr:rowOff>225764</xdr:rowOff>
    </xdr:to>
    <xdr:sp macro="" textlink="">
      <xdr:nvSpPr>
        <xdr:cNvPr id="14" name="テキスト ボックス 13">
          <a:extLst>
            <a:ext uri="{FF2B5EF4-FFF2-40B4-BE49-F238E27FC236}">
              <a16:creationId xmlns:a16="http://schemas.microsoft.com/office/drawing/2014/main" id="{DE204C78-650E-4745-B871-A7E669CC1590}"/>
            </a:ext>
          </a:extLst>
        </xdr:cNvPr>
        <xdr:cNvSpPr txBox="1"/>
      </xdr:nvSpPr>
      <xdr:spPr>
        <a:xfrm>
          <a:off x="3380442" y="3008779"/>
          <a:ext cx="371288" cy="226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endParaRPr kumimoji="1" lang="ja-JP" altLang="en-US" sz="1100">
            <a:solidFill>
              <a:srgbClr val="FF0000"/>
            </a:solidFill>
          </a:endParaRPr>
        </a:p>
      </xdr:txBody>
    </xdr:sp>
    <xdr:clientData/>
  </xdr:twoCellAnchor>
  <xdr:twoCellAnchor>
    <xdr:from>
      <xdr:col>19</xdr:col>
      <xdr:colOff>8277</xdr:colOff>
      <xdr:row>3</xdr:row>
      <xdr:rowOff>6350</xdr:rowOff>
    </xdr:from>
    <xdr:to>
      <xdr:col>20</xdr:col>
      <xdr:colOff>104121</xdr:colOff>
      <xdr:row>4</xdr:row>
      <xdr:rowOff>173233</xdr:rowOff>
    </xdr:to>
    <xdr:sp macro="" textlink="">
      <xdr:nvSpPr>
        <xdr:cNvPr id="23" name="テキスト ボックス 22">
          <a:extLst>
            <a:ext uri="{FF2B5EF4-FFF2-40B4-BE49-F238E27FC236}">
              <a16:creationId xmlns:a16="http://schemas.microsoft.com/office/drawing/2014/main" id="{8B1F888D-9331-4EA6-8527-857B41EE9186}"/>
            </a:ext>
          </a:extLst>
        </xdr:cNvPr>
        <xdr:cNvSpPr txBox="1"/>
      </xdr:nvSpPr>
      <xdr:spPr>
        <a:xfrm>
          <a:off x="4332627" y="844550"/>
          <a:ext cx="372069" cy="22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19</xdr:col>
      <xdr:colOff>20009</xdr:colOff>
      <xdr:row>5</xdr:row>
      <xdr:rowOff>226682</xdr:rowOff>
    </xdr:from>
    <xdr:to>
      <xdr:col>20</xdr:col>
      <xdr:colOff>92388</xdr:colOff>
      <xdr:row>7</xdr:row>
      <xdr:rowOff>577</xdr:rowOff>
    </xdr:to>
    <xdr:sp macro="" textlink="">
      <xdr:nvSpPr>
        <xdr:cNvPr id="24" name="テキスト ボックス 23">
          <a:extLst>
            <a:ext uri="{FF2B5EF4-FFF2-40B4-BE49-F238E27FC236}">
              <a16:creationId xmlns:a16="http://schemas.microsoft.com/office/drawing/2014/main" id="{D9EC0699-C60B-49FF-BEC8-142A49E8A00D}"/>
            </a:ext>
          </a:extLst>
        </xdr:cNvPr>
        <xdr:cNvSpPr txBox="1"/>
      </xdr:nvSpPr>
      <xdr:spPr>
        <a:xfrm>
          <a:off x="4344359" y="1322057"/>
          <a:ext cx="348604" cy="231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xdr:from>
      <xdr:col>0</xdr:col>
      <xdr:colOff>38100</xdr:colOff>
      <xdr:row>5</xdr:row>
      <xdr:rowOff>134301</xdr:rowOff>
    </xdr:from>
    <xdr:to>
      <xdr:col>3</xdr:col>
      <xdr:colOff>78628</xdr:colOff>
      <xdr:row>6</xdr:row>
      <xdr:rowOff>133621</xdr:rowOff>
    </xdr:to>
    <xdr:sp macro="" textlink="">
      <xdr:nvSpPr>
        <xdr:cNvPr id="25" name="テキスト ボックス 24">
          <a:extLst>
            <a:ext uri="{FF2B5EF4-FFF2-40B4-BE49-F238E27FC236}">
              <a16:creationId xmlns:a16="http://schemas.microsoft.com/office/drawing/2014/main" id="{FF1F710B-1B85-4F29-8F87-854583234810}"/>
            </a:ext>
          </a:extLst>
        </xdr:cNvPr>
        <xdr:cNvSpPr txBox="1"/>
      </xdr:nvSpPr>
      <xdr:spPr>
        <a:xfrm>
          <a:off x="38100" y="1229676"/>
          <a:ext cx="373903" cy="22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xdr:from>
      <xdr:col>0</xdr:col>
      <xdr:colOff>38100</xdr:colOff>
      <xdr:row>53</xdr:row>
      <xdr:rowOff>123825</xdr:rowOff>
    </xdr:from>
    <xdr:to>
      <xdr:col>22</xdr:col>
      <xdr:colOff>15875</xdr:colOff>
      <xdr:row>56</xdr:row>
      <xdr:rowOff>9525</xdr:rowOff>
    </xdr:to>
    <xdr:sp macro="" textlink="">
      <xdr:nvSpPr>
        <xdr:cNvPr id="28" name="テキスト ボックス 27">
          <a:extLst>
            <a:ext uri="{FF2B5EF4-FFF2-40B4-BE49-F238E27FC236}">
              <a16:creationId xmlns:a16="http://schemas.microsoft.com/office/drawing/2014/main" id="{B50415DC-0D2D-4DD4-9C1B-52D590DADFE4}"/>
            </a:ext>
          </a:extLst>
        </xdr:cNvPr>
        <xdr:cNvSpPr txBox="1"/>
      </xdr:nvSpPr>
      <xdr:spPr>
        <a:xfrm>
          <a:off x="38100" y="9772650"/>
          <a:ext cx="5016500" cy="2857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担当者氏名：</a:t>
          </a:r>
          <a:r>
            <a:rPr kumimoji="1" lang="en-US" altLang="ja-JP" sz="1100">
              <a:solidFill>
                <a:srgbClr val="FF0000"/>
              </a:solidFill>
            </a:rPr>
            <a:t>12</a:t>
          </a:r>
          <a:r>
            <a:rPr kumimoji="1" lang="ja-JP" altLang="en-US" sz="1100">
              <a:solidFill>
                <a:srgbClr val="FF0000"/>
              </a:solidFill>
            </a:rPr>
            <a:t>　所属部課名：</a:t>
          </a:r>
          <a:r>
            <a:rPr kumimoji="1" lang="en-US" altLang="ja-JP" sz="1100">
              <a:solidFill>
                <a:srgbClr val="FF0000"/>
              </a:solidFill>
            </a:rPr>
            <a:t>13</a:t>
          </a:r>
          <a:r>
            <a:rPr kumimoji="1" lang="ja-JP" altLang="en-US" sz="1100">
              <a:solidFill>
                <a:srgbClr val="FF0000"/>
              </a:solidFill>
            </a:rPr>
            <a:t>　電話番号：</a:t>
          </a:r>
          <a:r>
            <a:rPr kumimoji="1" lang="en-US" altLang="ja-JP" sz="1100">
              <a:solidFill>
                <a:srgbClr val="FF0000"/>
              </a:solidFill>
            </a:rPr>
            <a:t>14</a:t>
          </a:r>
          <a:r>
            <a:rPr kumimoji="1" lang="ja-JP" altLang="en-US" sz="1100">
              <a:solidFill>
                <a:srgbClr val="FF0000"/>
              </a:solidFill>
            </a:rPr>
            <a:t>　ＦＡＸ番号：</a:t>
          </a:r>
          <a:r>
            <a:rPr kumimoji="1" lang="en-US" altLang="ja-JP" sz="1100">
              <a:solidFill>
                <a:srgbClr val="FF0000"/>
              </a:solidFill>
            </a:rPr>
            <a:t>15</a:t>
          </a:r>
        </a:p>
      </xdr:txBody>
    </xdr:sp>
    <xdr:clientData/>
  </xdr:twoCellAnchor>
  <xdr:twoCellAnchor editAs="oneCell">
    <xdr:from>
      <xdr:col>27</xdr:col>
      <xdr:colOff>312964</xdr:colOff>
      <xdr:row>1</xdr:row>
      <xdr:rowOff>95250</xdr:rowOff>
    </xdr:from>
    <xdr:to>
      <xdr:col>37</xdr:col>
      <xdr:colOff>611581</xdr:colOff>
      <xdr:row>44</xdr:row>
      <xdr:rowOff>304800</xdr:rowOff>
    </xdr:to>
    <xdr:pic>
      <xdr:nvPicPr>
        <xdr:cNvPr id="8" name="図 7">
          <a:extLst>
            <a:ext uri="{FF2B5EF4-FFF2-40B4-BE49-F238E27FC236}">
              <a16:creationId xmlns:a16="http://schemas.microsoft.com/office/drawing/2014/main" id="{6653777D-D9FD-09B8-1785-BBA7A1CC55A1}"/>
            </a:ext>
          </a:extLst>
        </xdr:cNvPr>
        <xdr:cNvPicPr>
          <a:picLocks noChangeAspect="1"/>
        </xdr:cNvPicPr>
      </xdr:nvPicPr>
      <xdr:blipFill>
        <a:blip xmlns:r="http://schemas.openxmlformats.org/officeDocument/2006/relationships" r:embed="rId1"/>
        <a:stretch>
          <a:fillRect/>
        </a:stretch>
      </xdr:blipFill>
      <xdr:spPr>
        <a:xfrm>
          <a:off x="6340928" y="285750"/>
          <a:ext cx="4108617" cy="8387443"/>
        </a:xfrm>
        <a:prstGeom prst="rect">
          <a:avLst/>
        </a:prstGeom>
      </xdr:spPr>
    </xdr:pic>
    <xdr:clientData/>
  </xdr:twoCellAnchor>
  <xdr:twoCellAnchor>
    <xdr:from>
      <xdr:col>33</xdr:col>
      <xdr:colOff>347021</xdr:colOff>
      <xdr:row>10</xdr:row>
      <xdr:rowOff>35951</xdr:rowOff>
    </xdr:from>
    <xdr:to>
      <xdr:col>35</xdr:col>
      <xdr:colOff>35092</xdr:colOff>
      <xdr:row>11</xdr:row>
      <xdr:rowOff>47660</xdr:rowOff>
    </xdr:to>
    <xdr:sp macro="" textlink="">
      <xdr:nvSpPr>
        <xdr:cNvPr id="9" name="テキスト ボックス 8">
          <a:extLst>
            <a:ext uri="{FF2B5EF4-FFF2-40B4-BE49-F238E27FC236}">
              <a16:creationId xmlns:a16="http://schemas.microsoft.com/office/drawing/2014/main" id="{A5F0A1F1-1B9E-4C30-BDCA-9B90D3F2E8CD}"/>
            </a:ext>
          </a:extLst>
        </xdr:cNvPr>
        <xdr:cNvSpPr txBox="1"/>
      </xdr:nvSpPr>
      <xdr:spPr>
        <a:xfrm>
          <a:off x="7681271" y="2267522"/>
          <a:ext cx="939928" cy="256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xdr:from>
      <xdr:col>33</xdr:col>
      <xdr:colOff>229508</xdr:colOff>
      <xdr:row>31</xdr:row>
      <xdr:rowOff>370</xdr:rowOff>
    </xdr:from>
    <xdr:to>
      <xdr:col>37</xdr:col>
      <xdr:colOff>493487</xdr:colOff>
      <xdr:row>44</xdr:row>
      <xdr:rowOff>273050</xdr:rowOff>
    </xdr:to>
    <xdr:sp macro="" textlink="">
      <xdr:nvSpPr>
        <xdr:cNvPr id="15" name="テキスト ボックス 14">
          <a:extLst>
            <a:ext uri="{FF2B5EF4-FFF2-40B4-BE49-F238E27FC236}">
              <a16:creationId xmlns:a16="http://schemas.microsoft.com/office/drawing/2014/main" id="{FFB9A497-1C98-4E6D-92A1-57EDA6955D76}"/>
            </a:ext>
          </a:extLst>
        </xdr:cNvPr>
        <xdr:cNvSpPr txBox="1"/>
      </xdr:nvSpPr>
      <xdr:spPr>
        <a:xfrm>
          <a:off x="7563758" y="6041941"/>
          <a:ext cx="2767693" cy="25995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現場管理者証明書シート参照</a:t>
          </a:r>
        </a:p>
      </xdr:txBody>
    </xdr:sp>
    <xdr:clientData/>
  </xdr:twoCellAnchor>
  <xdr:twoCellAnchor>
    <xdr:from>
      <xdr:col>33</xdr:col>
      <xdr:colOff>296254</xdr:colOff>
      <xdr:row>14</xdr:row>
      <xdr:rowOff>23473</xdr:rowOff>
    </xdr:from>
    <xdr:to>
      <xdr:col>35</xdr:col>
      <xdr:colOff>364983</xdr:colOff>
      <xdr:row>16</xdr:row>
      <xdr:rowOff>62719</xdr:rowOff>
    </xdr:to>
    <xdr:sp macro="" textlink="">
      <xdr:nvSpPr>
        <xdr:cNvPr id="16" name="テキスト ボックス 15">
          <a:extLst>
            <a:ext uri="{FF2B5EF4-FFF2-40B4-BE49-F238E27FC236}">
              <a16:creationId xmlns:a16="http://schemas.microsoft.com/office/drawing/2014/main" id="{D61895EB-44E7-45C3-8055-F34702C435EE}"/>
            </a:ext>
          </a:extLst>
        </xdr:cNvPr>
        <xdr:cNvSpPr txBox="1"/>
      </xdr:nvSpPr>
      <xdr:spPr>
        <a:xfrm>
          <a:off x="7630504" y="3357223"/>
          <a:ext cx="1320586" cy="311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xdr:from>
      <xdr:col>33</xdr:col>
      <xdr:colOff>229507</xdr:colOff>
      <xdr:row>15</xdr:row>
      <xdr:rowOff>179344</xdr:rowOff>
    </xdr:from>
    <xdr:to>
      <xdr:col>35</xdr:col>
      <xdr:colOff>215686</xdr:colOff>
      <xdr:row>17</xdr:row>
      <xdr:rowOff>71127</xdr:rowOff>
    </xdr:to>
    <xdr:sp macro="" textlink="">
      <xdr:nvSpPr>
        <xdr:cNvPr id="29" name="テキスト ボックス 28">
          <a:extLst>
            <a:ext uri="{FF2B5EF4-FFF2-40B4-BE49-F238E27FC236}">
              <a16:creationId xmlns:a16="http://schemas.microsoft.com/office/drawing/2014/main" id="{F552FC40-CC18-4B71-87FE-106D701ECE0C}"/>
            </a:ext>
          </a:extLst>
        </xdr:cNvPr>
        <xdr:cNvSpPr txBox="1"/>
      </xdr:nvSpPr>
      <xdr:spPr>
        <a:xfrm>
          <a:off x="7563757" y="3553915"/>
          <a:ext cx="1238036" cy="272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xdr:from>
      <xdr:col>33</xdr:col>
      <xdr:colOff>307712</xdr:colOff>
      <xdr:row>18</xdr:row>
      <xdr:rowOff>40487</xdr:rowOff>
    </xdr:from>
    <xdr:to>
      <xdr:col>35</xdr:col>
      <xdr:colOff>602987</xdr:colOff>
      <xdr:row>19</xdr:row>
      <xdr:rowOff>152367</xdr:rowOff>
    </xdr:to>
    <xdr:sp macro="" textlink="">
      <xdr:nvSpPr>
        <xdr:cNvPr id="30" name="テキスト ボックス 29">
          <a:extLst>
            <a:ext uri="{FF2B5EF4-FFF2-40B4-BE49-F238E27FC236}">
              <a16:creationId xmlns:a16="http://schemas.microsoft.com/office/drawing/2014/main" id="{B0655959-A149-4110-A4D8-22637073EC4F}"/>
            </a:ext>
          </a:extLst>
        </xdr:cNvPr>
        <xdr:cNvSpPr txBox="1"/>
      </xdr:nvSpPr>
      <xdr:spPr>
        <a:xfrm>
          <a:off x="7622912" y="3945737"/>
          <a:ext cx="1552575" cy="273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endParaRPr kumimoji="1" lang="ja-JP" altLang="en-US" sz="1100">
            <a:solidFill>
              <a:srgbClr val="FF0000"/>
            </a:solidFill>
          </a:endParaRPr>
        </a:p>
      </xdr:txBody>
    </xdr:sp>
    <xdr:clientData/>
  </xdr:twoCellAnchor>
  <xdr:twoCellAnchor>
    <xdr:from>
      <xdr:col>33</xdr:col>
      <xdr:colOff>304099</xdr:colOff>
      <xdr:row>20</xdr:row>
      <xdr:rowOff>82312</xdr:rowOff>
    </xdr:from>
    <xdr:to>
      <xdr:col>36</xdr:col>
      <xdr:colOff>341824</xdr:colOff>
      <xdr:row>22</xdr:row>
      <xdr:rowOff>64880</xdr:rowOff>
    </xdr:to>
    <xdr:sp macro="" textlink="">
      <xdr:nvSpPr>
        <xdr:cNvPr id="31" name="テキスト ボックス 30">
          <a:extLst>
            <a:ext uri="{FF2B5EF4-FFF2-40B4-BE49-F238E27FC236}">
              <a16:creationId xmlns:a16="http://schemas.microsoft.com/office/drawing/2014/main" id="{A7A6F7F0-5F0E-46DC-AF3C-BFBFE6E26EBA}"/>
            </a:ext>
          </a:extLst>
        </xdr:cNvPr>
        <xdr:cNvSpPr txBox="1"/>
      </xdr:nvSpPr>
      <xdr:spPr>
        <a:xfrm>
          <a:off x="7621927" y="4332433"/>
          <a:ext cx="1929587" cy="311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endParaRPr kumimoji="1" lang="ja-JP" altLang="en-US" sz="1100">
            <a:solidFill>
              <a:srgbClr val="FF0000"/>
            </a:solidFill>
          </a:endParaRPr>
        </a:p>
      </xdr:txBody>
    </xdr:sp>
    <xdr:clientData/>
  </xdr:twoCellAnchor>
  <xdr:twoCellAnchor>
    <xdr:from>
      <xdr:col>33</xdr:col>
      <xdr:colOff>305779</xdr:colOff>
      <xdr:row>23</xdr:row>
      <xdr:rowOff>123298</xdr:rowOff>
    </xdr:from>
    <xdr:to>
      <xdr:col>36</xdr:col>
      <xdr:colOff>572665</xdr:colOff>
      <xdr:row>25</xdr:row>
      <xdr:rowOff>105741</xdr:rowOff>
    </xdr:to>
    <xdr:sp macro="" textlink="">
      <xdr:nvSpPr>
        <xdr:cNvPr id="32" name="テキスト ボックス 31">
          <a:extLst>
            <a:ext uri="{FF2B5EF4-FFF2-40B4-BE49-F238E27FC236}">
              <a16:creationId xmlns:a16="http://schemas.microsoft.com/office/drawing/2014/main" id="{FF88D962-294E-4209-B6B1-76A8C049026A}"/>
            </a:ext>
          </a:extLst>
        </xdr:cNvPr>
        <xdr:cNvSpPr txBox="1"/>
      </xdr:nvSpPr>
      <xdr:spPr>
        <a:xfrm>
          <a:off x="7640029" y="4858584"/>
          <a:ext cx="2144672" cy="309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endParaRPr kumimoji="1" lang="ja-JP" altLang="en-US" sz="1100">
            <a:solidFill>
              <a:srgbClr val="FF0000"/>
            </a:solidFill>
          </a:endParaRPr>
        </a:p>
      </xdr:txBody>
    </xdr:sp>
    <xdr:clientData/>
  </xdr:twoCellAnchor>
  <xdr:twoCellAnchor>
    <xdr:from>
      <xdr:col>33</xdr:col>
      <xdr:colOff>285752</xdr:colOff>
      <xdr:row>25</xdr:row>
      <xdr:rowOff>74015</xdr:rowOff>
    </xdr:from>
    <xdr:to>
      <xdr:col>36</xdr:col>
      <xdr:colOff>494367</xdr:colOff>
      <xdr:row>27</xdr:row>
      <xdr:rowOff>17987</xdr:rowOff>
    </xdr:to>
    <xdr:sp macro="" textlink="">
      <xdr:nvSpPr>
        <xdr:cNvPr id="33" name="テキスト ボックス 32">
          <a:extLst>
            <a:ext uri="{FF2B5EF4-FFF2-40B4-BE49-F238E27FC236}">
              <a16:creationId xmlns:a16="http://schemas.microsoft.com/office/drawing/2014/main" id="{24E0EE8E-1490-48CC-912E-3CB5A7AAB237}"/>
            </a:ext>
          </a:extLst>
        </xdr:cNvPr>
        <xdr:cNvSpPr txBox="1"/>
      </xdr:nvSpPr>
      <xdr:spPr>
        <a:xfrm>
          <a:off x="7620002" y="5135872"/>
          <a:ext cx="2086401" cy="270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endParaRPr kumimoji="1" lang="ja-JP" altLang="en-US" sz="1100">
            <a:solidFill>
              <a:srgbClr val="FF0000"/>
            </a:solidFill>
          </a:endParaRPr>
        </a:p>
      </xdr:txBody>
    </xdr:sp>
    <xdr:clientData/>
  </xdr:twoCellAnchor>
  <xdr:twoCellAnchor>
    <xdr:from>
      <xdr:col>33</xdr:col>
      <xdr:colOff>296254</xdr:colOff>
      <xdr:row>27</xdr:row>
      <xdr:rowOff>18605</xdr:rowOff>
    </xdr:from>
    <xdr:to>
      <xdr:col>36</xdr:col>
      <xdr:colOff>465864</xdr:colOff>
      <xdr:row>28</xdr:row>
      <xdr:rowOff>107207</xdr:rowOff>
    </xdr:to>
    <xdr:sp macro="" textlink="">
      <xdr:nvSpPr>
        <xdr:cNvPr id="34" name="テキスト ボックス 33">
          <a:extLst>
            <a:ext uri="{FF2B5EF4-FFF2-40B4-BE49-F238E27FC236}">
              <a16:creationId xmlns:a16="http://schemas.microsoft.com/office/drawing/2014/main" id="{0E66B986-5239-4DD8-A609-F1AD551882D0}"/>
            </a:ext>
          </a:extLst>
        </xdr:cNvPr>
        <xdr:cNvSpPr txBox="1"/>
      </xdr:nvSpPr>
      <xdr:spPr>
        <a:xfrm>
          <a:off x="7630504" y="5407034"/>
          <a:ext cx="2047396" cy="25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endParaRPr kumimoji="1" lang="ja-JP" altLang="en-US" sz="1100">
            <a:solidFill>
              <a:srgbClr val="FF0000"/>
            </a:solidFill>
          </a:endParaRPr>
        </a:p>
      </xdr:txBody>
    </xdr:sp>
    <xdr:clientData/>
  </xdr:twoCellAnchor>
  <xdr:twoCellAnchor>
    <xdr:from>
      <xdr:col>33</xdr:col>
      <xdr:colOff>232682</xdr:colOff>
      <xdr:row>11</xdr:row>
      <xdr:rowOff>42552</xdr:rowOff>
    </xdr:from>
    <xdr:to>
      <xdr:col>37</xdr:col>
      <xdr:colOff>495556</xdr:colOff>
      <xdr:row>12</xdr:row>
      <xdr:rowOff>116032</xdr:rowOff>
    </xdr:to>
    <xdr:sp macro="" textlink="">
      <xdr:nvSpPr>
        <xdr:cNvPr id="35" name="テキスト ボックス 34">
          <a:extLst>
            <a:ext uri="{FF2B5EF4-FFF2-40B4-BE49-F238E27FC236}">
              <a16:creationId xmlns:a16="http://schemas.microsoft.com/office/drawing/2014/main" id="{508D38BE-98C9-4F3A-9AB4-523134E66E5B}"/>
            </a:ext>
          </a:extLst>
        </xdr:cNvPr>
        <xdr:cNvSpPr txBox="1"/>
      </xdr:nvSpPr>
      <xdr:spPr>
        <a:xfrm>
          <a:off x="7566932" y="2519052"/>
          <a:ext cx="2766588" cy="30480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データ整合性を保つため入力してください。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63500</xdr:colOff>
      <xdr:row>14</xdr:row>
      <xdr:rowOff>161822</xdr:rowOff>
    </xdr:from>
    <xdr:to>
      <xdr:col>1</xdr:col>
      <xdr:colOff>438604</xdr:colOff>
      <xdr:row>16</xdr:row>
      <xdr:rowOff>95353</xdr:rowOff>
    </xdr:to>
    <xdr:sp macro="" textlink="">
      <xdr:nvSpPr>
        <xdr:cNvPr id="25" name="テキスト ボックス 24">
          <a:extLst>
            <a:ext uri="{FF2B5EF4-FFF2-40B4-BE49-F238E27FC236}">
              <a16:creationId xmlns:a16="http://schemas.microsoft.com/office/drawing/2014/main" id="{4AB3AC35-39F3-4557-8058-B496E318A972}"/>
            </a:ext>
          </a:extLst>
        </xdr:cNvPr>
        <xdr:cNvSpPr txBox="1"/>
      </xdr:nvSpPr>
      <xdr:spPr>
        <a:xfrm>
          <a:off x="111125" y="3838472"/>
          <a:ext cx="375104" cy="25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3</xdr:col>
      <xdr:colOff>96611</xdr:colOff>
      <xdr:row>14</xdr:row>
      <xdr:rowOff>104775</xdr:rowOff>
    </xdr:from>
    <xdr:to>
      <xdr:col>3</xdr:col>
      <xdr:colOff>476704</xdr:colOff>
      <xdr:row>16</xdr:row>
      <xdr:rowOff>28781</xdr:rowOff>
    </xdr:to>
    <xdr:sp macro="" textlink="">
      <xdr:nvSpPr>
        <xdr:cNvPr id="26" name="テキスト ボックス 25">
          <a:extLst>
            <a:ext uri="{FF2B5EF4-FFF2-40B4-BE49-F238E27FC236}">
              <a16:creationId xmlns:a16="http://schemas.microsoft.com/office/drawing/2014/main" id="{3F032B47-6229-444B-9386-8899BA93D63B}"/>
            </a:ext>
          </a:extLst>
        </xdr:cNvPr>
        <xdr:cNvSpPr txBox="1"/>
      </xdr:nvSpPr>
      <xdr:spPr>
        <a:xfrm>
          <a:off x="1191986" y="3781425"/>
          <a:ext cx="380093" cy="247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3</xdr:col>
      <xdr:colOff>96611</xdr:colOff>
      <xdr:row>16</xdr:row>
      <xdr:rowOff>2618</xdr:rowOff>
    </xdr:from>
    <xdr:to>
      <xdr:col>3</xdr:col>
      <xdr:colOff>476704</xdr:colOff>
      <xdr:row>17</xdr:row>
      <xdr:rowOff>73581</xdr:rowOff>
    </xdr:to>
    <xdr:sp macro="" textlink="">
      <xdr:nvSpPr>
        <xdr:cNvPr id="27" name="テキスト ボックス 26">
          <a:extLst>
            <a:ext uri="{FF2B5EF4-FFF2-40B4-BE49-F238E27FC236}">
              <a16:creationId xmlns:a16="http://schemas.microsoft.com/office/drawing/2014/main" id="{EC4B2B8A-3313-42EA-9842-7DB796235C3D}"/>
            </a:ext>
          </a:extLst>
        </xdr:cNvPr>
        <xdr:cNvSpPr txBox="1"/>
      </xdr:nvSpPr>
      <xdr:spPr>
        <a:xfrm>
          <a:off x="1191986" y="4003118"/>
          <a:ext cx="380093" cy="232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5</xdr:col>
      <xdr:colOff>75746</xdr:colOff>
      <xdr:row>15</xdr:row>
      <xdr:rowOff>34925</xdr:rowOff>
    </xdr:from>
    <xdr:to>
      <xdr:col>5</xdr:col>
      <xdr:colOff>447675</xdr:colOff>
      <xdr:row>16</xdr:row>
      <xdr:rowOff>120856</xdr:rowOff>
    </xdr:to>
    <xdr:sp macro="" textlink="">
      <xdr:nvSpPr>
        <xdr:cNvPr id="29" name="テキスト ボックス 28">
          <a:extLst>
            <a:ext uri="{FF2B5EF4-FFF2-40B4-BE49-F238E27FC236}">
              <a16:creationId xmlns:a16="http://schemas.microsoft.com/office/drawing/2014/main" id="{7F3E017E-C117-454A-8148-39C061FB02E1}"/>
            </a:ext>
          </a:extLst>
        </xdr:cNvPr>
        <xdr:cNvSpPr txBox="1"/>
      </xdr:nvSpPr>
      <xdr:spPr>
        <a:xfrm>
          <a:off x="2933246" y="3873500"/>
          <a:ext cx="371929" cy="247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5</xdr:col>
      <xdr:colOff>66221</xdr:colOff>
      <xdr:row>16</xdr:row>
      <xdr:rowOff>93209</xdr:rowOff>
    </xdr:from>
    <xdr:to>
      <xdr:col>5</xdr:col>
      <xdr:colOff>473075</xdr:colOff>
      <xdr:row>18</xdr:row>
      <xdr:rowOff>59191</xdr:rowOff>
    </xdr:to>
    <xdr:sp macro="" textlink="">
      <xdr:nvSpPr>
        <xdr:cNvPr id="30" name="テキスト ボックス 29">
          <a:extLst>
            <a:ext uri="{FF2B5EF4-FFF2-40B4-BE49-F238E27FC236}">
              <a16:creationId xmlns:a16="http://schemas.microsoft.com/office/drawing/2014/main" id="{80F705A0-165F-4A06-913C-D079F9E4E89F}"/>
            </a:ext>
          </a:extLst>
        </xdr:cNvPr>
        <xdr:cNvSpPr txBox="1"/>
      </xdr:nvSpPr>
      <xdr:spPr>
        <a:xfrm>
          <a:off x="2923721" y="4093709"/>
          <a:ext cx="406854" cy="289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11</xdr:col>
      <xdr:colOff>141968</xdr:colOff>
      <xdr:row>14</xdr:row>
      <xdr:rowOff>123722</xdr:rowOff>
    </xdr:from>
    <xdr:to>
      <xdr:col>13</xdr:col>
      <xdr:colOff>96157</xdr:colOff>
      <xdr:row>16</xdr:row>
      <xdr:rowOff>57253</xdr:rowOff>
    </xdr:to>
    <xdr:sp macro="" textlink="">
      <xdr:nvSpPr>
        <xdr:cNvPr id="31" name="テキスト ボックス 30">
          <a:extLst>
            <a:ext uri="{FF2B5EF4-FFF2-40B4-BE49-F238E27FC236}">
              <a16:creationId xmlns:a16="http://schemas.microsoft.com/office/drawing/2014/main" id="{393AB596-F989-4062-9F30-A07503E0F6D9}"/>
            </a:ext>
          </a:extLst>
        </xdr:cNvPr>
        <xdr:cNvSpPr txBox="1"/>
      </xdr:nvSpPr>
      <xdr:spPr>
        <a:xfrm>
          <a:off x="5466443" y="3800372"/>
          <a:ext cx="411389" cy="25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editAs="absolute">
    <xdr:from>
      <xdr:col>8</xdr:col>
      <xdr:colOff>10745</xdr:colOff>
      <xdr:row>5</xdr:row>
      <xdr:rowOff>142875</xdr:rowOff>
    </xdr:from>
    <xdr:to>
      <xdr:col>9</xdr:col>
      <xdr:colOff>123477</xdr:colOff>
      <xdr:row>7</xdr:row>
      <xdr:rowOff>11175</xdr:rowOff>
    </xdr:to>
    <xdr:sp macro="" textlink="">
      <xdr:nvSpPr>
        <xdr:cNvPr id="32" name="テキスト ボックス 31">
          <a:extLst>
            <a:ext uri="{FF2B5EF4-FFF2-40B4-BE49-F238E27FC236}">
              <a16:creationId xmlns:a16="http://schemas.microsoft.com/office/drawing/2014/main" id="{67721AD9-B175-49CC-9406-28825305B175}"/>
            </a:ext>
          </a:extLst>
        </xdr:cNvPr>
        <xdr:cNvSpPr txBox="1"/>
      </xdr:nvSpPr>
      <xdr:spPr>
        <a:xfrm>
          <a:off x="4563695" y="1743075"/>
          <a:ext cx="388957" cy="24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8</xdr:col>
      <xdr:colOff>18888</xdr:colOff>
      <xdr:row>7</xdr:row>
      <xdr:rowOff>239809</xdr:rowOff>
    </xdr:from>
    <xdr:to>
      <xdr:col>9</xdr:col>
      <xdr:colOff>121683</xdr:colOff>
      <xdr:row>8</xdr:row>
      <xdr:rowOff>231232</xdr:rowOff>
    </xdr:to>
    <xdr:sp macro="" textlink="">
      <xdr:nvSpPr>
        <xdr:cNvPr id="33" name="テキスト ボックス 32">
          <a:extLst>
            <a:ext uri="{FF2B5EF4-FFF2-40B4-BE49-F238E27FC236}">
              <a16:creationId xmlns:a16="http://schemas.microsoft.com/office/drawing/2014/main" id="{B155A51D-1B2F-4B9D-8290-33AF5D8C6C40}"/>
            </a:ext>
          </a:extLst>
        </xdr:cNvPr>
        <xdr:cNvSpPr txBox="1"/>
      </xdr:nvSpPr>
      <xdr:spPr>
        <a:xfrm>
          <a:off x="4571838" y="2221009"/>
          <a:ext cx="379020" cy="239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73025</xdr:colOff>
      <xdr:row>9</xdr:row>
      <xdr:rowOff>235874</xdr:rowOff>
    </xdr:from>
    <xdr:to>
      <xdr:col>1</xdr:col>
      <xdr:colOff>464004</xdr:colOff>
      <xdr:row>10</xdr:row>
      <xdr:rowOff>229112</xdr:rowOff>
    </xdr:to>
    <xdr:sp macro="" textlink="">
      <xdr:nvSpPr>
        <xdr:cNvPr id="34" name="テキスト ボックス 33">
          <a:extLst>
            <a:ext uri="{FF2B5EF4-FFF2-40B4-BE49-F238E27FC236}">
              <a16:creationId xmlns:a16="http://schemas.microsoft.com/office/drawing/2014/main" id="{0CEA5338-7206-44A7-B360-B57FAE292EF2}"/>
            </a:ext>
          </a:extLst>
        </xdr:cNvPr>
        <xdr:cNvSpPr txBox="1"/>
      </xdr:nvSpPr>
      <xdr:spPr>
        <a:xfrm>
          <a:off x="120650" y="2712374"/>
          <a:ext cx="390979" cy="240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xdr:from>
      <xdr:col>15</xdr:col>
      <xdr:colOff>158750</xdr:colOff>
      <xdr:row>41</xdr:row>
      <xdr:rowOff>232522</xdr:rowOff>
    </xdr:from>
    <xdr:to>
      <xdr:col>23</xdr:col>
      <xdr:colOff>10824</xdr:colOff>
      <xdr:row>50</xdr:row>
      <xdr:rowOff>34364</xdr:rowOff>
    </xdr:to>
    <xdr:sp macro="" textlink="">
      <xdr:nvSpPr>
        <xdr:cNvPr id="43" name="テキスト ボックス 42">
          <a:extLst>
            <a:ext uri="{FF2B5EF4-FFF2-40B4-BE49-F238E27FC236}">
              <a16:creationId xmlns:a16="http://schemas.microsoft.com/office/drawing/2014/main" id="{9AE989BA-A534-4F52-95BE-362700E9E6D8}"/>
            </a:ext>
          </a:extLst>
        </xdr:cNvPr>
        <xdr:cNvSpPr txBox="1"/>
      </xdr:nvSpPr>
      <xdr:spPr>
        <a:xfrm>
          <a:off x="6221132" y="8132669"/>
          <a:ext cx="4872310" cy="13370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oneCell">
    <xdr:from>
      <xdr:col>15</xdr:col>
      <xdr:colOff>272303</xdr:colOff>
      <xdr:row>0</xdr:row>
      <xdr:rowOff>0</xdr:rowOff>
    </xdr:from>
    <xdr:to>
      <xdr:col>21</xdr:col>
      <xdr:colOff>557782</xdr:colOff>
      <xdr:row>41</xdr:row>
      <xdr:rowOff>139700</xdr:rowOff>
    </xdr:to>
    <xdr:pic>
      <xdr:nvPicPr>
        <xdr:cNvPr id="2" name="図 1">
          <a:extLst>
            <a:ext uri="{FF2B5EF4-FFF2-40B4-BE49-F238E27FC236}">
              <a16:creationId xmlns:a16="http://schemas.microsoft.com/office/drawing/2014/main" id="{3529D2FB-8E33-4AAF-8106-209AE29008E5}"/>
            </a:ext>
          </a:extLst>
        </xdr:cNvPr>
        <xdr:cNvPicPr>
          <a:picLocks noChangeAspect="1"/>
        </xdr:cNvPicPr>
      </xdr:nvPicPr>
      <xdr:blipFill>
        <a:blip xmlns:r="http://schemas.openxmlformats.org/officeDocument/2006/relationships" r:embed="rId1"/>
        <a:stretch>
          <a:fillRect/>
        </a:stretch>
      </xdr:blipFill>
      <xdr:spPr>
        <a:xfrm>
          <a:off x="6334685" y="0"/>
          <a:ext cx="4050656" cy="8039847"/>
        </a:xfrm>
        <a:prstGeom prst="rect">
          <a:avLst/>
        </a:prstGeom>
      </xdr:spPr>
    </xdr:pic>
    <xdr:clientData/>
  </xdr:twoCellAnchor>
  <xdr:twoCellAnchor editAs="absolute">
    <xdr:from>
      <xdr:col>17</xdr:col>
      <xdr:colOff>234203</xdr:colOff>
      <xdr:row>6</xdr:row>
      <xdr:rowOff>152400</xdr:rowOff>
    </xdr:from>
    <xdr:to>
      <xdr:col>21</xdr:col>
      <xdr:colOff>448982</xdr:colOff>
      <xdr:row>23</xdr:row>
      <xdr:rowOff>133350</xdr:rowOff>
    </xdr:to>
    <xdr:sp macro="" textlink="">
      <xdr:nvSpPr>
        <xdr:cNvPr id="3" name="テキスト ボックス 2">
          <a:extLst>
            <a:ext uri="{FF2B5EF4-FFF2-40B4-BE49-F238E27FC236}">
              <a16:creationId xmlns:a16="http://schemas.microsoft.com/office/drawing/2014/main" id="{1E567301-D7F6-4B96-B3BE-FC733C4EEB6E}"/>
            </a:ext>
          </a:extLst>
        </xdr:cNvPr>
        <xdr:cNvSpPr txBox="1"/>
      </xdr:nvSpPr>
      <xdr:spPr>
        <a:xfrm>
          <a:off x="7551644" y="1900518"/>
          <a:ext cx="2724897" cy="32978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17</xdr:col>
      <xdr:colOff>303893</xdr:colOff>
      <xdr:row>32</xdr:row>
      <xdr:rowOff>105498</xdr:rowOff>
    </xdr:from>
    <xdr:to>
      <xdr:col>19</xdr:col>
      <xdr:colOff>565523</xdr:colOff>
      <xdr:row>34</xdr:row>
      <xdr:rowOff>66812</xdr:rowOff>
    </xdr:to>
    <xdr:sp macro="" textlink="">
      <xdr:nvSpPr>
        <xdr:cNvPr id="4" name="テキスト ボックス 3">
          <a:extLst>
            <a:ext uri="{FF2B5EF4-FFF2-40B4-BE49-F238E27FC236}">
              <a16:creationId xmlns:a16="http://schemas.microsoft.com/office/drawing/2014/main" id="{545D03BB-8B2C-4441-86FB-C565F02DCB25}"/>
            </a:ext>
          </a:extLst>
        </xdr:cNvPr>
        <xdr:cNvSpPr txBox="1"/>
      </xdr:nvSpPr>
      <xdr:spPr>
        <a:xfrm>
          <a:off x="7621334" y="6582498"/>
          <a:ext cx="1516689" cy="275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17</xdr:col>
      <xdr:colOff>303893</xdr:colOff>
      <xdr:row>26</xdr:row>
      <xdr:rowOff>36473</xdr:rowOff>
    </xdr:from>
    <xdr:to>
      <xdr:col>20</xdr:col>
      <xdr:colOff>189752</xdr:colOff>
      <xdr:row>27</xdr:row>
      <xdr:rowOff>92075</xdr:rowOff>
    </xdr:to>
    <xdr:sp macro="" textlink="">
      <xdr:nvSpPr>
        <xdr:cNvPr id="5" name="テキスト ボックス 4">
          <a:extLst>
            <a:ext uri="{FF2B5EF4-FFF2-40B4-BE49-F238E27FC236}">
              <a16:creationId xmlns:a16="http://schemas.microsoft.com/office/drawing/2014/main" id="{FA3807D7-02CE-41FA-A94E-0FA47FDA8132}"/>
            </a:ext>
          </a:extLst>
        </xdr:cNvPr>
        <xdr:cNvSpPr txBox="1"/>
      </xdr:nvSpPr>
      <xdr:spPr>
        <a:xfrm>
          <a:off x="7621334" y="5572179"/>
          <a:ext cx="1768447" cy="212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17</xdr:col>
      <xdr:colOff>300718</xdr:colOff>
      <xdr:row>36</xdr:row>
      <xdr:rowOff>63981</xdr:rowOff>
    </xdr:from>
    <xdr:to>
      <xdr:col>20</xdr:col>
      <xdr:colOff>145489</xdr:colOff>
      <xdr:row>38</xdr:row>
      <xdr:rowOff>2833</xdr:rowOff>
    </xdr:to>
    <xdr:sp macro="" textlink="">
      <xdr:nvSpPr>
        <xdr:cNvPr id="6" name="テキスト ボックス 5">
          <a:extLst>
            <a:ext uri="{FF2B5EF4-FFF2-40B4-BE49-F238E27FC236}">
              <a16:creationId xmlns:a16="http://schemas.microsoft.com/office/drawing/2014/main" id="{E973DD09-00FA-4CE6-B07F-31257CD5E895}"/>
            </a:ext>
          </a:extLst>
        </xdr:cNvPr>
        <xdr:cNvSpPr txBox="1"/>
      </xdr:nvSpPr>
      <xdr:spPr>
        <a:xfrm>
          <a:off x="7618159" y="7179716"/>
          <a:ext cx="1727359" cy="25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17</xdr:col>
      <xdr:colOff>312176</xdr:colOff>
      <xdr:row>38</xdr:row>
      <xdr:rowOff>83524</xdr:rowOff>
    </xdr:from>
    <xdr:to>
      <xdr:col>19</xdr:col>
      <xdr:colOff>568576</xdr:colOff>
      <xdr:row>40</xdr:row>
      <xdr:rowOff>54388</xdr:rowOff>
    </xdr:to>
    <xdr:sp macro="" textlink="">
      <xdr:nvSpPr>
        <xdr:cNvPr id="7" name="テキスト ボックス 6">
          <a:extLst>
            <a:ext uri="{FF2B5EF4-FFF2-40B4-BE49-F238E27FC236}">
              <a16:creationId xmlns:a16="http://schemas.microsoft.com/office/drawing/2014/main" id="{059A29BE-AB1B-464B-B547-5C48D05E5A07}"/>
            </a:ext>
          </a:extLst>
        </xdr:cNvPr>
        <xdr:cNvSpPr txBox="1"/>
      </xdr:nvSpPr>
      <xdr:spPr>
        <a:xfrm>
          <a:off x="7629617" y="7513024"/>
          <a:ext cx="1511459" cy="284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17</xdr:col>
      <xdr:colOff>300718</xdr:colOff>
      <xdr:row>34</xdr:row>
      <xdr:rowOff>76839</xdr:rowOff>
    </xdr:from>
    <xdr:to>
      <xdr:col>19</xdr:col>
      <xdr:colOff>544605</xdr:colOff>
      <xdr:row>36</xdr:row>
      <xdr:rowOff>3174</xdr:rowOff>
    </xdr:to>
    <xdr:sp macro="" textlink="">
      <xdr:nvSpPr>
        <xdr:cNvPr id="8" name="テキスト ボックス 7">
          <a:extLst>
            <a:ext uri="{FF2B5EF4-FFF2-40B4-BE49-F238E27FC236}">
              <a16:creationId xmlns:a16="http://schemas.microsoft.com/office/drawing/2014/main" id="{22767C51-B6A0-43BC-8E19-156CB2BFD9BC}"/>
            </a:ext>
          </a:extLst>
        </xdr:cNvPr>
        <xdr:cNvSpPr txBox="1"/>
      </xdr:nvSpPr>
      <xdr:spPr>
        <a:xfrm>
          <a:off x="7618159" y="6867604"/>
          <a:ext cx="1498946" cy="25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editAs="absolute">
    <xdr:from>
      <xdr:col>17</xdr:col>
      <xdr:colOff>303893</xdr:colOff>
      <xdr:row>27</xdr:row>
      <xdr:rowOff>134898</xdr:rowOff>
    </xdr:from>
    <xdr:to>
      <xdr:col>20</xdr:col>
      <xdr:colOff>189752</xdr:colOff>
      <xdr:row>29</xdr:row>
      <xdr:rowOff>25400</xdr:rowOff>
    </xdr:to>
    <xdr:sp macro="" textlink="">
      <xdr:nvSpPr>
        <xdr:cNvPr id="9" name="テキスト ボックス 8">
          <a:extLst>
            <a:ext uri="{FF2B5EF4-FFF2-40B4-BE49-F238E27FC236}">
              <a16:creationId xmlns:a16="http://schemas.microsoft.com/office/drawing/2014/main" id="{912BA8A7-CFD5-4D13-8E61-5730221D0E03}"/>
            </a:ext>
          </a:extLst>
        </xdr:cNvPr>
        <xdr:cNvSpPr txBox="1"/>
      </xdr:nvSpPr>
      <xdr:spPr>
        <a:xfrm>
          <a:off x="7621334" y="5827486"/>
          <a:ext cx="1768447" cy="204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0</xdr:colOff>
      <xdr:row>31</xdr:row>
      <xdr:rowOff>0</xdr:rowOff>
    </xdr:from>
    <xdr:to>
      <xdr:col>26</xdr:col>
      <xdr:colOff>0</xdr:colOff>
      <xdr:row>31</xdr:row>
      <xdr:rowOff>0</xdr:rowOff>
    </xdr:to>
    <xdr:sp macro="" textlink="">
      <xdr:nvSpPr>
        <xdr:cNvPr id="20791" name="AutoShape 1">
          <a:extLst>
            <a:ext uri="{FF2B5EF4-FFF2-40B4-BE49-F238E27FC236}">
              <a16:creationId xmlns:a16="http://schemas.microsoft.com/office/drawing/2014/main" id="{00000000-0008-0000-0700-000037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2" name="AutoShape 2">
          <a:extLst>
            <a:ext uri="{FF2B5EF4-FFF2-40B4-BE49-F238E27FC236}">
              <a16:creationId xmlns:a16="http://schemas.microsoft.com/office/drawing/2014/main" id="{00000000-0008-0000-0700-000038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3" name="AutoShape 3">
          <a:extLst>
            <a:ext uri="{FF2B5EF4-FFF2-40B4-BE49-F238E27FC236}">
              <a16:creationId xmlns:a16="http://schemas.microsoft.com/office/drawing/2014/main" id="{00000000-0008-0000-0700-000039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4" name="AutoShape 4">
          <a:extLst>
            <a:ext uri="{FF2B5EF4-FFF2-40B4-BE49-F238E27FC236}">
              <a16:creationId xmlns:a16="http://schemas.microsoft.com/office/drawing/2014/main" id="{00000000-0008-0000-0700-00003A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5" name="AutoShape 5">
          <a:extLst>
            <a:ext uri="{FF2B5EF4-FFF2-40B4-BE49-F238E27FC236}">
              <a16:creationId xmlns:a16="http://schemas.microsoft.com/office/drawing/2014/main" id="{00000000-0008-0000-0700-00003B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6" name="AutoShape 6">
          <a:extLst>
            <a:ext uri="{FF2B5EF4-FFF2-40B4-BE49-F238E27FC236}">
              <a16:creationId xmlns:a16="http://schemas.microsoft.com/office/drawing/2014/main" id="{00000000-0008-0000-0700-00003C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7" name="AutoShape 7">
          <a:extLst>
            <a:ext uri="{FF2B5EF4-FFF2-40B4-BE49-F238E27FC236}">
              <a16:creationId xmlns:a16="http://schemas.microsoft.com/office/drawing/2014/main" id="{00000000-0008-0000-0700-00003D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8" name="AutoShape 8">
          <a:extLst>
            <a:ext uri="{FF2B5EF4-FFF2-40B4-BE49-F238E27FC236}">
              <a16:creationId xmlns:a16="http://schemas.microsoft.com/office/drawing/2014/main" id="{00000000-0008-0000-0700-00003E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799" name="AutoShape 9">
          <a:extLst>
            <a:ext uri="{FF2B5EF4-FFF2-40B4-BE49-F238E27FC236}">
              <a16:creationId xmlns:a16="http://schemas.microsoft.com/office/drawing/2014/main" id="{00000000-0008-0000-0700-00003F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0" name="AutoShape 10">
          <a:extLst>
            <a:ext uri="{FF2B5EF4-FFF2-40B4-BE49-F238E27FC236}">
              <a16:creationId xmlns:a16="http://schemas.microsoft.com/office/drawing/2014/main" id="{00000000-0008-0000-0700-000040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1" name="AutoShape 11">
          <a:extLst>
            <a:ext uri="{FF2B5EF4-FFF2-40B4-BE49-F238E27FC236}">
              <a16:creationId xmlns:a16="http://schemas.microsoft.com/office/drawing/2014/main" id="{00000000-0008-0000-0700-000041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2" name="AutoShape 12">
          <a:extLst>
            <a:ext uri="{FF2B5EF4-FFF2-40B4-BE49-F238E27FC236}">
              <a16:creationId xmlns:a16="http://schemas.microsoft.com/office/drawing/2014/main" id="{00000000-0008-0000-0700-000042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3" name="AutoShape 13">
          <a:extLst>
            <a:ext uri="{FF2B5EF4-FFF2-40B4-BE49-F238E27FC236}">
              <a16:creationId xmlns:a16="http://schemas.microsoft.com/office/drawing/2014/main" id="{00000000-0008-0000-0700-000043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4" name="AutoShape 14">
          <a:extLst>
            <a:ext uri="{FF2B5EF4-FFF2-40B4-BE49-F238E27FC236}">
              <a16:creationId xmlns:a16="http://schemas.microsoft.com/office/drawing/2014/main" id="{00000000-0008-0000-0700-000044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5" name="AutoShape 15">
          <a:extLst>
            <a:ext uri="{FF2B5EF4-FFF2-40B4-BE49-F238E27FC236}">
              <a16:creationId xmlns:a16="http://schemas.microsoft.com/office/drawing/2014/main" id="{00000000-0008-0000-0700-000045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6" name="AutoShape 16">
          <a:extLst>
            <a:ext uri="{FF2B5EF4-FFF2-40B4-BE49-F238E27FC236}">
              <a16:creationId xmlns:a16="http://schemas.microsoft.com/office/drawing/2014/main" id="{00000000-0008-0000-0700-000046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7" name="AutoShape 17">
          <a:extLst>
            <a:ext uri="{FF2B5EF4-FFF2-40B4-BE49-F238E27FC236}">
              <a16:creationId xmlns:a16="http://schemas.microsoft.com/office/drawing/2014/main" id="{00000000-0008-0000-0700-000047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8" name="AutoShape 18">
          <a:extLst>
            <a:ext uri="{FF2B5EF4-FFF2-40B4-BE49-F238E27FC236}">
              <a16:creationId xmlns:a16="http://schemas.microsoft.com/office/drawing/2014/main" id="{00000000-0008-0000-0700-000048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09" name="AutoShape 19">
          <a:extLst>
            <a:ext uri="{FF2B5EF4-FFF2-40B4-BE49-F238E27FC236}">
              <a16:creationId xmlns:a16="http://schemas.microsoft.com/office/drawing/2014/main" id="{00000000-0008-0000-0700-000049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810" name="AutoShape 20">
          <a:extLst>
            <a:ext uri="{FF2B5EF4-FFF2-40B4-BE49-F238E27FC236}">
              <a16:creationId xmlns:a16="http://schemas.microsoft.com/office/drawing/2014/main" id="{00000000-0008-0000-0700-00004A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1" name="AutoShape 22">
          <a:extLst>
            <a:ext uri="{FF2B5EF4-FFF2-40B4-BE49-F238E27FC236}">
              <a16:creationId xmlns:a16="http://schemas.microsoft.com/office/drawing/2014/main" id="{00000000-0008-0000-0700-00004B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2" name="AutoShape 23">
          <a:extLst>
            <a:ext uri="{FF2B5EF4-FFF2-40B4-BE49-F238E27FC236}">
              <a16:creationId xmlns:a16="http://schemas.microsoft.com/office/drawing/2014/main" id="{00000000-0008-0000-0700-00004C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3" name="AutoShape 24">
          <a:extLst>
            <a:ext uri="{FF2B5EF4-FFF2-40B4-BE49-F238E27FC236}">
              <a16:creationId xmlns:a16="http://schemas.microsoft.com/office/drawing/2014/main" id="{00000000-0008-0000-0700-00004D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4" name="AutoShape 25">
          <a:extLst>
            <a:ext uri="{FF2B5EF4-FFF2-40B4-BE49-F238E27FC236}">
              <a16:creationId xmlns:a16="http://schemas.microsoft.com/office/drawing/2014/main" id="{00000000-0008-0000-0700-00004E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5" name="AutoShape 26">
          <a:extLst>
            <a:ext uri="{FF2B5EF4-FFF2-40B4-BE49-F238E27FC236}">
              <a16:creationId xmlns:a16="http://schemas.microsoft.com/office/drawing/2014/main" id="{00000000-0008-0000-0700-00004F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6" name="AutoShape 27">
          <a:extLst>
            <a:ext uri="{FF2B5EF4-FFF2-40B4-BE49-F238E27FC236}">
              <a16:creationId xmlns:a16="http://schemas.microsoft.com/office/drawing/2014/main" id="{00000000-0008-0000-0700-000050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7" name="AutoShape 28">
          <a:extLst>
            <a:ext uri="{FF2B5EF4-FFF2-40B4-BE49-F238E27FC236}">
              <a16:creationId xmlns:a16="http://schemas.microsoft.com/office/drawing/2014/main" id="{00000000-0008-0000-0700-000051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8" name="AutoShape 29">
          <a:extLst>
            <a:ext uri="{FF2B5EF4-FFF2-40B4-BE49-F238E27FC236}">
              <a16:creationId xmlns:a16="http://schemas.microsoft.com/office/drawing/2014/main" id="{00000000-0008-0000-0700-000052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19" name="AutoShape 30">
          <a:extLst>
            <a:ext uri="{FF2B5EF4-FFF2-40B4-BE49-F238E27FC236}">
              <a16:creationId xmlns:a16="http://schemas.microsoft.com/office/drawing/2014/main" id="{00000000-0008-0000-0700-000053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0" name="AutoShape 31">
          <a:extLst>
            <a:ext uri="{FF2B5EF4-FFF2-40B4-BE49-F238E27FC236}">
              <a16:creationId xmlns:a16="http://schemas.microsoft.com/office/drawing/2014/main" id="{00000000-0008-0000-0700-000054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1" name="AutoShape 32">
          <a:extLst>
            <a:ext uri="{FF2B5EF4-FFF2-40B4-BE49-F238E27FC236}">
              <a16:creationId xmlns:a16="http://schemas.microsoft.com/office/drawing/2014/main" id="{00000000-0008-0000-0700-000055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2" name="AutoShape 33">
          <a:extLst>
            <a:ext uri="{FF2B5EF4-FFF2-40B4-BE49-F238E27FC236}">
              <a16:creationId xmlns:a16="http://schemas.microsoft.com/office/drawing/2014/main" id="{00000000-0008-0000-0700-000056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3" name="AutoShape 34">
          <a:extLst>
            <a:ext uri="{FF2B5EF4-FFF2-40B4-BE49-F238E27FC236}">
              <a16:creationId xmlns:a16="http://schemas.microsoft.com/office/drawing/2014/main" id="{00000000-0008-0000-0700-000057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4" name="AutoShape 35">
          <a:extLst>
            <a:ext uri="{FF2B5EF4-FFF2-40B4-BE49-F238E27FC236}">
              <a16:creationId xmlns:a16="http://schemas.microsoft.com/office/drawing/2014/main" id="{00000000-0008-0000-0700-000058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5" name="AutoShape 36">
          <a:extLst>
            <a:ext uri="{FF2B5EF4-FFF2-40B4-BE49-F238E27FC236}">
              <a16:creationId xmlns:a16="http://schemas.microsoft.com/office/drawing/2014/main" id="{00000000-0008-0000-0700-000059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6" name="AutoShape 37">
          <a:extLst>
            <a:ext uri="{FF2B5EF4-FFF2-40B4-BE49-F238E27FC236}">
              <a16:creationId xmlns:a16="http://schemas.microsoft.com/office/drawing/2014/main" id="{00000000-0008-0000-0700-00005A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7" name="AutoShape 38">
          <a:extLst>
            <a:ext uri="{FF2B5EF4-FFF2-40B4-BE49-F238E27FC236}">
              <a16:creationId xmlns:a16="http://schemas.microsoft.com/office/drawing/2014/main" id="{00000000-0008-0000-0700-00005B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8" name="AutoShape 39">
          <a:extLst>
            <a:ext uri="{FF2B5EF4-FFF2-40B4-BE49-F238E27FC236}">
              <a16:creationId xmlns:a16="http://schemas.microsoft.com/office/drawing/2014/main" id="{00000000-0008-0000-0700-00005C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29" name="AutoShape 40">
          <a:extLst>
            <a:ext uri="{FF2B5EF4-FFF2-40B4-BE49-F238E27FC236}">
              <a16:creationId xmlns:a16="http://schemas.microsoft.com/office/drawing/2014/main" id="{00000000-0008-0000-0700-00005D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830" name="AutoShape 41">
          <a:extLst>
            <a:ext uri="{FF2B5EF4-FFF2-40B4-BE49-F238E27FC236}">
              <a16:creationId xmlns:a16="http://schemas.microsoft.com/office/drawing/2014/main" id="{00000000-0008-0000-0700-00005E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1" name="AutoShape 43">
          <a:extLst>
            <a:ext uri="{FF2B5EF4-FFF2-40B4-BE49-F238E27FC236}">
              <a16:creationId xmlns:a16="http://schemas.microsoft.com/office/drawing/2014/main" id="{00000000-0008-0000-0700-00005F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2" name="AutoShape 44">
          <a:extLst>
            <a:ext uri="{FF2B5EF4-FFF2-40B4-BE49-F238E27FC236}">
              <a16:creationId xmlns:a16="http://schemas.microsoft.com/office/drawing/2014/main" id="{00000000-0008-0000-0700-000060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3" name="AutoShape 45">
          <a:extLst>
            <a:ext uri="{FF2B5EF4-FFF2-40B4-BE49-F238E27FC236}">
              <a16:creationId xmlns:a16="http://schemas.microsoft.com/office/drawing/2014/main" id="{00000000-0008-0000-0700-000061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4" name="AutoShape 46">
          <a:extLst>
            <a:ext uri="{FF2B5EF4-FFF2-40B4-BE49-F238E27FC236}">
              <a16:creationId xmlns:a16="http://schemas.microsoft.com/office/drawing/2014/main" id="{00000000-0008-0000-0700-000062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5" name="AutoShape 47">
          <a:extLst>
            <a:ext uri="{FF2B5EF4-FFF2-40B4-BE49-F238E27FC236}">
              <a16:creationId xmlns:a16="http://schemas.microsoft.com/office/drawing/2014/main" id="{00000000-0008-0000-0700-000063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6" name="AutoShape 48">
          <a:extLst>
            <a:ext uri="{FF2B5EF4-FFF2-40B4-BE49-F238E27FC236}">
              <a16:creationId xmlns:a16="http://schemas.microsoft.com/office/drawing/2014/main" id="{00000000-0008-0000-0700-000064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7" name="AutoShape 49">
          <a:extLst>
            <a:ext uri="{FF2B5EF4-FFF2-40B4-BE49-F238E27FC236}">
              <a16:creationId xmlns:a16="http://schemas.microsoft.com/office/drawing/2014/main" id="{00000000-0008-0000-0700-000065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8" name="AutoShape 50">
          <a:extLst>
            <a:ext uri="{FF2B5EF4-FFF2-40B4-BE49-F238E27FC236}">
              <a16:creationId xmlns:a16="http://schemas.microsoft.com/office/drawing/2014/main" id="{00000000-0008-0000-0700-000066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39" name="AutoShape 51">
          <a:extLst>
            <a:ext uri="{FF2B5EF4-FFF2-40B4-BE49-F238E27FC236}">
              <a16:creationId xmlns:a16="http://schemas.microsoft.com/office/drawing/2014/main" id="{00000000-0008-0000-0700-000067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0" name="AutoShape 52">
          <a:extLst>
            <a:ext uri="{FF2B5EF4-FFF2-40B4-BE49-F238E27FC236}">
              <a16:creationId xmlns:a16="http://schemas.microsoft.com/office/drawing/2014/main" id="{00000000-0008-0000-0700-000068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1" name="AutoShape 53">
          <a:extLst>
            <a:ext uri="{FF2B5EF4-FFF2-40B4-BE49-F238E27FC236}">
              <a16:creationId xmlns:a16="http://schemas.microsoft.com/office/drawing/2014/main" id="{00000000-0008-0000-0700-000069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2" name="AutoShape 54">
          <a:extLst>
            <a:ext uri="{FF2B5EF4-FFF2-40B4-BE49-F238E27FC236}">
              <a16:creationId xmlns:a16="http://schemas.microsoft.com/office/drawing/2014/main" id="{00000000-0008-0000-0700-00006A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3" name="AutoShape 55">
          <a:extLst>
            <a:ext uri="{FF2B5EF4-FFF2-40B4-BE49-F238E27FC236}">
              <a16:creationId xmlns:a16="http://schemas.microsoft.com/office/drawing/2014/main" id="{00000000-0008-0000-0700-00006B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4" name="AutoShape 56">
          <a:extLst>
            <a:ext uri="{FF2B5EF4-FFF2-40B4-BE49-F238E27FC236}">
              <a16:creationId xmlns:a16="http://schemas.microsoft.com/office/drawing/2014/main" id="{00000000-0008-0000-0700-00006C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5" name="AutoShape 57">
          <a:extLst>
            <a:ext uri="{FF2B5EF4-FFF2-40B4-BE49-F238E27FC236}">
              <a16:creationId xmlns:a16="http://schemas.microsoft.com/office/drawing/2014/main" id="{00000000-0008-0000-0700-00006D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6" name="AutoShape 58">
          <a:extLst>
            <a:ext uri="{FF2B5EF4-FFF2-40B4-BE49-F238E27FC236}">
              <a16:creationId xmlns:a16="http://schemas.microsoft.com/office/drawing/2014/main" id="{00000000-0008-0000-0700-00006E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7" name="AutoShape 59">
          <a:extLst>
            <a:ext uri="{FF2B5EF4-FFF2-40B4-BE49-F238E27FC236}">
              <a16:creationId xmlns:a16="http://schemas.microsoft.com/office/drawing/2014/main" id="{00000000-0008-0000-0700-00006F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8" name="AutoShape 60">
          <a:extLst>
            <a:ext uri="{FF2B5EF4-FFF2-40B4-BE49-F238E27FC236}">
              <a16:creationId xmlns:a16="http://schemas.microsoft.com/office/drawing/2014/main" id="{00000000-0008-0000-0700-000070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49" name="AutoShape 61">
          <a:extLst>
            <a:ext uri="{FF2B5EF4-FFF2-40B4-BE49-F238E27FC236}">
              <a16:creationId xmlns:a16="http://schemas.microsoft.com/office/drawing/2014/main" id="{00000000-0008-0000-0700-000071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50" name="AutoShape 62">
          <a:extLst>
            <a:ext uri="{FF2B5EF4-FFF2-40B4-BE49-F238E27FC236}">
              <a16:creationId xmlns:a16="http://schemas.microsoft.com/office/drawing/2014/main" id="{00000000-0008-0000-0700-00007251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20851" name="AutoShape 63">
          <a:extLst>
            <a:ext uri="{FF2B5EF4-FFF2-40B4-BE49-F238E27FC236}">
              <a16:creationId xmlns:a16="http://schemas.microsoft.com/office/drawing/2014/main" id="{00000000-0008-0000-0700-000073510000}"/>
            </a:ext>
          </a:extLst>
        </xdr:cNvPr>
        <xdr:cNvSpPr>
          <a:spLocks noChangeArrowheads="1"/>
        </xdr:cNvSpPr>
      </xdr:nvSpPr>
      <xdr:spPr bwMode="auto">
        <a:xfrm>
          <a:off x="2305050" y="2062162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2" name="AutoShape 64">
          <a:extLst>
            <a:ext uri="{FF2B5EF4-FFF2-40B4-BE49-F238E27FC236}">
              <a16:creationId xmlns:a16="http://schemas.microsoft.com/office/drawing/2014/main" id="{00000000-0008-0000-0700-000074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3" name="AutoShape 65">
          <a:extLst>
            <a:ext uri="{FF2B5EF4-FFF2-40B4-BE49-F238E27FC236}">
              <a16:creationId xmlns:a16="http://schemas.microsoft.com/office/drawing/2014/main" id="{00000000-0008-0000-0700-000075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4" name="AutoShape 66">
          <a:extLst>
            <a:ext uri="{FF2B5EF4-FFF2-40B4-BE49-F238E27FC236}">
              <a16:creationId xmlns:a16="http://schemas.microsoft.com/office/drawing/2014/main" id="{00000000-0008-0000-0700-000076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5" name="AutoShape 67">
          <a:extLst>
            <a:ext uri="{FF2B5EF4-FFF2-40B4-BE49-F238E27FC236}">
              <a16:creationId xmlns:a16="http://schemas.microsoft.com/office/drawing/2014/main" id="{00000000-0008-0000-0700-000077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6" name="AutoShape 68">
          <a:extLst>
            <a:ext uri="{FF2B5EF4-FFF2-40B4-BE49-F238E27FC236}">
              <a16:creationId xmlns:a16="http://schemas.microsoft.com/office/drawing/2014/main" id="{00000000-0008-0000-0700-000078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7" name="AutoShape 69">
          <a:extLst>
            <a:ext uri="{FF2B5EF4-FFF2-40B4-BE49-F238E27FC236}">
              <a16:creationId xmlns:a16="http://schemas.microsoft.com/office/drawing/2014/main" id="{00000000-0008-0000-0700-000079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8" name="AutoShape 70">
          <a:extLst>
            <a:ext uri="{FF2B5EF4-FFF2-40B4-BE49-F238E27FC236}">
              <a16:creationId xmlns:a16="http://schemas.microsoft.com/office/drawing/2014/main" id="{00000000-0008-0000-0700-00007A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59" name="AutoShape 71">
          <a:extLst>
            <a:ext uri="{FF2B5EF4-FFF2-40B4-BE49-F238E27FC236}">
              <a16:creationId xmlns:a16="http://schemas.microsoft.com/office/drawing/2014/main" id="{00000000-0008-0000-0700-00007B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0" name="AutoShape 72">
          <a:extLst>
            <a:ext uri="{FF2B5EF4-FFF2-40B4-BE49-F238E27FC236}">
              <a16:creationId xmlns:a16="http://schemas.microsoft.com/office/drawing/2014/main" id="{00000000-0008-0000-0700-00007C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1" name="AutoShape 73">
          <a:extLst>
            <a:ext uri="{FF2B5EF4-FFF2-40B4-BE49-F238E27FC236}">
              <a16:creationId xmlns:a16="http://schemas.microsoft.com/office/drawing/2014/main" id="{00000000-0008-0000-0700-00007D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2" name="AutoShape 74">
          <a:extLst>
            <a:ext uri="{FF2B5EF4-FFF2-40B4-BE49-F238E27FC236}">
              <a16:creationId xmlns:a16="http://schemas.microsoft.com/office/drawing/2014/main" id="{00000000-0008-0000-0700-00007E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3" name="AutoShape 75">
          <a:extLst>
            <a:ext uri="{FF2B5EF4-FFF2-40B4-BE49-F238E27FC236}">
              <a16:creationId xmlns:a16="http://schemas.microsoft.com/office/drawing/2014/main" id="{00000000-0008-0000-0700-00007F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4" name="AutoShape 76">
          <a:extLst>
            <a:ext uri="{FF2B5EF4-FFF2-40B4-BE49-F238E27FC236}">
              <a16:creationId xmlns:a16="http://schemas.microsoft.com/office/drawing/2014/main" id="{00000000-0008-0000-0700-000080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5" name="AutoShape 77">
          <a:extLst>
            <a:ext uri="{FF2B5EF4-FFF2-40B4-BE49-F238E27FC236}">
              <a16:creationId xmlns:a16="http://schemas.microsoft.com/office/drawing/2014/main" id="{00000000-0008-0000-0700-000081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6" name="AutoShape 78">
          <a:extLst>
            <a:ext uri="{FF2B5EF4-FFF2-40B4-BE49-F238E27FC236}">
              <a16:creationId xmlns:a16="http://schemas.microsoft.com/office/drawing/2014/main" id="{00000000-0008-0000-0700-000082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7" name="AutoShape 79">
          <a:extLst>
            <a:ext uri="{FF2B5EF4-FFF2-40B4-BE49-F238E27FC236}">
              <a16:creationId xmlns:a16="http://schemas.microsoft.com/office/drawing/2014/main" id="{00000000-0008-0000-0700-000083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8" name="AutoShape 80">
          <a:extLst>
            <a:ext uri="{FF2B5EF4-FFF2-40B4-BE49-F238E27FC236}">
              <a16:creationId xmlns:a16="http://schemas.microsoft.com/office/drawing/2014/main" id="{00000000-0008-0000-0700-000084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69" name="AutoShape 81">
          <a:extLst>
            <a:ext uri="{FF2B5EF4-FFF2-40B4-BE49-F238E27FC236}">
              <a16:creationId xmlns:a16="http://schemas.microsoft.com/office/drawing/2014/main" id="{00000000-0008-0000-0700-000085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70" name="AutoShape 82">
          <a:extLst>
            <a:ext uri="{FF2B5EF4-FFF2-40B4-BE49-F238E27FC236}">
              <a16:creationId xmlns:a16="http://schemas.microsoft.com/office/drawing/2014/main" id="{00000000-0008-0000-0700-000086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0871" name="AutoShape 83">
          <a:extLst>
            <a:ext uri="{FF2B5EF4-FFF2-40B4-BE49-F238E27FC236}">
              <a16:creationId xmlns:a16="http://schemas.microsoft.com/office/drawing/2014/main" id="{00000000-0008-0000-0700-00008751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20872" name="AutoShape 84">
          <a:extLst>
            <a:ext uri="{FF2B5EF4-FFF2-40B4-BE49-F238E27FC236}">
              <a16:creationId xmlns:a16="http://schemas.microsoft.com/office/drawing/2014/main" id="{00000000-0008-0000-0700-000088510000}"/>
            </a:ext>
          </a:extLst>
        </xdr:cNvPr>
        <xdr:cNvSpPr>
          <a:spLocks noChangeArrowheads="1"/>
        </xdr:cNvSpPr>
      </xdr:nvSpPr>
      <xdr:spPr bwMode="auto">
        <a:xfrm>
          <a:off x="2305050" y="3074670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3" name="AutoShape 85">
          <a:extLst>
            <a:ext uri="{FF2B5EF4-FFF2-40B4-BE49-F238E27FC236}">
              <a16:creationId xmlns:a16="http://schemas.microsoft.com/office/drawing/2014/main" id="{00000000-0008-0000-0700-000089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4" name="AutoShape 86">
          <a:extLst>
            <a:ext uri="{FF2B5EF4-FFF2-40B4-BE49-F238E27FC236}">
              <a16:creationId xmlns:a16="http://schemas.microsoft.com/office/drawing/2014/main" id="{00000000-0008-0000-0700-00008A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5" name="AutoShape 87">
          <a:extLst>
            <a:ext uri="{FF2B5EF4-FFF2-40B4-BE49-F238E27FC236}">
              <a16:creationId xmlns:a16="http://schemas.microsoft.com/office/drawing/2014/main" id="{00000000-0008-0000-0700-00008B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6" name="AutoShape 88">
          <a:extLst>
            <a:ext uri="{FF2B5EF4-FFF2-40B4-BE49-F238E27FC236}">
              <a16:creationId xmlns:a16="http://schemas.microsoft.com/office/drawing/2014/main" id="{00000000-0008-0000-0700-00008C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7" name="AutoShape 89">
          <a:extLst>
            <a:ext uri="{FF2B5EF4-FFF2-40B4-BE49-F238E27FC236}">
              <a16:creationId xmlns:a16="http://schemas.microsoft.com/office/drawing/2014/main" id="{00000000-0008-0000-0700-00008D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8" name="AutoShape 90">
          <a:extLst>
            <a:ext uri="{FF2B5EF4-FFF2-40B4-BE49-F238E27FC236}">
              <a16:creationId xmlns:a16="http://schemas.microsoft.com/office/drawing/2014/main" id="{00000000-0008-0000-0700-00008E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79" name="AutoShape 91">
          <a:extLst>
            <a:ext uri="{FF2B5EF4-FFF2-40B4-BE49-F238E27FC236}">
              <a16:creationId xmlns:a16="http://schemas.microsoft.com/office/drawing/2014/main" id="{00000000-0008-0000-0700-00008F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0" name="AutoShape 92">
          <a:extLst>
            <a:ext uri="{FF2B5EF4-FFF2-40B4-BE49-F238E27FC236}">
              <a16:creationId xmlns:a16="http://schemas.microsoft.com/office/drawing/2014/main" id="{00000000-0008-0000-0700-000090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1" name="AutoShape 93">
          <a:extLst>
            <a:ext uri="{FF2B5EF4-FFF2-40B4-BE49-F238E27FC236}">
              <a16:creationId xmlns:a16="http://schemas.microsoft.com/office/drawing/2014/main" id="{00000000-0008-0000-0700-000091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2" name="AutoShape 94">
          <a:extLst>
            <a:ext uri="{FF2B5EF4-FFF2-40B4-BE49-F238E27FC236}">
              <a16:creationId xmlns:a16="http://schemas.microsoft.com/office/drawing/2014/main" id="{00000000-0008-0000-0700-000092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3" name="AutoShape 95">
          <a:extLst>
            <a:ext uri="{FF2B5EF4-FFF2-40B4-BE49-F238E27FC236}">
              <a16:creationId xmlns:a16="http://schemas.microsoft.com/office/drawing/2014/main" id="{00000000-0008-0000-0700-000093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4" name="AutoShape 96">
          <a:extLst>
            <a:ext uri="{FF2B5EF4-FFF2-40B4-BE49-F238E27FC236}">
              <a16:creationId xmlns:a16="http://schemas.microsoft.com/office/drawing/2014/main" id="{00000000-0008-0000-0700-000094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5" name="AutoShape 97">
          <a:extLst>
            <a:ext uri="{FF2B5EF4-FFF2-40B4-BE49-F238E27FC236}">
              <a16:creationId xmlns:a16="http://schemas.microsoft.com/office/drawing/2014/main" id="{00000000-0008-0000-0700-000095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6" name="AutoShape 98">
          <a:extLst>
            <a:ext uri="{FF2B5EF4-FFF2-40B4-BE49-F238E27FC236}">
              <a16:creationId xmlns:a16="http://schemas.microsoft.com/office/drawing/2014/main" id="{00000000-0008-0000-0700-000096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7" name="AutoShape 99">
          <a:extLst>
            <a:ext uri="{FF2B5EF4-FFF2-40B4-BE49-F238E27FC236}">
              <a16:creationId xmlns:a16="http://schemas.microsoft.com/office/drawing/2014/main" id="{00000000-0008-0000-0700-000097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8" name="AutoShape 100">
          <a:extLst>
            <a:ext uri="{FF2B5EF4-FFF2-40B4-BE49-F238E27FC236}">
              <a16:creationId xmlns:a16="http://schemas.microsoft.com/office/drawing/2014/main" id="{00000000-0008-0000-0700-000098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89" name="AutoShape 101">
          <a:extLst>
            <a:ext uri="{FF2B5EF4-FFF2-40B4-BE49-F238E27FC236}">
              <a16:creationId xmlns:a16="http://schemas.microsoft.com/office/drawing/2014/main" id="{00000000-0008-0000-0700-000099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90" name="AutoShape 102">
          <a:extLst>
            <a:ext uri="{FF2B5EF4-FFF2-40B4-BE49-F238E27FC236}">
              <a16:creationId xmlns:a16="http://schemas.microsoft.com/office/drawing/2014/main" id="{00000000-0008-0000-0700-00009A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91" name="AutoShape 103">
          <a:extLst>
            <a:ext uri="{FF2B5EF4-FFF2-40B4-BE49-F238E27FC236}">
              <a16:creationId xmlns:a16="http://schemas.microsoft.com/office/drawing/2014/main" id="{00000000-0008-0000-0700-00009B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0892" name="AutoShape 104">
          <a:extLst>
            <a:ext uri="{FF2B5EF4-FFF2-40B4-BE49-F238E27FC236}">
              <a16:creationId xmlns:a16="http://schemas.microsoft.com/office/drawing/2014/main" id="{00000000-0008-0000-0700-00009C51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3" name="AutoShape 107">
          <a:extLst>
            <a:ext uri="{FF2B5EF4-FFF2-40B4-BE49-F238E27FC236}">
              <a16:creationId xmlns:a16="http://schemas.microsoft.com/office/drawing/2014/main" id="{00000000-0008-0000-0700-00009D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4" name="AutoShape 108">
          <a:extLst>
            <a:ext uri="{FF2B5EF4-FFF2-40B4-BE49-F238E27FC236}">
              <a16:creationId xmlns:a16="http://schemas.microsoft.com/office/drawing/2014/main" id="{00000000-0008-0000-0700-00009E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5" name="AutoShape 109">
          <a:extLst>
            <a:ext uri="{FF2B5EF4-FFF2-40B4-BE49-F238E27FC236}">
              <a16:creationId xmlns:a16="http://schemas.microsoft.com/office/drawing/2014/main" id="{00000000-0008-0000-0700-00009F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6" name="AutoShape 110">
          <a:extLst>
            <a:ext uri="{FF2B5EF4-FFF2-40B4-BE49-F238E27FC236}">
              <a16:creationId xmlns:a16="http://schemas.microsoft.com/office/drawing/2014/main" id="{00000000-0008-0000-0700-0000A0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7" name="AutoShape 111">
          <a:extLst>
            <a:ext uri="{FF2B5EF4-FFF2-40B4-BE49-F238E27FC236}">
              <a16:creationId xmlns:a16="http://schemas.microsoft.com/office/drawing/2014/main" id="{00000000-0008-0000-0700-0000A1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8" name="AutoShape 112">
          <a:extLst>
            <a:ext uri="{FF2B5EF4-FFF2-40B4-BE49-F238E27FC236}">
              <a16:creationId xmlns:a16="http://schemas.microsoft.com/office/drawing/2014/main" id="{00000000-0008-0000-0700-0000A2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899" name="AutoShape 113">
          <a:extLst>
            <a:ext uri="{FF2B5EF4-FFF2-40B4-BE49-F238E27FC236}">
              <a16:creationId xmlns:a16="http://schemas.microsoft.com/office/drawing/2014/main" id="{00000000-0008-0000-0700-0000A3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0" name="AutoShape 114">
          <a:extLst>
            <a:ext uri="{FF2B5EF4-FFF2-40B4-BE49-F238E27FC236}">
              <a16:creationId xmlns:a16="http://schemas.microsoft.com/office/drawing/2014/main" id="{00000000-0008-0000-0700-0000A4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1" name="AutoShape 115">
          <a:extLst>
            <a:ext uri="{FF2B5EF4-FFF2-40B4-BE49-F238E27FC236}">
              <a16:creationId xmlns:a16="http://schemas.microsoft.com/office/drawing/2014/main" id="{00000000-0008-0000-0700-0000A5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2" name="AutoShape 116">
          <a:extLst>
            <a:ext uri="{FF2B5EF4-FFF2-40B4-BE49-F238E27FC236}">
              <a16:creationId xmlns:a16="http://schemas.microsoft.com/office/drawing/2014/main" id="{00000000-0008-0000-0700-0000A6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3" name="AutoShape 117">
          <a:extLst>
            <a:ext uri="{FF2B5EF4-FFF2-40B4-BE49-F238E27FC236}">
              <a16:creationId xmlns:a16="http://schemas.microsoft.com/office/drawing/2014/main" id="{00000000-0008-0000-0700-0000A7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4" name="AutoShape 118">
          <a:extLst>
            <a:ext uri="{FF2B5EF4-FFF2-40B4-BE49-F238E27FC236}">
              <a16:creationId xmlns:a16="http://schemas.microsoft.com/office/drawing/2014/main" id="{00000000-0008-0000-0700-0000A8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5" name="AutoShape 119">
          <a:extLst>
            <a:ext uri="{FF2B5EF4-FFF2-40B4-BE49-F238E27FC236}">
              <a16:creationId xmlns:a16="http://schemas.microsoft.com/office/drawing/2014/main" id="{00000000-0008-0000-0700-0000A9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6" name="AutoShape 120">
          <a:extLst>
            <a:ext uri="{FF2B5EF4-FFF2-40B4-BE49-F238E27FC236}">
              <a16:creationId xmlns:a16="http://schemas.microsoft.com/office/drawing/2014/main" id="{00000000-0008-0000-0700-0000AA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7" name="AutoShape 121">
          <a:extLst>
            <a:ext uri="{FF2B5EF4-FFF2-40B4-BE49-F238E27FC236}">
              <a16:creationId xmlns:a16="http://schemas.microsoft.com/office/drawing/2014/main" id="{00000000-0008-0000-0700-0000AB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8" name="AutoShape 122">
          <a:extLst>
            <a:ext uri="{FF2B5EF4-FFF2-40B4-BE49-F238E27FC236}">
              <a16:creationId xmlns:a16="http://schemas.microsoft.com/office/drawing/2014/main" id="{00000000-0008-0000-0700-0000AC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09" name="AutoShape 123">
          <a:extLst>
            <a:ext uri="{FF2B5EF4-FFF2-40B4-BE49-F238E27FC236}">
              <a16:creationId xmlns:a16="http://schemas.microsoft.com/office/drawing/2014/main" id="{00000000-0008-0000-0700-0000AD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10" name="AutoShape 124">
          <a:extLst>
            <a:ext uri="{FF2B5EF4-FFF2-40B4-BE49-F238E27FC236}">
              <a16:creationId xmlns:a16="http://schemas.microsoft.com/office/drawing/2014/main" id="{00000000-0008-0000-0700-0000AE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11" name="AutoShape 125">
          <a:extLst>
            <a:ext uri="{FF2B5EF4-FFF2-40B4-BE49-F238E27FC236}">
              <a16:creationId xmlns:a16="http://schemas.microsoft.com/office/drawing/2014/main" id="{00000000-0008-0000-0700-0000AF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0912" name="AutoShape 126">
          <a:extLst>
            <a:ext uri="{FF2B5EF4-FFF2-40B4-BE49-F238E27FC236}">
              <a16:creationId xmlns:a16="http://schemas.microsoft.com/office/drawing/2014/main" id="{00000000-0008-0000-0700-0000B051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3" name="AutoShape 129">
          <a:extLst>
            <a:ext uri="{FF2B5EF4-FFF2-40B4-BE49-F238E27FC236}">
              <a16:creationId xmlns:a16="http://schemas.microsoft.com/office/drawing/2014/main" id="{00000000-0008-0000-0700-0000B1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4" name="AutoShape 130">
          <a:extLst>
            <a:ext uri="{FF2B5EF4-FFF2-40B4-BE49-F238E27FC236}">
              <a16:creationId xmlns:a16="http://schemas.microsoft.com/office/drawing/2014/main" id="{00000000-0008-0000-0700-0000B2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5" name="AutoShape 131">
          <a:extLst>
            <a:ext uri="{FF2B5EF4-FFF2-40B4-BE49-F238E27FC236}">
              <a16:creationId xmlns:a16="http://schemas.microsoft.com/office/drawing/2014/main" id="{00000000-0008-0000-0700-0000B3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6" name="AutoShape 132">
          <a:extLst>
            <a:ext uri="{FF2B5EF4-FFF2-40B4-BE49-F238E27FC236}">
              <a16:creationId xmlns:a16="http://schemas.microsoft.com/office/drawing/2014/main" id="{00000000-0008-0000-0700-0000B4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7" name="AutoShape 133">
          <a:extLst>
            <a:ext uri="{FF2B5EF4-FFF2-40B4-BE49-F238E27FC236}">
              <a16:creationId xmlns:a16="http://schemas.microsoft.com/office/drawing/2014/main" id="{00000000-0008-0000-0700-0000B5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8" name="AutoShape 134">
          <a:extLst>
            <a:ext uri="{FF2B5EF4-FFF2-40B4-BE49-F238E27FC236}">
              <a16:creationId xmlns:a16="http://schemas.microsoft.com/office/drawing/2014/main" id="{00000000-0008-0000-0700-0000B6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19" name="AutoShape 135">
          <a:extLst>
            <a:ext uri="{FF2B5EF4-FFF2-40B4-BE49-F238E27FC236}">
              <a16:creationId xmlns:a16="http://schemas.microsoft.com/office/drawing/2014/main" id="{00000000-0008-0000-0700-0000B7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0" name="AutoShape 136">
          <a:extLst>
            <a:ext uri="{FF2B5EF4-FFF2-40B4-BE49-F238E27FC236}">
              <a16:creationId xmlns:a16="http://schemas.microsoft.com/office/drawing/2014/main" id="{00000000-0008-0000-0700-0000B8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1" name="AutoShape 137">
          <a:extLst>
            <a:ext uri="{FF2B5EF4-FFF2-40B4-BE49-F238E27FC236}">
              <a16:creationId xmlns:a16="http://schemas.microsoft.com/office/drawing/2014/main" id="{00000000-0008-0000-0700-0000B9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2" name="AutoShape 138">
          <a:extLst>
            <a:ext uri="{FF2B5EF4-FFF2-40B4-BE49-F238E27FC236}">
              <a16:creationId xmlns:a16="http://schemas.microsoft.com/office/drawing/2014/main" id="{00000000-0008-0000-0700-0000BA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3" name="AutoShape 139">
          <a:extLst>
            <a:ext uri="{FF2B5EF4-FFF2-40B4-BE49-F238E27FC236}">
              <a16:creationId xmlns:a16="http://schemas.microsoft.com/office/drawing/2014/main" id="{00000000-0008-0000-0700-0000BB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4" name="AutoShape 140">
          <a:extLst>
            <a:ext uri="{FF2B5EF4-FFF2-40B4-BE49-F238E27FC236}">
              <a16:creationId xmlns:a16="http://schemas.microsoft.com/office/drawing/2014/main" id="{00000000-0008-0000-0700-0000BC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5" name="AutoShape 141">
          <a:extLst>
            <a:ext uri="{FF2B5EF4-FFF2-40B4-BE49-F238E27FC236}">
              <a16:creationId xmlns:a16="http://schemas.microsoft.com/office/drawing/2014/main" id="{00000000-0008-0000-0700-0000BD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6" name="AutoShape 142">
          <a:extLst>
            <a:ext uri="{FF2B5EF4-FFF2-40B4-BE49-F238E27FC236}">
              <a16:creationId xmlns:a16="http://schemas.microsoft.com/office/drawing/2014/main" id="{00000000-0008-0000-0700-0000BE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7" name="AutoShape 143">
          <a:extLst>
            <a:ext uri="{FF2B5EF4-FFF2-40B4-BE49-F238E27FC236}">
              <a16:creationId xmlns:a16="http://schemas.microsoft.com/office/drawing/2014/main" id="{00000000-0008-0000-0700-0000BF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8" name="AutoShape 144">
          <a:extLst>
            <a:ext uri="{FF2B5EF4-FFF2-40B4-BE49-F238E27FC236}">
              <a16:creationId xmlns:a16="http://schemas.microsoft.com/office/drawing/2014/main" id="{00000000-0008-0000-0700-0000C0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29" name="AutoShape 145">
          <a:extLst>
            <a:ext uri="{FF2B5EF4-FFF2-40B4-BE49-F238E27FC236}">
              <a16:creationId xmlns:a16="http://schemas.microsoft.com/office/drawing/2014/main" id="{00000000-0008-0000-0700-0000C1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30" name="AutoShape 146">
          <a:extLst>
            <a:ext uri="{FF2B5EF4-FFF2-40B4-BE49-F238E27FC236}">
              <a16:creationId xmlns:a16="http://schemas.microsoft.com/office/drawing/2014/main" id="{00000000-0008-0000-0700-0000C2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31" name="AutoShape 147">
          <a:extLst>
            <a:ext uri="{FF2B5EF4-FFF2-40B4-BE49-F238E27FC236}">
              <a16:creationId xmlns:a16="http://schemas.microsoft.com/office/drawing/2014/main" id="{00000000-0008-0000-0700-0000C3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0932" name="AutoShape 148">
          <a:extLst>
            <a:ext uri="{FF2B5EF4-FFF2-40B4-BE49-F238E27FC236}">
              <a16:creationId xmlns:a16="http://schemas.microsoft.com/office/drawing/2014/main" id="{00000000-0008-0000-0700-0000C451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3" name="AutoShape 151">
          <a:extLst>
            <a:ext uri="{FF2B5EF4-FFF2-40B4-BE49-F238E27FC236}">
              <a16:creationId xmlns:a16="http://schemas.microsoft.com/office/drawing/2014/main" id="{00000000-0008-0000-0700-0000C5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4" name="AutoShape 152">
          <a:extLst>
            <a:ext uri="{FF2B5EF4-FFF2-40B4-BE49-F238E27FC236}">
              <a16:creationId xmlns:a16="http://schemas.microsoft.com/office/drawing/2014/main" id="{00000000-0008-0000-0700-0000C6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5" name="AutoShape 153">
          <a:extLst>
            <a:ext uri="{FF2B5EF4-FFF2-40B4-BE49-F238E27FC236}">
              <a16:creationId xmlns:a16="http://schemas.microsoft.com/office/drawing/2014/main" id="{00000000-0008-0000-0700-0000C7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6" name="AutoShape 154">
          <a:extLst>
            <a:ext uri="{FF2B5EF4-FFF2-40B4-BE49-F238E27FC236}">
              <a16:creationId xmlns:a16="http://schemas.microsoft.com/office/drawing/2014/main" id="{00000000-0008-0000-0700-0000C8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7" name="AutoShape 155">
          <a:extLst>
            <a:ext uri="{FF2B5EF4-FFF2-40B4-BE49-F238E27FC236}">
              <a16:creationId xmlns:a16="http://schemas.microsoft.com/office/drawing/2014/main" id="{00000000-0008-0000-0700-0000C9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8" name="AutoShape 156">
          <a:extLst>
            <a:ext uri="{FF2B5EF4-FFF2-40B4-BE49-F238E27FC236}">
              <a16:creationId xmlns:a16="http://schemas.microsoft.com/office/drawing/2014/main" id="{00000000-0008-0000-0700-0000CA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39" name="AutoShape 157">
          <a:extLst>
            <a:ext uri="{FF2B5EF4-FFF2-40B4-BE49-F238E27FC236}">
              <a16:creationId xmlns:a16="http://schemas.microsoft.com/office/drawing/2014/main" id="{00000000-0008-0000-0700-0000CB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0" name="AutoShape 158">
          <a:extLst>
            <a:ext uri="{FF2B5EF4-FFF2-40B4-BE49-F238E27FC236}">
              <a16:creationId xmlns:a16="http://schemas.microsoft.com/office/drawing/2014/main" id="{00000000-0008-0000-0700-0000CC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1" name="AutoShape 159">
          <a:extLst>
            <a:ext uri="{FF2B5EF4-FFF2-40B4-BE49-F238E27FC236}">
              <a16:creationId xmlns:a16="http://schemas.microsoft.com/office/drawing/2014/main" id="{00000000-0008-0000-0700-0000CD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2" name="AutoShape 160">
          <a:extLst>
            <a:ext uri="{FF2B5EF4-FFF2-40B4-BE49-F238E27FC236}">
              <a16:creationId xmlns:a16="http://schemas.microsoft.com/office/drawing/2014/main" id="{00000000-0008-0000-0700-0000CE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3" name="AutoShape 161">
          <a:extLst>
            <a:ext uri="{FF2B5EF4-FFF2-40B4-BE49-F238E27FC236}">
              <a16:creationId xmlns:a16="http://schemas.microsoft.com/office/drawing/2014/main" id="{00000000-0008-0000-0700-0000CF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4" name="AutoShape 162">
          <a:extLst>
            <a:ext uri="{FF2B5EF4-FFF2-40B4-BE49-F238E27FC236}">
              <a16:creationId xmlns:a16="http://schemas.microsoft.com/office/drawing/2014/main" id="{00000000-0008-0000-0700-0000D0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5" name="AutoShape 163">
          <a:extLst>
            <a:ext uri="{FF2B5EF4-FFF2-40B4-BE49-F238E27FC236}">
              <a16:creationId xmlns:a16="http://schemas.microsoft.com/office/drawing/2014/main" id="{00000000-0008-0000-0700-0000D1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6" name="AutoShape 164">
          <a:extLst>
            <a:ext uri="{FF2B5EF4-FFF2-40B4-BE49-F238E27FC236}">
              <a16:creationId xmlns:a16="http://schemas.microsoft.com/office/drawing/2014/main" id="{00000000-0008-0000-0700-0000D2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7" name="AutoShape 165">
          <a:extLst>
            <a:ext uri="{FF2B5EF4-FFF2-40B4-BE49-F238E27FC236}">
              <a16:creationId xmlns:a16="http://schemas.microsoft.com/office/drawing/2014/main" id="{00000000-0008-0000-0700-0000D3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8" name="AutoShape 166">
          <a:extLst>
            <a:ext uri="{FF2B5EF4-FFF2-40B4-BE49-F238E27FC236}">
              <a16:creationId xmlns:a16="http://schemas.microsoft.com/office/drawing/2014/main" id="{00000000-0008-0000-0700-0000D4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49" name="AutoShape 167">
          <a:extLst>
            <a:ext uri="{FF2B5EF4-FFF2-40B4-BE49-F238E27FC236}">
              <a16:creationId xmlns:a16="http://schemas.microsoft.com/office/drawing/2014/main" id="{00000000-0008-0000-0700-0000D5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50" name="AutoShape 168">
          <a:extLst>
            <a:ext uri="{FF2B5EF4-FFF2-40B4-BE49-F238E27FC236}">
              <a16:creationId xmlns:a16="http://schemas.microsoft.com/office/drawing/2014/main" id="{00000000-0008-0000-0700-0000D6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51" name="AutoShape 169">
          <a:extLst>
            <a:ext uri="{FF2B5EF4-FFF2-40B4-BE49-F238E27FC236}">
              <a16:creationId xmlns:a16="http://schemas.microsoft.com/office/drawing/2014/main" id="{00000000-0008-0000-0700-0000D7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0952" name="AutoShape 170">
          <a:extLst>
            <a:ext uri="{FF2B5EF4-FFF2-40B4-BE49-F238E27FC236}">
              <a16:creationId xmlns:a16="http://schemas.microsoft.com/office/drawing/2014/main" id="{00000000-0008-0000-0700-0000D851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3" name="AutoShape 1">
          <a:extLst>
            <a:ext uri="{FF2B5EF4-FFF2-40B4-BE49-F238E27FC236}">
              <a16:creationId xmlns:a16="http://schemas.microsoft.com/office/drawing/2014/main" id="{00000000-0008-0000-0700-0000D9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4" name="AutoShape 2">
          <a:extLst>
            <a:ext uri="{FF2B5EF4-FFF2-40B4-BE49-F238E27FC236}">
              <a16:creationId xmlns:a16="http://schemas.microsoft.com/office/drawing/2014/main" id="{00000000-0008-0000-0700-0000DA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5" name="AutoShape 3">
          <a:extLst>
            <a:ext uri="{FF2B5EF4-FFF2-40B4-BE49-F238E27FC236}">
              <a16:creationId xmlns:a16="http://schemas.microsoft.com/office/drawing/2014/main" id="{00000000-0008-0000-0700-0000DB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6" name="AutoShape 4">
          <a:extLst>
            <a:ext uri="{FF2B5EF4-FFF2-40B4-BE49-F238E27FC236}">
              <a16:creationId xmlns:a16="http://schemas.microsoft.com/office/drawing/2014/main" id="{00000000-0008-0000-0700-0000DC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7" name="AutoShape 5">
          <a:extLst>
            <a:ext uri="{FF2B5EF4-FFF2-40B4-BE49-F238E27FC236}">
              <a16:creationId xmlns:a16="http://schemas.microsoft.com/office/drawing/2014/main" id="{00000000-0008-0000-0700-0000DD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8" name="AutoShape 6">
          <a:extLst>
            <a:ext uri="{FF2B5EF4-FFF2-40B4-BE49-F238E27FC236}">
              <a16:creationId xmlns:a16="http://schemas.microsoft.com/office/drawing/2014/main" id="{00000000-0008-0000-0700-0000DE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59" name="AutoShape 7">
          <a:extLst>
            <a:ext uri="{FF2B5EF4-FFF2-40B4-BE49-F238E27FC236}">
              <a16:creationId xmlns:a16="http://schemas.microsoft.com/office/drawing/2014/main" id="{00000000-0008-0000-0700-0000DF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0" name="AutoShape 8">
          <a:extLst>
            <a:ext uri="{FF2B5EF4-FFF2-40B4-BE49-F238E27FC236}">
              <a16:creationId xmlns:a16="http://schemas.microsoft.com/office/drawing/2014/main" id="{00000000-0008-0000-0700-0000E0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1" name="AutoShape 9">
          <a:extLst>
            <a:ext uri="{FF2B5EF4-FFF2-40B4-BE49-F238E27FC236}">
              <a16:creationId xmlns:a16="http://schemas.microsoft.com/office/drawing/2014/main" id="{00000000-0008-0000-0700-0000E1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2" name="AutoShape 10">
          <a:extLst>
            <a:ext uri="{FF2B5EF4-FFF2-40B4-BE49-F238E27FC236}">
              <a16:creationId xmlns:a16="http://schemas.microsoft.com/office/drawing/2014/main" id="{00000000-0008-0000-0700-0000E2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3" name="AutoShape 11">
          <a:extLst>
            <a:ext uri="{FF2B5EF4-FFF2-40B4-BE49-F238E27FC236}">
              <a16:creationId xmlns:a16="http://schemas.microsoft.com/office/drawing/2014/main" id="{00000000-0008-0000-0700-0000E3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4" name="AutoShape 12">
          <a:extLst>
            <a:ext uri="{FF2B5EF4-FFF2-40B4-BE49-F238E27FC236}">
              <a16:creationId xmlns:a16="http://schemas.microsoft.com/office/drawing/2014/main" id="{00000000-0008-0000-0700-0000E4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5" name="AutoShape 13">
          <a:extLst>
            <a:ext uri="{FF2B5EF4-FFF2-40B4-BE49-F238E27FC236}">
              <a16:creationId xmlns:a16="http://schemas.microsoft.com/office/drawing/2014/main" id="{00000000-0008-0000-0700-0000E5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6" name="AutoShape 14">
          <a:extLst>
            <a:ext uri="{FF2B5EF4-FFF2-40B4-BE49-F238E27FC236}">
              <a16:creationId xmlns:a16="http://schemas.microsoft.com/office/drawing/2014/main" id="{00000000-0008-0000-0700-0000E6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7" name="AutoShape 15">
          <a:extLst>
            <a:ext uri="{FF2B5EF4-FFF2-40B4-BE49-F238E27FC236}">
              <a16:creationId xmlns:a16="http://schemas.microsoft.com/office/drawing/2014/main" id="{00000000-0008-0000-0700-0000E7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8" name="AutoShape 16">
          <a:extLst>
            <a:ext uri="{FF2B5EF4-FFF2-40B4-BE49-F238E27FC236}">
              <a16:creationId xmlns:a16="http://schemas.microsoft.com/office/drawing/2014/main" id="{00000000-0008-0000-0700-0000E8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69" name="AutoShape 17">
          <a:extLst>
            <a:ext uri="{FF2B5EF4-FFF2-40B4-BE49-F238E27FC236}">
              <a16:creationId xmlns:a16="http://schemas.microsoft.com/office/drawing/2014/main" id="{00000000-0008-0000-0700-0000E9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70" name="AutoShape 18">
          <a:extLst>
            <a:ext uri="{FF2B5EF4-FFF2-40B4-BE49-F238E27FC236}">
              <a16:creationId xmlns:a16="http://schemas.microsoft.com/office/drawing/2014/main" id="{00000000-0008-0000-0700-0000EA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71" name="AutoShape 19">
          <a:extLst>
            <a:ext uri="{FF2B5EF4-FFF2-40B4-BE49-F238E27FC236}">
              <a16:creationId xmlns:a16="http://schemas.microsoft.com/office/drawing/2014/main" id="{00000000-0008-0000-0700-0000EB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972" name="AutoShape 20">
          <a:extLst>
            <a:ext uri="{FF2B5EF4-FFF2-40B4-BE49-F238E27FC236}">
              <a16:creationId xmlns:a16="http://schemas.microsoft.com/office/drawing/2014/main" id="{00000000-0008-0000-0700-0000EC51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3" name="AutoShape 22">
          <a:extLst>
            <a:ext uri="{FF2B5EF4-FFF2-40B4-BE49-F238E27FC236}">
              <a16:creationId xmlns:a16="http://schemas.microsoft.com/office/drawing/2014/main" id="{00000000-0008-0000-0700-0000ED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4" name="AutoShape 23">
          <a:extLst>
            <a:ext uri="{FF2B5EF4-FFF2-40B4-BE49-F238E27FC236}">
              <a16:creationId xmlns:a16="http://schemas.microsoft.com/office/drawing/2014/main" id="{00000000-0008-0000-0700-0000EE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5" name="AutoShape 24">
          <a:extLst>
            <a:ext uri="{FF2B5EF4-FFF2-40B4-BE49-F238E27FC236}">
              <a16:creationId xmlns:a16="http://schemas.microsoft.com/office/drawing/2014/main" id="{00000000-0008-0000-0700-0000EF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6" name="AutoShape 25">
          <a:extLst>
            <a:ext uri="{FF2B5EF4-FFF2-40B4-BE49-F238E27FC236}">
              <a16:creationId xmlns:a16="http://schemas.microsoft.com/office/drawing/2014/main" id="{00000000-0008-0000-0700-0000F0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7" name="AutoShape 26">
          <a:extLst>
            <a:ext uri="{FF2B5EF4-FFF2-40B4-BE49-F238E27FC236}">
              <a16:creationId xmlns:a16="http://schemas.microsoft.com/office/drawing/2014/main" id="{00000000-0008-0000-0700-0000F1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8" name="AutoShape 27">
          <a:extLst>
            <a:ext uri="{FF2B5EF4-FFF2-40B4-BE49-F238E27FC236}">
              <a16:creationId xmlns:a16="http://schemas.microsoft.com/office/drawing/2014/main" id="{00000000-0008-0000-0700-0000F2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79" name="AutoShape 28">
          <a:extLst>
            <a:ext uri="{FF2B5EF4-FFF2-40B4-BE49-F238E27FC236}">
              <a16:creationId xmlns:a16="http://schemas.microsoft.com/office/drawing/2014/main" id="{00000000-0008-0000-0700-0000F3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0" name="AutoShape 29">
          <a:extLst>
            <a:ext uri="{FF2B5EF4-FFF2-40B4-BE49-F238E27FC236}">
              <a16:creationId xmlns:a16="http://schemas.microsoft.com/office/drawing/2014/main" id="{00000000-0008-0000-0700-0000F4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1" name="AutoShape 30">
          <a:extLst>
            <a:ext uri="{FF2B5EF4-FFF2-40B4-BE49-F238E27FC236}">
              <a16:creationId xmlns:a16="http://schemas.microsoft.com/office/drawing/2014/main" id="{00000000-0008-0000-0700-0000F5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2" name="AutoShape 31">
          <a:extLst>
            <a:ext uri="{FF2B5EF4-FFF2-40B4-BE49-F238E27FC236}">
              <a16:creationId xmlns:a16="http://schemas.microsoft.com/office/drawing/2014/main" id="{00000000-0008-0000-0700-0000F6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3" name="AutoShape 32">
          <a:extLst>
            <a:ext uri="{FF2B5EF4-FFF2-40B4-BE49-F238E27FC236}">
              <a16:creationId xmlns:a16="http://schemas.microsoft.com/office/drawing/2014/main" id="{00000000-0008-0000-0700-0000F7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4" name="AutoShape 33">
          <a:extLst>
            <a:ext uri="{FF2B5EF4-FFF2-40B4-BE49-F238E27FC236}">
              <a16:creationId xmlns:a16="http://schemas.microsoft.com/office/drawing/2014/main" id="{00000000-0008-0000-0700-0000F8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5" name="AutoShape 34">
          <a:extLst>
            <a:ext uri="{FF2B5EF4-FFF2-40B4-BE49-F238E27FC236}">
              <a16:creationId xmlns:a16="http://schemas.microsoft.com/office/drawing/2014/main" id="{00000000-0008-0000-0700-0000F9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6" name="AutoShape 35">
          <a:extLst>
            <a:ext uri="{FF2B5EF4-FFF2-40B4-BE49-F238E27FC236}">
              <a16:creationId xmlns:a16="http://schemas.microsoft.com/office/drawing/2014/main" id="{00000000-0008-0000-0700-0000FA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7" name="AutoShape 36">
          <a:extLst>
            <a:ext uri="{FF2B5EF4-FFF2-40B4-BE49-F238E27FC236}">
              <a16:creationId xmlns:a16="http://schemas.microsoft.com/office/drawing/2014/main" id="{00000000-0008-0000-0700-0000FB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8" name="AutoShape 37">
          <a:extLst>
            <a:ext uri="{FF2B5EF4-FFF2-40B4-BE49-F238E27FC236}">
              <a16:creationId xmlns:a16="http://schemas.microsoft.com/office/drawing/2014/main" id="{00000000-0008-0000-0700-0000FC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89" name="AutoShape 38">
          <a:extLst>
            <a:ext uri="{FF2B5EF4-FFF2-40B4-BE49-F238E27FC236}">
              <a16:creationId xmlns:a16="http://schemas.microsoft.com/office/drawing/2014/main" id="{00000000-0008-0000-0700-0000FD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90" name="AutoShape 39">
          <a:extLst>
            <a:ext uri="{FF2B5EF4-FFF2-40B4-BE49-F238E27FC236}">
              <a16:creationId xmlns:a16="http://schemas.microsoft.com/office/drawing/2014/main" id="{00000000-0008-0000-0700-0000FE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91" name="AutoShape 40">
          <a:extLst>
            <a:ext uri="{FF2B5EF4-FFF2-40B4-BE49-F238E27FC236}">
              <a16:creationId xmlns:a16="http://schemas.microsoft.com/office/drawing/2014/main" id="{00000000-0008-0000-0700-0000FF51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992" name="AutoShape 41">
          <a:extLst>
            <a:ext uri="{FF2B5EF4-FFF2-40B4-BE49-F238E27FC236}">
              <a16:creationId xmlns:a16="http://schemas.microsoft.com/office/drawing/2014/main" id="{00000000-0008-0000-0700-000000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3" name="AutoShape 43">
          <a:extLst>
            <a:ext uri="{FF2B5EF4-FFF2-40B4-BE49-F238E27FC236}">
              <a16:creationId xmlns:a16="http://schemas.microsoft.com/office/drawing/2014/main" id="{00000000-0008-0000-0700-000001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4" name="AutoShape 44">
          <a:extLst>
            <a:ext uri="{FF2B5EF4-FFF2-40B4-BE49-F238E27FC236}">
              <a16:creationId xmlns:a16="http://schemas.microsoft.com/office/drawing/2014/main" id="{00000000-0008-0000-0700-000002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5" name="AutoShape 45">
          <a:extLst>
            <a:ext uri="{FF2B5EF4-FFF2-40B4-BE49-F238E27FC236}">
              <a16:creationId xmlns:a16="http://schemas.microsoft.com/office/drawing/2014/main" id="{00000000-0008-0000-0700-000003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6" name="AutoShape 46">
          <a:extLst>
            <a:ext uri="{FF2B5EF4-FFF2-40B4-BE49-F238E27FC236}">
              <a16:creationId xmlns:a16="http://schemas.microsoft.com/office/drawing/2014/main" id="{00000000-0008-0000-0700-000004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7" name="AutoShape 47">
          <a:extLst>
            <a:ext uri="{FF2B5EF4-FFF2-40B4-BE49-F238E27FC236}">
              <a16:creationId xmlns:a16="http://schemas.microsoft.com/office/drawing/2014/main" id="{00000000-0008-0000-0700-000005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8" name="AutoShape 48">
          <a:extLst>
            <a:ext uri="{FF2B5EF4-FFF2-40B4-BE49-F238E27FC236}">
              <a16:creationId xmlns:a16="http://schemas.microsoft.com/office/drawing/2014/main" id="{00000000-0008-0000-0700-000006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99" name="AutoShape 49">
          <a:extLst>
            <a:ext uri="{FF2B5EF4-FFF2-40B4-BE49-F238E27FC236}">
              <a16:creationId xmlns:a16="http://schemas.microsoft.com/office/drawing/2014/main" id="{00000000-0008-0000-0700-000007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0" name="AutoShape 50">
          <a:extLst>
            <a:ext uri="{FF2B5EF4-FFF2-40B4-BE49-F238E27FC236}">
              <a16:creationId xmlns:a16="http://schemas.microsoft.com/office/drawing/2014/main" id="{00000000-0008-0000-0700-000008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1" name="AutoShape 51">
          <a:extLst>
            <a:ext uri="{FF2B5EF4-FFF2-40B4-BE49-F238E27FC236}">
              <a16:creationId xmlns:a16="http://schemas.microsoft.com/office/drawing/2014/main" id="{00000000-0008-0000-0700-000009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2" name="AutoShape 52">
          <a:extLst>
            <a:ext uri="{FF2B5EF4-FFF2-40B4-BE49-F238E27FC236}">
              <a16:creationId xmlns:a16="http://schemas.microsoft.com/office/drawing/2014/main" id="{00000000-0008-0000-0700-00000A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3" name="AutoShape 53">
          <a:extLst>
            <a:ext uri="{FF2B5EF4-FFF2-40B4-BE49-F238E27FC236}">
              <a16:creationId xmlns:a16="http://schemas.microsoft.com/office/drawing/2014/main" id="{00000000-0008-0000-0700-00000B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4" name="AutoShape 54">
          <a:extLst>
            <a:ext uri="{FF2B5EF4-FFF2-40B4-BE49-F238E27FC236}">
              <a16:creationId xmlns:a16="http://schemas.microsoft.com/office/drawing/2014/main" id="{00000000-0008-0000-0700-00000C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5" name="AutoShape 55">
          <a:extLst>
            <a:ext uri="{FF2B5EF4-FFF2-40B4-BE49-F238E27FC236}">
              <a16:creationId xmlns:a16="http://schemas.microsoft.com/office/drawing/2014/main" id="{00000000-0008-0000-0700-00000D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6" name="AutoShape 56">
          <a:extLst>
            <a:ext uri="{FF2B5EF4-FFF2-40B4-BE49-F238E27FC236}">
              <a16:creationId xmlns:a16="http://schemas.microsoft.com/office/drawing/2014/main" id="{00000000-0008-0000-0700-00000E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7" name="AutoShape 57">
          <a:extLst>
            <a:ext uri="{FF2B5EF4-FFF2-40B4-BE49-F238E27FC236}">
              <a16:creationId xmlns:a16="http://schemas.microsoft.com/office/drawing/2014/main" id="{00000000-0008-0000-0700-00000F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8" name="AutoShape 58">
          <a:extLst>
            <a:ext uri="{FF2B5EF4-FFF2-40B4-BE49-F238E27FC236}">
              <a16:creationId xmlns:a16="http://schemas.microsoft.com/office/drawing/2014/main" id="{00000000-0008-0000-0700-000010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09" name="AutoShape 59">
          <a:extLst>
            <a:ext uri="{FF2B5EF4-FFF2-40B4-BE49-F238E27FC236}">
              <a16:creationId xmlns:a16="http://schemas.microsoft.com/office/drawing/2014/main" id="{00000000-0008-0000-0700-000011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10" name="AutoShape 60">
          <a:extLst>
            <a:ext uri="{FF2B5EF4-FFF2-40B4-BE49-F238E27FC236}">
              <a16:creationId xmlns:a16="http://schemas.microsoft.com/office/drawing/2014/main" id="{00000000-0008-0000-0700-000012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11" name="AutoShape 61">
          <a:extLst>
            <a:ext uri="{FF2B5EF4-FFF2-40B4-BE49-F238E27FC236}">
              <a16:creationId xmlns:a16="http://schemas.microsoft.com/office/drawing/2014/main" id="{00000000-0008-0000-0700-000013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12" name="AutoShape 62">
          <a:extLst>
            <a:ext uri="{FF2B5EF4-FFF2-40B4-BE49-F238E27FC236}">
              <a16:creationId xmlns:a16="http://schemas.microsoft.com/office/drawing/2014/main" id="{00000000-0008-0000-0700-000014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21013" name="AutoShape 63">
          <a:extLst>
            <a:ext uri="{FF2B5EF4-FFF2-40B4-BE49-F238E27FC236}">
              <a16:creationId xmlns:a16="http://schemas.microsoft.com/office/drawing/2014/main" id="{00000000-0008-0000-0700-000015520000}"/>
            </a:ext>
          </a:extLst>
        </xdr:cNvPr>
        <xdr:cNvSpPr>
          <a:spLocks noChangeArrowheads="1"/>
        </xdr:cNvSpPr>
      </xdr:nvSpPr>
      <xdr:spPr bwMode="auto">
        <a:xfrm>
          <a:off x="2305050" y="2062162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4" name="AutoShape 64">
          <a:extLst>
            <a:ext uri="{FF2B5EF4-FFF2-40B4-BE49-F238E27FC236}">
              <a16:creationId xmlns:a16="http://schemas.microsoft.com/office/drawing/2014/main" id="{00000000-0008-0000-0700-000016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5" name="AutoShape 65">
          <a:extLst>
            <a:ext uri="{FF2B5EF4-FFF2-40B4-BE49-F238E27FC236}">
              <a16:creationId xmlns:a16="http://schemas.microsoft.com/office/drawing/2014/main" id="{00000000-0008-0000-0700-000017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6" name="AutoShape 66">
          <a:extLst>
            <a:ext uri="{FF2B5EF4-FFF2-40B4-BE49-F238E27FC236}">
              <a16:creationId xmlns:a16="http://schemas.microsoft.com/office/drawing/2014/main" id="{00000000-0008-0000-0700-000018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7" name="AutoShape 67">
          <a:extLst>
            <a:ext uri="{FF2B5EF4-FFF2-40B4-BE49-F238E27FC236}">
              <a16:creationId xmlns:a16="http://schemas.microsoft.com/office/drawing/2014/main" id="{00000000-0008-0000-0700-000019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8" name="AutoShape 68">
          <a:extLst>
            <a:ext uri="{FF2B5EF4-FFF2-40B4-BE49-F238E27FC236}">
              <a16:creationId xmlns:a16="http://schemas.microsoft.com/office/drawing/2014/main" id="{00000000-0008-0000-0700-00001A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19" name="AutoShape 69">
          <a:extLst>
            <a:ext uri="{FF2B5EF4-FFF2-40B4-BE49-F238E27FC236}">
              <a16:creationId xmlns:a16="http://schemas.microsoft.com/office/drawing/2014/main" id="{00000000-0008-0000-0700-00001B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0" name="AutoShape 70">
          <a:extLst>
            <a:ext uri="{FF2B5EF4-FFF2-40B4-BE49-F238E27FC236}">
              <a16:creationId xmlns:a16="http://schemas.microsoft.com/office/drawing/2014/main" id="{00000000-0008-0000-0700-00001C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1" name="AutoShape 71">
          <a:extLst>
            <a:ext uri="{FF2B5EF4-FFF2-40B4-BE49-F238E27FC236}">
              <a16:creationId xmlns:a16="http://schemas.microsoft.com/office/drawing/2014/main" id="{00000000-0008-0000-0700-00001D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2" name="AutoShape 72">
          <a:extLst>
            <a:ext uri="{FF2B5EF4-FFF2-40B4-BE49-F238E27FC236}">
              <a16:creationId xmlns:a16="http://schemas.microsoft.com/office/drawing/2014/main" id="{00000000-0008-0000-0700-00001E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3" name="AutoShape 73">
          <a:extLst>
            <a:ext uri="{FF2B5EF4-FFF2-40B4-BE49-F238E27FC236}">
              <a16:creationId xmlns:a16="http://schemas.microsoft.com/office/drawing/2014/main" id="{00000000-0008-0000-0700-00001F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4" name="AutoShape 74">
          <a:extLst>
            <a:ext uri="{FF2B5EF4-FFF2-40B4-BE49-F238E27FC236}">
              <a16:creationId xmlns:a16="http://schemas.microsoft.com/office/drawing/2014/main" id="{00000000-0008-0000-0700-000020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5" name="AutoShape 75">
          <a:extLst>
            <a:ext uri="{FF2B5EF4-FFF2-40B4-BE49-F238E27FC236}">
              <a16:creationId xmlns:a16="http://schemas.microsoft.com/office/drawing/2014/main" id="{00000000-0008-0000-0700-000021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6" name="AutoShape 76">
          <a:extLst>
            <a:ext uri="{FF2B5EF4-FFF2-40B4-BE49-F238E27FC236}">
              <a16:creationId xmlns:a16="http://schemas.microsoft.com/office/drawing/2014/main" id="{00000000-0008-0000-0700-000022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7" name="AutoShape 77">
          <a:extLst>
            <a:ext uri="{FF2B5EF4-FFF2-40B4-BE49-F238E27FC236}">
              <a16:creationId xmlns:a16="http://schemas.microsoft.com/office/drawing/2014/main" id="{00000000-0008-0000-0700-000023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8" name="AutoShape 78">
          <a:extLst>
            <a:ext uri="{FF2B5EF4-FFF2-40B4-BE49-F238E27FC236}">
              <a16:creationId xmlns:a16="http://schemas.microsoft.com/office/drawing/2014/main" id="{00000000-0008-0000-0700-000024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29" name="AutoShape 79">
          <a:extLst>
            <a:ext uri="{FF2B5EF4-FFF2-40B4-BE49-F238E27FC236}">
              <a16:creationId xmlns:a16="http://schemas.microsoft.com/office/drawing/2014/main" id="{00000000-0008-0000-0700-000025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30" name="AutoShape 80">
          <a:extLst>
            <a:ext uri="{FF2B5EF4-FFF2-40B4-BE49-F238E27FC236}">
              <a16:creationId xmlns:a16="http://schemas.microsoft.com/office/drawing/2014/main" id="{00000000-0008-0000-0700-000026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31" name="AutoShape 81">
          <a:extLst>
            <a:ext uri="{FF2B5EF4-FFF2-40B4-BE49-F238E27FC236}">
              <a16:creationId xmlns:a16="http://schemas.microsoft.com/office/drawing/2014/main" id="{00000000-0008-0000-0700-000027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32" name="AutoShape 82">
          <a:extLst>
            <a:ext uri="{FF2B5EF4-FFF2-40B4-BE49-F238E27FC236}">
              <a16:creationId xmlns:a16="http://schemas.microsoft.com/office/drawing/2014/main" id="{00000000-0008-0000-0700-000028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033" name="AutoShape 83">
          <a:extLst>
            <a:ext uri="{FF2B5EF4-FFF2-40B4-BE49-F238E27FC236}">
              <a16:creationId xmlns:a16="http://schemas.microsoft.com/office/drawing/2014/main" id="{00000000-0008-0000-0700-000029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21034" name="AutoShape 84">
          <a:extLst>
            <a:ext uri="{FF2B5EF4-FFF2-40B4-BE49-F238E27FC236}">
              <a16:creationId xmlns:a16="http://schemas.microsoft.com/office/drawing/2014/main" id="{00000000-0008-0000-0700-00002A520000}"/>
            </a:ext>
          </a:extLst>
        </xdr:cNvPr>
        <xdr:cNvSpPr>
          <a:spLocks noChangeArrowheads="1"/>
        </xdr:cNvSpPr>
      </xdr:nvSpPr>
      <xdr:spPr bwMode="auto">
        <a:xfrm>
          <a:off x="2305050" y="3074670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35" name="AutoShape 85">
          <a:extLst>
            <a:ext uri="{FF2B5EF4-FFF2-40B4-BE49-F238E27FC236}">
              <a16:creationId xmlns:a16="http://schemas.microsoft.com/office/drawing/2014/main" id="{00000000-0008-0000-0700-00002B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36" name="AutoShape 86">
          <a:extLst>
            <a:ext uri="{FF2B5EF4-FFF2-40B4-BE49-F238E27FC236}">
              <a16:creationId xmlns:a16="http://schemas.microsoft.com/office/drawing/2014/main" id="{00000000-0008-0000-0700-00002C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37" name="AutoShape 87">
          <a:extLst>
            <a:ext uri="{FF2B5EF4-FFF2-40B4-BE49-F238E27FC236}">
              <a16:creationId xmlns:a16="http://schemas.microsoft.com/office/drawing/2014/main" id="{00000000-0008-0000-0700-00002D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38" name="AutoShape 88">
          <a:extLst>
            <a:ext uri="{FF2B5EF4-FFF2-40B4-BE49-F238E27FC236}">
              <a16:creationId xmlns:a16="http://schemas.microsoft.com/office/drawing/2014/main" id="{00000000-0008-0000-0700-00002E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39" name="AutoShape 89">
          <a:extLst>
            <a:ext uri="{FF2B5EF4-FFF2-40B4-BE49-F238E27FC236}">
              <a16:creationId xmlns:a16="http://schemas.microsoft.com/office/drawing/2014/main" id="{00000000-0008-0000-0700-00002F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0" name="AutoShape 90">
          <a:extLst>
            <a:ext uri="{FF2B5EF4-FFF2-40B4-BE49-F238E27FC236}">
              <a16:creationId xmlns:a16="http://schemas.microsoft.com/office/drawing/2014/main" id="{00000000-0008-0000-0700-000030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1" name="AutoShape 91">
          <a:extLst>
            <a:ext uri="{FF2B5EF4-FFF2-40B4-BE49-F238E27FC236}">
              <a16:creationId xmlns:a16="http://schemas.microsoft.com/office/drawing/2014/main" id="{00000000-0008-0000-0700-000031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2" name="AutoShape 92">
          <a:extLst>
            <a:ext uri="{FF2B5EF4-FFF2-40B4-BE49-F238E27FC236}">
              <a16:creationId xmlns:a16="http://schemas.microsoft.com/office/drawing/2014/main" id="{00000000-0008-0000-0700-000032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3" name="AutoShape 93">
          <a:extLst>
            <a:ext uri="{FF2B5EF4-FFF2-40B4-BE49-F238E27FC236}">
              <a16:creationId xmlns:a16="http://schemas.microsoft.com/office/drawing/2014/main" id="{00000000-0008-0000-0700-000033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4" name="AutoShape 94">
          <a:extLst>
            <a:ext uri="{FF2B5EF4-FFF2-40B4-BE49-F238E27FC236}">
              <a16:creationId xmlns:a16="http://schemas.microsoft.com/office/drawing/2014/main" id="{00000000-0008-0000-0700-000034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5" name="AutoShape 95">
          <a:extLst>
            <a:ext uri="{FF2B5EF4-FFF2-40B4-BE49-F238E27FC236}">
              <a16:creationId xmlns:a16="http://schemas.microsoft.com/office/drawing/2014/main" id="{00000000-0008-0000-0700-000035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6" name="AutoShape 96">
          <a:extLst>
            <a:ext uri="{FF2B5EF4-FFF2-40B4-BE49-F238E27FC236}">
              <a16:creationId xmlns:a16="http://schemas.microsoft.com/office/drawing/2014/main" id="{00000000-0008-0000-0700-000036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7" name="AutoShape 97">
          <a:extLst>
            <a:ext uri="{FF2B5EF4-FFF2-40B4-BE49-F238E27FC236}">
              <a16:creationId xmlns:a16="http://schemas.microsoft.com/office/drawing/2014/main" id="{00000000-0008-0000-0700-000037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8" name="AutoShape 98">
          <a:extLst>
            <a:ext uri="{FF2B5EF4-FFF2-40B4-BE49-F238E27FC236}">
              <a16:creationId xmlns:a16="http://schemas.microsoft.com/office/drawing/2014/main" id="{00000000-0008-0000-0700-000038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49" name="AutoShape 99">
          <a:extLst>
            <a:ext uri="{FF2B5EF4-FFF2-40B4-BE49-F238E27FC236}">
              <a16:creationId xmlns:a16="http://schemas.microsoft.com/office/drawing/2014/main" id="{00000000-0008-0000-0700-000039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50" name="AutoShape 100">
          <a:extLst>
            <a:ext uri="{FF2B5EF4-FFF2-40B4-BE49-F238E27FC236}">
              <a16:creationId xmlns:a16="http://schemas.microsoft.com/office/drawing/2014/main" id="{00000000-0008-0000-0700-00003A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51" name="AutoShape 101">
          <a:extLst>
            <a:ext uri="{FF2B5EF4-FFF2-40B4-BE49-F238E27FC236}">
              <a16:creationId xmlns:a16="http://schemas.microsoft.com/office/drawing/2014/main" id="{00000000-0008-0000-0700-00003B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52" name="AutoShape 102">
          <a:extLst>
            <a:ext uri="{FF2B5EF4-FFF2-40B4-BE49-F238E27FC236}">
              <a16:creationId xmlns:a16="http://schemas.microsoft.com/office/drawing/2014/main" id="{00000000-0008-0000-0700-00003C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53" name="AutoShape 103">
          <a:extLst>
            <a:ext uri="{FF2B5EF4-FFF2-40B4-BE49-F238E27FC236}">
              <a16:creationId xmlns:a16="http://schemas.microsoft.com/office/drawing/2014/main" id="{00000000-0008-0000-0700-00003D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054" name="AutoShape 104">
          <a:extLst>
            <a:ext uri="{FF2B5EF4-FFF2-40B4-BE49-F238E27FC236}">
              <a16:creationId xmlns:a16="http://schemas.microsoft.com/office/drawing/2014/main" id="{00000000-0008-0000-0700-00003E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55" name="AutoShape 107">
          <a:extLst>
            <a:ext uri="{FF2B5EF4-FFF2-40B4-BE49-F238E27FC236}">
              <a16:creationId xmlns:a16="http://schemas.microsoft.com/office/drawing/2014/main" id="{00000000-0008-0000-0700-00003F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56" name="AutoShape 108">
          <a:extLst>
            <a:ext uri="{FF2B5EF4-FFF2-40B4-BE49-F238E27FC236}">
              <a16:creationId xmlns:a16="http://schemas.microsoft.com/office/drawing/2014/main" id="{00000000-0008-0000-0700-000040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57" name="AutoShape 109">
          <a:extLst>
            <a:ext uri="{FF2B5EF4-FFF2-40B4-BE49-F238E27FC236}">
              <a16:creationId xmlns:a16="http://schemas.microsoft.com/office/drawing/2014/main" id="{00000000-0008-0000-0700-000041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58" name="AutoShape 110">
          <a:extLst>
            <a:ext uri="{FF2B5EF4-FFF2-40B4-BE49-F238E27FC236}">
              <a16:creationId xmlns:a16="http://schemas.microsoft.com/office/drawing/2014/main" id="{00000000-0008-0000-0700-000042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59" name="AutoShape 111">
          <a:extLst>
            <a:ext uri="{FF2B5EF4-FFF2-40B4-BE49-F238E27FC236}">
              <a16:creationId xmlns:a16="http://schemas.microsoft.com/office/drawing/2014/main" id="{00000000-0008-0000-0700-000043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0" name="AutoShape 112">
          <a:extLst>
            <a:ext uri="{FF2B5EF4-FFF2-40B4-BE49-F238E27FC236}">
              <a16:creationId xmlns:a16="http://schemas.microsoft.com/office/drawing/2014/main" id="{00000000-0008-0000-0700-000044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1" name="AutoShape 113">
          <a:extLst>
            <a:ext uri="{FF2B5EF4-FFF2-40B4-BE49-F238E27FC236}">
              <a16:creationId xmlns:a16="http://schemas.microsoft.com/office/drawing/2014/main" id="{00000000-0008-0000-0700-000045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2" name="AutoShape 114">
          <a:extLst>
            <a:ext uri="{FF2B5EF4-FFF2-40B4-BE49-F238E27FC236}">
              <a16:creationId xmlns:a16="http://schemas.microsoft.com/office/drawing/2014/main" id="{00000000-0008-0000-0700-000046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3" name="AutoShape 115">
          <a:extLst>
            <a:ext uri="{FF2B5EF4-FFF2-40B4-BE49-F238E27FC236}">
              <a16:creationId xmlns:a16="http://schemas.microsoft.com/office/drawing/2014/main" id="{00000000-0008-0000-0700-000047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4" name="AutoShape 116">
          <a:extLst>
            <a:ext uri="{FF2B5EF4-FFF2-40B4-BE49-F238E27FC236}">
              <a16:creationId xmlns:a16="http://schemas.microsoft.com/office/drawing/2014/main" id="{00000000-0008-0000-0700-000048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5" name="AutoShape 117">
          <a:extLst>
            <a:ext uri="{FF2B5EF4-FFF2-40B4-BE49-F238E27FC236}">
              <a16:creationId xmlns:a16="http://schemas.microsoft.com/office/drawing/2014/main" id="{00000000-0008-0000-0700-000049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6" name="AutoShape 118">
          <a:extLst>
            <a:ext uri="{FF2B5EF4-FFF2-40B4-BE49-F238E27FC236}">
              <a16:creationId xmlns:a16="http://schemas.microsoft.com/office/drawing/2014/main" id="{00000000-0008-0000-0700-00004A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7" name="AutoShape 119">
          <a:extLst>
            <a:ext uri="{FF2B5EF4-FFF2-40B4-BE49-F238E27FC236}">
              <a16:creationId xmlns:a16="http://schemas.microsoft.com/office/drawing/2014/main" id="{00000000-0008-0000-0700-00004B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8" name="AutoShape 120">
          <a:extLst>
            <a:ext uri="{FF2B5EF4-FFF2-40B4-BE49-F238E27FC236}">
              <a16:creationId xmlns:a16="http://schemas.microsoft.com/office/drawing/2014/main" id="{00000000-0008-0000-0700-00004C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69" name="AutoShape 121">
          <a:extLst>
            <a:ext uri="{FF2B5EF4-FFF2-40B4-BE49-F238E27FC236}">
              <a16:creationId xmlns:a16="http://schemas.microsoft.com/office/drawing/2014/main" id="{00000000-0008-0000-0700-00004D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70" name="AutoShape 122">
          <a:extLst>
            <a:ext uri="{FF2B5EF4-FFF2-40B4-BE49-F238E27FC236}">
              <a16:creationId xmlns:a16="http://schemas.microsoft.com/office/drawing/2014/main" id="{00000000-0008-0000-0700-00004E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71" name="AutoShape 123">
          <a:extLst>
            <a:ext uri="{FF2B5EF4-FFF2-40B4-BE49-F238E27FC236}">
              <a16:creationId xmlns:a16="http://schemas.microsoft.com/office/drawing/2014/main" id="{00000000-0008-0000-0700-00004F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72" name="AutoShape 124">
          <a:extLst>
            <a:ext uri="{FF2B5EF4-FFF2-40B4-BE49-F238E27FC236}">
              <a16:creationId xmlns:a16="http://schemas.microsoft.com/office/drawing/2014/main" id="{00000000-0008-0000-0700-000050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73" name="AutoShape 125">
          <a:extLst>
            <a:ext uri="{FF2B5EF4-FFF2-40B4-BE49-F238E27FC236}">
              <a16:creationId xmlns:a16="http://schemas.microsoft.com/office/drawing/2014/main" id="{00000000-0008-0000-0700-000051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074" name="AutoShape 126">
          <a:extLst>
            <a:ext uri="{FF2B5EF4-FFF2-40B4-BE49-F238E27FC236}">
              <a16:creationId xmlns:a16="http://schemas.microsoft.com/office/drawing/2014/main" id="{00000000-0008-0000-0700-000052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75" name="AutoShape 129">
          <a:extLst>
            <a:ext uri="{FF2B5EF4-FFF2-40B4-BE49-F238E27FC236}">
              <a16:creationId xmlns:a16="http://schemas.microsoft.com/office/drawing/2014/main" id="{00000000-0008-0000-0700-000053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76" name="AutoShape 130">
          <a:extLst>
            <a:ext uri="{FF2B5EF4-FFF2-40B4-BE49-F238E27FC236}">
              <a16:creationId xmlns:a16="http://schemas.microsoft.com/office/drawing/2014/main" id="{00000000-0008-0000-0700-000054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77" name="AutoShape 131">
          <a:extLst>
            <a:ext uri="{FF2B5EF4-FFF2-40B4-BE49-F238E27FC236}">
              <a16:creationId xmlns:a16="http://schemas.microsoft.com/office/drawing/2014/main" id="{00000000-0008-0000-0700-000055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78" name="AutoShape 132">
          <a:extLst>
            <a:ext uri="{FF2B5EF4-FFF2-40B4-BE49-F238E27FC236}">
              <a16:creationId xmlns:a16="http://schemas.microsoft.com/office/drawing/2014/main" id="{00000000-0008-0000-0700-000056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79" name="AutoShape 133">
          <a:extLst>
            <a:ext uri="{FF2B5EF4-FFF2-40B4-BE49-F238E27FC236}">
              <a16:creationId xmlns:a16="http://schemas.microsoft.com/office/drawing/2014/main" id="{00000000-0008-0000-0700-000057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0" name="AutoShape 134">
          <a:extLst>
            <a:ext uri="{FF2B5EF4-FFF2-40B4-BE49-F238E27FC236}">
              <a16:creationId xmlns:a16="http://schemas.microsoft.com/office/drawing/2014/main" id="{00000000-0008-0000-0700-000058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1" name="AutoShape 135">
          <a:extLst>
            <a:ext uri="{FF2B5EF4-FFF2-40B4-BE49-F238E27FC236}">
              <a16:creationId xmlns:a16="http://schemas.microsoft.com/office/drawing/2014/main" id="{00000000-0008-0000-0700-000059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2" name="AutoShape 136">
          <a:extLst>
            <a:ext uri="{FF2B5EF4-FFF2-40B4-BE49-F238E27FC236}">
              <a16:creationId xmlns:a16="http://schemas.microsoft.com/office/drawing/2014/main" id="{00000000-0008-0000-0700-00005A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3" name="AutoShape 137">
          <a:extLst>
            <a:ext uri="{FF2B5EF4-FFF2-40B4-BE49-F238E27FC236}">
              <a16:creationId xmlns:a16="http://schemas.microsoft.com/office/drawing/2014/main" id="{00000000-0008-0000-0700-00005B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4" name="AutoShape 138">
          <a:extLst>
            <a:ext uri="{FF2B5EF4-FFF2-40B4-BE49-F238E27FC236}">
              <a16:creationId xmlns:a16="http://schemas.microsoft.com/office/drawing/2014/main" id="{00000000-0008-0000-0700-00005C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5" name="AutoShape 139">
          <a:extLst>
            <a:ext uri="{FF2B5EF4-FFF2-40B4-BE49-F238E27FC236}">
              <a16:creationId xmlns:a16="http://schemas.microsoft.com/office/drawing/2014/main" id="{00000000-0008-0000-0700-00005D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6" name="AutoShape 140">
          <a:extLst>
            <a:ext uri="{FF2B5EF4-FFF2-40B4-BE49-F238E27FC236}">
              <a16:creationId xmlns:a16="http://schemas.microsoft.com/office/drawing/2014/main" id="{00000000-0008-0000-0700-00005E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7" name="AutoShape 141">
          <a:extLst>
            <a:ext uri="{FF2B5EF4-FFF2-40B4-BE49-F238E27FC236}">
              <a16:creationId xmlns:a16="http://schemas.microsoft.com/office/drawing/2014/main" id="{00000000-0008-0000-0700-00005F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8" name="AutoShape 142">
          <a:extLst>
            <a:ext uri="{FF2B5EF4-FFF2-40B4-BE49-F238E27FC236}">
              <a16:creationId xmlns:a16="http://schemas.microsoft.com/office/drawing/2014/main" id="{00000000-0008-0000-0700-000060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89" name="AutoShape 143">
          <a:extLst>
            <a:ext uri="{FF2B5EF4-FFF2-40B4-BE49-F238E27FC236}">
              <a16:creationId xmlns:a16="http://schemas.microsoft.com/office/drawing/2014/main" id="{00000000-0008-0000-0700-000061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90" name="AutoShape 144">
          <a:extLst>
            <a:ext uri="{FF2B5EF4-FFF2-40B4-BE49-F238E27FC236}">
              <a16:creationId xmlns:a16="http://schemas.microsoft.com/office/drawing/2014/main" id="{00000000-0008-0000-0700-000062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91" name="AutoShape 145">
          <a:extLst>
            <a:ext uri="{FF2B5EF4-FFF2-40B4-BE49-F238E27FC236}">
              <a16:creationId xmlns:a16="http://schemas.microsoft.com/office/drawing/2014/main" id="{00000000-0008-0000-0700-000063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92" name="AutoShape 146">
          <a:extLst>
            <a:ext uri="{FF2B5EF4-FFF2-40B4-BE49-F238E27FC236}">
              <a16:creationId xmlns:a16="http://schemas.microsoft.com/office/drawing/2014/main" id="{00000000-0008-0000-0700-000064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93" name="AutoShape 147">
          <a:extLst>
            <a:ext uri="{FF2B5EF4-FFF2-40B4-BE49-F238E27FC236}">
              <a16:creationId xmlns:a16="http://schemas.microsoft.com/office/drawing/2014/main" id="{00000000-0008-0000-0700-000065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094" name="AutoShape 148">
          <a:extLst>
            <a:ext uri="{FF2B5EF4-FFF2-40B4-BE49-F238E27FC236}">
              <a16:creationId xmlns:a16="http://schemas.microsoft.com/office/drawing/2014/main" id="{00000000-0008-0000-0700-000066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095" name="AutoShape 151">
          <a:extLst>
            <a:ext uri="{FF2B5EF4-FFF2-40B4-BE49-F238E27FC236}">
              <a16:creationId xmlns:a16="http://schemas.microsoft.com/office/drawing/2014/main" id="{00000000-0008-0000-0700-000067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096" name="AutoShape 152">
          <a:extLst>
            <a:ext uri="{FF2B5EF4-FFF2-40B4-BE49-F238E27FC236}">
              <a16:creationId xmlns:a16="http://schemas.microsoft.com/office/drawing/2014/main" id="{00000000-0008-0000-0700-000068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097" name="AutoShape 153">
          <a:extLst>
            <a:ext uri="{FF2B5EF4-FFF2-40B4-BE49-F238E27FC236}">
              <a16:creationId xmlns:a16="http://schemas.microsoft.com/office/drawing/2014/main" id="{00000000-0008-0000-0700-000069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098" name="AutoShape 154">
          <a:extLst>
            <a:ext uri="{FF2B5EF4-FFF2-40B4-BE49-F238E27FC236}">
              <a16:creationId xmlns:a16="http://schemas.microsoft.com/office/drawing/2014/main" id="{00000000-0008-0000-0700-00006A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099" name="AutoShape 155">
          <a:extLst>
            <a:ext uri="{FF2B5EF4-FFF2-40B4-BE49-F238E27FC236}">
              <a16:creationId xmlns:a16="http://schemas.microsoft.com/office/drawing/2014/main" id="{00000000-0008-0000-0700-00006B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0" name="AutoShape 156">
          <a:extLst>
            <a:ext uri="{FF2B5EF4-FFF2-40B4-BE49-F238E27FC236}">
              <a16:creationId xmlns:a16="http://schemas.microsoft.com/office/drawing/2014/main" id="{00000000-0008-0000-0700-00006C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1" name="AutoShape 157">
          <a:extLst>
            <a:ext uri="{FF2B5EF4-FFF2-40B4-BE49-F238E27FC236}">
              <a16:creationId xmlns:a16="http://schemas.microsoft.com/office/drawing/2014/main" id="{00000000-0008-0000-0700-00006D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2" name="AutoShape 158">
          <a:extLst>
            <a:ext uri="{FF2B5EF4-FFF2-40B4-BE49-F238E27FC236}">
              <a16:creationId xmlns:a16="http://schemas.microsoft.com/office/drawing/2014/main" id="{00000000-0008-0000-0700-00006E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3" name="AutoShape 159">
          <a:extLst>
            <a:ext uri="{FF2B5EF4-FFF2-40B4-BE49-F238E27FC236}">
              <a16:creationId xmlns:a16="http://schemas.microsoft.com/office/drawing/2014/main" id="{00000000-0008-0000-0700-00006F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4" name="AutoShape 160">
          <a:extLst>
            <a:ext uri="{FF2B5EF4-FFF2-40B4-BE49-F238E27FC236}">
              <a16:creationId xmlns:a16="http://schemas.microsoft.com/office/drawing/2014/main" id="{00000000-0008-0000-0700-000070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5" name="AutoShape 161">
          <a:extLst>
            <a:ext uri="{FF2B5EF4-FFF2-40B4-BE49-F238E27FC236}">
              <a16:creationId xmlns:a16="http://schemas.microsoft.com/office/drawing/2014/main" id="{00000000-0008-0000-0700-000071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6" name="AutoShape 162">
          <a:extLst>
            <a:ext uri="{FF2B5EF4-FFF2-40B4-BE49-F238E27FC236}">
              <a16:creationId xmlns:a16="http://schemas.microsoft.com/office/drawing/2014/main" id="{00000000-0008-0000-0700-000072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7" name="AutoShape 163">
          <a:extLst>
            <a:ext uri="{FF2B5EF4-FFF2-40B4-BE49-F238E27FC236}">
              <a16:creationId xmlns:a16="http://schemas.microsoft.com/office/drawing/2014/main" id="{00000000-0008-0000-0700-000073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8" name="AutoShape 164">
          <a:extLst>
            <a:ext uri="{FF2B5EF4-FFF2-40B4-BE49-F238E27FC236}">
              <a16:creationId xmlns:a16="http://schemas.microsoft.com/office/drawing/2014/main" id="{00000000-0008-0000-0700-000074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09" name="AutoShape 165">
          <a:extLst>
            <a:ext uri="{FF2B5EF4-FFF2-40B4-BE49-F238E27FC236}">
              <a16:creationId xmlns:a16="http://schemas.microsoft.com/office/drawing/2014/main" id="{00000000-0008-0000-0700-000075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10" name="AutoShape 166">
          <a:extLst>
            <a:ext uri="{FF2B5EF4-FFF2-40B4-BE49-F238E27FC236}">
              <a16:creationId xmlns:a16="http://schemas.microsoft.com/office/drawing/2014/main" id="{00000000-0008-0000-0700-000076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11" name="AutoShape 167">
          <a:extLst>
            <a:ext uri="{FF2B5EF4-FFF2-40B4-BE49-F238E27FC236}">
              <a16:creationId xmlns:a16="http://schemas.microsoft.com/office/drawing/2014/main" id="{00000000-0008-0000-0700-000077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12" name="AutoShape 168">
          <a:extLst>
            <a:ext uri="{FF2B5EF4-FFF2-40B4-BE49-F238E27FC236}">
              <a16:creationId xmlns:a16="http://schemas.microsoft.com/office/drawing/2014/main" id="{00000000-0008-0000-0700-000078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13" name="AutoShape 169">
          <a:extLst>
            <a:ext uri="{FF2B5EF4-FFF2-40B4-BE49-F238E27FC236}">
              <a16:creationId xmlns:a16="http://schemas.microsoft.com/office/drawing/2014/main" id="{00000000-0008-0000-0700-000079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114" name="AutoShape 170">
          <a:extLst>
            <a:ext uri="{FF2B5EF4-FFF2-40B4-BE49-F238E27FC236}">
              <a16:creationId xmlns:a16="http://schemas.microsoft.com/office/drawing/2014/main" id="{00000000-0008-0000-0700-00007A52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15" name="AutoShape 1">
          <a:extLst>
            <a:ext uri="{FF2B5EF4-FFF2-40B4-BE49-F238E27FC236}">
              <a16:creationId xmlns:a16="http://schemas.microsoft.com/office/drawing/2014/main" id="{00000000-0008-0000-0700-00007B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16" name="AutoShape 2">
          <a:extLst>
            <a:ext uri="{FF2B5EF4-FFF2-40B4-BE49-F238E27FC236}">
              <a16:creationId xmlns:a16="http://schemas.microsoft.com/office/drawing/2014/main" id="{00000000-0008-0000-0700-00007C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17" name="AutoShape 3">
          <a:extLst>
            <a:ext uri="{FF2B5EF4-FFF2-40B4-BE49-F238E27FC236}">
              <a16:creationId xmlns:a16="http://schemas.microsoft.com/office/drawing/2014/main" id="{00000000-0008-0000-0700-00007D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18" name="AutoShape 4">
          <a:extLst>
            <a:ext uri="{FF2B5EF4-FFF2-40B4-BE49-F238E27FC236}">
              <a16:creationId xmlns:a16="http://schemas.microsoft.com/office/drawing/2014/main" id="{00000000-0008-0000-0700-00007E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19" name="AutoShape 5">
          <a:extLst>
            <a:ext uri="{FF2B5EF4-FFF2-40B4-BE49-F238E27FC236}">
              <a16:creationId xmlns:a16="http://schemas.microsoft.com/office/drawing/2014/main" id="{00000000-0008-0000-0700-00007F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0" name="AutoShape 6">
          <a:extLst>
            <a:ext uri="{FF2B5EF4-FFF2-40B4-BE49-F238E27FC236}">
              <a16:creationId xmlns:a16="http://schemas.microsoft.com/office/drawing/2014/main" id="{00000000-0008-0000-0700-000080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1" name="AutoShape 7">
          <a:extLst>
            <a:ext uri="{FF2B5EF4-FFF2-40B4-BE49-F238E27FC236}">
              <a16:creationId xmlns:a16="http://schemas.microsoft.com/office/drawing/2014/main" id="{00000000-0008-0000-0700-000081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2" name="AutoShape 8">
          <a:extLst>
            <a:ext uri="{FF2B5EF4-FFF2-40B4-BE49-F238E27FC236}">
              <a16:creationId xmlns:a16="http://schemas.microsoft.com/office/drawing/2014/main" id="{00000000-0008-0000-0700-000082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3" name="AutoShape 9">
          <a:extLst>
            <a:ext uri="{FF2B5EF4-FFF2-40B4-BE49-F238E27FC236}">
              <a16:creationId xmlns:a16="http://schemas.microsoft.com/office/drawing/2014/main" id="{00000000-0008-0000-0700-000083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4" name="AutoShape 10">
          <a:extLst>
            <a:ext uri="{FF2B5EF4-FFF2-40B4-BE49-F238E27FC236}">
              <a16:creationId xmlns:a16="http://schemas.microsoft.com/office/drawing/2014/main" id="{00000000-0008-0000-0700-000084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5" name="AutoShape 11">
          <a:extLst>
            <a:ext uri="{FF2B5EF4-FFF2-40B4-BE49-F238E27FC236}">
              <a16:creationId xmlns:a16="http://schemas.microsoft.com/office/drawing/2014/main" id="{00000000-0008-0000-0700-000085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6" name="AutoShape 12">
          <a:extLst>
            <a:ext uri="{FF2B5EF4-FFF2-40B4-BE49-F238E27FC236}">
              <a16:creationId xmlns:a16="http://schemas.microsoft.com/office/drawing/2014/main" id="{00000000-0008-0000-0700-000086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7" name="AutoShape 13">
          <a:extLst>
            <a:ext uri="{FF2B5EF4-FFF2-40B4-BE49-F238E27FC236}">
              <a16:creationId xmlns:a16="http://schemas.microsoft.com/office/drawing/2014/main" id="{00000000-0008-0000-0700-000087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8" name="AutoShape 14">
          <a:extLst>
            <a:ext uri="{FF2B5EF4-FFF2-40B4-BE49-F238E27FC236}">
              <a16:creationId xmlns:a16="http://schemas.microsoft.com/office/drawing/2014/main" id="{00000000-0008-0000-0700-000088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29" name="AutoShape 15">
          <a:extLst>
            <a:ext uri="{FF2B5EF4-FFF2-40B4-BE49-F238E27FC236}">
              <a16:creationId xmlns:a16="http://schemas.microsoft.com/office/drawing/2014/main" id="{00000000-0008-0000-0700-000089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30" name="AutoShape 16">
          <a:extLst>
            <a:ext uri="{FF2B5EF4-FFF2-40B4-BE49-F238E27FC236}">
              <a16:creationId xmlns:a16="http://schemas.microsoft.com/office/drawing/2014/main" id="{00000000-0008-0000-0700-00008A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31" name="AutoShape 17">
          <a:extLst>
            <a:ext uri="{FF2B5EF4-FFF2-40B4-BE49-F238E27FC236}">
              <a16:creationId xmlns:a16="http://schemas.microsoft.com/office/drawing/2014/main" id="{00000000-0008-0000-0700-00008B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32" name="AutoShape 18">
          <a:extLst>
            <a:ext uri="{FF2B5EF4-FFF2-40B4-BE49-F238E27FC236}">
              <a16:creationId xmlns:a16="http://schemas.microsoft.com/office/drawing/2014/main" id="{00000000-0008-0000-0700-00008C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33" name="AutoShape 19">
          <a:extLst>
            <a:ext uri="{FF2B5EF4-FFF2-40B4-BE49-F238E27FC236}">
              <a16:creationId xmlns:a16="http://schemas.microsoft.com/office/drawing/2014/main" id="{00000000-0008-0000-0700-00008D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134" name="AutoShape 20">
          <a:extLst>
            <a:ext uri="{FF2B5EF4-FFF2-40B4-BE49-F238E27FC236}">
              <a16:creationId xmlns:a16="http://schemas.microsoft.com/office/drawing/2014/main" id="{00000000-0008-0000-0700-00008E520000}"/>
            </a:ext>
          </a:extLst>
        </xdr:cNvPr>
        <xdr:cNvSpPr>
          <a:spLocks noChangeArrowheads="1"/>
        </xdr:cNvSpPr>
      </xdr:nvSpPr>
      <xdr:spPr bwMode="auto">
        <a:xfrm>
          <a:off x="6505575" y="96583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35" name="AutoShape 22">
          <a:extLst>
            <a:ext uri="{FF2B5EF4-FFF2-40B4-BE49-F238E27FC236}">
              <a16:creationId xmlns:a16="http://schemas.microsoft.com/office/drawing/2014/main" id="{00000000-0008-0000-0700-00008F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36" name="AutoShape 23">
          <a:extLst>
            <a:ext uri="{FF2B5EF4-FFF2-40B4-BE49-F238E27FC236}">
              <a16:creationId xmlns:a16="http://schemas.microsoft.com/office/drawing/2014/main" id="{00000000-0008-0000-0700-000090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37" name="AutoShape 24">
          <a:extLst>
            <a:ext uri="{FF2B5EF4-FFF2-40B4-BE49-F238E27FC236}">
              <a16:creationId xmlns:a16="http://schemas.microsoft.com/office/drawing/2014/main" id="{00000000-0008-0000-0700-000091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38" name="AutoShape 25">
          <a:extLst>
            <a:ext uri="{FF2B5EF4-FFF2-40B4-BE49-F238E27FC236}">
              <a16:creationId xmlns:a16="http://schemas.microsoft.com/office/drawing/2014/main" id="{00000000-0008-0000-0700-000092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39" name="AutoShape 26">
          <a:extLst>
            <a:ext uri="{FF2B5EF4-FFF2-40B4-BE49-F238E27FC236}">
              <a16:creationId xmlns:a16="http://schemas.microsoft.com/office/drawing/2014/main" id="{00000000-0008-0000-0700-000093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0" name="AutoShape 27">
          <a:extLst>
            <a:ext uri="{FF2B5EF4-FFF2-40B4-BE49-F238E27FC236}">
              <a16:creationId xmlns:a16="http://schemas.microsoft.com/office/drawing/2014/main" id="{00000000-0008-0000-0700-000094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1" name="AutoShape 28">
          <a:extLst>
            <a:ext uri="{FF2B5EF4-FFF2-40B4-BE49-F238E27FC236}">
              <a16:creationId xmlns:a16="http://schemas.microsoft.com/office/drawing/2014/main" id="{00000000-0008-0000-0700-000095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2" name="AutoShape 29">
          <a:extLst>
            <a:ext uri="{FF2B5EF4-FFF2-40B4-BE49-F238E27FC236}">
              <a16:creationId xmlns:a16="http://schemas.microsoft.com/office/drawing/2014/main" id="{00000000-0008-0000-0700-000096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3" name="AutoShape 30">
          <a:extLst>
            <a:ext uri="{FF2B5EF4-FFF2-40B4-BE49-F238E27FC236}">
              <a16:creationId xmlns:a16="http://schemas.microsoft.com/office/drawing/2014/main" id="{00000000-0008-0000-0700-000097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4" name="AutoShape 31">
          <a:extLst>
            <a:ext uri="{FF2B5EF4-FFF2-40B4-BE49-F238E27FC236}">
              <a16:creationId xmlns:a16="http://schemas.microsoft.com/office/drawing/2014/main" id="{00000000-0008-0000-0700-000098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5" name="AutoShape 32">
          <a:extLst>
            <a:ext uri="{FF2B5EF4-FFF2-40B4-BE49-F238E27FC236}">
              <a16:creationId xmlns:a16="http://schemas.microsoft.com/office/drawing/2014/main" id="{00000000-0008-0000-0700-000099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6" name="AutoShape 33">
          <a:extLst>
            <a:ext uri="{FF2B5EF4-FFF2-40B4-BE49-F238E27FC236}">
              <a16:creationId xmlns:a16="http://schemas.microsoft.com/office/drawing/2014/main" id="{00000000-0008-0000-0700-00009A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7" name="AutoShape 34">
          <a:extLst>
            <a:ext uri="{FF2B5EF4-FFF2-40B4-BE49-F238E27FC236}">
              <a16:creationId xmlns:a16="http://schemas.microsoft.com/office/drawing/2014/main" id="{00000000-0008-0000-0700-00009B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8" name="AutoShape 35">
          <a:extLst>
            <a:ext uri="{FF2B5EF4-FFF2-40B4-BE49-F238E27FC236}">
              <a16:creationId xmlns:a16="http://schemas.microsoft.com/office/drawing/2014/main" id="{00000000-0008-0000-0700-00009C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49" name="AutoShape 36">
          <a:extLst>
            <a:ext uri="{FF2B5EF4-FFF2-40B4-BE49-F238E27FC236}">
              <a16:creationId xmlns:a16="http://schemas.microsoft.com/office/drawing/2014/main" id="{00000000-0008-0000-0700-00009D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50" name="AutoShape 37">
          <a:extLst>
            <a:ext uri="{FF2B5EF4-FFF2-40B4-BE49-F238E27FC236}">
              <a16:creationId xmlns:a16="http://schemas.microsoft.com/office/drawing/2014/main" id="{00000000-0008-0000-0700-00009E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51" name="AutoShape 38">
          <a:extLst>
            <a:ext uri="{FF2B5EF4-FFF2-40B4-BE49-F238E27FC236}">
              <a16:creationId xmlns:a16="http://schemas.microsoft.com/office/drawing/2014/main" id="{00000000-0008-0000-0700-00009F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52" name="AutoShape 39">
          <a:extLst>
            <a:ext uri="{FF2B5EF4-FFF2-40B4-BE49-F238E27FC236}">
              <a16:creationId xmlns:a16="http://schemas.microsoft.com/office/drawing/2014/main" id="{00000000-0008-0000-0700-0000A0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53" name="AutoShape 40">
          <a:extLst>
            <a:ext uri="{FF2B5EF4-FFF2-40B4-BE49-F238E27FC236}">
              <a16:creationId xmlns:a16="http://schemas.microsoft.com/office/drawing/2014/main" id="{00000000-0008-0000-0700-0000A1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1154" name="AutoShape 41">
          <a:extLst>
            <a:ext uri="{FF2B5EF4-FFF2-40B4-BE49-F238E27FC236}">
              <a16:creationId xmlns:a16="http://schemas.microsoft.com/office/drawing/2014/main" id="{00000000-0008-0000-0700-0000A2520000}"/>
            </a:ext>
          </a:extLst>
        </xdr:cNvPr>
        <xdr:cNvSpPr>
          <a:spLocks noChangeArrowheads="1"/>
        </xdr:cNvSpPr>
      </xdr:nvSpPr>
      <xdr:spPr bwMode="auto">
        <a:xfrm>
          <a:off x="6505575" y="190595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55" name="AutoShape 43">
          <a:extLst>
            <a:ext uri="{FF2B5EF4-FFF2-40B4-BE49-F238E27FC236}">
              <a16:creationId xmlns:a16="http://schemas.microsoft.com/office/drawing/2014/main" id="{00000000-0008-0000-0700-0000A3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56" name="AutoShape 44">
          <a:extLst>
            <a:ext uri="{FF2B5EF4-FFF2-40B4-BE49-F238E27FC236}">
              <a16:creationId xmlns:a16="http://schemas.microsoft.com/office/drawing/2014/main" id="{00000000-0008-0000-0700-0000A4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57" name="AutoShape 45">
          <a:extLst>
            <a:ext uri="{FF2B5EF4-FFF2-40B4-BE49-F238E27FC236}">
              <a16:creationId xmlns:a16="http://schemas.microsoft.com/office/drawing/2014/main" id="{00000000-0008-0000-0700-0000A5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58" name="AutoShape 46">
          <a:extLst>
            <a:ext uri="{FF2B5EF4-FFF2-40B4-BE49-F238E27FC236}">
              <a16:creationId xmlns:a16="http://schemas.microsoft.com/office/drawing/2014/main" id="{00000000-0008-0000-0700-0000A6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59" name="AutoShape 47">
          <a:extLst>
            <a:ext uri="{FF2B5EF4-FFF2-40B4-BE49-F238E27FC236}">
              <a16:creationId xmlns:a16="http://schemas.microsoft.com/office/drawing/2014/main" id="{00000000-0008-0000-0700-0000A7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0" name="AutoShape 48">
          <a:extLst>
            <a:ext uri="{FF2B5EF4-FFF2-40B4-BE49-F238E27FC236}">
              <a16:creationId xmlns:a16="http://schemas.microsoft.com/office/drawing/2014/main" id="{00000000-0008-0000-0700-0000A8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1" name="AutoShape 49">
          <a:extLst>
            <a:ext uri="{FF2B5EF4-FFF2-40B4-BE49-F238E27FC236}">
              <a16:creationId xmlns:a16="http://schemas.microsoft.com/office/drawing/2014/main" id="{00000000-0008-0000-0700-0000A9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2" name="AutoShape 50">
          <a:extLst>
            <a:ext uri="{FF2B5EF4-FFF2-40B4-BE49-F238E27FC236}">
              <a16:creationId xmlns:a16="http://schemas.microsoft.com/office/drawing/2014/main" id="{00000000-0008-0000-0700-0000AA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3" name="AutoShape 51">
          <a:extLst>
            <a:ext uri="{FF2B5EF4-FFF2-40B4-BE49-F238E27FC236}">
              <a16:creationId xmlns:a16="http://schemas.microsoft.com/office/drawing/2014/main" id="{00000000-0008-0000-0700-0000AB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4" name="AutoShape 52">
          <a:extLst>
            <a:ext uri="{FF2B5EF4-FFF2-40B4-BE49-F238E27FC236}">
              <a16:creationId xmlns:a16="http://schemas.microsoft.com/office/drawing/2014/main" id="{00000000-0008-0000-0700-0000AC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5" name="AutoShape 53">
          <a:extLst>
            <a:ext uri="{FF2B5EF4-FFF2-40B4-BE49-F238E27FC236}">
              <a16:creationId xmlns:a16="http://schemas.microsoft.com/office/drawing/2014/main" id="{00000000-0008-0000-0700-0000AD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6" name="AutoShape 54">
          <a:extLst>
            <a:ext uri="{FF2B5EF4-FFF2-40B4-BE49-F238E27FC236}">
              <a16:creationId xmlns:a16="http://schemas.microsoft.com/office/drawing/2014/main" id="{00000000-0008-0000-0700-0000AE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7" name="AutoShape 55">
          <a:extLst>
            <a:ext uri="{FF2B5EF4-FFF2-40B4-BE49-F238E27FC236}">
              <a16:creationId xmlns:a16="http://schemas.microsoft.com/office/drawing/2014/main" id="{00000000-0008-0000-0700-0000AF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8" name="AutoShape 56">
          <a:extLst>
            <a:ext uri="{FF2B5EF4-FFF2-40B4-BE49-F238E27FC236}">
              <a16:creationId xmlns:a16="http://schemas.microsoft.com/office/drawing/2014/main" id="{00000000-0008-0000-0700-0000B0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69" name="AutoShape 57">
          <a:extLst>
            <a:ext uri="{FF2B5EF4-FFF2-40B4-BE49-F238E27FC236}">
              <a16:creationId xmlns:a16="http://schemas.microsoft.com/office/drawing/2014/main" id="{00000000-0008-0000-0700-0000B1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70" name="AutoShape 58">
          <a:extLst>
            <a:ext uri="{FF2B5EF4-FFF2-40B4-BE49-F238E27FC236}">
              <a16:creationId xmlns:a16="http://schemas.microsoft.com/office/drawing/2014/main" id="{00000000-0008-0000-0700-0000B2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71" name="AutoShape 59">
          <a:extLst>
            <a:ext uri="{FF2B5EF4-FFF2-40B4-BE49-F238E27FC236}">
              <a16:creationId xmlns:a16="http://schemas.microsoft.com/office/drawing/2014/main" id="{00000000-0008-0000-0700-0000B3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72" name="AutoShape 60">
          <a:extLst>
            <a:ext uri="{FF2B5EF4-FFF2-40B4-BE49-F238E27FC236}">
              <a16:creationId xmlns:a16="http://schemas.microsoft.com/office/drawing/2014/main" id="{00000000-0008-0000-0700-0000B4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73" name="AutoShape 61">
          <a:extLst>
            <a:ext uri="{FF2B5EF4-FFF2-40B4-BE49-F238E27FC236}">
              <a16:creationId xmlns:a16="http://schemas.microsoft.com/office/drawing/2014/main" id="{00000000-0008-0000-0700-0000B5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74" name="AutoShape 62">
          <a:extLst>
            <a:ext uri="{FF2B5EF4-FFF2-40B4-BE49-F238E27FC236}">
              <a16:creationId xmlns:a16="http://schemas.microsoft.com/office/drawing/2014/main" id="{00000000-0008-0000-0700-0000B6520000}"/>
            </a:ext>
          </a:extLst>
        </xdr:cNvPr>
        <xdr:cNvSpPr>
          <a:spLocks noChangeArrowheads="1"/>
        </xdr:cNvSpPr>
      </xdr:nvSpPr>
      <xdr:spPr bwMode="auto">
        <a:xfrm>
          <a:off x="6505575" y="29003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21175" name="AutoShape 63">
          <a:extLst>
            <a:ext uri="{FF2B5EF4-FFF2-40B4-BE49-F238E27FC236}">
              <a16:creationId xmlns:a16="http://schemas.microsoft.com/office/drawing/2014/main" id="{00000000-0008-0000-0700-0000B7520000}"/>
            </a:ext>
          </a:extLst>
        </xdr:cNvPr>
        <xdr:cNvSpPr>
          <a:spLocks noChangeArrowheads="1"/>
        </xdr:cNvSpPr>
      </xdr:nvSpPr>
      <xdr:spPr bwMode="auto">
        <a:xfrm>
          <a:off x="2305050" y="2062162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76" name="AutoShape 64">
          <a:extLst>
            <a:ext uri="{FF2B5EF4-FFF2-40B4-BE49-F238E27FC236}">
              <a16:creationId xmlns:a16="http://schemas.microsoft.com/office/drawing/2014/main" id="{00000000-0008-0000-0700-0000B8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77" name="AutoShape 65">
          <a:extLst>
            <a:ext uri="{FF2B5EF4-FFF2-40B4-BE49-F238E27FC236}">
              <a16:creationId xmlns:a16="http://schemas.microsoft.com/office/drawing/2014/main" id="{00000000-0008-0000-0700-0000B9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78" name="AutoShape 66">
          <a:extLst>
            <a:ext uri="{FF2B5EF4-FFF2-40B4-BE49-F238E27FC236}">
              <a16:creationId xmlns:a16="http://schemas.microsoft.com/office/drawing/2014/main" id="{00000000-0008-0000-0700-0000BA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79" name="AutoShape 67">
          <a:extLst>
            <a:ext uri="{FF2B5EF4-FFF2-40B4-BE49-F238E27FC236}">
              <a16:creationId xmlns:a16="http://schemas.microsoft.com/office/drawing/2014/main" id="{00000000-0008-0000-0700-0000BB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0" name="AutoShape 68">
          <a:extLst>
            <a:ext uri="{FF2B5EF4-FFF2-40B4-BE49-F238E27FC236}">
              <a16:creationId xmlns:a16="http://schemas.microsoft.com/office/drawing/2014/main" id="{00000000-0008-0000-0700-0000BC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1" name="AutoShape 69">
          <a:extLst>
            <a:ext uri="{FF2B5EF4-FFF2-40B4-BE49-F238E27FC236}">
              <a16:creationId xmlns:a16="http://schemas.microsoft.com/office/drawing/2014/main" id="{00000000-0008-0000-0700-0000BD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2" name="AutoShape 70">
          <a:extLst>
            <a:ext uri="{FF2B5EF4-FFF2-40B4-BE49-F238E27FC236}">
              <a16:creationId xmlns:a16="http://schemas.microsoft.com/office/drawing/2014/main" id="{00000000-0008-0000-0700-0000BE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3" name="AutoShape 71">
          <a:extLst>
            <a:ext uri="{FF2B5EF4-FFF2-40B4-BE49-F238E27FC236}">
              <a16:creationId xmlns:a16="http://schemas.microsoft.com/office/drawing/2014/main" id="{00000000-0008-0000-0700-0000BF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4" name="AutoShape 72">
          <a:extLst>
            <a:ext uri="{FF2B5EF4-FFF2-40B4-BE49-F238E27FC236}">
              <a16:creationId xmlns:a16="http://schemas.microsoft.com/office/drawing/2014/main" id="{00000000-0008-0000-0700-0000C0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5" name="AutoShape 73">
          <a:extLst>
            <a:ext uri="{FF2B5EF4-FFF2-40B4-BE49-F238E27FC236}">
              <a16:creationId xmlns:a16="http://schemas.microsoft.com/office/drawing/2014/main" id="{00000000-0008-0000-0700-0000C1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6" name="AutoShape 74">
          <a:extLst>
            <a:ext uri="{FF2B5EF4-FFF2-40B4-BE49-F238E27FC236}">
              <a16:creationId xmlns:a16="http://schemas.microsoft.com/office/drawing/2014/main" id="{00000000-0008-0000-0700-0000C2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7" name="AutoShape 75">
          <a:extLst>
            <a:ext uri="{FF2B5EF4-FFF2-40B4-BE49-F238E27FC236}">
              <a16:creationId xmlns:a16="http://schemas.microsoft.com/office/drawing/2014/main" id="{00000000-0008-0000-0700-0000C3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8" name="AutoShape 76">
          <a:extLst>
            <a:ext uri="{FF2B5EF4-FFF2-40B4-BE49-F238E27FC236}">
              <a16:creationId xmlns:a16="http://schemas.microsoft.com/office/drawing/2014/main" id="{00000000-0008-0000-0700-0000C4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89" name="AutoShape 77">
          <a:extLst>
            <a:ext uri="{FF2B5EF4-FFF2-40B4-BE49-F238E27FC236}">
              <a16:creationId xmlns:a16="http://schemas.microsoft.com/office/drawing/2014/main" id="{00000000-0008-0000-0700-0000C5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0" name="AutoShape 78">
          <a:extLst>
            <a:ext uri="{FF2B5EF4-FFF2-40B4-BE49-F238E27FC236}">
              <a16:creationId xmlns:a16="http://schemas.microsoft.com/office/drawing/2014/main" id="{00000000-0008-0000-0700-0000C6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1" name="AutoShape 79">
          <a:extLst>
            <a:ext uri="{FF2B5EF4-FFF2-40B4-BE49-F238E27FC236}">
              <a16:creationId xmlns:a16="http://schemas.microsoft.com/office/drawing/2014/main" id="{00000000-0008-0000-0700-0000C7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2" name="AutoShape 80">
          <a:extLst>
            <a:ext uri="{FF2B5EF4-FFF2-40B4-BE49-F238E27FC236}">
              <a16:creationId xmlns:a16="http://schemas.microsoft.com/office/drawing/2014/main" id="{00000000-0008-0000-0700-0000C8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3" name="AutoShape 81">
          <a:extLst>
            <a:ext uri="{FF2B5EF4-FFF2-40B4-BE49-F238E27FC236}">
              <a16:creationId xmlns:a16="http://schemas.microsoft.com/office/drawing/2014/main" id="{00000000-0008-0000-0700-0000C9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4" name="AutoShape 82">
          <a:extLst>
            <a:ext uri="{FF2B5EF4-FFF2-40B4-BE49-F238E27FC236}">
              <a16:creationId xmlns:a16="http://schemas.microsoft.com/office/drawing/2014/main" id="{00000000-0008-0000-0700-0000CA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1195" name="AutoShape 83">
          <a:extLst>
            <a:ext uri="{FF2B5EF4-FFF2-40B4-BE49-F238E27FC236}">
              <a16:creationId xmlns:a16="http://schemas.microsoft.com/office/drawing/2014/main" id="{00000000-0008-0000-0700-0000CB520000}"/>
            </a:ext>
          </a:extLst>
        </xdr:cNvPr>
        <xdr:cNvSpPr>
          <a:spLocks noChangeArrowheads="1"/>
        </xdr:cNvSpPr>
      </xdr:nvSpPr>
      <xdr:spPr bwMode="auto">
        <a:xfrm>
          <a:off x="6505575" y="39014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21196" name="AutoShape 84">
          <a:extLst>
            <a:ext uri="{FF2B5EF4-FFF2-40B4-BE49-F238E27FC236}">
              <a16:creationId xmlns:a16="http://schemas.microsoft.com/office/drawing/2014/main" id="{00000000-0008-0000-0700-0000CC520000}"/>
            </a:ext>
          </a:extLst>
        </xdr:cNvPr>
        <xdr:cNvSpPr>
          <a:spLocks noChangeArrowheads="1"/>
        </xdr:cNvSpPr>
      </xdr:nvSpPr>
      <xdr:spPr bwMode="auto">
        <a:xfrm>
          <a:off x="2305050" y="3074670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197" name="AutoShape 85">
          <a:extLst>
            <a:ext uri="{FF2B5EF4-FFF2-40B4-BE49-F238E27FC236}">
              <a16:creationId xmlns:a16="http://schemas.microsoft.com/office/drawing/2014/main" id="{00000000-0008-0000-0700-0000CD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198" name="AutoShape 86">
          <a:extLst>
            <a:ext uri="{FF2B5EF4-FFF2-40B4-BE49-F238E27FC236}">
              <a16:creationId xmlns:a16="http://schemas.microsoft.com/office/drawing/2014/main" id="{00000000-0008-0000-0700-0000CE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199" name="AutoShape 87">
          <a:extLst>
            <a:ext uri="{FF2B5EF4-FFF2-40B4-BE49-F238E27FC236}">
              <a16:creationId xmlns:a16="http://schemas.microsoft.com/office/drawing/2014/main" id="{00000000-0008-0000-0700-0000CF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0" name="AutoShape 88">
          <a:extLst>
            <a:ext uri="{FF2B5EF4-FFF2-40B4-BE49-F238E27FC236}">
              <a16:creationId xmlns:a16="http://schemas.microsoft.com/office/drawing/2014/main" id="{00000000-0008-0000-0700-0000D0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1" name="AutoShape 89">
          <a:extLst>
            <a:ext uri="{FF2B5EF4-FFF2-40B4-BE49-F238E27FC236}">
              <a16:creationId xmlns:a16="http://schemas.microsoft.com/office/drawing/2014/main" id="{00000000-0008-0000-0700-0000D1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2" name="AutoShape 90">
          <a:extLst>
            <a:ext uri="{FF2B5EF4-FFF2-40B4-BE49-F238E27FC236}">
              <a16:creationId xmlns:a16="http://schemas.microsoft.com/office/drawing/2014/main" id="{00000000-0008-0000-0700-0000D2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3" name="AutoShape 91">
          <a:extLst>
            <a:ext uri="{FF2B5EF4-FFF2-40B4-BE49-F238E27FC236}">
              <a16:creationId xmlns:a16="http://schemas.microsoft.com/office/drawing/2014/main" id="{00000000-0008-0000-0700-0000D3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4" name="AutoShape 92">
          <a:extLst>
            <a:ext uri="{FF2B5EF4-FFF2-40B4-BE49-F238E27FC236}">
              <a16:creationId xmlns:a16="http://schemas.microsoft.com/office/drawing/2014/main" id="{00000000-0008-0000-0700-0000D4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5" name="AutoShape 93">
          <a:extLst>
            <a:ext uri="{FF2B5EF4-FFF2-40B4-BE49-F238E27FC236}">
              <a16:creationId xmlns:a16="http://schemas.microsoft.com/office/drawing/2014/main" id="{00000000-0008-0000-0700-0000D5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6" name="AutoShape 94">
          <a:extLst>
            <a:ext uri="{FF2B5EF4-FFF2-40B4-BE49-F238E27FC236}">
              <a16:creationId xmlns:a16="http://schemas.microsoft.com/office/drawing/2014/main" id="{00000000-0008-0000-0700-0000D6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7" name="AutoShape 95">
          <a:extLst>
            <a:ext uri="{FF2B5EF4-FFF2-40B4-BE49-F238E27FC236}">
              <a16:creationId xmlns:a16="http://schemas.microsoft.com/office/drawing/2014/main" id="{00000000-0008-0000-0700-0000D7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8" name="AutoShape 96">
          <a:extLst>
            <a:ext uri="{FF2B5EF4-FFF2-40B4-BE49-F238E27FC236}">
              <a16:creationId xmlns:a16="http://schemas.microsoft.com/office/drawing/2014/main" id="{00000000-0008-0000-0700-0000D8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09" name="AutoShape 97">
          <a:extLst>
            <a:ext uri="{FF2B5EF4-FFF2-40B4-BE49-F238E27FC236}">
              <a16:creationId xmlns:a16="http://schemas.microsoft.com/office/drawing/2014/main" id="{00000000-0008-0000-0700-0000D9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0" name="AutoShape 98">
          <a:extLst>
            <a:ext uri="{FF2B5EF4-FFF2-40B4-BE49-F238E27FC236}">
              <a16:creationId xmlns:a16="http://schemas.microsoft.com/office/drawing/2014/main" id="{00000000-0008-0000-0700-0000DA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1" name="AutoShape 99">
          <a:extLst>
            <a:ext uri="{FF2B5EF4-FFF2-40B4-BE49-F238E27FC236}">
              <a16:creationId xmlns:a16="http://schemas.microsoft.com/office/drawing/2014/main" id="{00000000-0008-0000-0700-0000DB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2" name="AutoShape 100">
          <a:extLst>
            <a:ext uri="{FF2B5EF4-FFF2-40B4-BE49-F238E27FC236}">
              <a16:creationId xmlns:a16="http://schemas.microsoft.com/office/drawing/2014/main" id="{00000000-0008-0000-0700-0000DC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3" name="AutoShape 101">
          <a:extLst>
            <a:ext uri="{FF2B5EF4-FFF2-40B4-BE49-F238E27FC236}">
              <a16:creationId xmlns:a16="http://schemas.microsoft.com/office/drawing/2014/main" id="{00000000-0008-0000-0700-0000DD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4" name="AutoShape 102">
          <a:extLst>
            <a:ext uri="{FF2B5EF4-FFF2-40B4-BE49-F238E27FC236}">
              <a16:creationId xmlns:a16="http://schemas.microsoft.com/office/drawing/2014/main" id="{00000000-0008-0000-0700-0000DE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5" name="AutoShape 103">
          <a:extLst>
            <a:ext uri="{FF2B5EF4-FFF2-40B4-BE49-F238E27FC236}">
              <a16:creationId xmlns:a16="http://schemas.microsoft.com/office/drawing/2014/main" id="{00000000-0008-0000-0700-0000DF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1216" name="AutoShape 104">
          <a:extLst>
            <a:ext uri="{FF2B5EF4-FFF2-40B4-BE49-F238E27FC236}">
              <a16:creationId xmlns:a16="http://schemas.microsoft.com/office/drawing/2014/main" id="{00000000-0008-0000-0700-0000E0520000}"/>
            </a:ext>
          </a:extLst>
        </xdr:cNvPr>
        <xdr:cNvSpPr>
          <a:spLocks noChangeArrowheads="1"/>
        </xdr:cNvSpPr>
      </xdr:nvSpPr>
      <xdr:spPr bwMode="auto">
        <a:xfrm>
          <a:off x="6505575" y="483584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17" name="AutoShape 107">
          <a:extLst>
            <a:ext uri="{FF2B5EF4-FFF2-40B4-BE49-F238E27FC236}">
              <a16:creationId xmlns:a16="http://schemas.microsoft.com/office/drawing/2014/main" id="{00000000-0008-0000-0700-0000E1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18" name="AutoShape 108">
          <a:extLst>
            <a:ext uri="{FF2B5EF4-FFF2-40B4-BE49-F238E27FC236}">
              <a16:creationId xmlns:a16="http://schemas.microsoft.com/office/drawing/2014/main" id="{00000000-0008-0000-0700-0000E2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19" name="AutoShape 109">
          <a:extLst>
            <a:ext uri="{FF2B5EF4-FFF2-40B4-BE49-F238E27FC236}">
              <a16:creationId xmlns:a16="http://schemas.microsoft.com/office/drawing/2014/main" id="{00000000-0008-0000-0700-0000E3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0" name="AutoShape 110">
          <a:extLst>
            <a:ext uri="{FF2B5EF4-FFF2-40B4-BE49-F238E27FC236}">
              <a16:creationId xmlns:a16="http://schemas.microsoft.com/office/drawing/2014/main" id="{00000000-0008-0000-0700-0000E4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1" name="AutoShape 111">
          <a:extLst>
            <a:ext uri="{FF2B5EF4-FFF2-40B4-BE49-F238E27FC236}">
              <a16:creationId xmlns:a16="http://schemas.microsoft.com/office/drawing/2014/main" id="{00000000-0008-0000-0700-0000E5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2" name="AutoShape 112">
          <a:extLst>
            <a:ext uri="{FF2B5EF4-FFF2-40B4-BE49-F238E27FC236}">
              <a16:creationId xmlns:a16="http://schemas.microsoft.com/office/drawing/2014/main" id="{00000000-0008-0000-0700-0000E6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3" name="AutoShape 113">
          <a:extLst>
            <a:ext uri="{FF2B5EF4-FFF2-40B4-BE49-F238E27FC236}">
              <a16:creationId xmlns:a16="http://schemas.microsoft.com/office/drawing/2014/main" id="{00000000-0008-0000-0700-0000E7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4" name="AutoShape 114">
          <a:extLst>
            <a:ext uri="{FF2B5EF4-FFF2-40B4-BE49-F238E27FC236}">
              <a16:creationId xmlns:a16="http://schemas.microsoft.com/office/drawing/2014/main" id="{00000000-0008-0000-0700-0000E8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5" name="AutoShape 115">
          <a:extLst>
            <a:ext uri="{FF2B5EF4-FFF2-40B4-BE49-F238E27FC236}">
              <a16:creationId xmlns:a16="http://schemas.microsoft.com/office/drawing/2014/main" id="{00000000-0008-0000-0700-0000E9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6" name="AutoShape 116">
          <a:extLst>
            <a:ext uri="{FF2B5EF4-FFF2-40B4-BE49-F238E27FC236}">
              <a16:creationId xmlns:a16="http://schemas.microsoft.com/office/drawing/2014/main" id="{00000000-0008-0000-0700-0000EA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7" name="AutoShape 117">
          <a:extLst>
            <a:ext uri="{FF2B5EF4-FFF2-40B4-BE49-F238E27FC236}">
              <a16:creationId xmlns:a16="http://schemas.microsoft.com/office/drawing/2014/main" id="{00000000-0008-0000-0700-0000EB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8" name="AutoShape 118">
          <a:extLst>
            <a:ext uri="{FF2B5EF4-FFF2-40B4-BE49-F238E27FC236}">
              <a16:creationId xmlns:a16="http://schemas.microsoft.com/office/drawing/2014/main" id="{00000000-0008-0000-0700-0000EC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29" name="AutoShape 119">
          <a:extLst>
            <a:ext uri="{FF2B5EF4-FFF2-40B4-BE49-F238E27FC236}">
              <a16:creationId xmlns:a16="http://schemas.microsoft.com/office/drawing/2014/main" id="{00000000-0008-0000-0700-0000ED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0" name="AutoShape 120">
          <a:extLst>
            <a:ext uri="{FF2B5EF4-FFF2-40B4-BE49-F238E27FC236}">
              <a16:creationId xmlns:a16="http://schemas.microsoft.com/office/drawing/2014/main" id="{00000000-0008-0000-0700-0000EE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1" name="AutoShape 121">
          <a:extLst>
            <a:ext uri="{FF2B5EF4-FFF2-40B4-BE49-F238E27FC236}">
              <a16:creationId xmlns:a16="http://schemas.microsoft.com/office/drawing/2014/main" id="{00000000-0008-0000-0700-0000EF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2" name="AutoShape 122">
          <a:extLst>
            <a:ext uri="{FF2B5EF4-FFF2-40B4-BE49-F238E27FC236}">
              <a16:creationId xmlns:a16="http://schemas.microsoft.com/office/drawing/2014/main" id="{00000000-0008-0000-0700-0000F0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3" name="AutoShape 123">
          <a:extLst>
            <a:ext uri="{FF2B5EF4-FFF2-40B4-BE49-F238E27FC236}">
              <a16:creationId xmlns:a16="http://schemas.microsoft.com/office/drawing/2014/main" id="{00000000-0008-0000-0700-0000F1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4" name="AutoShape 124">
          <a:extLst>
            <a:ext uri="{FF2B5EF4-FFF2-40B4-BE49-F238E27FC236}">
              <a16:creationId xmlns:a16="http://schemas.microsoft.com/office/drawing/2014/main" id="{00000000-0008-0000-0700-0000F2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5" name="AutoShape 125">
          <a:extLst>
            <a:ext uri="{FF2B5EF4-FFF2-40B4-BE49-F238E27FC236}">
              <a16:creationId xmlns:a16="http://schemas.microsoft.com/office/drawing/2014/main" id="{00000000-0008-0000-0700-0000F3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1236" name="AutoShape 126">
          <a:extLst>
            <a:ext uri="{FF2B5EF4-FFF2-40B4-BE49-F238E27FC236}">
              <a16:creationId xmlns:a16="http://schemas.microsoft.com/office/drawing/2014/main" id="{00000000-0008-0000-0700-0000F4520000}"/>
            </a:ext>
          </a:extLst>
        </xdr:cNvPr>
        <xdr:cNvSpPr>
          <a:spLocks noChangeArrowheads="1"/>
        </xdr:cNvSpPr>
      </xdr:nvSpPr>
      <xdr:spPr bwMode="auto">
        <a:xfrm>
          <a:off x="6505575" y="287274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37" name="AutoShape 129">
          <a:extLst>
            <a:ext uri="{FF2B5EF4-FFF2-40B4-BE49-F238E27FC236}">
              <a16:creationId xmlns:a16="http://schemas.microsoft.com/office/drawing/2014/main" id="{00000000-0008-0000-0700-0000F5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38" name="AutoShape 130">
          <a:extLst>
            <a:ext uri="{FF2B5EF4-FFF2-40B4-BE49-F238E27FC236}">
              <a16:creationId xmlns:a16="http://schemas.microsoft.com/office/drawing/2014/main" id="{00000000-0008-0000-0700-0000F6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39" name="AutoShape 131">
          <a:extLst>
            <a:ext uri="{FF2B5EF4-FFF2-40B4-BE49-F238E27FC236}">
              <a16:creationId xmlns:a16="http://schemas.microsoft.com/office/drawing/2014/main" id="{00000000-0008-0000-0700-0000F7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0" name="AutoShape 132">
          <a:extLst>
            <a:ext uri="{FF2B5EF4-FFF2-40B4-BE49-F238E27FC236}">
              <a16:creationId xmlns:a16="http://schemas.microsoft.com/office/drawing/2014/main" id="{00000000-0008-0000-0700-0000F8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1" name="AutoShape 133">
          <a:extLst>
            <a:ext uri="{FF2B5EF4-FFF2-40B4-BE49-F238E27FC236}">
              <a16:creationId xmlns:a16="http://schemas.microsoft.com/office/drawing/2014/main" id="{00000000-0008-0000-0700-0000F9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2" name="AutoShape 134">
          <a:extLst>
            <a:ext uri="{FF2B5EF4-FFF2-40B4-BE49-F238E27FC236}">
              <a16:creationId xmlns:a16="http://schemas.microsoft.com/office/drawing/2014/main" id="{00000000-0008-0000-0700-0000FA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3" name="AutoShape 135">
          <a:extLst>
            <a:ext uri="{FF2B5EF4-FFF2-40B4-BE49-F238E27FC236}">
              <a16:creationId xmlns:a16="http://schemas.microsoft.com/office/drawing/2014/main" id="{00000000-0008-0000-0700-0000FB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4" name="AutoShape 136">
          <a:extLst>
            <a:ext uri="{FF2B5EF4-FFF2-40B4-BE49-F238E27FC236}">
              <a16:creationId xmlns:a16="http://schemas.microsoft.com/office/drawing/2014/main" id="{00000000-0008-0000-0700-0000FC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5" name="AutoShape 137">
          <a:extLst>
            <a:ext uri="{FF2B5EF4-FFF2-40B4-BE49-F238E27FC236}">
              <a16:creationId xmlns:a16="http://schemas.microsoft.com/office/drawing/2014/main" id="{00000000-0008-0000-0700-0000FD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6" name="AutoShape 138">
          <a:extLst>
            <a:ext uri="{FF2B5EF4-FFF2-40B4-BE49-F238E27FC236}">
              <a16:creationId xmlns:a16="http://schemas.microsoft.com/office/drawing/2014/main" id="{00000000-0008-0000-0700-0000FE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7" name="AutoShape 139">
          <a:extLst>
            <a:ext uri="{FF2B5EF4-FFF2-40B4-BE49-F238E27FC236}">
              <a16:creationId xmlns:a16="http://schemas.microsoft.com/office/drawing/2014/main" id="{00000000-0008-0000-0700-0000FF52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8" name="AutoShape 140">
          <a:extLst>
            <a:ext uri="{FF2B5EF4-FFF2-40B4-BE49-F238E27FC236}">
              <a16:creationId xmlns:a16="http://schemas.microsoft.com/office/drawing/2014/main" id="{00000000-0008-0000-0700-000000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49" name="AutoShape 141">
          <a:extLst>
            <a:ext uri="{FF2B5EF4-FFF2-40B4-BE49-F238E27FC236}">
              <a16:creationId xmlns:a16="http://schemas.microsoft.com/office/drawing/2014/main" id="{00000000-0008-0000-0700-000001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0" name="AutoShape 142">
          <a:extLst>
            <a:ext uri="{FF2B5EF4-FFF2-40B4-BE49-F238E27FC236}">
              <a16:creationId xmlns:a16="http://schemas.microsoft.com/office/drawing/2014/main" id="{00000000-0008-0000-0700-000002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1" name="AutoShape 143">
          <a:extLst>
            <a:ext uri="{FF2B5EF4-FFF2-40B4-BE49-F238E27FC236}">
              <a16:creationId xmlns:a16="http://schemas.microsoft.com/office/drawing/2014/main" id="{00000000-0008-0000-0700-000003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2" name="AutoShape 144">
          <a:extLst>
            <a:ext uri="{FF2B5EF4-FFF2-40B4-BE49-F238E27FC236}">
              <a16:creationId xmlns:a16="http://schemas.microsoft.com/office/drawing/2014/main" id="{00000000-0008-0000-0700-000004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3" name="AutoShape 145">
          <a:extLst>
            <a:ext uri="{FF2B5EF4-FFF2-40B4-BE49-F238E27FC236}">
              <a16:creationId xmlns:a16="http://schemas.microsoft.com/office/drawing/2014/main" id="{00000000-0008-0000-0700-000005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4" name="AutoShape 146">
          <a:extLst>
            <a:ext uri="{FF2B5EF4-FFF2-40B4-BE49-F238E27FC236}">
              <a16:creationId xmlns:a16="http://schemas.microsoft.com/office/drawing/2014/main" id="{00000000-0008-0000-0700-000006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5" name="AutoShape 147">
          <a:extLst>
            <a:ext uri="{FF2B5EF4-FFF2-40B4-BE49-F238E27FC236}">
              <a16:creationId xmlns:a16="http://schemas.microsoft.com/office/drawing/2014/main" id="{00000000-0008-0000-0700-000007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1256" name="AutoShape 148">
          <a:extLst>
            <a:ext uri="{FF2B5EF4-FFF2-40B4-BE49-F238E27FC236}">
              <a16:creationId xmlns:a16="http://schemas.microsoft.com/office/drawing/2014/main" id="{00000000-0008-0000-0700-000008530000}"/>
            </a:ext>
          </a:extLst>
        </xdr:cNvPr>
        <xdr:cNvSpPr>
          <a:spLocks noChangeArrowheads="1"/>
        </xdr:cNvSpPr>
      </xdr:nvSpPr>
      <xdr:spPr bwMode="auto">
        <a:xfrm>
          <a:off x="6505575" y="383952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57" name="AutoShape 151">
          <a:extLst>
            <a:ext uri="{FF2B5EF4-FFF2-40B4-BE49-F238E27FC236}">
              <a16:creationId xmlns:a16="http://schemas.microsoft.com/office/drawing/2014/main" id="{00000000-0008-0000-0700-000009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58" name="AutoShape 152">
          <a:extLst>
            <a:ext uri="{FF2B5EF4-FFF2-40B4-BE49-F238E27FC236}">
              <a16:creationId xmlns:a16="http://schemas.microsoft.com/office/drawing/2014/main" id="{00000000-0008-0000-0700-00000A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59" name="AutoShape 153">
          <a:extLst>
            <a:ext uri="{FF2B5EF4-FFF2-40B4-BE49-F238E27FC236}">
              <a16:creationId xmlns:a16="http://schemas.microsoft.com/office/drawing/2014/main" id="{00000000-0008-0000-0700-00000B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0" name="AutoShape 154">
          <a:extLst>
            <a:ext uri="{FF2B5EF4-FFF2-40B4-BE49-F238E27FC236}">
              <a16:creationId xmlns:a16="http://schemas.microsoft.com/office/drawing/2014/main" id="{00000000-0008-0000-0700-00000C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1" name="AutoShape 155">
          <a:extLst>
            <a:ext uri="{FF2B5EF4-FFF2-40B4-BE49-F238E27FC236}">
              <a16:creationId xmlns:a16="http://schemas.microsoft.com/office/drawing/2014/main" id="{00000000-0008-0000-0700-00000D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2" name="AutoShape 156">
          <a:extLst>
            <a:ext uri="{FF2B5EF4-FFF2-40B4-BE49-F238E27FC236}">
              <a16:creationId xmlns:a16="http://schemas.microsoft.com/office/drawing/2014/main" id="{00000000-0008-0000-0700-00000E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3" name="AutoShape 157">
          <a:extLst>
            <a:ext uri="{FF2B5EF4-FFF2-40B4-BE49-F238E27FC236}">
              <a16:creationId xmlns:a16="http://schemas.microsoft.com/office/drawing/2014/main" id="{00000000-0008-0000-0700-00000F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4" name="AutoShape 158">
          <a:extLst>
            <a:ext uri="{FF2B5EF4-FFF2-40B4-BE49-F238E27FC236}">
              <a16:creationId xmlns:a16="http://schemas.microsoft.com/office/drawing/2014/main" id="{00000000-0008-0000-0700-000010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5" name="AutoShape 159">
          <a:extLst>
            <a:ext uri="{FF2B5EF4-FFF2-40B4-BE49-F238E27FC236}">
              <a16:creationId xmlns:a16="http://schemas.microsoft.com/office/drawing/2014/main" id="{00000000-0008-0000-0700-000011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6" name="AutoShape 160">
          <a:extLst>
            <a:ext uri="{FF2B5EF4-FFF2-40B4-BE49-F238E27FC236}">
              <a16:creationId xmlns:a16="http://schemas.microsoft.com/office/drawing/2014/main" id="{00000000-0008-0000-0700-000012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7" name="AutoShape 161">
          <a:extLst>
            <a:ext uri="{FF2B5EF4-FFF2-40B4-BE49-F238E27FC236}">
              <a16:creationId xmlns:a16="http://schemas.microsoft.com/office/drawing/2014/main" id="{00000000-0008-0000-0700-000013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8" name="AutoShape 162">
          <a:extLst>
            <a:ext uri="{FF2B5EF4-FFF2-40B4-BE49-F238E27FC236}">
              <a16:creationId xmlns:a16="http://schemas.microsoft.com/office/drawing/2014/main" id="{00000000-0008-0000-0700-000014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69" name="AutoShape 163">
          <a:extLst>
            <a:ext uri="{FF2B5EF4-FFF2-40B4-BE49-F238E27FC236}">
              <a16:creationId xmlns:a16="http://schemas.microsoft.com/office/drawing/2014/main" id="{00000000-0008-0000-0700-000015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0" name="AutoShape 164">
          <a:extLst>
            <a:ext uri="{FF2B5EF4-FFF2-40B4-BE49-F238E27FC236}">
              <a16:creationId xmlns:a16="http://schemas.microsoft.com/office/drawing/2014/main" id="{00000000-0008-0000-0700-000016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1" name="AutoShape 165">
          <a:extLst>
            <a:ext uri="{FF2B5EF4-FFF2-40B4-BE49-F238E27FC236}">
              <a16:creationId xmlns:a16="http://schemas.microsoft.com/office/drawing/2014/main" id="{00000000-0008-0000-0700-000017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2" name="AutoShape 166">
          <a:extLst>
            <a:ext uri="{FF2B5EF4-FFF2-40B4-BE49-F238E27FC236}">
              <a16:creationId xmlns:a16="http://schemas.microsoft.com/office/drawing/2014/main" id="{00000000-0008-0000-0700-000018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3" name="AutoShape 167">
          <a:extLst>
            <a:ext uri="{FF2B5EF4-FFF2-40B4-BE49-F238E27FC236}">
              <a16:creationId xmlns:a16="http://schemas.microsoft.com/office/drawing/2014/main" id="{00000000-0008-0000-0700-000019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4" name="AutoShape 168">
          <a:extLst>
            <a:ext uri="{FF2B5EF4-FFF2-40B4-BE49-F238E27FC236}">
              <a16:creationId xmlns:a16="http://schemas.microsoft.com/office/drawing/2014/main" id="{00000000-0008-0000-0700-00001A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5" name="AutoShape 169">
          <a:extLst>
            <a:ext uri="{FF2B5EF4-FFF2-40B4-BE49-F238E27FC236}">
              <a16:creationId xmlns:a16="http://schemas.microsoft.com/office/drawing/2014/main" id="{00000000-0008-0000-0700-00001B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21276" name="AutoShape 170">
          <a:extLst>
            <a:ext uri="{FF2B5EF4-FFF2-40B4-BE49-F238E27FC236}">
              <a16:creationId xmlns:a16="http://schemas.microsoft.com/office/drawing/2014/main" id="{00000000-0008-0000-0700-00001C530000}"/>
            </a:ext>
          </a:extLst>
        </xdr:cNvPr>
        <xdr:cNvSpPr>
          <a:spLocks noChangeArrowheads="1"/>
        </xdr:cNvSpPr>
      </xdr:nvSpPr>
      <xdr:spPr bwMode="auto">
        <a:xfrm>
          <a:off x="6505575" y="480822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6350</xdr:colOff>
      <xdr:row>1</xdr:row>
      <xdr:rowOff>101600</xdr:rowOff>
    </xdr:from>
    <xdr:to>
      <xdr:col>18</xdr:col>
      <xdr:colOff>26307</xdr:colOff>
      <xdr:row>3</xdr:row>
      <xdr:rowOff>47171</xdr:rowOff>
    </xdr:to>
    <xdr:sp macro="" textlink="">
      <xdr:nvSpPr>
        <xdr:cNvPr id="488" name="テキスト ボックス 487">
          <a:extLst>
            <a:ext uri="{FF2B5EF4-FFF2-40B4-BE49-F238E27FC236}">
              <a16:creationId xmlns:a16="http://schemas.microsoft.com/office/drawing/2014/main" id="{35D9B1D7-9D17-4EC9-A7E6-53AD59EFAEB4}"/>
            </a:ext>
          </a:extLst>
        </xdr:cNvPr>
        <xdr:cNvSpPr txBox="1"/>
      </xdr:nvSpPr>
      <xdr:spPr>
        <a:xfrm>
          <a:off x="6350" y="44450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8391" name="AutoShape 1">
          <a:extLst>
            <a:ext uri="{FF2B5EF4-FFF2-40B4-BE49-F238E27FC236}">
              <a16:creationId xmlns:a16="http://schemas.microsoft.com/office/drawing/2014/main" id="{00000000-0008-0000-0800-0000C720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392" name="AutoShape 2">
          <a:extLst>
            <a:ext uri="{FF2B5EF4-FFF2-40B4-BE49-F238E27FC236}">
              <a16:creationId xmlns:a16="http://schemas.microsoft.com/office/drawing/2014/main" id="{00000000-0008-0000-0800-0000C820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393" name="AutoShape 3">
          <a:extLst>
            <a:ext uri="{FF2B5EF4-FFF2-40B4-BE49-F238E27FC236}">
              <a16:creationId xmlns:a16="http://schemas.microsoft.com/office/drawing/2014/main" id="{00000000-0008-0000-0800-0000C9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394" name="AutoShape 4">
          <a:extLst>
            <a:ext uri="{FF2B5EF4-FFF2-40B4-BE49-F238E27FC236}">
              <a16:creationId xmlns:a16="http://schemas.microsoft.com/office/drawing/2014/main" id="{00000000-0008-0000-0800-0000CA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395" name="AutoShape 5">
          <a:extLst>
            <a:ext uri="{FF2B5EF4-FFF2-40B4-BE49-F238E27FC236}">
              <a16:creationId xmlns:a16="http://schemas.microsoft.com/office/drawing/2014/main" id="{00000000-0008-0000-0800-0000CB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396" name="AutoShape 6">
          <a:extLst>
            <a:ext uri="{FF2B5EF4-FFF2-40B4-BE49-F238E27FC236}">
              <a16:creationId xmlns:a16="http://schemas.microsoft.com/office/drawing/2014/main" id="{00000000-0008-0000-0800-0000CC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397" name="AutoShape 7">
          <a:extLst>
            <a:ext uri="{FF2B5EF4-FFF2-40B4-BE49-F238E27FC236}">
              <a16:creationId xmlns:a16="http://schemas.microsoft.com/office/drawing/2014/main" id="{00000000-0008-0000-0800-0000CD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398" name="AutoShape 8">
          <a:extLst>
            <a:ext uri="{FF2B5EF4-FFF2-40B4-BE49-F238E27FC236}">
              <a16:creationId xmlns:a16="http://schemas.microsoft.com/office/drawing/2014/main" id="{00000000-0008-0000-0800-0000CE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8399" name="AutoShape 9">
          <a:extLst>
            <a:ext uri="{FF2B5EF4-FFF2-40B4-BE49-F238E27FC236}">
              <a16:creationId xmlns:a16="http://schemas.microsoft.com/office/drawing/2014/main" id="{00000000-0008-0000-0800-0000CF20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8400" name="AutoShape 1">
          <a:extLst>
            <a:ext uri="{FF2B5EF4-FFF2-40B4-BE49-F238E27FC236}">
              <a16:creationId xmlns:a16="http://schemas.microsoft.com/office/drawing/2014/main" id="{00000000-0008-0000-0800-0000D020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401" name="AutoShape 2">
          <a:extLst>
            <a:ext uri="{FF2B5EF4-FFF2-40B4-BE49-F238E27FC236}">
              <a16:creationId xmlns:a16="http://schemas.microsoft.com/office/drawing/2014/main" id="{00000000-0008-0000-0800-0000D120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402" name="AutoShape 3">
          <a:extLst>
            <a:ext uri="{FF2B5EF4-FFF2-40B4-BE49-F238E27FC236}">
              <a16:creationId xmlns:a16="http://schemas.microsoft.com/office/drawing/2014/main" id="{00000000-0008-0000-0800-0000D2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403" name="AutoShape 4">
          <a:extLst>
            <a:ext uri="{FF2B5EF4-FFF2-40B4-BE49-F238E27FC236}">
              <a16:creationId xmlns:a16="http://schemas.microsoft.com/office/drawing/2014/main" id="{00000000-0008-0000-0800-0000D3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404" name="AutoShape 5">
          <a:extLst>
            <a:ext uri="{FF2B5EF4-FFF2-40B4-BE49-F238E27FC236}">
              <a16:creationId xmlns:a16="http://schemas.microsoft.com/office/drawing/2014/main" id="{00000000-0008-0000-0800-0000D4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405" name="AutoShape 6">
          <a:extLst>
            <a:ext uri="{FF2B5EF4-FFF2-40B4-BE49-F238E27FC236}">
              <a16:creationId xmlns:a16="http://schemas.microsoft.com/office/drawing/2014/main" id="{00000000-0008-0000-0800-0000D5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406" name="AutoShape 7">
          <a:extLst>
            <a:ext uri="{FF2B5EF4-FFF2-40B4-BE49-F238E27FC236}">
              <a16:creationId xmlns:a16="http://schemas.microsoft.com/office/drawing/2014/main" id="{00000000-0008-0000-0800-0000D62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8407" name="AutoShape 8">
          <a:extLst>
            <a:ext uri="{FF2B5EF4-FFF2-40B4-BE49-F238E27FC236}">
              <a16:creationId xmlns:a16="http://schemas.microsoft.com/office/drawing/2014/main" id="{00000000-0008-0000-0800-0000D72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8408" name="AutoShape 9">
          <a:extLst>
            <a:ext uri="{FF2B5EF4-FFF2-40B4-BE49-F238E27FC236}">
              <a16:creationId xmlns:a16="http://schemas.microsoft.com/office/drawing/2014/main" id="{00000000-0008-0000-0800-0000D820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19050</xdr:colOff>
      <xdr:row>0</xdr:row>
      <xdr:rowOff>257175</xdr:rowOff>
    </xdr:from>
    <xdr:to>
      <xdr:col>10</xdr:col>
      <xdr:colOff>385082</xdr:colOff>
      <xdr:row>2</xdr:row>
      <xdr:rowOff>278946</xdr:rowOff>
    </xdr:to>
    <xdr:sp macro="" textlink="">
      <xdr:nvSpPr>
        <xdr:cNvPr id="20" name="テキスト ボックス 19">
          <a:extLst>
            <a:ext uri="{FF2B5EF4-FFF2-40B4-BE49-F238E27FC236}">
              <a16:creationId xmlns:a16="http://schemas.microsoft.com/office/drawing/2014/main" id="{0D76718B-5B93-4F11-B691-C60DAA2AA412}"/>
            </a:ext>
          </a:extLst>
        </xdr:cNvPr>
        <xdr:cNvSpPr txBox="1"/>
      </xdr:nvSpPr>
      <xdr:spPr>
        <a:xfrm>
          <a:off x="19050" y="257175"/>
          <a:ext cx="4404632"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7"/>
  <sheetViews>
    <sheetView tabSelected="1" zoomScaleNormal="100" zoomScaleSheetLayoutView="100" workbookViewId="0">
      <selection activeCell="B2" sqref="B2:Q2"/>
    </sheetView>
  </sheetViews>
  <sheetFormatPr defaultRowHeight="13"/>
  <cols>
    <col min="1" max="1" width="0.7265625" customWidth="1"/>
    <col min="2" max="2" width="18.36328125" customWidth="1"/>
    <col min="3" max="4" width="3" customWidth="1"/>
    <col min="5" max="5" width="7.36328125" customWidth="1"/>
    <col min="6" max="6" width="3.6328125" customWidth="1"/>
    <col min="7" max="7" width="3.453125" customWidth="1"/>
    <col min="8" max="8" width="5" customWidth="1"/>
    <col min="9" max="9" width="8.6328125" customWidth="1"/>
    <col min="10" max="10" width="5.26953125" customWidth="1"/>
    <col min="11" max="17" width="3.6328125" customWidth="1"/>
    <col min="18" max="18" width="0.7265625" customWidth="1"/>
  </cols>
  <sheetData>
    <row r="1" spans="1:17" s="1" customFormat="1" ht="25.5" customHeight="1">
      <c r="A1" s="14"/>
      <c r="B1" s="335" t="s">
        <v>12</v>
      </c>
      <c r="C1" s="335"/>
      <c r="D1" s="335"/>
      <c r="E1" s="335"/>
      <c r="F1" s="335"/>
      <c r="G1" s="335"/>
      <c r="H1" s="335"/>
      <c r="I1" s="335"/>
      <c r="J1" s="335"/>
      <c r="K1" s="335"/>
      <c r="L1" s="335"/>
      <c r="M1" s="334" t="s">
        <v>31</v>
      </c>
      <c r="N1" s="334"/>
      <c r="O1" s="334"/>
      <c r="P1" s="334"/>
      <c r="Q1" s="334"/>
    </row>
    <row r="2" spans="1:17" ht="36" customHeight="1" thickBot="1">
      <c r="B2" s="338" t="s">
        <v>302</v>
      </c>
      <c r="C2" s="338"/>
      <c r="D2" s="338"/>
      <c r="E2" s="338"/>
      <c r="F2" s="338"/>
      <c r="G2" s="338"/>
      <c r="H2" s="338"/>
      <c r="I2" s="338"/>
      <c r="J2" s="338"/>
      <c r="K2" s="338"/>
      <c r="L2" s="338"/>
      <c r="M2" s="338"/>
      <c r="N2" s="338"/>
      <c r="O2" s="338"/>
      <c r="P2" s="338"/>
      <c r="Q2" s="338"/>
    </row>
    <row r="3" spans="1:17" s="4" customFormat="1" ht="27.75" customHeight="1">
      <c r="B3" s="339" t="s">
        <v>320</v>
      </c>
      <c r="C3" s="340"/>
      <c r="D3" s="340"/>
      <c r="E3" s="341"/>
      <c r="F3" s="341"/>
      <c r="G3" s="341"/>
      <c r="H3" s="341"/>
      <c r="I3" s="341"/>
      <c r="J3" s="341"/>
      <c r="K3" s="341"/>
      <c r="L3" s="341"/>
      <c r="M3" s="341"/>
      <c r="N3" s="341"/>
      <c r="O3" s="341"/>
      <c r="P3" s="341"/>
      <c r="Q3" s="342"/>
    </row>
    <row r="4" spans="1:17" s="5" customFormat="1" ht="21" customHeight="1">
      <c r="B4" s="346"/>
      <c r="C4" s="347"/>
      <c r="D4" s="347"/>
      <c r="E4" s="347"/>
      <c r="F4" s="347"/>
      <c r="G4" s="347"/>
      <c r="H4" s="347"/>
      <c r="I4" s="347"/>
      <c r="J4" s="350" t="s">
        <v>376</v>
      </c>
      <c r="K4" s="351"/>
      <c r="L4" s="7"/>
      <c r="M4" s="6" t="s">
        <v>13</v>
      </c>
      <c r="N4" s="7"/>
      <c r="O4" s="6" t="s">
        <v>14</v>
      </c>
      <c r="P4" s="7"/>
      <c r="Q4" s="8" t="s">
        <v>15</v>
      </c>
    </row>
    <row r="5" spans="1:17" s="5" customFormat="1" ht="18.75" customHeight="1">
      <c r="B5" s="346"/>
      <c r="C5" s="347"/>
      <c r="D5" s="347"/>
      <c r="E5" s="347"/>
      <c r="F5" s="347"/>
      <c r="G5" s="347"/>
      <c r="H5" s="347"/>
      <c r="I5" s="347"/>
      <c r="J5" s="352"/>
      <c r="K5" s="352"/>
      <c r="L5" s="352"/>
      <c r="M5" s="352"/>
      <c r="N5" s="352"/>
      <c r="O5" s="352"/>
      <c r="P5" s="352"/>
      <c r="Q5" s="353"/>
    </row>
    <row r="6" spans="1:17" s="5" customFormat="1" ht="18.75" customHeight="1" thickBot="1">
      <c r="B6" s="348"/>
      <c r="C6" s="349"/>
      <c r="D6" s="349"/>
      <c r="E6" s="349"/>
      <c r="F6" s="349"/>
      <c r="G6" s="349"/>
      <c r="H6" s="349"/>
      <c r="I6" s="349"/>
      <c r="J6" s="295"/>
      <c r="K6" s="295"/>
      <c r="L6" s="295"/>
      <c r="M6" s="295"/>
      <c r="N6" s="295"/>
      <c r="O6" s="295"/>
      <c r="P6" s="295"/>
      <c r="Q6" s="296"/>
    </row>
    <row r="7" spans="1:17" s="5" customFormat="1" ht="18.75" customHeight="1">
      <c r="B7" s="343"/>
      <c r="C7" s="344"/>
      <c r="D7" s="344"/>
      <c r="E7" s="344"/>
      <c r="F7" s="344"/>
      <c r="G7" s="344"/>
      <c r="H7" s="345"/>
      <c r="I7" s="5" t="s">
        <v>16</v>
      </c>
      <c r="J7" s="270"/>
      <c r="K7" s="270"/>
      <c r="L7" s="270"/>
      <c r="M7" s="270"/>
      <c r="N7" s="270"/>
      <c r="O7" s="270"/>
      <c r="P7" s="336"/>
      <c r="Q7" s="337"/>
    </row>
    <row r="8" spans="1:17" s="5" customFormat="1" ht="21.75" customHeight="1" thickBot="1">
      <c r="B8" s="292"/>
      <c r="C8" s="293"/>
      <c r="D8" s="293"/>
      <c r="E8" s="293"/>
      <c r="F8" s="293"/>
      <c r="G8" s="293"/>
      <c r="H8" s="12" t="s">
        <v>17</v>
      </c>
      <c r="I8" s="13"/>
      <c r="J8" s="295"/>
      <c r="K8" s="295"/>
      <c r="L8" s="295"/>
      <c r="M8" s="295"/>
      <c r="N8" s="295"/>
      <c r="O8" s="295"/>
      <c r="P8" s="295"/>
      <c r="Q8" s="296"/>
    </row>
    <row r="9" spans="1:17" s="5" customFormat="1" ht="5.25" customHeight="1">
      <c r="B9" s="262"/>
      <c r="C9" s="289"/>
      <c r="D9" s="289"/>
      <c r="E9" s="289"/>
      <c r="F9" s="289"/>
      <c r="G9" s="289"/>
      <c r="H9" s="289"/>
      <c r="I9" s="289"/>
      <c r="J9" s="289"/>
      <c r="K9" s="289"/>
      <c r="L9" s="289"/>
      <c r="M9" s="289"/>
      <c r="N9" s="289"/>
      <c r="O9" s="289"/>
      <c r="P9" s="289"/>
      <c r="Q9" s="294"/>
    </row>
    <row r="10" spans="1:17" s="5" customFormat="1" ht="13.5" customHeight="1">
      <c r="B10" s="2" t="s">
        <v>303</v>
      </c>
      <c r="C10" s="266" t="str">
        <f>PHONETIC(C11)</f>
        <v/>
      </c>
      <c r="D10" s="267"/>
      <c r="E10" s="267"/>
      <c r="F10" s="267"/>
      <c r="G10" s="267"/>
      <c r="H10" s="268"/>
      <c r="I10" s="314" t="s">
        <v>21</v>
      </c>
      <c r="J10" s="261"/>
      <c r="K10" s="321" t="s">
        <v>41</v>
      </c>
      <c r="L10" s="322"/>
      <c r="M10" s="322"/>
      <c r="N10" s="322"/>
      <c r="O10" s="322"/>
      <c r="P10" s="322"/>
      <c r="Q10" s="323"/>
    </row>
    <row r="11" spans="1:17" s="5" customFormat="1" ht="33" customHeight="1">
      <c r="B11" s="11" t="s">
        <v>18</v>
      </c>
      <c r="C11" s="269"/>
      <c r="D11" s="270"/>
      <c r="E11" s="270"/>
      <c r="F11" s="270"/>
      <c r="G11" s="270"/>
      <c r="H11" s="271"/>
      <c r="I11" s="315"/>
      <c r="J11" s="316"/>
      <c r="K11" s="324"/>
      <c r="L11" s="325"/>
      <c r="M11" s="325"/>
      <c r="N11" s="325"/>
      <c r="O11" s="325"/>
      <c r="P11" s="325"/>
      <c r="Q11" s="326"/>
    </row>
    <row r="12" spans="1:17" s="5" customFormat="1" ht="22.5" customHeight="1">
      <c r="B12" s="278" t="s">
        <v>37</v>
      </c>
      <c r="C12" s="272"/>
      <c r="D12" s="273"/>
      <c r="E12" s="273"/>
      <c r="F12" s="273"/>
      <c r="G12" s="273"/>
      <c r="H12" s="287" t="s">
        <v>23</v>
      </c>
      <c r="I12" s="317" t="s">
        <v>42</v>
      </c>
      <c r="J12" s="318"/>
      <c r="K12" s="148" t="s">
        <v>24</v>
      </c>
      <c r="L12" s="322"/>
      <c r="M12" s="322"/>
      <c r="N12" s="10" t="s">
        <v>304</v>
      </c>
      <c r="O12" s="322"/>
      <c r="P12" s="322"/>
      <c r="Q12" s="323"/>
    </row>
    <row r="13" spans="1:17" s="5" customFormat="1" ht="22.5" customHeight="1">
      <c r="B13" s="279"/>
      <c r="C13" s="274"/>
      <c r="D13" s="275"/>
      <c r="E13" s="275"/>
      <c r="F13" s="275"/>
      <c r="G13" s="275"/>
      <c r="H13" s="291"/>
      <c r="I13" s="319"/>
      <c r="J13" s="320"/>
      <c r="K13" s="171"/>
      <c r="L13" s="9"/>
      <c r="M13" s="10" t="s">
        <v>13</v>
      </c>
      <c r="N13" s="9"/>
      <c r="O13" s="10" t="s">
        <v>14</v>
      </c>
      <c r="P13" s="9"/>
      <c r="Q13" s="151" t="s">
        <v>15</v>
      </c>
    </row>
    <row r="14" spans="1:17" s="5" customFormat="1" ht="18" customHeight="1">
      <c r="B14" s="306" t="s">
        <v>29</v>
      </c>
      <c r="C14" s="307"/>
      <c r="D14" s="307"/>
      <c r="E14" s="307"/>
      <c r="F14" s="307"/>
      <c r="G14" s="307"/>
      <c r="H14" s="308"/>
      <c r="I14" s="312" t="s">
        <v>30</v>
      </c>
      <c r="J14" s="261"/>
      <c r="K14" s="328"/>
      <c r="L14" s="329"/>
      <c r="M14" s="329"/>
      <c r="N14" s="329"/>
      <c r="O14" s="329"/>
      <c r="P14" s="329"/>
      <c r="Q14" s="330"/>
    </row>
    <row r="15" spans="1:17" s="5" customFormat="1" ht="18" customHeight="1">
      <c r="B15" s="309"/>
      <c r="C15" s="310"/>
      <c r="D15" s="310"/>
      <c r="E15" s="310"/>
      <c r="F15" s="310"/>
      <c r="G15" s="310"/>
      <c r="H15" s="311"/>
      <c r="I15" s="313"/>
      <c r="J15" s="263"/>
      <c r="K15" s="331"/>
      <c r="L15" s="332"/>
      <c r="M15" s="332"/>
      <c r="N15" s="332"/>
      <c r="O15" s="332"/>
      <c r="P15" s="332"/>
      <c r="Q15" s="333"/>
    </row>
    <row r="16" spans="1:17" s="5" customFormat="1" ht="13.5" customHeight="1">
      <c r="B16" s="276" t="s">
        <v>303</v>
      </c>
      <c r="C16" s="277"/>
      <c r="D16" s="285" t="s">
        <v>25</v>
      </c>
      <c r="E16" s="286"/>
      <c r="F16" s="286"/>
      <c r="G16" s="286"/>
      <c r="H16" s="287"/>
      <c r="I16" s="314" t="s">
        <v>38</v>
      </c>
      <c r="J16" s="286"/>
      <c r="K16" s="286"/>
      <c r="L16" s="286"/>
      <c r="M16" s="286"/>
      <c r="N16" s="286"/>
      <c r="O16" s="286"/>
      <c r="P16" s="286"/>
      <c r="Q16" s="327"/>
    </row>
    <row r="17" spans="2:17" s="5" customFormat="1" ht="19.5" customHeight="1">
      <c r="B17" s="262" t="s">
        <v>19</v>
      </c>
      <c r="C17" s="263"/>
      <c r="D17" s="288"/>
      <c r="E17" s="289"/>
      <c r="F17" s="289"/>
      <c r="G17" s="289"/>
      <c r="H17" s="290"/>
      <c r="I17" s="313"/>
      <c r="J17" s="289"/>
      <c r="K17" s="289"/>
      <c r="L17" s="289"/>
      <c r="M17" s="289"/>
      <c r="N17" s="289"/>
      <c r="O17" s="289"/>
      <c r="P17" s="289"/>
      <c r="Q17" s="294"/>
    </row>
    <row r="18" spans="2:17" s="5" customFormat="1" ht="12" customHeight="1">
      <c r="B18" s="264" t="str">
        <f>PHONETIC(B19)</f>
        <v/>
      </c>
      <c r="C18" s="265"/>
      <c r="D18" s="282"/>
      <c r="E18" s="283"/>
      <c r="F18" s="283"/>
      <c r="G18" s="283"/>
      <c r="H18" s="284"/>
      <c r="I18" s="297"/>
      <c r="J18" s="298"/>
      <c r="K18" s="298"/>
      <c r="L18" s="298"/>
      <c r="M18" s="298"/>
      <c r="N18" s="298"/>
      <c r="O18" s="298"/>
      <c r="P18" s="298"/>
      <c r="Q18" s="299"/>
    </row>
    <row r="19" spans="2:17" s="5" customFormat="1" ht="20.149999999999999" customHeight="1">
      <c r="B19" s="280"/>
      <c r="C19" s="281"/>
      <c r="D19" s="269"/>
      <c r="E19" s="270"/>
      <c r="F19" s="270"/>
      <c r="G19" s="270"/>
      <c r="H19" s="271"/>
      <c r="I19" s="300"/>
      <c r="J19" s="301"/>
      <c r="K19" s="301"/>
      <c r="L19" s="301"/>
      <c r="M19" s="301"/>
      <c r="N19" s="301"/>
      <c r="O19" s="301"/>
      <c r="P19" s="301"/>
      <c r="Q19" s="302"/>
    </row>
    <row r="20" spans="2:17" s="5" customFormat="1" ht="11">
      <c r="B20" s="264" t="str">
        <f>PHONETIC(B21)</f>
        <v/>
      </c>
      <c r="C20" s="265"/>
      <c r="D20" s="282"/>
      <c r="E20" s="283"/>
      <c r="F20" s="283"/>
      <c r="G20" s="283"/>
      <c r="H20" s="284"/>
      <c r="I20" s="300"/>
      <c r="J20" s="301"/>
      <c r="K20" s="301"/>
      <c r="L20" s="301"/>
      <c r="M20" s="301"/>
      <c r="N20" s="301"/>
      <c r="O20" s="301"/>
      <c r="P20" s="301"/>
      <c r="Q20" s="302"/>
    </row>
    <row r="21" spans="2:17" s="5" customFormat="1" ht="20.149999999999999" customHeight="1">
      <c r="B21" s="280"/>
      <c r="C21" s="281"/>
      <c r="D21" s="269"/>
      <c r="E21" s="270"/>
      <c r="F21" s="270"/>
      <c r="G21" s="270"/>
      <c r="H21" s="271"/>
      <c r="I21" s="300"/>
      <c r="J21" s="301"/>
      <c r="K21" s="301"/>
      <c r="L21" s="301"/>
      <c r="M21" s="301"/>
      <c r="N21" s="301"/>
      <c r="O21" s="301"/>
      <c r="P21" s="301"/>
      <c r="Q21" s="302"/>
    </row>
    <row r="22" spans="2:17" s="5" customFormat="1" ht="11">
      <c r="B22" s="264" t="str">
        <f>PHONETIC(B23)</f>
        <v/>
      </c>
      <c r="C22" s="265"/>
      <c r="D22" s="282"/>
      <c r="E22" s="283"/>
      <c r="F22" s="283"/>
      <c r="G22" s="283"/>
      <c r="H22" s="284"/>
      <c r="I22" s="300"/>
      <c r="J22" s="301"/>
      <c r="K22" s="301"/>
      <c r="L22" s="301"/>
      <c r="M22" s="301"/>
      <c r="N22" s="301"/>
      <c r="O22" s="301"/>
      <c r="P22" s="301"/>
      <c r="Q22" s="302"/>
    </row>
    <row r="23" spans="2:17" s="5" customFormat="1" ht="20.149999999999999" customHeight="1">
      <c r="B23" s="280"/>
      <c r="C23" s="281"/>
      <c r="D23" s="269"/>
      <c r="E23" s="270"/>
      <c r="F23" s="270"/>
      <c r="G23" s="270"/>
      <c r="H23" s="271"/>
      <c r="I23" s="303"/>
      <c r="J23" s="304"/>
      <c r="K23" s="304"/>
      <c r="L23" s="304"/>
      <c r="M23" s="304"/>
      <c r="N23" s="304"/>
      <c r="O23" s="304"/>
      <c r="P23" s="304"/>
      <c r="Q23" s="305"/>
    </row>
    <row r="24" spans="2:17" s="5" customFormat="1" ht="11">
      <c r="B24" s="264" t="str">
        <f>PHONETIC(B25)</f>
        <v/>
      </c>
      <c r="C24" s="265"/>
      <c r="D24" s="282"/>
      <c r="E24" s="283"/>
      <c r="F24" s="283"/>
      <c r="G24" s="283"/>
      <c r="H24" s="284"/>
      <c r="I24" s="314" t="s">
        <v>22</v>
      </c>
      <c r="J24" s="286"/>
      <c r="K24" s="286"/>
      <c r="L24" s="286"/>
      <c r="M24" s="286"/>
      <c r="N24" s="286"/>
      <c r="O24" s="286"/>
      <c r="P24" s="286"/>
      <c r="Q24" s="327"/>
    </row>
    <row r="25" spans="2:17" s="5" customFormat="1" ht="20.149999999999999" customHeight="1">
      <c r="B25" s="280"/>
      <c r="C25" s="281"/>
      <c r="D25" s="269"/>
      <c r="E25" s="270"/>
      <c r="F25" s="270"/>
      <c r="G25" s="270"/>
      <c r="H25" s="271"/>
      <c r="I25" s="313"/>
      <c r="J25" s="289"/>
      <c r="K25" s="289"/>
      <c r="L25" s="289"/>
      <c r="M25" s="289"/>
      <c r="N25" s="289"/>
      <c r="O25" s="289"/>
      <c r="P25" s="289"/>
      <c r="Q25" s="294"/>
    </row>
    <row r="26" spans="2:17" s="5" customFormat="1" ht="11">
      <c r="B26" s="264" t="str">
        <f>PHONETIC(B27)</f>
        <v/>
      </c>
      <c r="C26" s="265"/>
      <c r="D26" s="282"/>
      <c r="E26" s="283"/>
      <c r="F26" s="283"/>
      <c r="G26" s="283"/>
      <c r="H26" s="284"/>
      <c r="I26" s="297"/>
      <c r="J26" s="298"/>
      <c r="K26" s="298"/>
      <c r="L26" s="298"/>
      <c r="M26" s="298"/>
      <c r="N26" s="298"/>
      <c r="O26" s="298"/>
      <c r="P26" s="298"/>
      <c r="Q26" s="299"/>
    </row>
    <row r="27" spans="2:17" s="5" customFormat="1" ht="20.149999999999999" customHeight="1">
      <c r="B27" s="280"/>
      <c r="C27" s="281"/>
      <c r="D27" s="269"/>
      <c r="E27" s="270"/>
      <c r="F27" s="270"/>
      <c r="G27" s="270"/>
      <c r="H27" s="271"/>
      <c r="I27" s="300"/>
      <c r="J27" s="301"/>
      <c r="K27" s="301"/>
      <c r="L27" s="301"/>
      <c r="M27" s="301"/>
      <c r="N27" s="301"/>
      <c r="O27" s="301"/>
      <c r="P27" s="301"/>
      <c r="Q27" s="302"/>
    </row>
    <row r="28" spans="2:17" s="5" customFormat="1" ht="11">
      <c r="B28" s="264" t="str">
        <f>PHONETIC(B29)</f>
        <v/>
      </c>
      <c r="C28" s="265"/>
      <c r="D28" s="282"/>
      <c r="E28" s="283"/>
      <c r="F28" s="283"/>
      <c r="G28" s="283"/>
      <c r="H28" s="284"/>
      <c r="I28" s="300"/>
      <c r="J28" s="301"/>
      <c r="K28" s="301"/>
      <c r="L28" s="301"/>
      <c r="M28" s="301"/>
      <c r="N28" s="301"/>
      <c r="O28" s="301"/>
      <c r="P28" s="301"/>
      <c r="Q28" s="302"/>
    </row>
    <row r="29" spans="2:17" s="5" customFormat="1" ht="20.149999999999999" customHeight="1">
      <c r="B29" s="280"/>
      <c r="C29" s="281"/>
      <c r="D29" s="269"/>
      <c r="E29" s="270"/>
      <c r="F29" s="270"/>
      <c r="G29" s="270"/>
      <c r="H29" s="271"/>
      <c r="I29" s="300"/>
      <c r="J29" s="301"/>
      <c r="K29" s="301"/>
      <c r="L29" s="301"/>
      <c r="M29" s="301"/>
      <c r="N29" s="301"/>
      <c r="O29" s="301"/>
      <c r="P29" s="301"/>
      <c r="Q29" s="302"/>
    </row>
    <row r="30" spans="2:17" s="5" customFormat="1" ht="11">
      <c r="B30" s="264" t="str">
        <f>PHONETIC(B31)</f>
        <v/>
      </c>
      <c r="C30" s="265"/>
      <c r="D30" s="282"/>
      <c r="E30" s="283"/>
      <c r="F30" s="283"/>
      <c r="G30" s="283"/>
      <c r="H30" s="284"/>
      <c r="I30" s="300"/>
      <c r="J30" s="301"/>
      <c r="K30" s="301"/>
      <c r="L30" s="301"/>
      <c r="M30" s="301"/>
      <c r="N30" s="301"/>
      <c r="O30" s="301"/>
      <c r="P30" s="301"/>
      <c r="Q30" s="302"/>
    </row>
    <row r="31" spans="2:17" s="5" customFormat="1" ht="20.149999999999999" customHeight="1">
      <c r="B31" s="280"/>
      <c r="C31" s="281"/>
      <c r="D31" s="269"/>
      <c r="E31" s="270"/>
      <c r="F31" s="270"/>
      <c r="G31" s="270"/>
      <c r="H31" s="271"/>
      <c r="I31" s="303"/>
      <c r="J31" s="304"/>
      <c r="K31" s="304"/>
      <c r="L31" s="304"/>
      <c r="M31" s="304"/>
      <c r="N31" s="304"/>
      <c r="O31" s="304"/>
      <c r="P31" s="304"/>
      <c r="Q31" s="305"/>
    </row>
    <row r="32" spans="2:17" s="5" customFormat="1" ht="15.75" customHeight="1">
      <c r="B32" s="260" t="s">
        <v>39</v>
      </c>
      <c r="C32" s="261"/>
      <c r="D32" s="285" t="s">
        <v>26</v>
      </c>
      <c r="E32" s="286"/>
      <c r="F32" s="286"/>
      <c r="G32" s="286"/>
      <c r="H32" s="287"/>
      <c r="I32" s="312" t="s">
        <v>40</v>
      </c>
      <c r="J32" s="261"/>
      <c r="K32" s="285" t="s">
        <v>26</v>
      </c>
      <c r="L32" s="286"/>
      <c r="M32" s="286"/>
      <c r="N32" s="286"/>
      <c r="O32" s="286"/>
      <c r="P32" s="286"/>
      <c r="Q32" s="327"/>
    </row>
    <row r="33" spans="2:17" s="5" customFormat="1" ht="15.75" customHeight="1">
      <c r="B33" s="262"/>
      <c r="C33" s="263"/>
      <c r="D33" s="288"/>
      <c r="E33" s="289"/>
      <c r="F33" s="289"/>
      <c r="G33" s="289"/>
      <c r="H33" s="290"/>
      <c r="I33" s="313"/>
      <c r="J33" s="263"/>
      <c r="K33" s="288"/>
      <c r="L33" s="289"/>
      <c r="M33" s="289"/>
      <c r="N33" s="289"/>
      <c r="O33" s="289"/>
      <c r="P33" s="289"/>
      <c r="Q33" s="294"/>
    </row>
    <row r="34" spans="2:17" s="1" customFormat="1" ht="24" customHeight="1" thickBot="1">
      <c r="B34" s="370" t="s">
        <v>20</v>
      </c>
      <c r="C34" s="371"/>
      <c r="D34" s="16" t="s">
        <v>24</v>
      </c>
      <c r="E34" s="17"/>
      <c r="F34" s="18" t="s">
        <v>321</v>
      </c>
      <c r="G34" s="365"/>
      <c r="H34" s="366"/>
      <c r="I34" s="375" t="s">
        <v>46</v>
      </c>
      <c r="J34" s="376"/>
      <c r="K34" s="193"/>
      <c r="L34" s="18"/>
      <c r="M34" s="18" t="s">
        <v>13</v>
      </c>
      <c r="N34" s="18"/>
      <c r="O34" s="18" t="s">
        <v>14</v>
      </c>
      <c r="P34" s="18"/>
      <c r="Q34" s="19" t="s">
        <v>15</v>
      </c>
    </row>
    <row r="35" spans="2:17" ht="6.75" customHeight="1" thickBot="1">
      <c r="B35" s="363"/>
      <c r="C35" s="363"/>
      <c r="D35" s="363"/>
      <c r="E35" s="363"/>
      <c r="F35" s="363"/>
      <c r="G35" s="363"/>
      <c r="H35" s="363"/>
      <c r="I35" s="363"/>
      <c r="J35" s="363"/>
      <c r="K35" s="363"/>
      <c r="L35" s="363"/>
      <c r="M35" s="363"/>
      <c r="N35" s="363"/>
      <c r="O35" s="363"/>
      <c r="P35" s="363"/>
      <c r="Q35" s="363"/>
    </row>
    <row r="36" spans="2:17" ht="19.5" customHeight="1">
      <c r="I36" s="15"/>
      <c r="J36" s="372" t="s">
        <v>27</v>
      </c>
      <c r="K36" s="373"/>
      <c r="L36" s="374"/>
      <c r="M36" s="367" t="s">
        <v>322</v>
      </c>
      <c r="N36" s="368"/>
      <c r="O36" s="368"/>
      <c r="P36" s="368"/>
      <c r="Q36" s="369"/>
    </row>
    <row r="37" spans="2:17" ht="19.5" customHeight="1">
      <c r="I37" s="15"/>
      <c r="J37" s="380" t="s">
        <v>323</v>
      </c>
      <c r="K37" s="381"/>
      <c r="L37" s="382"/>
      <c r="M37" s="377"/>
      <c r="N37" s="378"/>
      <c r="O37" s="378"/>
      <c r="P37" s="378"/>
      <c r="Q37" s="379"/>
    </row>
    <row r="38" spans="2:17" ht="15.75" customHeight="1">
      <c r="I38" s="15"/>
      <c r="J38" s="360" t="s">
        <v>305</v>
      </c>
      <c r="K38" s="361"/>
      <c r="L38" s="362"/>
      <c r="M38" s="364"/>
      <c r="N38" s="322"/>
      <c r="O38" s="322"/>
      <c r="P38" s="322"/>
      <c r="Q38" s="323"/>
    </row>
    <row r="39" spans="2:17" ht="15.75" customHeight="1" thickBot="1">
      <c r="B39" s="3" t="s">
        <v>28</v>
      </c>
      <c r="I39" s="15"/>
      <c r="J39" s="354" t="s">
        <v>324</v>
      </c>
      <c r="K39" s="355"/>
      <c r="L39" s="356"/>
      <c r="M39" s="357"/>
      <c r="N39" s="358"/>
      <c r="O39" s="358"/>
      <c r="P39" s="358"/>
      <c r="Q39" s="359"/>
    </row>
    <row r="40" spans="2:17" ht="12" customHeight="1">
      <c r="B40" s="3" t="s">
        <v>32</v>
      </c>
      <c r="C40" s="3"/>
      <c r="D40" s="3"/>
      <c r="E40" s="3"/>
      <c r="F40" s="3"/>
      <c r="G40" s="3"/>
      <c r="H40" s="3"/>
      <c r="I40" s="3"/>
      <c r="J40" s="3"/>
      <c r="K40" s="3"/>
      <c r="L40" s="3"/>
      <c r="M40" s="3"/>
      <c r="N40" s="3"/>
      <c r="O40" s="3"/>
      <c r="P40" s="3"/>
      <c r="Q40" s="3"/>
    </row>
    <row r="41" spans="2:17" ht="12" customHeight="1">
      <c r="B41" s="3" t="s">
        <v>33</v>
      </c>
      <c r="C41" s="3"/>
      <c r="D41" s="3"/>
    </row>
    <row r="42" spans="2:17" ht="12" customHeight="1">
      <c r="B42" s="3" t="s">
        <v>43</v>
      </c>
      <c r="C42" s="3"/>
      <c r="D42" s="3"/>
    </row>
    <row r="43" spans="2:17" ht="12" customHeight="1">
      <c r="B43" s="3" t="s">
        <v>34</v>
      </c>
      <c r="C43" s="3"/>
      <c r="D43" s="3"/>
    </row>
    <row r="44" spans="2:17" ht="12" customHeight="1">
      <c r="B44" s="3" t="s">
        <v>45</v>
      </c>
      <c r="C44" s="3"/>
      <c r="D44" s="3"/>
    </row>
    <row r="45" spans="2:17" ht="12" customHeight="1">
      <c r="B45" s="3" t="s">
        <v>35</v>
      </c>
      <c r="C45" s="3"/>
      <c r="D45" s="3"/>
    </row>
    <row r="46" spans="2:17" ht="12" customHeight="1">
      <c r="B46" s="3" t="s">
        <v>36</v>
      </c>
      <c r="C46" s="3"/>
      <c r="D46" s="3"/>
    </row>
    <row r="47" spans="2:17" ht="12" customHeight="1">
      <c r="B47" s="3" t="s">
        <v>44</v>
      </c>
    </row>
  </sheetData>
  <sheetProtection formatCells="0" formatColumns="0" formatRows="0" insertColumns="0" insertRows="0" selectLockedCells="1"/>
  <mergeCells count="71">
    <mergeCell ref="B27:C27"/>
    <mergeCell ref="B25:C25"/>
    <mergeCell ref="B26:C26"/>
    <mergeCell ref="B28:C28"/>
    <mergeCell ref="D28:H29"/>
    <mergeCell ref="D26:H27"/>
    <mergeCell ref="B30:C30"/>
    <mergeCell ref="D30:H31"/>
    <mergeCell ref="B31:C31"/>
    <mergeCell ref="K32:Q33"/>
    <mergeCell ref="J39:L39"/>
    <mergeCell ref="M39:Q39"/>
    <mergeCell ref="J38:L38"/>
    <mergeCell ref="B35:Q35"/>
    <mergeCell ref="M38:Q38"/>
    <mergeCell ref="G34:H34"/>
    <mergeCell ref="M36:Q36"/>
    <mergeCell ref="B34:C34"/>
    <mergeCell ref="J36:L36"/>
    <mergeCell ref="I34:J34"/>
    <mergeCell ref="M37:Q37"/>
    <mergeCell ref="J37:L37"/>
    <mergeCell ref="M1:Q1"/>
    <mergeCell ref="B1:L1"/>
    <mergeCell ref="J6:Q6"/>
    <mergeCell ref="P7:Q7"/>
    <mergeCell ref="B2:Q2"/>
    <mergeCell ref="B3:Q3"/>
    <mergeCell ref="J7:O7"/>
    <mergeCell ref="B7:H7"/>
    <mergeCell ref="B4:I6"/>
    <mergeCell ref="J4:K4"/>
    <mergeCell ref="J5:Q5"/>
    <mergeCell ref="I32:J33"/>
    <mergeCell ref="I10:J11"/>
    <mergeCell ref="I12:J13"/>
    <mergeCell ref="K10:Q11"/>
    <mergeCell ref="L12:M12"/>
    <mergeCell ref="O12:Q12"/>
    <mergeCell ref="I26:Q31"/>
    <mergeCell ref="I24:Q25"/>
    <mergeCell ref="I14:J15"/>
    <mergeCell ref="K14:Q15"/>
    <mergeCell ref="I16:Q17"/>
    <mergeCell ref="H12:H13"/>
    <mergeCell ref="B8:G8"/>
    <mergeCell ref="B9:Q9"/>
    <mergeCell ref="J8:Q8"/>
    <mergeCell ref="D18:H19"/>
    <mergeCell ref="D16:H17"/>
    <mergeCell ref="B17:C17"/>
    <mergeCell ref="B18:C18"/>
    <mergeCell ref="I18:Q23"/>
    <mergeCell ref="B14:H15"/>
    <mergeCell ref="B20:C20"/>
    <mergeCell ref="B32:C33"/>
    <mergeCell ref="B24:C24"/>
    <mergeCell ref="C10:H10"/>
    <mergeCell ref="C11:H11"/>
    <mergeCell ref="C12:G13"/>
    <mergeCell ref="B16:C16"/>
    <mergeCell ref="B12:B13"/>
    <mergeCell ref="B23:C23"/>
    <mergeCell ref="B19:C19"/>
    <mergeCell ref="D20:H21"/>
    <mergeCell ref="D24:H25"/>
    <mergeCell ref="B22:C22"/>
    <mergeCell ref="D22:H23"/>
    <mergeCell ref="B21:C21"/>
    <mergeCell ref="D32:H33"/>
    <mergeCell ref="B29:C29"/>
  </mergeCells>
  <phoneticPr fontId="3" type="Hiragana"/>
  <printOptions horizontalCentered="1"/>
  <pageMargins left="0.78740157480314965" right="0.78740157480314965" top="0.94488188976377963" bottom="0.63" header="0.51181102362204722" footer="0.51181102362204722"/>
  <pageSetup paperSize="256" scale="96" orientation="portrait" horizontalDpi="4294967293" verticalDpi="4294967295" r:id="rId1"/>
  <headerFooter alignWithMargins="0"/>
  <colBreaks count="2" manualBreakCount="2">
    <brk id="27" max="46" man="1"/>
    <brk id="36" max="4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B8CD-25D9-4E63-B272-63E24E47F9C2}">
  <dimension ref="A1:R31"/>
  <sheetViews>
    <sheetView zoomScaleNormal="100" zoomScaleSheetLayoutView="100" workbookViewId="0"/>
  </sheetViews>
  <sheetFormatPr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s="28" customFormat="1" ht="27" customHeight="1">
      <c r="A1" s="43"/>
      <c r="B1" s="335" t="s">
        <v>183</v>
      </c>
      <c r="C1" s="335"/>
      <c r="D1" s="335"/>
      <c r="E1" s="335"/>
      <c r="F1" s="335"/>
      <c r="G1" s="335"/>
      <c r="H1" s="335"/>
      <c r="I1" s="335"/>
      <c r="J1" s="335"/>
      <c r="K1" s="335"/>
      <c r="L1" s="335"/>
      <c r="M1" s="335"/>
      <c r="N1" s="335"/>
      <c r="O1" s="335"/>
      <c r="P1" s="334" t="s">
        <v>154</v>
      </c>
      <c r="Q1" s="334"/>
      <c r="R1" s="1"/>
    </row>
    <row r="2" spans="1:18" ht="66" customHeight="1" thickBot="1">
      <c r="B2" s="783" t="s">
        <v>184</v>
      </c>
      <c r="C2" s="783"/>
      <c r="D2" s="783"/>
      <c r="E2" s="783"/>
      <c r="F2" s="783"/>
      <c r="G2" s="783"/>
      <c r="H2" s="783"/>
      <c r="I2" s="783"/>
      <c r="J2" s="783"/>
      <c r="K2" s="783"/>
      <c r="L2" s="783"/>
      <c r="M2" s="105" t="s">
        <v>395</v>
      </c>
      <c r="N2" s="106"/>
      <c r="O2" s="784" t="s">
        <v>185</v>
      </c>
      <c r="P2" s="784"/>
      <c r="Q2" s="784"/>
      <c r="R2" s="106"/>
    </row>
    <row r="3" spans="1:18" ht="29.25" customHeight="1">
      <c r="B3" s="785" t="s">
        <v>157</v>
      </c>
      <c r="C3" s="786"/>
      <c r="D3" s="786"/>
      <c r="E3" s="786"/>
      <c r="F3" s="787"/>
      <c r="G3" s="788"/>
      <c r="H3" s="788"/>
      <c r="I3" s="788"/>
      <c r="J3" s="788"/>
      <c r="K3" s="788"/>
      <c r="L3" s="789"/>
      <c r="M3" s="211" t="s">
        <v>187</v>
      </c>
      <c r="N3" s="215"/>
      <c r="O3" s="790"/>
      <c r="P3" s="788"/>
      <c r="Q3" s="791"/>
    </row>
    <row r="4" spans="1:18" ht="24" customHeight="1">
      <c r="B4" s="792" t="s">
        <v>188</v>
      </c>
      <c r="C4" s="804" t="s">
        <v>158</v>
      </c>
      <c r="D4" s="805"/>
      <c r="E4" s="805"/>
      <c r="F4" s="805"/>
      <c r="G4" s="805"/>
      <c r="H4" s="805"/>
      <c r="I4" s="806"/>
      <c r="J4" s="438" t="s">
        <v>189</v>
      </c>
      <c r="K4" s="796"/>
      <c r="L4" s="796"/>
      <c r="M4" s="796"/>
      <c r="N4" s="796"/>
      <c r="O4" s="796"/>
      <c r="P4" s="796"/>
      <c r="Q4" s="797"/>
    </row>
    <row r="5" spans="1:18" ht="20.5" customHeight="1">
      <c r="B5" s="792"/>
      <c r="C5" s="216" t="s">
        <v>163</v>
      </c>
      <c r="D5" s="9"/>
      <c r="E5" s="10" t="s">
        <v>164</v>
      </c>
      <c r="F5" s="9"/>
      <c r="G5" s="10" t="s">
        <v>165</v>
      </c>
      <c r="H5" s="9"/>
      <c r="I5" s="205" t="s">
        <v>174</v>
      </c>
      <c r="J5" s="777"/>
      <c r="K5" s="778"/>
      <c r="L5" s="778"/>
      <c r="M5" s="778"/>
      <c r="N5" s="778"/>
      <c r="O5" s="778"/>
      <c r="P5" s="778"/>
      <c r="Q5" s="779"/>
    </row>
    <row r="6" spans="1:18" ht="20.5" customHeight="1">
      <c r="B6" s="792"/>
      <c r="C6" s="217" t="s">
        <v>168</v>
      </c>
      <c r="D6" s="98"/>
      <c r="E6" s="20" t="s">
        <v>164</v>
      </c>
      <c r="F6" s="98"/>
      <c r="G6" s="20" t="s">
        <v>165</v>
      </c>
      <c r="H6" s="98"/>
      <c r="I6" s="206" t="s">
        <v>174</v>
      </c>
      <c r="J6" s="780"/>
      <c r="K6" s="781"/>
      <c r="L6" s="781"/>
      <c r="M6" s="781"/>
      <c r="N6" s="781"/>
      <c r="O6" s="781"/>
      <c r="P6" s="781"/>
      <c r="Q6" s="782"/>
    </row>
    <row r="7" spans="1:18" ht="20.5" customHeight="1">
      <c r="B7" s="792"/>
      <c r="C7" s="216" t="s">
        <v>163</v>
      </c>
      <c r="D7" s="9"/>
      <c r="E7" s="10" t="s">
        <v>164</v>
      </c>
      <c r="F7" s="9"/>
      <c r="G7" s="10" t="s">
        <v>165</v>
      </c>
      <c r="H7" s="9"/>
      <c r="I7" s="205" t="s">
        <v>174</v>
      </c>
      <c r="J7" s="777"/>
      <c r="K7" s="778"/>
      <c r="L7" s="778"/>
      <c r="M7" s="778"/>
      <c r="N7" s="778"/>
      <c r="O7" s="778"/>
      <c r="P7" s="778"/>
      <c r="Q7" s="779"/>
    </row>
    <row r="8" spans="1:18" ht="20.5" customHeight="1">
      <c r="B8" s="792"/>
      <c r="C8" s="217" t="s">
        <v>168</v>
      </c>
      <c r="D8" s="98"/>
      <c r="E8" s="20" t="s">
        <v>164</v>
      </c>
      <c r="F8" s="98"/>
      <c r="G8" s="20" t="s">
        <v>165</v>
      </c>
      <c r="H8" s="98"/>
      <c r="I8" s="206" t="s">
        <v>174</v>
      </c>
      <c r="J8" s="780"/>
      <c r="K8" s="781"/>
      <c r="L8" s="781"/>
      <c r="M8" s="781"/>
      <c r="N8" s="781"/>
      <c r="O8" s="781"/>
      <c r="P8" s="781"/>
      <c r="Q8" s="782"/>
    </row>
    <row r="9" spans="1:18" ht="20.5" customHeight="1">
      <c r="B9" s="792"/>
      <c r="C9" s="216" t="s">
        <v>163</v>
      </c>
      <c r="D9" s="9"/>
      <c r="E9" s="10" t="s">
        <v>164</v>
      </c>
      <c r="F9" s="9"/>
      <c r="G9" s="10" t="s">
        <v>165</v>
      </c>
      <c r="H9" s="9"/>
      <c r="I9" s="205" t="s">
        <v>174</v>
      </c>
      <c r="J9" s="777"/>
      <c r="K9" s="778"/>
      <c r="L9" s="778"/>
      <c r="M9" s="778"/>
      <c r="N9" s="778"/>
      <c r="O9" s="778"/>
      <c r="P9" s="778"/>
      <c r="Q9" s="779"/>
    </row>
    <row r="10" spans="1:18" ht="20.5" customHeight="1">
      <c r="B10" s="792"/>
      <c r="C10" s="217" t="s">
        <v>168</v>
      </c>
      <c r="D10" s="98"/>
      <c r="E10" s="20" t="s">
        <v>164</v>
      </c>
      <c r="F10" s="98"/>
      <c r="G10" s="20" t="s">
        <v>165</v>
      </c>
      <c r="H10" s="98"/>
      <c r="I10" s="206" t="s">
        <v>174</v>
      </c>
      <c r="J10" s="780"/>
      <c r="K10" s="781"/>
      <c r="L10" s="781"/>
      <c r="M10" s="781"/>
      <c r="N10" s="781"/>
      <c r="O10" s="781"/>
      <c r="P10" s="781"/>
      <c r="Q10" s="782"/>
    </row>
    <row r="11" spans="1:18" ht="20.5" customHeight="1">
      <c r="B11" s="792"/>
      <c r="C11" s="216" t="s">
        <v>163</v>
      </c>
      <c r="D11" s="9"/>
      <c r="E11" s="10" t="s">
        <v>164</v>
      </c>
      <c r="F11" s="9"/>
      <c r="G11" s="10" t="s">
        <v>165</v>
      </c>
      <c r="H11" s="9"/>
      <c r="I11" s="205" t="s">
        <v>174</v>
      </c>
      <c r="J11" s="777"/>
      <c r="K11" s="778"/>
      <c r="L11" s="778"/>
      <c r="M11" s="778"/>
      <c r="N11" s="778"/>
      <c r="O11" s="778"/>
      <c r="P11" s="778"/>
      <c r="Q11" s="779"/>
    </row>
    <row r="12" spans="1:18" ht="20.5" customHeight="1">
      <c r="B12" s="792"/>
      <c r="C12" s="217" t="s">
        <v>168</v>
      </c>
      <c r="D12" s="98"/>
      <c r="E12" s="20" t="s">
        <v>164</v>
      </c>
      <c r="F12" s="98"/>
      <c r="G12" s="20" t="s">
        <v>165</v>
      </c>
      <c r="H12" s="98"/>
      <c r="I12" s="206" t="s">
        <v>174</v>
      </c>
      <c r="J12" s="780"/>
      <c r="K12" s="781"/>
      <c r="L12" s="781"/>
      <c r="M12" s="781"/>
      <c r="N12" s="781"/>
      <c r="O12" s="781"/>
      <c r="P12" s="781"/>
      <c r="Q12" s="782"/>
    </row>
    <row r="13" spans="1:18" ht="20.5" customHeight="1">
      <c r="B13" s="792"/>
      <c r="C13" s="216" t="s">
        <v>163</v>
      </c>
      <c r="D13" s="9"/>
      <c r="E13" s="10" t="s">
        <v>164</v>
      </c>
      <c r="F13" s="9"/>
      <c r="G13" s="10" t="s">
        <v>165</v>
      </c>
      <c r="H13" s="9"/>
      <c r="I13" s="205" t="s">
        <v>174</v>
      </c>
      <c r="J13" s="777"/>
      <c r="K13" s="778"/>
      <c r="L13" s="778"/>
      <c r="M13" s="778"/>
      <c r="N13" s="778"/>
      <c r="O13" s="778"/>
      <c r="P13" s="778"/>
      <c r="Q13" s="779"/>
    </row>
    <row r="14" spans="1:18" ht="20.5" customHeight="1">
      <c r="B14" s="792"/>
      <c r="C14" s="217" t="s">
        <v>168</v>
      </c>
      <c r="D14" s="98"/>
      <c r="E14" s="20" t="s">
        <v>164</v>
      </c>
      <c r="F14" s="98"/>
      <c r="G14" s="20" t="s">
        <v>165</v>
      </c>
      <c r="H14" s="98"/>
      <c r="I14" s="206" t="s">
        <v>174</v>
      </c>
      <c r="J14" s="780"/>
      <c r="K14" s="781"/>
      <c r="L14" s="781"/>
      <c r="M14" s="781"/>
      <c r="N14" s="781"/>
      <c r="O14" s="781"/>
      <c r="P14" s="781"/>
      <c r="Q14" s="782"/>
    </row>
    <row r="15" spans="1:18" ht="20.5" customHeight="1">
      <c r="B15" s="792"/>
      <c r="C15" s="216" t="s">
        <v>163</v>
      </c>
      <c r="D15" s="9"/>
      <c r="E15" s="10" t="s">
        <v>164</v>
      </c>
      <c r="F15" s="9"/>
      <c r="G15" s="10" t="s">
        <v>165</v>
      </c>
      <c r="H15" s="9"/>
      <c r="I15" s="205" t="s">
        <v>174</v>
      </c>
      <c r="J15" s="777"/>
      <c r="K15" s="778"/>
      <c r="L15" s="778"/>
      <c r="M15" s="778"/>
      <c r="N15" s="778"/>
      <c r="O15" s="778"/>
      <c r="P15" s="778"/>
      <c r="Q15" s="779"/>
    </row>
    <row r="16" spans="1:18" ht="20.5" customHeight="1">
      <c r="B16" s="792"/>
      <c r="C16" s="217" t="s">
        <v>168</v>
      </c>
      <c r="D16" s="98"/>
      <c r="E16" s="20" t="s">
        <v>164</v>
      </c>
      <c r="F16" s="98"/>
      <c r="G16" s="20" t="s">
        <v>165</v>
      </c>
      <c r="H16" s="98"/>
      <c r="I16" s="206" t="s">
        <v>174</v>
      </c>
      <c r="J16" s="780"/>
      <c r="K16" s="781"/>
      <c r="L16" s="781"/>
      <c r="M16" s="781"/>
      <c r="N16" s="781"/>
      <c r="O16" s="781"/>
      <c r="P16" s="781"/>
      <c r="Q16" s="782"/>
    </row>
    <row r="17" spans="2:17" ht="20.5" customHeight="1">
      <c r="B17" s="792"/>
      <c r="C17" s="216" t="s">
        <v>163</v>
      </c>
      <c r="D17" s="9"/>
      <c r="E17" s="10" t="s">
        <v>164</v>
      </c>
      <c r="F17" s="9"/>
      <c r="G17" s="10" t="s">
        <v>165</v>
      </c>
      <c r="H17" s="9"/>
      <c r="I17" s="205" t="s">
        <v>174</v>
      </c>
      <c r="J17" s="777"/>
      <c r="K17" s="778"/>
      <c r="L17" s="778"/>
      <c r="M17" s="778"/>
      <c r="N17" s="778"/>
      <c r="O17" s="778"/>
      <c r="P17" s="778"/>
      <c r="Q17" s="779"/>
    </row>
    <row r="18" spans="2:17" ht="20.5" customHeight="1">
      <c r="B18" s="792"/>
      <c r="C18" s="217" t="s">
        <v>168</v>
      </c>
      <c r="D18" s="98"/>
      <c r="E18" s="20" t="s">
        <v>164</v>
      </c>
      <c r="F18" s="98"/>
      <c r="G18" s="20" t="s">
        <v>165</v>
      </c>
      <c r="H18" s="98"/>
      <c r="I18" s="206" t="s">
        <v>174</v>
      </c>
      <c r="J18" s="780"/>
      <c r="K18" s="781"/>
      <c r="L18" s="781"/>
      <c r="M18" s="781"/>
      <c r="N18" s="781"/>
      <c r="O18" s="781"/>
      <c r="P18" s="781"/>
      <c r="Q18" s="782"/>
    </row>
    <row r="19" spans="2:17" ht="20.5" customHeight="1">
      <c r="B19" s="792"/>
      <c r="C19" s="216" t="s">
        <v>163</v>
      </c>
      <c r="D19" s="9"/>
      <c r="E19" s="10" t="s">
        <v>164</v>
      </c>
      <c r="F19" s="9"/>
      <c r="G19" s="10" t="s">
        <v>165</v>
      </c>
      <c r="H19" s="9"/>
      <c r="I19" s="205" t="s">
        <v>174</v>
      </c>
      <c r="J19" s="777"/>
      <c r="K19" s="778"/>
      <c r="L19" s="778"/>
      <c r="M19" s="778"/>
      <c r="N19" s="778"/>
      <c r="O19" s="778"/>
      <c r="P19" s="778"/>
      <c r="Q19" s="779"/>
    </row>
    <row r="20" spans="2:17" ht="20.5" customHeight="1">
      <c r="B20" s="792"/>
      <c r="C20" s="217" t="s">
        <v>168</v>
      </c>
      <c r="D20" s="98"/>
      <c r="E20" s="20" t="s">
        <v>164</v>
      </c>
      <c r="F20" s="98"/>
      <c r="G20" s="20" t="s">
        <v>165</v>
      </c>
      <c r="H20" s="98"/>
      <c r="I20" s="206" t="s">
        <v>174</v>
      </c>
      <c r="J20" s="780"/>
      <c r="K20" s="781"/>
      <c r="L20" s="781"/>
      <c r="M20" s="781"/>
      <c r="N20" s="781"/>
      <c r="O20" s="781"/>
      <c r="P20" s="781"/>
      <c r="Q20" s="782"/>
    </row>
    <row r="21" spans="2:17" ht="24" customHeight="1">
      <c r="B21" s="792" t="s">
        <v>190</v>
      </c>
      <c r="C21" s="793" t="s">
        <v>191</v>
      </c>
      <c r="D21" s="794"/>
      <c r="E21" s="794"/>
      <c r="F21" s="794"/>
      <c r="G21" s="794"/>
      <c r="H21" s="794"/>
      <c r="I21" s="795"/>
      <c r="J21" s="438" t="s">
        <v>192</v>
      </c>
      <c r="K21" s="796"/>
      <c r="L21" s="796"/>
      <c r="M21" s="796"/>
      <c r="N21" s="796"/>
      <c r="O21" s="796"/>
      <c r="P21" s="796"/>
      <c r="Q21" s="797"/>
    </row>
    <row r="22" spans="2:17" ht="24" customHeight="1">
      <c r="B22" s="792"/>
      <c r="C22" s="798"/>
      <c r="D22" s="799"/>
      <c r="E22" s="799"/>
      <c r="F22" s="799"/>
      <c r="G22" s="799"/>
      <c r="H22" s="799"/>
      <c r="I22" s="800"/>
      <c r="J22" s="801"/>
      <c r="K22" s="802"/>
      <c r="L22" s="802"/>
      <c r="M22" s="802"/>
      <c r="N22" s="802"/>
      <c r="O22" s="802"/>
      <c r="P22" s="802"/>
      <c r="Q22" s="803"/>
    </row>
    <row r="23" spans="2:17" ht="24" customHeight="1">
      <c r="B23" s="792"/>
      <c r="C23" s="798"/>
      <c r="D23" s="799"/>
      <c r="E23" s="799"/>
      <c r="F23" s="799"/>
      <c r="G23" s="799"/>
      <c r="H23" s="799"/>
      <c r="I23" s="800"/>
      <c r="J23" s="801"/>
      <c r="K23" s="802"/>
      <c r="L23" s="802"/>
      <c r="M23" s="802"/>
      <c r="N23" s="802"/>
      <c r="O23" s="802"/>
      <c r="P23" s="802"/>
      <c r="Q23" s="803"/>
    </row>
    <row r="24" spans="2:17" ht="24" customHeight="1">
      <c r="B24" s="792"/>
      <c r="C24" s="798"/>
      <c r="D24" s="799"/>
      <c r="E24" s="799"/>
      <c r="F24" s="799"/>
      <c r="G24" s="799"/>
      <c r="H24" s="799"/>
      <c r="I24" s="800"/>
      <c r="J24" s="801"/>
      <c r="K24" s="802"/>
      <c r="L24" s="802"/>
      <c r="M24" s="802"/>
      <c r="N24" s="802"/>
      <c r="O24" s="802"/>
      <c r="P24" s="802"/>
      <c r="Q24" s="803"/>
    </row>
    <row r="25" spans="2:17" ht="20.25" customHeight="1">
      <c r="B25" s="807" t="s">
        <v>193</v>
      </c>
      <c r="C25" s="808"/>
      <c r="D25" s="808"/>
      <c r="E25" s="808"/>
      <c r="F25" s="808"/>
      <c r="G25" s="808"/>
      <c r="H25" s="808"/>
      <c r="I25" s="808"/>
      <c r="J25" s="808"/>
      <c r="K25" s="808"/>
      <c r="L25" s="808"/>
      <c r="M25" s="808"/>
      <c r="N25" s="808"/>
      <c r="O25" s="808"/>
      <c r="P25" s="808"/>
      <c r="Q25" s="809"/>
    </row>
    <row r="26" spans="2:17" ht="21.75" customHeight="1">
      <c r="B26" s="810" t="s">
        <v>378</v>
      </c>
      <c r="C26" s="351"/>
      <c r="D26" s="351"/>
      <c r="E26" s="351"/>
      <c r="F26" s="351"/>
      <c r="G26" s="7"/>
      <c r="H26" s="6" t="s">
        <v>164</v>
      </c>
      <c r="I26" s="7"/>
      <c r="J26" s="6" t="s">
        <v>165</v>
      </c>
      <c r="K26" s="7"/>
      <c r="L26" s="811" t="s">
        <v>174</v>
      </c>
      <c r="M26" s="811"/>
      <c r="N26" s="811"/>
      <c r="O26" s="811"/>
      <c r="P26" s="811"/>
      <c r="Q26" s="812"/>
    </row>
    <row r="27" spans="2:17" ht="21.75" customHeight="1" thickBot="1">
      <c r="B27" s="813" t="s">
        <v>157</v>
      </c>
      <c r="C27" s="814"/>
      <c r="D27" s="814"/>
      <c r="E27" s="814"/>
      <c r="F27" s="814"/>
      <c r="G27" s="814"/>
      <c r="H27" s="814"/>
      <c r="I27" s="814"/>
      <c r="J27" s="814"/>
      <c r="K27" s="814"/>
      <c r="L27" s="814"/>
      <c r="M27" s="814"/>
      <c r="N27" s="814"/>
      <c r="O27" s="814"/>
      <c r="P27" s="107"/>
      <c r="Q27" s="108" t="s">
        <v>175</v>
      </c>
    </row>
    <row r="28" spans="2:17" ht="6" customHeight="1"/>
    <row r="29" spans="2:17">
      <c r="B29" s="3" t="s">
        <v>179</v>
      </c>
      <c r="C29" s="3"/>
      <c r="D29" s="3"/>
      <c r="E29" s="3"/>
      <c r="F29" s="3"/>
      <c r="H29" s="3"/>
      <c r="I29" s="3"/>
      <c r="J29" s="3"/>
      <c r="K29" s="3"/>
      <c r="L29" s="3"/>
      <c r="M29" s="3"/>
      <c r="N29" s="3"/>
      <c r="O29" s="3"/>
      <c r="P29" s="3"/>
      <c r="Q29" s="3"/>
    </row>
    <row r="30" spans="2:17" ht="62.25" customHeight="1">
      <c r="B30" s="619" t="s">
        <v>396</v>
      </c>
      <c r="C30" s="619"/>
      <c r="D30" s="619"/>
      <c r="E30" s="619"/>
      <c r="F30" s="619"/>
      <c r="G30" s="619"/>
      <c r="H30" s="619"/>
      <c r="I30" s="619"/>
      <c r="J30" s="619"/>
      <c r="K30" s="619"/>
      <c r="L30" s="619"/>
      <c r="M30" s="619"/>
      <c r="N30" s="619"/>
      <c r="O30" s="619"/>
      <c r="P30" s="619"/>
      <c r="Q30" s="619"/>
    </row>
    <row r="31" spans="2:17">
      <c r="N31" s="54" t="s">
        <v>180</v>
      </c>
      <c r="O31" s="54"/>
      <c r="P31" s="54"/>
      <c r="Q31" s="54"/>
    </row>
  </sheetData>
  <sheetProtection password="CF7A" sheet="1" formatCells="0" insertRows="0" selectLockedCells="1"/>
  <mergeCells count="32">
    <mergeCell ref="B25:Q25"/>
    <mergeCell ref="B26:F26"/>
    <mergeCell ref="L26:Q26"/>
    <mergeCell ref="B27:O27"/>
    <mergeCell ref="B30:Q30"/>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J11:Q12"/>
    <mergeCell ref="J13:Q14"/>
    <mergeCell ref="J15:Q16"/>
    <mergeCell ref="J17:Q18"/>
    <mergeCell ref="B1:O1"/>
    <mergeCell ref="P1:Q1"/>
    <mergeCell ref="B2:L2"/>
    <mergeCell ref="O2:Q2"/>
    <mergeCell ref="B3:E3"/>
    <mergeCell ref="F3:L3"/>
    <mergeCell ref="O3:Q3"/>
  </mergeCells>
  <phoneticPr fontId="3"/>
  <printOptions horizontalCentered="1"/>
  <pageMargins left="0.78740157480314965" right="0.78740157480314965" top="0.6692913385826772" bottom="0.98425196850393704"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8"/>
  <sheetViews>
    <sheetView zoomScaleNormal="100" zoomScaleSheetLayoutView="100" workbookViewId="0">
      <selection activeCell="B4" sqref="B4:E4"/>
    </sheetView>
  </sheetViews>
  <sheetFormatPr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c r="A1" s="43"/>
      <c r="B1" s="335" t="s">
        <v>183</v>
      </c>
      <c r="C1" s="335"/>
      <c r="D1" s="335"/>
      <c r="E1" s="335"/>
      <c r="F1" s="335"/>
      <c r="G1" s="335"/>
      <c r="H1" s="335"/>
      <c r="I1" s="335"/>
      <c r="J1" s="335"/>
      <c r="K1" s="335"/>
      <c r="L1" s="335"/>
      <c r="M1" s="335"/>
      <c r="N1" s="335"/>
      <c r="O1" s="335"/>
      <c r="P1" s="334" t="s">
        <v>154</v>
      </c>
      <c r="Q1" s="334"/>
      <c r="R1" s="1"/>
    </row>
    <row r="2" spans="1:18">
      <c r="A2" s="43"/>
      <c r="B2" s="150" t="s">
        <v>331</v>
      </c>
      <c r="C2" s="150"/>
      <c r="D2" s="150"/>
      <c r="E2" s="150"/>
      <c r="F2" s="150"/>
      <c r="G2" s="150"/>
      <c r="H2" s="150"/>
      <c r="I2" s="150"/>
      <c r="J2" s="150"/>
      <c r="K2" s="150"/>
      <c r="L2" s="150"/>
      <c r="M2" s="150"/>
      <c r="N2" s="150"/>
      <c r="O2" s="150"/>
      <c r="P2" s="149"/>
      <c r="Q2" s="149"/>
      <c r="R2" s="1"/>
    </row>
    <row r="3" spans="1:18" ht="21.5" thickBot="1">
      <c r="B3" s="815" t="s">
        <v>332</v>
      </c>
      <c r="C3" s="815"/>
      <c r="D3" s="815"/>
      <c r="E3" s="815"/>
      <c r="F3" s="815"/>
      <c r="G3" s="815"/>
      <c r="H3" s="815"/>
      <c r="I3" s="815"/>
      <c r="J3" s="815"/>
      <c r="K3" s="815"/>
      <c r="L3" s="815"/>
      <c r="M3" s="816"/>
      <c r="N3" s="816"/>
      <c r="O3" s="816"/>
      <c r="P3" s="816"/>
      <c r="Q3" s="816"/>
      <c r="R3" s="106"/>
    </row>
    <row r="4" spans="1:18" ht="29.25" customHeight="1">
      <c r="B4" s="817" t="s">
        <v>333</v>
      </c>
      <c r="C4" s="818"/>
      <c r="D4" s="818"/>
      <c r="E4" s="819"/>
      <c r="F4" s="820"/>
      <c r="G4" s="821"/>
      <c r="H4" s="821"/>
      <c r="I4" s="821"/>
      <c r="J4" s="821"/>
      <c r="K4" s="821"/>
      <c r="L4" s="822"/>
      <c r="M4" s="202" t="s">
        <v>334</v>
      </c>
      <c r="N4" s="203"/>
      <c r="O4" s="823"/>
      <c r="P4" s="821"/>
      <c r="Q4" s="824"/>
    </row>
    <row r="5" spans="1:18" ht="29.25" customHeight="1">
      <c r="B5" s="825" t="s">
        <v>335</v>
      </c>
      <c r="C5" s="826"/>
      <c r="D5" s="826"/>
      <c r="E5" s="827"/>
      <c r="F5" s="828"/>
      <c r="G5" s="378"/>
      <c r="H5" s="378"/>
      <c r="I5" s="378"/>
      <c r="J5" s="378"/>
      <c r="K5" s="378"/>
      <c r="L5" s="378"/>
      <c r="M5" s="378"/>
      <c r="N5" s="378"/>
      <c r="O5" s="378"/>
      <c r="P5" s="378"/>
      <c r="Q5" s="379"/>
    </row>
    <row r="6" spans="1:18" ht="29.25" customHeight="1">
      <c r="B6" s="829" t="s">
        <v>336</v>
      </c>
      <c r="C6" s="830"/>
      <c r="D6" s="830"/>
      <c r="E6" s="830"/>
      <c r="F6" s="832" t="s">
        <v>337</v>
      </c>
      <c r="G6" s="833"/>
      <c r="H6" s="833"/>
      <c r="I6" s="833"/>
      <c r="J6" s="833" t="s">
        <v>186</v>
      </c>
      <c r="K6" s="833"/>
      <c r="L6" s="833"/>
      <c r="M6" s="833" t="s">
        <v>338</v>
      </c>
      <c r="N6" s="833"/>
      <c r="O6" s="833"/>
      <c r="P6" s="833"/>
      <c r="Q6" s="834"/>
    </row>
    <row r="7" spans="1:18" ht="29.25" customHeight="1">
      <c r="B7" s="831"/>
      <c r="C7" s="830"/>
      <c r="D7" s="830"/>
      <c r="E7" s="830"/>
      <c r="F7" s="833"/>
      <c r="G7" s="833"/>
      <c r="H7" s="833"/>
      <c r="I7" s="833"/>
      <c r="J7" s="833"/>
      <c r="K7" s="833"/>
      <c r="L7" s="833"/>
      <c r="M7" s="833"/>
      <c r="N7" s="833"/>
      <c r="O7" s="833"/>
      <c r="P7" s="833"/>
      <c r="Q7" s="834"/>
    </row>
    <row r="8" spans="1:18" ht="29.25" customHeight="1">
      <c r="B8" s="835"/>
      <c r="C8" s="836"/>
      <c r="D8" s="836"/>
      <c r="E8" s="836"/>
      <c r="F8" s="838"/>
      <c r="G8" s="836"/>
      <c r="H8" s="836"/>
      <c r="I8" s="836"/>
      <c r="J8" s="839"/>
      <c r="K8" s="836"/>
      <c r="L8" s="836"/>
      <c r="M8" s="839"/>
      <c r="N8" s="836"/>
      <c r="O8" s="836"/>
      <c r="P8" s="836"/>
      <c r="Q8" s="840"/>
    </row>
    <row r="9" spans="1:18" ht="29.25" customHeight="1">
      <c r="B9" s="837"/>
      <c r="C9" s="836"/>
      <c r="D9" s="836"/>
      <c r="E9" s="836"/>
      <c r="F9" s="836"/>
      <c r="G9" s="836"/>
      <c r="H9" s="836"/>
      <c r="I9" s="836"/>
      <c r="J9" s="836"/>
      <c r="K9" s="836"/>
      <c r="L9" s="836"/>
      <c r="M9" s="836"/>
      <c r="N9" s="836"/>
      <c r="O9" s="836"/>
      <c r="P9" s="836"/>
      <c r="Q9" s="840"/>
    </row>
    <row r="10" spans="1:18" ht="29.25" customHeight="1">
      <c r="B10" s="835"/>
      <c r="C10" s="836"/>
      <c r="D10" s="836"/>
      <c r="E10" s="836"/>
      <c r="F10" s="838"/>
      <c r="G10" s="836"/>
      <c r="H10" s="836"/>
      <c r="I10" s="836"/>
      <c r="J10" s="839"/>
      <c r="K10" s="836"/>
      <c r="L10" s="836"/>
      <c r="M10" s="839"/>
      <c r="N10" s="836"/>
      <c r="O10" s="836"/>
      <c r="P10" s="836"/>
      <c r="Q10" s="840"/>
    </row>
    <row r="11" spans="1:18" ht="29.25" customHeight="1">
      <c r="B11" s="837"/>
      <c r="C11" s="836"/>
      <c r="D11" s="836"/>
      <c r="E11" s="836"/>
      <c r="F11" s="836"/>
      <c r="G11" s="836"/>
      <c r="H11" s="836"/>
      <c r="I11" s="836"/>
      <c r="J11" s="836"/>
      <c r="K11" s="836"/>
      <c r="L11" s="836"/>
      <c r="M11" s="836"/>
      <c r="N11" s="836"/>
      <c r="O11" s="836"/>
      <c r="P11" s="836"/>
      <c r="Q11" s="840"/>
    </row>
    <row r="12" spans="1:18" ht="29.25" customHeight="1">
      <c r="B12" s="835"/>
      <c r="C12" s="836"/>
      <c r="D12" s="836"/>
      <c r="E12" s="836"/>
      <c r="F12" s="838"/>
      <c r="G12" s="836"/>
      <c r="H12" s="836"/>
      <c r="I12" s="836"/>
      <c r="J12" s="839"/>
      <c r="K12" s="836"/>
      <c r="L12" s="836"/>
      <c r="M12" s="839"/>
      <c r="N12" s="836"/>
      <c r="O12" s="836"/>
      <c r="P12" s="836"/>
      <c r="Q12" s="840"/>
    </row>
    <row r="13" spans="1:18" ht="29.25" customHeight="1">
      <c r="B13" s="837"/>
      <c r="C13" s="836"/>
      <c r="D13" s="836"/>
      <c r="E13" s="836"/>
      <c r="F13" s="836"/>
      <c r="G13" s="836"/>
      <c r="H13" s="836"/>
      <c r="I13" s="836"/>
      <c r="J13" s="836"/>
      <c r="K13" s="836"/>
      <c r="L13" s="836"/>
      <c r="M13" s="836"/>
      <c r="N13" s="836"/>
      <c r="O13" s="836"/>
      <c r="P13" s="836"/>
      <c r="Q13" s="840"/>
    </row>
    <row r="14" spans="1:18" ht="29.25" customHeight="1">
      <c r="B14" s="835"/>
      <c r="C14" s="836"/>
      <c r="D14" s="836"/>
      <c r="E14" s="836"/>
      <c r="F14" s="838"/>
      <c r="G14" s="836"/>
      <c r="H14" s="836"/>
      <c r="I14" s="836"/>
      <c r="J14" s="839"/>
      <c r="K14" s="836"/>
      <c r="L14" s="836"/>
      <c r="M14" s="836"/>
      <c r="N14" s="836"/>
      <c r="O14" s="836"/>
      <c r="P14" s="836"/>
      <c r="Q14" s="840"/>
    </row>
    <row r="15" spans="1:18" ht="29.25" customHeight="1">
      <c r="B15" s="837"/>
      <c r="C15" s="836"/>
      <c r="D15" s="836"/>
      <c r="E15" s="836"/>
      <c r="F15" s="836"/>
      <c r="G15" s="836"/>
      <c r="H15" s="836"/>
      <c r="I15" s="836"/>
      <c r="J15" s="836"/>
      <c r="K15" s="836"/>
      <c r="L15" s="836"/>
      <c r="M15" s="836"/>
      <c r="N15" s="836"/>
      <c r="O15" s="836"/>
      <c r="P15" s="836"/>
      <c r="Q15" s="840"/>
    </row>
    <row r="16" spans="1:18" ht="29.25" customHeight="1">
      <c r="B16" s="835"/>
      <c r="C16" s="836"/>
      <c r="D16" s="836"/>
      <c r="E16" s="836"/>
      <c r="F16" s="838"/>
      <c r="G16" s="836"/>
      <c r="H16" s="836"/>
      <c r="I16" s="836"/>
      <c r="J16" s="839"/>
      <c r="K16" s="836"/>
      <c r="L16" s="836"/>
      <c r="M16" s="839"/>
      <c r="N16" s="836"/>
      <c r="O16" s="836"/>
      <c r="P16" s="836"/>
      <c r="Q16" s="840"/>
    </row>
    <row r="17" spans="2:17" ht="29.25" customHeight="1">
      <c r="B17" s="837"/>
      <c r="C17" s="836"/>
      <c r="D17" s="836"/>
      <c r="E17" s="836"/>
      <c r="F17" s="836"/>
      <c r="G17" s="836"/>
      <c r="H17" s="836"/>
      <c r="I17" s="836"/>
      <c r="J17" s="836"/>
      <c r="K17" s="836"/>
      <c r="L17" s="836"/>
      <c r="M17" s="836"/>
      <c r="N17" s="836"/>
      <c r="O17" s="836"/>
      <c r="P17" s="836"/>
      <c r="Q17" s="840"/>
    </row>
    <row r="18" spans="2:17" ht="29.25" customHeight="1">
      <c r="B18" s="835"/>
      <c r="C18" s="836"/>
      <c r="D18" s="836"/>
      <c r="E18" s="836"/>
      <c r="F18" s="838"/>
      <c r="G18" s="836"/>
      <c r="H18" s="836"/>
      <c r="I18" s="836"/>
      <c r="J18" s="839"/>
      <c r="K18" s="836"/>
      <c r="L18" s="836"/>
      <c r="M18" s="839"/>
      <c r="N18" s="836"/>
      <c r="O18" s="836"/>
      <c r="P18" s="836"/>
      <c r="Q18" s="840"/>
    </row>
    <row r="19" spans="2:17" ht="29.25" customHeight="1">
      <c r="B19" s="837"/>
      <c r="C19" s="836"/>
      <c r="D19" s="836"/>
      <c r="E19" s="836"/>
      <c r="F19" s="836"/>
      <c r="G19" s="836"/>
      <c r="H19" s="836"/>
      <c r="I19" s="836"/>
      <c r="J19" s="836"/>
      <c r="K19" s="836"/>
      <c r="L19" s="836"/>
      <c r="M19" s="836"/>
      <c r="N19" s="836"/>
      <c r="O19" s="836"/>
      <c r="P19" s="836"/>
      <c r="Q19" s="840"/>
    </row>
    <row r="20" spans="2:17" ht="29.25" customHeight="1">
      <c r="B20" s="835"/>
      <c r="C20" s="836"/>
      <c r="D20" s="836"/>
      <c r="E20" s="836"/>
      <c r="F20" s="838"/>
      <c r="G20" s="836"/>
      <c r="H20" s="836"/>
      <c r="I20" s="836"/>
      <c r="J20" s="839"/>
      <c r="K20" s="836"/>
      <c r="L20" s="836"/>
      <c r="M20" s="839"/>
      <c r="N20" s="836"/>
      <c r="O20" s="836"/>
      <c r="P20" s="836"/>
      <c r="Q20" s="840"/>
    </row>
    <row r="21" spans="2:17" ht="29.25" customHeight="1">
      <c r="B21" s="837"/>
      <c r="C21" s="836"/>
      <c r="D21" s="836"/>
      <c r="E21" s="836"/>
      <c r="F21" s="836"/>
      <c r="G21" s="836"/>
      <c r="H21" s="836"/>
      <c r="I21" s="836"/>
      <c r="J21" s="836"/>
      <c r="K21" s="836"/>
      <c r="L21" s="836"/>
      <c r="M21" s="836"/>
      <c r="N21" s="836"/>
      <c r="O21" s="836"/>
      <c r="P21" s="836"/>
      <c r="Q21" s="840"/>
    </row>
    <row r="22" spans="2:17" ht="29.25" customHeight="1">
      <c r="B22" s="807" t="s">
        <v>193</v>
      </c>
      <c r="C22" s="808"/>
      <c r="D22" s="808"/>
      <c r="E22" s="808"/>
      <c r="F22" s="808"/>
      <c r="G22" s="808"/>
      <c r="H22" s="808"/>
      <c r="I22" s="808"/>
      <c r="J22" s="808"/>
      <c r="K22" s="808"/>
      <c r="L22" s="808"/>
      <c r="M22" s="808"/>
      <c r="N22" s="808"/>
      <c r="O22" s="808"/>
      <c r="P22" s="808"/>
      <c r="Q22" s="809"/>
    </row>
    <row r="23" spans="2:17" ht="29.25" customHeight="1">
      <c r="B23" s="810" t="s">
        <v>379</v>
      </c>
      <c r="C23" s="351"/>
      <c r="D23" s="351"/>
      <c r="E23" s="351"/>
      <c r="F23" s="351"/>
      <c r="G23" s="7"/>
      <c r="H23" s="6" t="s">
        <v>164</v>
      </c>
      <c r="I23" s="7"/>
      <c r="J23" s="6" t="s">
        <v>165</v>
      </c>
      <c r="K23" s="7"/>
      <c r="L23" s="811" t="s">
        <v>174</v>
      </c>
      <c r="M23" s="811"/>
      <c r="N23" s="811"/>
      <c r="O23" s="811"/>
      <c r="P23" s="811"/>
      <c r="Q23" s="812"/>
    </row>
    <row r="24" spans="2:17" ht="29.25" customHeight="1" thickBot="1">
      <c r="B24" s="813" t="s">
        <v>339</v>
      </c>
      <c r="C24" s="814"/>
      <c r="D24" s="814"/>
      <c r="E24" s="814"/>
      <c r="F24" s="814"/>
      <c r="G24" s="814"/>
      <c r="H24" s="814"/>
      <c r="I24" s="814"/>
      <c r="J24" s="814"/>
      <c r="K24" s="814"/>
      <c r="L24" s="814"/>
      <c r="M24" s="814"/>
      <c r="N24" s="814"/>
      <c r="O24" s="814"/>
      <c r="P24" s="107"/>
      <c r="Q24" s="108"/>
    </row>
    <row r="26" spans="2:17">
      <c r="B26" s="3" t="s">
        <v>179</v>
      </c>
      <c r="C26" s="3"/>
      <c r="D26" s="3"/>
      <c r="E26" s="3"/>
      <c r="F26" s="3"/>
      <c r="H26" s="3"/>
      <c r="I26" s="3"/>
      <c r="J26" s="3"/>
      <c r="K26" s="3"/>
      <c r="L26" s="3"/>
      <c r="M26" s="3"/>
      <c r="N26" s="3"/>
      <c r="O26" s="3"/>
      <c r="P26" s="3"/>
      <c r="Q26" s="3"/>
    </row>
    <row r="27" spans="2:17">
      <c r="B27" s="619" t="s">
        <v>340</v>
      </c>
      <c r="C27" s="619"/>
      <c r="D27" s="619"/>
      <c r="E27" s="619"/>
      <c r="F27" s="619"/>
      <c r="G27" s="619"/>
      <c r="H27" s="619"/>
      <c r="I27" s="619"/>
      <c r="J27" s="619"/>
      <c r="K27" s="619"/>
      <c r="L27" s="619"/>
      <c r="M27" s="619"/>
      <c r="N27" s="619"/>
      <c r="O27" s="619"/>
      <c r="P27" s="619"/>
      <c r="Q27" s="619"/>
    </row>
    <row r="28" spans="2:17">
      <c r="B28" s="841"/>
      <c r="C28" s="841"/>
      <c r="D28" s="841"/>
      <c r="E28" s="841"/>
      <c r="F28" s="841"/>
      <c r="G28" s="841"/>
      <c r="H28" s="841"/>
      <c r="I28" s="841"/>
      <c r="J28" s="841"/>
      <c r="K28" s="841"/>
      <c r="L28" s="841"/>
      <c r="M28" s="841"/>
      <c r="N28" s="841"/>
      <c r="O28" s="841"/>
      <c r="P28" s="841"/>
      <c r="Q28" s="841"/>
    </row>
  </sheetData>
  <sheetProtection formatCells="0" insertRows="0" selectLockedCells="1"/>
  <mergeCells count="45">
    <mergeCell ref="B22:Q22"/>
    <mergeCell ref="B23:F23"/>
    <mergeCell ref="L23:Q23"/>
    <mergeCell ref="B24:O24"/>
    <mergeCell ref="B27:Q28"/>
    <mergeCell ref="F20:I21"/>
    <mergeCell ref="J20:L21"/>
    <mergeCell ref="M20:Q21"/>
    <mergeCell ref="B14:E15"/>
    <mergeCell ref="F14:I15"/>
    <mergeCell ref="J14:L15"/>
    <mergeCell ref="M14:Q15"/>
    <mergeCell ref="B16:E17"/>
    <mergeCell ref="F16:I17"/>
    <mergeCell ref="J16:L17"/>
    <mergeCell ref="B18:E19"/>
    <mergeCell ref="F18:I19"/>
    <mergeCell ref="J18:L19"/>
    <mergeCell ref="M18:Q19"/>
    <mergeCell ref="B20:E21"/>
    <mergeCell ref="B8:E9"/>
    <mergeCell ref="F8:I9"/>
    <mergeCell ref="J8:L9"/>
    <mergeCell ref="M8:Q9"/>
    <mergeCell ref="M16:Q17"/>
    <mergeCell ref="B10:E11"/>
    <mergeCell ref="F10:I11"/>
    <mergeCell ref="J10:L11"/>
    <mergeCell ref="M10:Q11"/>
    <mergeCell ref="B12:E13"/>
    <mergeCell ref="F12:I13"/>
    <mergeCell ref="J12:L13"/>
    <mergeCell ref="M12:Q13"/>
    <mergeCell ref="B5:E5"/>
    <mergeCell ref="F5:Q5"/>
    <mergeCell ref="B6:E7"/>
    <mergeCell ref="F6:I7"/>
    <mergeCell ref="J6:L7"/>
    <mergeCell ref="M6:Q7"/>
    <mergeCell ref="B1:O1"/>
    <mergeCell ref="P1:Q1"/>
    <mergeCell ref="B3:Q3"/>
    <mergeCell ref="B4:E4"/>
    <mergeCell ref="F4:L4"/>
    <mergeCell ref="O4:Q4"/>
  </mergeCells>
  <phoneticPr fontId="3"/>
  <printOptions horizontalCentered="1"/>
  <pageMargins left="0.78740157480314965" right="0.78740157480314965" top="0.6692913385826772" bottom="0.98425196850393704"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96061-D507-4B54-86D8-057394818E48}">
  <dimension ref="A1:O42"/>
  <sheetViews>
    <sheetView zoomScaleNormal="100" zoomScaleSheetLayoutView="85" workbookViewId="0">
      <selection activeCell="B2" sqref="B2:I2"/>
    </sheetView>
  </sheetViews>
  <sheetFormatPr defaultColWidth="9" defaultRowHeight="13"/>
  <cols>
    <col min="1" max="1" width="0.7265625" style="249" customWidth="1"/>
    <col min="2" max="2" width="16" style="249" customWidth="1"/>
    <col min="3" max="3" width="26.90625" style="249" customWidth="1"/>
    <col min="4" max="4" width="32.26953125" style="249" customWidth="1"/>
    <col min="5" max="5" width="2.6328125" style="249" customWidth="1"/>
    <col min="6" max="6" width="3.36328125" style="249" customWidth="1"/>
    <col min="7" max="7" width="2.6328125" style="249" customWidth="1"/>
    <col min="8" max="8" width="3.36328125" style="249" customWidth="1"/>
    <col min="9" max="9" width="2.6328125" style="249" customWidth="1"/>
    <col min="10" max="10" width="0.7265625" style="249" customWidth="1"/>
    <col min="11" max="11" width="9" style="249"/>
    <col min="12" max="12" width="3.453125" style="249" customWidth="1"/>
    <col min="13" max="13" width="20" style="249" customWidth="1"/>
    <col min="14" max="14" width="39.6328125" style="249" customWidth="1"/>
    <col min="15" max="15" width="17.6328125" style="249" customWidth="1"/>
    <col min="16" max="16384" width="9" style="249"/>
  </cols>
  <sheetData>
    <row r="1" spans="1:9" s="248" customFormat="1" ht="27" customHeight="1">
      <c r="A1" s="247"/>
      <c r="B1" s="872" t="s">
        <v>194</v>
      </c>
      <c r="C1" s="872"/>
      <c r="D1" s="872"/>
      <c r="E1" s="873" t="s">
        <v>31</v>
      </c>
      <c r="F1" s="873"/>
      <c r="G1" s="873"/>
      <c r="H1" s="873"/>
      <c r="I1" s="873"/>
    </row>
    <row r="2" spans="1:9" ht="45" customHeight="1">
      <c r="B2" s="874" t="s">
        <v>195</v>
      </c>
      <c r="C2" s="874"/>
      <c r="D2" s="874"/>
      <c r="E2" s="874"/>
      <c r="F2" s="874"/>
      <c r="G2" s="874"/>
      <c r="H2" s="874"/>
      <c r="I2" s="874"/>
    </row>
    <row r="3" spans="1:9" ht="18" customHeight="1" thickBot="1">
      <c r="B3" s="250" t="s">
        <v>411</v>
      </c>
      <c r="C3" s="250"/>
      <c r="D3" s="250"/>
      <c r="E3" s="250"/>
      <c r="F3" s="250"/>
      <c r="G3" s="250"/>
      <c r="H3" s="250"/>
      <c r="I3" s="250"/>
    </row>
    <row r="4" spans="1:9" ht="13.5" customHeight="1">
      <c r="B4" s="875" t="s">
        <v>108</v>
      </c>
      <c r="C4" s="878" t="s">
        <v>412</v>
      </c>
      <c r="D4" s="878" t="s">
        <v>196</v>
      </c>
      <c r="E4" s="883" t="s">
        <v>197</v>
      </c>
      <c r="F4" s="884"/>
      <c r="G4" s="884"/>
      <c r="H4" s="884"/>
      <c r="I4" s="885"/>
    </row>
    <row r="5" spans="1:9">
      <c r="B5" s="876"/>
      <c r="C5" s="879"/>
      <c r="D5" s="881"/>
      <c r="E5" s="886"/>
      <c r="F5" s="887"/>
      <c r="G5" s="887"/>
      <c r="H5" s="887"/>
      <c r="I5" s="888"/>
    </row>
    <row r="6" spans="1:9">
      <c r="B6" s="877"/>
      <c r="C6" s="880"/>
      <c r="D6" s="882"/>
      <c r="E6" s="889"/>
      <c r="F6" s="890"/>
      <c r="G6" s="890"/>
      <c r="H6" s="890"/>
      <c r="I6" s="891"/>
    </row>
    <row r="7" spans="1:9" ht="18" customHeight="1">
      <c r="B7" s="842"/>
      <c r="C7" s="251" t="str">
        <f>PHONETIC(C8)</f>
        <v/>
      </c>
      <c r="D7" s="845"/>
      <c r="E7" s="252" t="s">
        <v>114</v>
      </c>
      <c r="F7" s="848"/>
      <c r="G7" s="851" t="s">
        <v>13</v>
      </c>
      <c r="H7" s="854"/>
      <c r="I7" s="857" t="s">
        <v>14</v>
      </c>
    </row>
    <row r="8" spans="1:9" ht="18" customHeight="1">
      <c r="B8" s="843"/>
      <c r="C8" s="860"/>
      <c r="D8" s="846"/>
      <c r="E8" s="862"/>
      <c r="F8" s="849"/>
      <c r="G8" s="852"/>
      <c r="H8" s="855"/>
      <c r="I8" s="858"/>
    </row>
    <row r="9" spans="1:9" ht="18" customHeight="1">
      <c r="B9" s="864"/>
      <c r="C9" s="870"/>
      <c r="D9" s="865"/>
      <c r="E9" s="871"/>
      <c r="F9" s="866"/>
      <c r="G9" s="867"/>
      <c r="H9" s="868"/>
      <c r="I9" s="869"/>
    </row>
    <row r="10" spans="1:9" ht="18" customHeight="1">
      <c r="B10" s="842"/>
      <c r="C10" s="251" t="str">
        <f>PHONETIC(C11)</f>
        <v/>
      </c>
      <c r="D10" s="845"/>
      <c r="E10" s="252" t="s">
        <v>114</v>
      </c>
      <c r="F10" s="848"/>
      <c r="G10" s="851" t="s">
        <v>13</v>
      </c>
      <c r="H10" s="854"/>
      <c r="I10" s="857" t="s">
        <v>14</v>
      </c>
    </row>
    <row r="11" spans="1:9" ht="18" customHeight="1">
      <c r="B11" s="843"/>
      <c r="C11" s="860"/>
      <c r="D11" s="846"/>
      <c r="E11" s="862"/>
      <c r="F11" s="849"/>
      <c r="G11" s="852"/>
      <c r="H11" s="855"/>
      <c r="I11" s="858"/>
    </row>
    <row r="12" spans="1:9" ht="18" customHeight="1">
      <c r="B12" s="864"/>
      <c r="C12" s="870"/>
      <c r="D12" s="865"/>
      <c r="E12" s="871"/>
      <c r="F12" s="866"/>
      <c r="G12" s="867"/>
      <c r="H12" s="868"/>
      <c r="I12" s="869"/>
    </row>
    <row r="13" spans="1:9" ht="18" customHeight="1">
      <c r="B13" s="842"/>
      <c r="C13" s="251" t="str">
        <f>PHONETIC(C14)</f>
        <v/>
      </c>
      <c r="D13" s="845"/>
      <c r="E13" s="252" t="s">
        <v>114</v>
      </c>
      <c r="F13" s="848"/>
      <c r="G13" s="851" t="s">
        <v>13</v>
      </c>
      <c r="H13" s="854"/>
      <c r="I13" s="857" t="s">
        <v>14</v>
      </c>
    </row>
    <row r="14" spans="1:9" ht="18" customHeight="1">
      <c r="B14" s="843"/>
      <c r="C14" s="860"/>
      <c r="D14" s="846"/>
      <c r="E14" s="862"/>
      <c r="F14" s="849"/>
      <c r="G14" s="852"/>
      <c r="H14" s="855"/>
      <c r="I14" s="858"/>
    </row>
    <row r="15" spans="1:9" ht="18" customHeight="1">
      <c r="B15" s="864"/>
      <c r="C15" s="870"/>
      <c r="D15" s="865"/>
      <c r="E15" s="871"/>
      <c r="F15" s="866"/>
      <c r="G15" s="867"/>
      <c r="H15" s="868"/>
      <c r="I15" s="869"/>
    </row>
    <row r="16" spans="1:9" ht="18" customHeight="1">
      <c r="B16" s="842"/>
      <c r="C16" s="251" t="str">
        <f>PHONETIC(C17)</f>
        <v/>
      </c>
      <c r="D16" s="845"/>
      <c r="E16" s="252" t="s">
        <v>114</v>
      </c>
      <c r="F16" s="848"/>
      <c r="G16" s="851" t="s">
        <v>13</v>
      </c>
      <c r="H16" s="854"/>
      <c r="I16" s="857" t="s">
        <v>14</v>
      </c>
    </row>
    <row r="17" spans="2:15" ht="18" customHeight="1">
      <c r="B17" s="843"/>
      <c r="C17" s="860"/>
      <c r="D17" s="846"/>
      <c r="E17" s="862"/>
      <c r="F17" s="849"/>
      <c r="G17" s="852"/>
      <c r="H17" s="855"/>
      <c r="I17" s="858"/>
      <c r="L17" s="253"/>
    </row>
    <row r="18" spans="2:15" ht="18" customHeight="1">
      <c r="B18" s="864"/>
      <c r="C18" s="870"/>
      <c r="D18" s="865"/>
      <c r="E18" s="871"/>
      <c r="F18" s="866"/>
      <c r="G18" s="867"/>
      <c r="H18" s="868"/>
      <c r="I18" s="869"/>
    </row>
    <row r="19" spans="2:15" ht="18" customHeight="1">
      <c r="B19" s="842"/>
      <c r="C19" s="251" t="str">
        <f>PHONETIC(C20)</f>
        <v/>
      </c>
      <c r="D19" s="845"/>
      <c r="E19" s="252" t="s">
        <v>114</v>
      </c>
      <c r="F19" s="848"/>
      <c r="G19" s="851" t="s">
        <v>13</v>
      </c>
      <c r="H19" s="854"/>
      <c r="I19" s="857" t="s">
        <v>14</v>
      </c>
      <c r="L19" s="253"/>
      <c r="M19" s="253"/>
      <c r="N19" s="254"/>
      <c r="O19" s="254"/>
    </row>
    <row r="20" spans="2:15" ht="18" customHeight="1">
      <c r="B20" s="843"/>
      <c r="C20" s="860"/>
      <c r="D20" s="846"/>
      <c r="E20" s="862"/>
      <c r="F20" s="849"/>
      <c r="G20" s="852"/>
      <c r="H20" s="855"/>
      <c r="I20" s="858"/>
      <c r="L20" s="253"/>
      <c r="M20" s="255"/>
      <c r="N20" s="255"/>
      <c r="O20" s="255"/>
    </row>
    <row r="21" spans="2:15" ht="18" customHeight="1">
      <c r="B21" s="864"/>
      <c r="C21" s="870"/>
      <c r="D21" s="865"/>
      <c r="E21" s="871"/>
      <c r="F21" s="866"/>
      <c r="G21" s="867"/>
      <c r="H21" s="868"/>
      <c r="I21" s="869"/>
      <c r="L21" s="253"/>
      <c r="M21" s="255"/>
      <c r="N21" s="255"/>
      <c r="O21" s="255"/>
    </row>
    <row r="22" spans="2:15" ht="18" customHeight="1">
      <c r="B22" s="842"/>
      <c r="C22" s="251" t="str">
        <f>PHONETIC(C23)</f>
        <v/>
      </c>
      <c r="D22" s="845"/>
      <c r="E22" s="252" t="s">
        <v>114</v>
      </c>
      <c r="F22" s="848"/>
      <c r="G22" s="851" t="s">
        <v>13</v>
      </c>
      <c r="H22" s="854"/>
      <c r="I22" s="857" t="s">
        <v>14</v>
      </c>
      <c r="L22" s="253"/>
      <c r="M22" s="255"/>
      <c r="N22" s="255"/>
      <c r="O22" s="255"/>
    </row>
    <row r="23" spans="2:15" ht="18" customHeight="1">
      <c r="B23" s="843"/>
      <c r="C23" s="860"/>
      <c r="D23" s="846"/>
      <c r="E23" s="862"/>
      <c r="F23" s="849"/>
      <c r="G23" s="852"/>
      <c r="H23" s="855"/>
      <c r="I23" s="858"/>
      <c r="L23" s="253"/>
      <c r="M23" s="255"/>
      <c r="N23" s="255"/>
      <c r="O23" s="255"/>
    </row>
    <row r="24" spans="2:15" ht="18" customHeight="1">
      <c r="B24" s="864"/>
      <c r="C24" s="870"/>
      <c r="D24" s="865"/>
      <c r="E24" s="871"/>
      <c r="F24" s="866"/>
      <c r="G24" s="867"/>
      <c r="H24" s="868"/>
      <c r="I24" s="869"/>
      <c r="L24" s="253"/>
      <c r="M24" s="255"/>
      <c r="N24" s="255"/>
      <c r="O24" s="255"/>
    </row>
    <row r="25" spans="2:15" ht="18" customHeight="1">
      <c r="B25" s="842"/>
      <c r="C25" s="251" t="str">
        <f>PHONETIC(C26)</f>
        <v/>
      </c>
      <c r="D25" s="845"/>
      <c r="E25" s="252" t="s">
        <v>114</v>
      </c>
      <c r="F25" s="848"/>
      <c r="G25" s="851" t="s">
        <v>13</v>
      </c>
      <c r="H25" s="854"/>
      <c r="I25" s="857" t="s">
        <v>14</v>
      </c>
      <c r="L25" s="253"/>
      <c r="M25" s="255"/>
      <c r="N25" s="255"/>
      <c r="O25" s="255"/>
    </row>
    <row r="26" spans="2:15" ht="18" customHeight="1">
      <c r="B26" s="843"/>
      <c r="C26" s="860"/>
      <c r="D26" s="846"/>
      <c r="E26" s="862"/>
      <c r="F26" s="849"/>
      <c r="G26" s="852"/>
      <c r="H26" s="855"/>
      <c r="I26" s="858"/>
    </row>
    <row r="27" spans="2:15" ht="18" customHeight="1">
      <c r="B27" s="864"/>
      <c r="C27" s="870"/>
      <c r="D27" s="865"/>
      <c r="E27" s="871"/>
      <c r="F27" s="866"/>
      <c r="G27" s="867"/>
      <c r="H27" s="868"/>
      <c r="I27" s="869"/>
    </row>
    <row r="28" spans="2:15" ht="18" customHeight="1">
      <c r="B28" s="842"/>
      <c r="C28" s="251" t="str">
        <f>PHONETIC(C29)</f>
        <v/>
      </c>
      <c r="D28" s="845"/>
      <c r="E28" s="252" t="s">
        <v>114</v>
      </c>
      <c r="F28" s="848"/>
      <c r="G28" s="851" t="s">
        <v>13</v>
      </c>
      <c r="H28" s="854"/>
      <c r="I28" s="857" t="s">
        <v>14</v>
      </c>
    </row>
    <row r="29" spans="2:15" ht="18" customHeight="1">
      <c r="B29" s="843"/>
      <c r="C29" s="860"/>
      <c r="D29" s="846"/>
      <c r="E29" s="862"/>
      <c r="F29" s="849"/>
      <c r="G29" s="852"/>
      <c r="H29" s="855"/>
      <c r="I29" s="858"/>
    </row>
    <row r="30" spans="2:15" ht="18" customHeight="1">
      <c r="B30" s="864"/>
      <c r="C30" s="870"/>
      <c r="D30" s="865"/>
      <c r="E30" s="871"/>
      <c r="F30" s="866"/>
      <c r="G30" s="867"/>
      <c r="H30" s="868"/>
      <c r="I30" s="869"/>
    </row>
    <row r="31" spans="2:15" ht="18" customHeight="1">
      <c r="B31" s="842"/>
      <c r="C31" s="251" t="str">
        <f>PHONETIC(C32)</f>
        <v/>
      </c>
      <c r="D31" s="845"/>
      <c r="E31" s="252" t="s">
        <v>114</v>
      </c>
      <c r="F31" s="848"/>
      <c r="G31" s="851" t="s">
        <v>13</v>
      </c>
      <c r="H31" s="854"/>
      <c r="I31" s="857" t="s">
        <v>14</v>
      </c>
    </row>
    <row r="32" spans="2:15" ht="18" customHeight="1">
      <c r="B32" s="843"/>
      <c r="C32" s="860"/>
      <c r="D32" s="846"/>
      <c r="E32" s="862"/>
      <c r="F32" s="849"/>
      <c r="G32" s="852"/>
      <c r="H32" s="855"/>
      <c r="I32" s="858"/>
    </row>
    <row r="33" spans="2:9" ht="18" customHeight="1">
      <c r="B33" s="864"/>
      <c r="C33" s="870"/>
      <c r="D33" s="865"/>
      <c r="E33" s="871"/>
      <c r="F33" s="866"/>
      <c r="G33" s="867"/>
      <c r="H33" s="868"/>
      <c r="I33" s="869"/>
    </row>
    <row r="34" spans="2:9" ht="18" customHeight="1">
      <c r="B34" s="842"/>
      <c r="C34" s="251" t="str">
        <f>PHONETIC(C35)</f>
        <v/>
      </c>
      <c r="D34" s="845"/>
      <c r="E34" s="252" t="s">
        <v>114</v>
      </c>
      <c r="F34" s="848"/>
      <c r="G34" s="851" t="s">
        <v>13</v>
      </c>
      <c r="H34" s="854"/>
      <c r="I34" s="857" t="s">
        <v>14</v>
      </c>
    </row>
    <row r="35" spans="2:9" ht="18" customHeight="1">
      <c r="B35" s="843"/>
      <c r="C35" s="860"/>
      <c r="D35" s="846"/>
      <c r="E35" s="862"/>
      <c r="F35" s="849"/>
      <c r="G35" s="852"/>
      <c r="H35" s="855"/>
      <c r="I35" s="858"/>
    </row>
    <row r="36" spans="2:9" ht="18" customHeight="1" thickBot="1">
      <c r="B36" s="844"/>
      <c r="C36" s="861"/>
      <c r="D36" s="847"/>
      <c r="E36" s="863"/>
      <c r="F36" s="850"/>
      <c r="G36" s="853"/>
      <c r="H36" s="856"/>
      <c r="I36" s="859"/>
    </row>
    <row r="37" spans="2:9">
      <c r="B37" s="256" t="s">
        <v>102</v>
      </c>
    </row>
    <row r="38" spans="2:9">
      <c r="B38" s="256" t="s">
        <v>341</v>
      </c>
    </row>
    <row r="39" spans="2:9">
      <c r="B39" s="257" t="s">
        <v>342</v>
      </c>
    </row>
    <row r="40" spans="2:9">
      <c r="B40" s="256" t="s">
        <v>343</v>
      </c>
    </row>
    <row r="41" spans="2:9">
      <c r="B41" s="256" t="s">
        <v>344</v>
      </c>
    </row>
    <row r="42" spans="2:9">
      <c r="B42" s="258"/>
    </row>
  </sheetData>
  <sheetProtection formatCells="0" insertRows="0" selectLockedCells="1"/>
  <mergeCells count="87">
    <mergeCell ref="B1:D1"/>
    <mergeCell ref="E1:I1"/>
    <mergeCell ref="B2:I2"/>
    <mergeCell ref="B4:B6"/>
    <mergeCell ref="C4:C6"/>
    <mergeCell ref="D4:D6"/>
    <mergeCell ref="E4:I6"/>
    <mergeCell ref="I10:I12"/>
    <mergeCell ref="C11:C12"/>
    <mergeCell ref="E11:E12"/>
    <mergeCell ref="B7:B9"/>
    <mergeCell ref="D7:D9"/>
    <mergeCell ref="F7:F9"/>
    <mergeCell ref="G7:G9"/>
    <mergeCell ref="H7:H9"/>
    <mergeCell ref="I7:I9"/>
    <mergeCell ref="C8:C9"/>
    <mergeCell ref="E8:E9"/>
    <mergeCell ref="B10:B12"/>
    <mergeCell ref="D10:D12"/>
    <mergeCell ref="F10:F12"/>
    <mergeCell ref="G10:G12"/>
    <mergeCell ref="H10:H12"/>
    <mergeCell ref="I16:I18"/>
    <mergeCell ref="C17:C18"/>
    <mergeCell ref="E17:E18"/>
    <mergeCell ref="B13:B15"/>
    <mergeCell ref="D13:D15"/>
    <mergeCell ref="F13:F15"/>
    <mergeCell ref="G13:G15"/>
    <mergeCell ref="H13:H15"/>
    <mergeCell ref="I13:I15"/>
    <mergeCell ref="C14:C15"/>
    <mergeCell ref="E14:E15"/>
    <mergeCell ref="B16:B18"/>
    <mergeCell ref="D16:D18"/>
    <mergeCell ref="F16:F18"/>
    <mergeCell ref="G16:G18"/>
    <mergeCell ref="H16:H18"/>
    <mergeCell ref="I22:I24"/>
    <mergeCell ref="C23:C24"/>
    <mergeCell ref="E23:E24"/>
    <mergeCell ref="B19:B21"/>
    <mergeCell ref="D19:D21"/>
    <mergeCell ref="F19:F21"/>
    <mergeCell ref="G19:G21"/>
    <mergeCell ref="H19:H21"/>
    <mergeCell ref="I19:I21"/>
    <mergeCell ref="C20:C21"/>
    <mergeCell ref="E20:E21"/>
    <mergeCell ref="B22:B24"/>
    <mergeCell ref="D22:D24"/>
    <mergeCell ref="F22:F24"/>
    <mergeCell ref="G22:G24"/>
    <mergeCell ref="H22:H24"/>
    <mergeCell ref="I28:I30"/>
    <mergeCell ref="C29:C30"/>
    <mergeCell ref="E29:E30"/>
    <mergeCell ref="B25:B27"/>
    <mergeCell ref="D25:D27"/>
    <mergeCell ref="F25:F27"/>
    <mergeCell ref="G25:G27"/>
    <mergeCell ref="H25:H27"/>
    <mergeCell ref="I25:I27"/>
    <mergeCell ref="C26:C27"/>
    <mergeCell ref="E26:E27"/>
    <mergeCell ref="B28:B30"/>
    <mergeCell ref="D28:D30"/>
    <mergeCell ref="F28:F30"/>
    <mergeCell ref="G28:G30"/>
    <mergeCell ref="H28:H30"/>
    <mergeCell ref="I34:I36"/>
    <mergeCell ref="C35:C36"/>
    <mergeCell ref="E35:E36"/>
    <mergeCell ref="B31:B33"/>
    <mergeCell ref="D31:D33"/>
    <mergeCell ref="F31:F33"/>
    <mergeCell ref="G31:G33"/>
    <mergeCell ref="H31:H33"/>
    <mergeCell ref="I31:I33"/>
    <mergeCell ref="C32:C33"/>
    <mergeCell ref="E32:E33"/>
    <mergeCell ref="B34:B36"/>
    <mergeCell ref="D34:D36"/>
    <mergeCell ref="F34:F36"/>
    <mergeCell ref="G34:G36"/>
    <mergeCell ref="H34:H36"/>
  </mergeCells>
  <phoneticPr fontId="3"/>
  <printOptions horizontalCentered="1"/>
  <pageMargins left="0.59055118110236227" right="0.59055118110236227" top="0.59055118110236227" bottom="0.32" header="0.51181102362204722" footer="0.26"/>
  <pageSetup paperSize="9" scale="74"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0850F-BE46-4336-AD7A-A24687BE2476}">
  <dimension ref="A1:D22"/>
  <sheetViews>
    <sheetView showZeros="0" zoomScaleNormal="100" zoomScaleSheetLayoutView="100" workbookViewId="0">
      <selection activeCell="B4" sqref="B4:B5"/>
    </sheetView>
  </sheetViews>
  <sheetFormatPr defaultColWidth="9" defaultRowHeight="13"/>
  <cols>
    <col min="1" max="1" width="0.7265625" style="75" customWidth="1"/>
    <col min="2" max="2" width="73.08984375" style="75" customWidth="1"/>
    <col min="3" max="3" width="7.6328125" style="75" customWidth="1"/>
    <col min="4" max="4" width="3.6328125" style="75" customWidth="1"/>
    <col min="5" max="5" width="0.7265625" style="75" customWidth="1"/>
    <col min="6" max="16384" width="9" style="75"/>
  </cols>
  <sheetData>
    <row r="1" spans="1:4" ht="30" customHeight="1">
      <c r="A1" s="110"/>
      <c r="B1" s="233" t="s">
        <v>194</v>
      </c>
      <c r="C1" s="233"/>
      <c r="D1" s="234" t="s">
        <v>31</v>
      </c>
    </row>
    <row r="2" spans="1:4" ht="18" customHeight="1" thickBot="1">
      <c r="B2" s="259" t="s">
        <v>413</v>
      </c>
      <c r="C2" s="111"/>
    </row>
    <row r="3" spans="1:4" ht="36" customHeight="1">
      <c r="B3" s="112" t="s">
        <v>198</v>
      </c>
      <c r="C3" s="899" t="s">
        <v>99</v>
      </c>
      <c r="D3" s="900"/>
    </row>
    <row r="4" spans="1:4" ht="15" customHeight="1">
      <c r="B4" s="901"/>
      <c r="C4" s="113"/>
      <c r="D4" s="114" t="s">
        <v>94</v>
      </c>
    </row>
    <row r="5" spans="1:4" ht="25" customHeight="1">
      <c r="B5" s="902"/>
      <c r="C5" s="903"/>
      <c r="D5" s="904"/>
    </row>
    <row r="6" spans="1:4" ht="40" customHeight="1">
      <c r="B6" s="115"/>
      <c r="C6" s="897"/>
      <c r="D6" s="898"/>
    </row>
    <row r="7" spans="1:4" ht="40" customHeight="1">
      <c r="B7" s="115"/>
      <c r="C7" s="897"/>
      <c r="D7" s="898"/>
    </row>
    <row r="8" spans="1:4" ht="40" customHeight="1">
      <c r="B8" s="116"/>
      <c r="C8" s="892"/>
      <c r="D8" s="893"/>
    </row>
    <row r="9" spans="1:4" ht="40" customHeight="1">
      <c r="B9" s="115"/>
      <c r="C9" s="897"/>
      <c r="D9" s="898"/>
    </row>
    <row r="10" spans="1:4" ht="40" customHeight="1">
      <c r="B10" s="115"/>
      <c r="C10" s="897"/>
      <c r="D10" s="898"/>
    </row>
    <row r="11" spans="1:4" ht="40" customHeight="1">
      <c r="B11" s="116"/>
      <c r="C11" s="892"/>
      <c r="D11" s="893"/>
    </row>
    <row r="12" spans="1:4" ht="40" customHeight="1">
      <c r="B12" s="115"/>
      <c r="C12" s="897"/>
      <c r="D12" s="898"/>
    </row>
    <row r="13" spans="1:4" ht="40" customHeight="1">
      <c r="B13" s="115"/>
      <c r="C13" s="897"/>
      <c r="D13" s="898"/>
    </row>
    <row r="14" spans="1:4" ht="40" customHeight="1">
      <c r="B14" s="116"/>
      <c r="C14" s="892"/>
      <c r="D14" s="893"/>
    </row>
    <row r="15" spans="1:4" ht="40" customHeight="1">
      <c r="B15" s="116"/>
      <c r="C15" s="892"/>
      <c r="D15" s="893"/>
    </row>
    <row r="16" spans="1:4" ht="40" customHeight="1">
      <c r="B16" s="116"/>
      <c r="C16" s="892"/>
      <c r="D16" s="893"/>
    </row>
    <row r="17" spans="2:4" ht="40" customHeight="1">
      <c r="B17" s="116"/>
      <c r="C17" s="892"/>
      <c r="D17" s="893"/>
    </row>
    <row r="18" spans="2:4" ht="40" customHeight="1">
      <c r="B18" s="116"/>
      <c r="C18" s="892"/>
      <c r="D18" s="893"/>
    </row>
    <row r="19" spans="2:4" ht="60" customHeight="1" thickBot="1">
      <c r="B19" s="117" t="s">
        <v>199</v>
      </c>
      <c r="C19" s="894" t="str">
        <f>IF(SUM(D5:D18)=0,"",SUM(D5:D18))</f>
        <v/>
      </c>
      <c r="D19" s="895"/>
    </row>
    <row r="20" spans="2:4">
      <c r="B20" s="3" t="s">
        <v>102</v>
      </c>
      <c r="C20" s="3"/>
    </row>
    <row r="21" spans="2:4">
      <c r="B21" s="3" t="s">
        <v>200</v>
      </c>
      <c r="C21" s="3"/>
    </row>
    <row r="22" spans="2:4">
      <c r="B22" s="896"/>
      <c r="C22" s="896"/>
      <c r="D22" s="896"/>
    </row>
  </sheetData>
  <sheetProtection sheet="1" scenarios="1" formatCells="0" insertRows="0" selectLockedCells="1"/>
  <mergeCells count="18">
    <mergeCell ref="C8:D8"/>
    <mergeCell ref="C3:D3"/>
    <mergeCell ref="B4:B5"/>
    <mergeCell ref="C5:D5"/>
    <mergeCell ref="C6:D6"/>
    <mergeCell ref="C7:D7"/>
    <mergeCell ref="B22:D22"/>
    <mergeCell ref="C9:D9"/>
    <mergeCell ref="C10:D10"/>
    <mergeCell ref="C11:D11"/>
    <mergeCell ref="C12:D12"/>
    <mergeCell ref="C13:D13"/>
    <mergeCell ref="C14:D14"/>
    <mergeCell ref="C15:D15"/>
    <mergeCell ref="C16:D16"/>
    <mergeCell ref="C17:D17"/>
    <mergeCell ref="C18:D18"/>
    <mergeCell ref="C19:D19"/>
  </mergeCells>
  <phoneticPr fontId="3"/>
  <pageMargins left="0.78740157480314965" right="0.78740157480314965" top="0.98425196850393704" bottom="0.98425196850393704" header="0.51181102362204722" footer="0.51181102362204722"/>
  <pageSetup paperSize="9" orientation="portrait" horizontalDpi="4294967295" verticalDpi="4294967295"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69"/>
  <sheetViews>
    <sheetView zoomScaleNormal="100" zoomScaleSheetLayoutView="110" workbookViewId="0">
      <selection activeCell="S47" sqref="S47:T47"/>
    </sheetView>
  </sheetViews>
  <sheetFormatPr defaultColWidth="3.6328125" defaultRowHeight="13"/>
  <cols>
    <col min="1" max="1" width="0.7265625" style="75" customWidth="1"/>
    <col min="2" max="2" width="3.6328125" style="75" customWidth="1"/>
    <col min="3" max="3" width="2.453125" style="75" customWidth="1"/>
    <col min="4" max="4" width="1.6328125" style="75" customWidth="1"/>
    <col min="5" max="5" width="1.7265625" style="75" customWidth="1"/>
    <col min="6" max="8" width="3.6328125" style="75" customWidth="1"/>
    <col min="9" max="9" width="6.7265625" style="75" customWidth="1"/>
    <col min="10" max="19" width="3.6328125" style="75" customWidth="1"/>
    <col min="20" max="20" width="15.26953125" style="75" customWidth="1"/>
    <col min="21" max="21" width="5" style="75" customWidth="1"/>
    <col min="22" max="22" width="0.7265625" style="75" customWidth="1"/>
    <col min="23" max="16384" width="3.6328125" style="75"/>
  </cols>
  <sheetData>
    <row r="1" spans="1:21" ht="27" customHeight="1">
      <c r="A1" s="110"/>
      <c r="B1" s="923" t="s">
        <v>385</v>
      </c>
      <c r="C1" s="923"/>
      <c r="D1" s="923"/>
      <c r="E1" s="923"/>
      <c r="F1" s="923"/>
      <c r="G1" s="923"/>
      <c r="H1" s="923"/>
      <c r="I1" s="923"/>
      <c r="J1" s="923"/>
      <c r="K1" s="923"/>
      <c r="L1" s="923"/>
      <c r="M1" s="923"/>
      <c r="N1" s="923"/>
      <c r="O1" s="923"/>
      <c r="P1" s="923"/>
      <c r="Q1" s="923"/>
      <c r="R1" s="923"/>
      <c r="S1" s="923"/>
      <c r="T1" s="463" t="s">
        <v>31</v>
      </c>
      <c r="U1" s="463"/>
    </row>
    <row r="2" spans="1:21" ht="45" customHeight="1">
      <c r="B2" s="750" t="s">
        <v>201</v>
      </c>
      <c r="C2" s="750"/>
      <c r="D2" s="750"/>
      <c r="E2" s="750"/>
      <c r="F2" s="750"/>
      <c r="G2" s="750"/>
      <c r="H2" s="750"/>
      <c r="I2" s="750"/>
      <c r="J2" s="750"/>
      <c r="K2" s="750"/>
      <c r="L2" s="750"/>
      <c r="M2" s="750"/>
      <c r="N2" s="750"/>
      <c r="O2" s="750"/>
      <c r="P2" s="750"/>
      <c r="Q2" s="750"/>
      <c r="R2" s="750"/>
      <c r="S2" s="750"/>
      <c r="T2" s="750"/>
      <c r="U2" s="750"/>
    </row>
    <row r="3" spans="1:21" ht="18.75" customHeight="1">
      <c r="B3" s="924"/>
      <c r="C3" s="924"/>
      <c r="D3" s="924"/>
      <c r="E3" s="924"/>
      <c r="F3" s="924"/>
      <c r="G3" s="924"/>
      <c r="H3" s="924"/>
      <c r="J3" s="198" t="s">
        <v>376</v>
      </c>
      <c r="K3" s="194"/>
      <c r="L3" s="196" t="s">
        <v>13</v>
      </c>
      <c r="M3" s="194"/>
      <c r="N3" s="196" t="s">
        <v>202</v>
      </c>
      <c r="O3" s="194"/>
      <c r="P3" s="75" t="s">
        <v>203</v>
      </c>
      <c r="R3" s="924"/>
      <c r="S3" s="924"/>
      <c r="T3" s="924"/>
      <c r="U3" s="924"/>
    </row>
    <row r="4" spans="1:21" ht="24" customHeight="1">
      <c r="B4" s="918"/>
      <c r="C4" s="918"/>
      <c r="D4" s="918"/>
      <c r="E4" s="918"/>
      <c r="F4" s="918"/>
      <c r="G4" s="918"/>
      <c r="H4" s="918"/>
      <c r="I4" s="918"/>
      <c r="J4" s="918"/>
      <c r="K4" s="918"/>
      <c r="L4" s="918"/>
      <c r="M4" s="918"/>
      <c r="N4" s="918"/>
      <c r="O4" s="918"/>
      <c r="P4" s="918"/>
      <c r="Q4" s="921" t="s">
        <v>271</v>
      </c>
      <c r="R4" s="922"/>
      <c r="S4" s="922"/>
      <c r="T4" s="922"/>
      <c r="U4" s="922"/>
    </row>
    <row r="5" spans="1:21" ht="24" customHeight="1">
      <c r="B5" s="918"/>
      <c r="C5" s="918"/>
      <c r="D5" s="918"/>
      <c r="E5" s="918"/>
      <c r="F5" s="918"/>
      <c r="G5" s="918"/>
      <c r="H5" s="918"/>
      <c r="I5" s="918"/>
      <c r="J5" s="918"/>
      <c r="K5" s="918"/>
      <c r="L5" s="918"/>
      <c r="M5" s="918"/>
      <c r="N5" s="918"/>
      <c r="O5" s="918"/>
      <c r="P5" s="918"/>
      <c r="Q5" s="919"/>
      <c r="R5" s="919"/>
      <c r="S5" s="919"/>
      <c r="T5" s="919"/>
      <c r="U5" s="919"/>
    </row>
    <row r="6" spans="1:21" ht="36" customHeight="1">
      <c r="B6" s="909" t="s">
        <v>204</v>
      </c>
      <c r="C6" s="909"/>
      <c r="D6" s="909"/>
      <c r="E6" s="909"/>
      <c r="F6" s="909"/>
      <c r="G6" s="909"/>
      <c r="H6" s="909"/>
      <c r="I6" s="909"/>
      <c r="J6" s="909"/>
      <c r="K6" s="909"/>
      <c r="L6" s="909"/>
      <c r="M6" s="909"/>
      <c r="N6" s="909"/>
      <c r="O6" s="909"/>
      <c r="P6" s="909"/>
      <c r="Q6" s="909"/>
      <c r="R6" s="909"/>
      <c r="S6" s="909"/>
      <c r="T6" s="909"/>
      <c r="U6" s="909"/>
    </row>
    <row r="7" spans="1:21" ht="25" customHeight="1">
      <c r="B7" s="906" t="s">
        <v>205</v>
      </c>
      <c r="C7" s="906"/>
      <c r="D7" s="906"/>
      <c r="E7" s="906"/>
      <c r="F7" s="906"/>
      <c r="G7" s="906"/>
      <c r="H7" s="906"/>
      <c r="I7" s="906"/>
      <c r="J7" s="906"/>
      <c r="K7" s="906"/>
      <c r="L7" s="906"/>
      <c r="M7" s="906"/>
      <c r="N7" s="906"/>
      <c r="O7" s="906"/>
      <c r="P7" s="906"/>
      <c r="Q7" s="906"/>
      <c r="R7" s="906"/>
      <c r="S7" s="906"/>
      <c r="T7" s="920"/>
      <c r="U7" s="145" t="s">
        <v>23</v>
      </c>
    </row>
    <row r="8" spans="1:21" ht="25" customHeight="1">
      <c r="B8" s="118"/>
      <c r="C8" s="118"/>
      <c r="D8" s="906" t="s">
        <v>206</v>
      </c>
      <c r="E8" s="906"/>
      <c r="F8" s="906"/>
      <c r="G8" s="906"/>
      <c r="H8" s="906"/>
      <c r="I8" s="906"/>
      <c r="J8" s="906"/>
      <c r="K8" s="906"/>
      <c r="L8" s="906"/>
      <c r="M8" s="906"/>
      <c r="N8" s="906"/>
      <c r="O8" s="906"/>
      <c r="P8" s="906"/>
      <c r="Q8" s="906"/>
      <c r="R8" s="906"/>
      <c r="S8" s="910"/>
      <c r="T8" s="910"/>
      <c r="U8" s="911"/>
    </row>
    <row r="9" spans="1:21" ht="25" customHeight="1">
      <c r="B9" s="118"/>
      <c r="C9" s="118"/>
      <c r="D9" s="906" t="s">
        <v>207</v>
      </c>
      <c r="E9" s="906"/>
      <c r="F9" s="906"/>
      <c r="G9" s="906"/>
      <c r="H9" s="906"/>
      <c r="I9" s="906"/>
      <c r="J9" s="906"/>
      <c r="K9" s="906"/>
      <c r="L9" s="906"/>
      <c r="M9" s="906"/>
      <c r="N9" s="906"/>
      <c r="O9" s="906"/>
      <c r="P9" s="906"/>
      <c r="Q9" s="906"/>
      <c r="R9" s="906"/>
      <c r="S9" s="912"/>
      <c r="T9" s="912"/>
      <c r="U9" s="911"/>
    </row>
    <row r="10" spans="1:21" ht="25" customHeight="1">
      <c r="B10" s="118"/>
      <c r="C10" s="118"/>
      <c r="D10" s="906" t="s">
        <v>208</v>
      </c>
      <c r="E10" s="906"/>
      <c r="F10" s="906"/>
      <c r="G10" s="906"/>
      <c r="H10" s="906"/>
      <c r="I10" s="906"/>
      <c r="J10" s="906"/>
      <c r="K10" s="906"/>
      <c r="L10" s="906"/>
      <c r="M10" s="906"/>
      <c r="N10" s="906"/>
      <c r="O10" s="906"/>
      <c r="P10" s="906"/>
      <c r="Q10" s="906"/>
      <c r="R10" s="906"/>
      <c r="S10" s="912"/>
      <c r="T10" s="912"/>
      <c r="U10" s="911"/>
    </row>
    <row r="11" spans="1:21" ht="25" customHeight="1">
      <c r="B11" s="118"/>
      <c r="C11" s="118"/>
      <c r="D11" s="906" t="s">
        <v>209</v>
      </c>
      <c r="E11" s="906"/>
      <c r="F11" s="906"/>
      <c r="G11" s="906"/>
      <c r="H11" s="906"/>
      <c r="I11" s="906"/>
      <c r="J11" s="906"/>
      <c r="K11" s="906"/>
      <c r="L11" s="906"/>
      <c r="M11" s="906"/>
      <c r="N11" s="906"/>
      <c r="O11" s="906"/>
      <c r="P11" s="906"/>
      <c r="Q11" s="906"/>
      <c r="R11" s="906"/>
      <c r="S11" s="912"/>
      <c r="T11" s="912"/>
      <c r="U11" s="911"/>
    </row>
    <row r="12" spans="1:21" ht="25" customHeight="1">
      <c r="B12" s="118"/>
      <c r="C12" s="118"/>
      <c r="D12" s="906" t="s">
        <v>210</v>
      </c>
      <c r="E12" s="906"/>
      <c r="F12" s="906"/>
      <c r="G12" s="906"/>
      <c r="H12" s="906"/>
      <c r="I12" s="906"/>
      <c r="J12" s="906"/>
      <c r="K12" s="906"/>
      <c r="L12" s="906"/>
      <c r="M12" s="906"/>
      <c r="N12" s="906"/>
      <c r="O12" s="906"/>
      <c r="P12" s="906"/>
      <c r="Q12" s="906"/>
      <c r="R12" s="906"/>
      <c r="S12" s="912"/>
      <c r="T12" s="912"/>
      <c r="U12" s="911"/>
    </row>
    <row r="13" spans="1:21" ht="25" customHeight="1">
      <c r="B13" s="118"/>
      <c r="C13" s="118"/>
      <c r="D13" s="906" t="s">
        <v>211</v>
      </c>
      <c r="E13" s="906"/>
      <c r="F13" s="906"/>
      <c r="G13" s="906"/>
      <c r="H13" s="906"/>
      <c r="I13" s="906"/>
      <c r="J13" s="906"/>
      <c r="K13" s="906"/>
      <c r="L13" s="906"/>
      <c r="M13" s="906"/>
      <c r="N13" s="906"/>
      <c r="O13" s="906"/>
      <c r="P13" s="906"/>
      <c r="Q13" s="906"/>
      <c r="R13" s="906"/>
      <c r="S13" s="912"/>
      <c r="T13" s="912"/>
      <c r="U13" s="911"/>
    </row>
    <row r="14" spans="1:21" ht="25" customHeight="1">
      <c r="B14" s="118"/>
      <c r="C14" s="118"/>
      <c r="D14" s="906" t="s">
        <v>212</v>
      </c>
      <c r="E14" s="906"/>
      <c r="F14" s="906"/>
      <c r="G14" s="906"/>
      <c r="H14" s="906"/>
      <c r="I14" s="906"/>
      <c r="J14" s="906"/>
      <c r="K14" s="906"/>
      <c r="L14" s="906"/>
      <c r="M14" s="906"/>
      <c r="N14" s="906"/>
      <c r="O14" s="906"/>
      <c r="P14" s="906"/>
      <c r="Q14" s="906"/>
      <c r="R14" s="906"/>
      <c r="S14" s="912"/>
      <c r="T14" s="912"/>
      <c r="U14" s="911"/>
    </row>
    <row r="15" spans="1:21" ht="25" customHeight="1">
      <c r="B15" s="118"/>
      <c r="C15" s="118"/>
      <c r="D15" s="118"/>
      <c r="E15" s="906" t="s">
        <v>213</v>
      </c>
      <c r="F15" s="906"/>
      <c r="G15" s="906"/>
      <c r="H15" s="906"/>
      <c r="I15" s="906"/>
      <c r="J15" s="906"/>
      <c r="K15" s="906"/>
      <c r="L15" s="906"/>
      <c r="M15" s="906"/>
      <c r="N15" s="906"/>
      <c r="O15" s="906"/>
      <c r="P15" s="906"/>
      <c r="Q15" s="906"/>
      <c r="R15" s="906"/>
      <c r="S15" s="146" t="s">
        <v>227</v>
      </c>
      <c r="T15" s="197"/>
      <c r="U15" s="911"/>
    </row>
    <row r="16" spans="1:21" ht="25" customHeight="1">
      <c r="B16" s="118"/>
      <c r="C16" s="118"/>
      <c r="D16" s="118"/>
      <c r="E16" s="118"/>
      <c r="F16" s="906" t="s">
        <v>214</v>
      </c>
      <c r="G16" s="906"/>
      <c r="H16" s="906"/>
      <c r="I16" s="906"/>
      <c r="J16" s="906"/>
      <c r="K16" s="906"/>
      <c r="L16" s="906"/>
      <c r="M16" s="906"/>
      <c r="N16" s="906"/>
      <c r="O16" s="906"/>
      <c r="P16" s="906"/>
      <c r="Q16" s="906"/>
      <c r="R16" s="906"/>
      <c r="S16" s="917"/>
      <c r="T16" s="917"/>
      <c r="U16" s="911"/>
    </row>
    <row r="17" spans="2:21" ht="25" customHeight="1">
      <c r="B17" s="906" t="s">
        <v>228</v>
      </c>
      <c r="C17" s="906"/>
      <c r="D17" s="906"/>
      <c r="E17" s="906"/>
      <c r="F17" s="906"/>
      <c r="G17" s="906"/>
      <c r="H17" s="906"/>
      <c r="I17" s="906"/>
      <c r="J17" s="906"/>
      <c r="K17" s="906"/>
      <c r="L17" s="906"/>
      <c r="M17" s="906"/>
      <c r="N17" s="906"/>
      <c r="O17" s="906"/>
      <c r="P17" s="906"/>
      <c r="Q17" s="906"/>
      <c r="R17" s="906"/>
      <c r="S17" s="906"/>
      <c r="T17" s="906"/>
      <c r="U17" s="906"/>
    </row>
    <row r="18" spans="2:21" ht="25" customHeight="1">
      <c r="B18" s="118"/>
      <c r="C18" s="118"/>
      <c r="D18" s="906" t="s">
        <v>272</v>
      </c>
      <c r="E18" s="906"/>
      <c r="F18" s="906"/>
      <c r="G18" s="906"/>
      <c r="H18" s="906"/>
      <c r="I18" s="906"/>
      <c r="J18" s="906"/>
      <c r="K18" s="906"/>
      <c r="L18" s="906"/>
      <c r="M18" s="906"/>
      <c r="N18" s="906"/>
      <c r="O18" s="906"/>
      <c r="P18" s="906"/>
      <c r="Q18" s="906"/>
      <c r="R18" s="906"/>
      <c r="S18" s="910"/>
      <c r="T18" s="910"/>
      <c r="U18" s="911"/>
    </row>
    <row r="19" spans="2:21" ht="25" customHeight="1">
      <c r="B19" s="118"/>
      <c r="C19" s="118"/>
      <c r="D19" s="906" t="s">
        <v>215</v>
      </c>
      <c r="E19" s="906"/>
      <c r="F19" s="906"/>
      <c r="G19" s="906"/>
      <c r="H19" s="906"/>
      <c r="I19" s="906"/>
      <c r="J19" s="906"/>
      <c r="K19" s="906"/>
      <c r="L19" s="906"/>
      <c r="M19" s="906"/>
      <c r="N19" s="906"/>
      <c r="O19" s="906"/>
      <c r="P19" s="906"/>
      <c r="Q19" s="906"/>
      <c r="R19" s="906"/>
      <c r="S19" s="912"/>
      <c r="T19" s="912"/>
      <c r="U19" s="911"/>
    </row>
    <row r="20" spans="2:21" ht="25" customHeight="1">
      <c r="B20" s="118"/>
      <c r="C20" s="118"/>
      <c r="D20" s="906" t="s">
        <v>216</v>
      </c>
      <c r="E20" s="906"/>
      <c r="F20" s="906"/>
      <c r="G20" s="906"/>
      <c r="H20" s="906"/>
      <c r="I20" s="906"/>
      <c r="J20" s="906"/>
      <c r="K20" s="906"/>
      <c r="L20" s="906"/>
      <c r="M20" s="906"/>
      <c r="N20" s="906"/>
      <c r="O20" s="906"/>
      <c r="P20" s="906"/>
      <c r="Q20" s="906"/>
      <c r="R20" s="906"/>
      <c r="S20" s="912"/>
      <c r="T20" s="912"/>
      <c r="U20" s="911"/>
    </row>
    <row r="21" spans="2:21" ht="25" customHeight="1">
      <c r="B21" s="118"/>
      <c r="C21" s="118"/>
      <c r="D21" s="906" t="s">
        <v>217</v>
      </c>
      <c r="E21" s="906"/>
      <c r="F21" s="906"/>
      <c r="G21" s="906"/>
      <c r="H21" s="906"/>
      <c r="I21" s="906"/>
      <c r="J21" s="906"/>
      <c r="K21" s="906"/>
      <c r="L21" s="906"/>
      <c r="M21" s="906"/>
      <c r="N21" s="906"/>
      <c r="O21" s="906"/>
      <c r="P21" s="906"/>
      <c r="Q21" s="906"/>
      <c r="R21" s="906"/>
      <c r="S21" s="912"/>
      <c r="T21" s="912"/>
      <c r="U21" s="911"/>
    </row>
    <row r="22" spans="2:21" ht="25" customHeight="1">
      <c r="B22" s="118"/>
      <c r="C22" s="118"/>
      <c r="D22" s="906" t="s">
        <v>309</v>
      </c>
      <c r="E22" s="906"/>
      <c r="F22" s="906"/>
      <c r="G22" s="906"/>
      <c r="H22" s="906"/>
      <c r="I22" s="906"/>
      <c r="J22" s="906"/>
      <c r="K22" s="906"/>
      <c r="L22" s="906"/>
      <c r="M22" s="906"/>
      <c r="N22" s="906"/>
      <c r="O22" s="906"/>
      <c r="P22" s="906"/>
      <c r="Q22" s="906"/>
      <c r="R22" s="906"/>
      <c r="S22" s="912"/>
      <c r="T22" s="912"/>
      <c r="U22" s="911"/>
    </row>
    <row r="23" spans="2:21" ht="25" customHeight="1">
      <c r="B23" s="118"/>
      <c r="C23" s="118"/>
      <c r="D23" s="906" t="s">
        <v>278</v>
      </c>
      <c r="E23" s="906"/>
      <c r="F23" s="906"/>
      <c r="G23" s="906"/>
      <c r="H23" s="906"/>
      <c r="I23" s="906"/>
      <c r="J23" s="906"/>
      <c r="K23" s="906"/>
      <c r="L23" s="906"/>
      <c r="M23" s="906"/>
      <c r="N23" s="906"/>
      <c r="O23" s="906"/>
      <c r="P23" s="906"/>
      <c r="Q23" s="906"/>
      <c r="R23" s="906"/>
      <c r="S23" s="913"/>
      <c r="T23" s="913"/>
      <c r="U23" s="911"/>
    </row>
    <row r="24" spans="2:21" ht="25" customHeight="1">
      <c r="B24" s="118"/>
      <c r="C24" s="118"/>
      <c r="D24" s="118"/>
      <c r="E24" s="906" t="s">
        <v>279</v>
      </c>
      <c r="F24" s="906"/>
      <c r="G24" s="906"/>
      <c r="H24" s="906"/>
      <c r="I24" s="906"/>
      <c r="J24" s="906"/>
      <c r="K24" s="906"/>
      <c r="L24" s="906"/>
      <c r="M24" s="906"/>
      <c r="N24" s="906"/>
      <c r="O24" s="906"/>
      <c r="P24" s="906"/>
      <c r="Q24" s="906"/>
      <c r="R24" s="906"/>
      <c r="S24" s="915"/>
      <c r="T24" s="915"/>
      <c r="U24" s="911"/>
    </row>
    <row r="25" spans="2:21" ht="25" customHeight="1" thickBot="1">
      <c r="B25" s="118"/>
      <c r="C25" s="118"/>
      <c r="D25" s="118"/>
      <c r="E25" s="118"/>
      <c r="F25" s="906" t="s">
        <v>280</v>
      </c>
      <c r="G25" s="906"/>
      <c r="H25" s="906"/>
      <c r="I25" s="906"/>
      <c r="J25" s="906"/>
      <c r="K25" s="906"/>
      <c r="L25" s="906"/>
      <c r="M25" s="906"/>
      <c r="N25" s="906"/>
      <c r="O25" s="906"/>
      <c r="P25" s="906"/>
      <c r="Q25" s="906"/>
      <c r="R25" s="906"/>
      <c r="S25" s="905"/>
      <c r="T25" s="905"/>
      <c r="U25" s="911"/>
    </row>
    <row r="26" spans="2:21" ht="36" customHeight="1" thickTop="1">
      <c r="B26" s="909" t="s">
        <v>218</v>
      </c>
      <c r="C26" s="909"/>
      <c r="D26" s="909"/>
      <c r="E26" s="909"/>
      <c r="F26" s="909"/>
      <c r="G26" s="909"/>
      <c r="H26" s="909"/>
      <c r="I26" s="909"/>
      <c r="J26" s="909"/>
      <c r="K26" s="909"/>
      <c r="L26" s="909"/>
      <c r="M26" s="909"/>
      <c r="N26" s="909"/>
      <c r="O26" s="909"/>
      <c r="P26" s="909"/>
      <c r="Q26" s="909"/>
      <c r="R26" s="909"/>
      <c r="S26" s="909"/>
      <c r="T26" s="909"/>
      <c r="U26" s="909"/>
    </row>
    <row r="27" spans="2:21" ht="25" customHeight="1">
      <c r="B27" s="906" t="s">
        <v>229</v>
      </c>
      <c r="C27" s="906"/>
      <c r="D27" s="906"/>
      <c r="E27" s="906"/>
      <c r="F27" s="906"/>
      <c r="G27" s="906"/>
      <c r="H27" s="906"/>
      <c r="I27" s="906"/>
      <c r="J27" s="906"/>
      <c r="K27" s="906"/>
      <c r="L27" s="906"/>
      <c r="M27" s="906"/>
      <c r="N27" s="906"/>
      <c r="O27" s="906"/>
      <c r="P27" s="906"/>
      <c r="Q27" s="906"/>
      <c r="R27" s="906"/>
      <c r="S27" s="906"/>
      <c r="T27" s="906"/>
      <c r="U27" s="906"/>
    </row>
    <row r="28" spans="2:21" ht="25" customHeight="1">
      <c r="B28" s="118"/>
      <c r="C28" s="118"/>
      <c r="D28" s="906" t="s">
        <v>219</v>
      </c>
      <c r="E28" s="906"/>
      <c r="F28" s="906"/>
      <c r="G28" s="906"/>
      <c r="H28" s="906"/>
      <c r="I28" s="906"/>
      <c r="J28" s="906"/>
      <c r="K28" s="906"/>
      <c r="L28" s="906"/>
      <c r="M28" s="906"/>
      <c r="N28" s="906"/>
      <c r="O28" s="906"/>
      <c r="P28" s="906"/>
      <c r="Q28" s="906"/>
      <c r="R28" s="906"/>
      <c r="S28" s="910"/>
      <c r="T28" s="910"/>
      <c r="U28" s="911"/>
    </row>
    <row r="29" spans="2:21" ht="25" customHeight="1">
      <c r="B29" s="118"/>
      <c r="C29" s="118"/>
      <c r="D29" s="906" t="s">
        <v>220</v>
      </c>
      <c r="E29" s="906"/>
      <c r="F29" s="906"/>
      <c r="G29" s="906"/>
      <c r="H29" s="906"/>
      <c r="I29" s="906"/>
      <c r="J29" s="906"/>
      <c r="K29" s="906"/>
      <c r="L29" s="906"/>
      <c r="M29" s="906"/>
      <c r="N29" s="906"/>
      <c r="O29" s="906"/>
      <c r="P29" s="906"/>
      <c r="Q29" s="906"/>
      <c r="R29" s="906"/>
      <c r="S29" s="912"/>
      <c r="T29" s="912"/>
      <c r="U29" s="911"/>
    </row>
    <row r="30" spans="2:21" ht="25" customHeight="1">
      <c r="B30" s="118"/>
      <c r="C30" s="118"/>
      <c r="D30" s="906" t="s">
        <v>221</v>
      </c>
      <c r="E30" s="906"/>
      <c r="F30" s="906"/>
      <c r="G30" s="906"/>
      <c r="H30" s="906"/>
      <c r="I30" s="906"/>
      <c r="J30" s="906"/>
      <c r="K30" s="906"/>
      <c r="L30" s="906"/>
      <c r="M30" s="906"/>
      <c r="N30" s="906"/>
      <c r="O30" s="906"/>
      <c r="P30" s="906"/>
      <c r="Q30" s="906"/>
      <c r="R30" s="906"/>
      <c r="S30" s="912"/>
      <c r="T30" s="912"/>
      <c r="U30" s="911"/>
    </row>
    <row r="31" spans="2:21" ht="25" customHeight="1">
      <c r="B31" s="118"/>
      <c r="C31" s="118"/>
      <c r="D31" s="906" t="s">
        <v>222</v>
      </c>
      <c r="E31" s="906"/>
      <c r="F31" s="906"/>
      <c r="G31" s="906"/>
      <c r="H31" s="906"/>
      <c r="I31" s="906"/>
      <c r="J31" s="906"/>
      <c r="K31" s="906"/>
      <c r="L31" s="906"/>
      <c r="M31" s="906"/>
      <c r="N31" s="906"/>
      <c r="O31" s="906"/>
      <c r="P31" s="906"/>
      <c r="Q31" s="906"/>
      <c r="R31" s="906"/>
      <c r="S31" s="912"/>
      <c r="T31" s="912"/>
      <c r="U31" s="911"/>
    </row>
    <row r="32" spans="2:21" ht="25" customHeight="1">
      <c r="B32" s="118"/>
      <c r="C32" s="118"/>
      <c r="D32" s="906" t="s">
        <v>223</v>
      </c>
      <c r="E32" s="906"/>
      <c r="F32" s="906"/>
      <c r="G32" s="906"/>
      <c r="H32" s="906"/>
      <c r="I32" s="906"/>
      <c r="J32" s="906"/>
      <c r="K32" s="906"/>
      <c r="L32" s="906"/>
      <c r="M32" s="906"/>
      <c r="N32" s="906"/>
      <c r="O32" s="906"/>
      <c r="P32" s="906"/>
      <c r="Q32" s="906"/>
      <c r="R32" s="906"/>
      <c r="S32" s="912"/>
      <c r="T32" s="912"/>
      <c r="U32" s="911"/>
    </row>
    <row r="33" spans="2:21" ht="25" customHeight="1">
      <c r="B33" s="118"/>
      <c r="C33" s="118"/>
      <c r="D33" s="906" t="s">
        <v>224</v>
      </c>
      <c r="E33" s="906"/>
      <c r="F33" s="906"/>
      <c r="G33" s="906"/>
      <c r="H33" s="906"/>
      <c r="I33" s="906"/>
      <c r="J33" s="906"/>
      <c r="K33" s="906"/>
      <c r="L33" s="906"/>
      <c r="M33" s="906"/>
      <c r="N33" s="906"/>
      <c r="O33" s="906"/>
      <c r="P33" s="906"/>
      <c r="Q33" s="906"/>
      <c r="R33" s="906"/>
      <c r="S33" s="912"/>
      <c r="T33" s="912"/>
      <c r="U33" s="911"/>
    </row>
    <row r="34" spans="2:21" ht="25" customHeight="1">
      <c r="B34" s="118"/>
      <c r="C34" s="118"/>
      <c r="D34" s="916" t="s">
        <v>310</v>
      </c>
      <c r="E34" s="916"/>
      <c r="F34" s="916"/>
      <c r="G34" s="916"/>
      <c r="H34" s="916"/>
      <c r="I34" s="916"/>
      <c r="J34" s="916"/>
      <c r="K34" s="916"/>
      <c r="L34" s="916"/>
      <c r="M34" s="916"/>
      <c r="N34" s="916"/>
      <c r="O34" s="916"/>
      <c r="P34" s="916"/>
      <c r="Q34" s="916"/>
      <c r="R34" s="916"/>
      <c r="S34" s="912"/>
      <c r="T34" s="912"/>
      <c r="U34" s="911"/>
    </row>
    <row r="35" spans="2:21" ht="25" customHeight="1">
      <c r="B35" s="118"/>
      <c r="C35" s="118"/>
      <c r="D35" s="916"/>
      <c r="E35" s="916"/>
      <c r="F35" s="916"/>
      <c r="G35" s="916"/>
      <c r="H35" s="916"/>
      <c r="I35" s="916"/>
      <c r="J35" s="916"/>
      <c r="K35" s="916"/>
      <c r="L35" s="916"/>
      <c r="M35" s="916"/>
      <c r="N35" s="916"/>
      <c r="O35" s="916"/>
      <c r="P35" s="916"/>
      <c r="Q35" s="916"/>
      <c r="R35" s="916"/>
      <c r="S35" s="912"/>
      <c r="T35" s="912"/>
      <c r="U35" s="911"/>
    </row>
    <row r="36" spans="2:21" ht="25" customHeight="1">
      <c r="B36" s="118"/>
      <c r="C36" s="118"/>
      <c r="D36" s="916"/>
      <c r="E36" s="916"/>
      <c r="F36" s="916"/>
      <c r="G36" s="916"/>
      <c r="H36" s="916"/>
      <c r="I36" s="916"/>
      <c r="J36" s="916"/>
      <c r="K36" s="916"/>
      <c r="L36" s="916"/>
      <c r="M36" s="916"/>
      <c r="N36" s="916"/>
      <c r="O36" s="916"/>
      <c r="P36" s="916"/>
      <c r="Q36" s="916"/>
      <c r="R36" s="916"/>
      <c r="S36" s="912"/>
      <c r="T36" s="912"/>
      <c r="U36" s="911"/>
    </row>
    <row r="37" spans="2:21" ht="25" customHeight="1">
      <c r="B37" s="118"/>
      <c r="C37" s="118"/>
      <c r="D37" s="916"/>
      <c r="E37" s="916"/>
      <c r="F37" s="916"/>
      <c r="G37" s="916"/>
      <c r="H37" s="916"/>
      <c r="I37" s="916"/>
      <c r="J37" s="916"/>
      <c r="K37" s="916"/>
      <c r="L37" s="916"/>
      <c r="M37" s="916"/>
      <c r="N37" s="916"/>
      <c r="O37" s="916"/>
      <c r="P37" s="916"/>
      <c r="Q37" s="916"/>
      <c r="R37" s="916"/>
      <c r="S37" s="912"/>
      <c r="T37" s="912"/>
      <c r="U37" s="911"/>
    </row>
    <row r="38" spans="2:21" ht="25" customHeight="1">
      <c r="B38" s="118"/>
      <c r="C38" s="118"/>
      <c r="D38" s="906" t="s">
        <v>212</v>
      </c>
      <c r="E38" s="906"/>
      <c r="F38" s="906"/>
      <c r="G38" s="906"/>
      <c r="H38" s="906"/>
      <c r="I38" s="906"/>
      <c r="J38" s="906"/>
      <c r="K38" s="906"/>
      <c r="L38" s="906"/>
      <c r="M38" s="906"/>
      <c r="N38" s="906"/>
      <c r="O38" s="906"/>
      <c r="P38" s="906"/>
      <c r="Q38" s="906"/>
      <c r="R38" s="906"/>
      <c r="S38" s="913"/>
      <c r="T38" s="913"/>
      <c r="U38" s="911"/>
    </row>
    <row r="39" spans="2:21" ht="25" customHeight="1">
      <c r="B39" s="118"/>
      <c r="C39" s="118"/>
      <c r="D39" s="118"/>
      <c r="E39" s="906" t="s">
        <v>230</v>
      </c>
      <c r="F39" s="906"/>
      <c r="G39" s="906"/>
      <c r="H39" s="906"/>
      <c r="I39" s="906"/>
      <c r="J39" s="906"/>
      <c r="K39" s="906"/>
      <c r="L39" s="906"/>
      <c r="M39" s="906"/>
      <c r="N39" s="906"/>
      <c r="O39" s="906"/>
      <c r="P39" s="906"/>
      <c r="Q39" s="906"/>
      <c r="R39" s="906"/>
      <c r="S39" s="917"/>
      <c r="T39" s="917"/>
      <c r="U39" s="911"/>
    </row>
    <row r="40" spans="2:21" ht="30" customHeight="1">
      <c r="B40" s="906" t="s">
        <v>231</v>
      </c>
      <c r="C40" s="906"/>
      <c r="D40" s="906"/>
      <c r="E40" s="906"/>
      <c r="F40" s="906"/>
      <c r="G40" s="906"/>
      <c r="H40" s="906"/>
      <c r="I40" s="906"/>
      <c r="J40" s="906"/>
      <c r="K40" s="906"/>
      <c r="L40" s="906"/>
      <c r="M40" s="906"/>
      <c r="N40" s="906"/>
      <c r="O40" s="906"/>
      <c r="P40" s="906"/>
      <c r="Q40" s="906"/>
      <c r="R40" s="906"/>
      <c r="S40" s="906"/>
      <c r="T40" s="906"/>
      <c r="U40" s="906"/>
    </row>
    <row r="41" spans="2:21" ht="25" customHeight="1">
      <c r="B41" s="118"/>
      <c r="C41" s="118"/>
      <c r="D41" s="906" t="s">
        <v>225</v>
      </c>
      <c r="E41" s="906"/>
      <c r="F41" s="906"/>
      <c r="G41" s="906"/>
      <c r="H41" s="906"/>
      <c r="I41" s="906"/>
      <c r="J41" s="906"/>
      <c r="K41" s="906"/>
      <c r="L41" s="906"/>
      <c r="M41" s="906"/>
      <c r="N41" s="906"/>
      <c r="O41" s="906"/>
      <c r="P41" s="906"/>
      <c r="Q41" s="906"/>
      <c r="R41" s="906"/>
      <c r="S41" s="910"/>
      <c r="T41" s="910"/>
      <c r="U41" s="914"/>
    </row>
    <row r="42" spans="2:21" ht="25" customHeight="1">
      <c r="B42" s="118"/>
      <c r="C42" s="118"/>
      <c r="D42" s="906" t="s">
        <v>212</v>
      </c>
      <c r="E42" s="906"/>
      <c r="F42" s="906"/>
      <c r="G42" s="906"/>
      <c r="H42" s="906"/>
      <c r="I42" s="906"/>
      <c r="J42" s="906"/>
      <c r="K42" s="906"/>
      <c r="L42" s="906"/>
      <c r="M42" s="906"/>
      <c r="N42" s="906"/>
      <c r="O42" s="906"/>
      <c r="P42" s="906"/>
      <c r="Q42" s="906"/>
      <c r="R42" s="906"/>
      <c r="S42" s="913"/>
      <c r="T42" s="913"/>
      <c r="U42" s="914"/>
    </row>
    <row r="43" spans="2:21" ht="25" customHeight="1">
      <c r="B43" s="118"/>
      <c r="C43" s="118"/>
      <c r="D43" s="118"/>
      <c r="E43" s="906" t="s">
        <v>281</v>
      </c>
      <c r="F43" s="906"/>
      <c r="G43" s="906"/>
      <c r="H43" s="906"/>
      <c r="I43" s="906"/>
      <c r="J43" s="906"/>
      <c r="K43" s="906"/>
      <c r="L43" s="906"/>
      <c r="M43" s="906"/>
      <c r="N43" s="906"/>
      <c r="O43" s="906"/>
      <c r="P43" s="906"/>
      <c r="Q43" s="906"/>
      <c r="R43" s="906"/>
      <c r="S43" s="915"/>
      <c r="T43" s="915"/>
      <c r="U43" s="914"/>
    </row>
    <row r="44" spans="2:21" ht="25" customHeight="1" thickBot="1">
      <c r="B44" s="118"/>
      <c r="C44" s="118"/>
      <c r="D44" s="118"/>
      <c r="E44" s="118"/>
      <c r="F44" s="906" t="s">
        <v>232</v>
      </c>
      <c r="G44" s="906"/>
      <c r="H44" s="906"/>
      <c r="I44" s="906"/>
      <c r="J44" s="906"/>
      <c r="K44" s="906"/>
      <c r="L44" s="906"/>
      <c r="M44" s="906"/>
      <c r="N44" s="906"/>
      <c r="O44" s="906"/>
      <c r="P44" s="906"/>
      <c r="Q44" s="906"/>
      <c r="R44" s="906"/>
      <c r="S44" s="905"/>
      <c r="T44" s="905"/>
      <c r="U44" s="914"/>
    </row>
    <row r="45" spans="2:21" ht="36" customHeight="1" thickTop="1">
      <c r="B45" s="909" t="s">
        <v>226</v>
      </c>
      <c r="C45" s="909"/>
      <c r="D45" s="909"/>
      <c r="E45" s="909"/>
      <c r="F45" s="909"/>
      <c r="G45" s="909"/>
      <c r="H45" s="909"/>
      <c r="I45" s="909"/>
      <c r="J45" s="909"/>
      <c r="K45" s="909"/>
      <c r="L45" s="909"/>
      <c r="M45" s="909"/>
      <c r="N45" s="909"/>
      <c r="O45" s="909"/>
      <c r="P45" s="909"/>
      <c r="Q45" s="909"/>
      <c r="R45" s="909"/>
      <c r="S45" s="909"/>
      <c r="T45" s="909"/>
      <c r="U45" s="909"/>
    </row>
    <row r="46" spans="2:21" ht="25" customHeight="1">
      <c r="B46" s="118"/>
      <c r="C46" s="118"/>
      <c r="D46" s="906" t="s">
        <v>273</v>
      </c>
      <c r="E46" s="906"/>
      <c r="F46" s="906"/>
      <c r="G46" s="906"/>
      <c r="H46" s="906"/>
      <c r="I46" s="906"/>
      <c r="J46" s="906"/>
      <c r="K46" s="906"/>
      <c r="L46" s="906"/>
      <c r="M46" s="906"/>
      <c r="N46" s="906"/>
      <c r="O46" s="906"/>
      <c r="P46" s="906"/>
      <c r="Q46" s="906"/>
      <c r="R46" s="906"/>
      <c r="S46" s="910"/>
      <c r="T46" s="910"/>
      <c r="U46" s="911"/>
    </row>
    <row r="47" spans="2:21" ht="25" customHeight="1">
      <c r="B47" s="118"/>
      <c r="C47" s="118"/>
      <c r="D47" s="906" t="s">
        <v>274</v>
      </c>
      <c r="E47" s="906"/>
      <c r="F47" s="906"/>
      <c r="G47" s="906"/>
      <c r="H47" s="906"/>
      <c r="I47" s="906"/>
      <c r="J47" s="906"/>
      <c r="K47" s="906"/>
      <c r="L47" s="906"/>
      <c r="M47" s="906"/>
      <c r="N47" s="906"/>
      <c r="O47" s="906"/>
      <c r="P47" s="906"/>
      <c r="Q47" s="906"/>
      <c r="R47" s="906"/>
      <c r="S47" s="912"/>
      <c r="T47" s="912"/>
      <c r="U47" s="911"/>
    </row>
    <row r="48" spans="2:21" ht="25" customHeight="1">
      <c r="B48" s="118"/>
      <c r="C48" s="118"/>
      <c r="D48" s="906" t="s">
        <v>275</v>
      </c>
      <c r="E48" s="906"/>
      <c r="F48" s="906"/>
      <c r="G48" s="906"/>
      <c r="H48" s="906"/>
      <c r="I48" s="906"/>
      <c r="J48" s="906"/>
      <c r="K48" s="906"/>
      <c r="L48" s="906"/>
      <c r="M48" s="906"/>
      <c r="N48" s="906"/>
      <c r="O48" s="906"/>
      <c r="P48" s="906"/>
      <c r="Q48" s="906"/>
      <c r="R48" s="906"/>
      <c r="S48" s="147" t="s">
        <v>227</v>
      </c>
      <c r="T48" s="195"/>
      <c r="U48" s="911"/>
    </row>
    <row r="49" spans="2:21" ht="25" customHeight="1">
      <c r="B49" s="118"/>
      <c r="C49" s="118"/>
      <c r="D49" s="906" t="s">
        <v>276</v>
      </c>
      <c r="E49" s="906"/>
      <c r="F49" s="906"/>
      <c r="G49" s="906"/>
      <c r="H49" s="906"/>
      <c r="I49" s="906"/>
      <c r="J49" s="906"/>
      <c r="K49" s="906"/>
      <c r="L49" s="906"/>
      <c r="M49" s="906"/>
      <c r="N49" s="906"/>
      <c r="O49" s="906"/>
      <c r="P49" s="906"/>
      <c r="Q49" s="906"/>
      <c r="R49" s="906"/>
      <c r="S49" s="913"/>
      <c r="T49" s="913"/>
      <c r="U49" s="911"/>
    </row>
    <row r="50" spans="2:21" ht="25" customHeight="1" thickBot="1">
      <c r="B50" s="118"/>
      <c r="C50" s="118"/>
      <c r="D50" s="118"/>
      <c r="E50" s="118"/>
      <c r="F50" s="906" t="s">
        <v>282</v>
      </c>
      <c r="G50" s="906"/>
      <c r="H50" s="906"/>
      <c r="I50" s="906"/>
      <c r="J50" s="906"/>
      <c r="K50" s="906"/>
      <c r="L50" s="906"/>
      <c r="M50" s="906"/>
      <c r="N50" s="906"/>
      <c r="O50" s="906"/>
      <c r="P50" s="906"/>
      <c r="Q50" s="906"/>
      <c r="R50" s="906"/>
      <c r="S50" s="905"/>
      <c r="T50" s="905"/>
      <c r="U50" s="911"/>
    </row>
    <row r="51" spans="2:21" ht="25" customHeight="1" thickTop="1" thickBot="1">
      <c r="B51" s="118"/>
      <c r="C51" s="118"/>
      <c r="D51" s="118"/>
      <c r="E51" s="118"/>
      <c r="F51" s="906" t="s">
        <v>283</v>
      </c>
      <c r="G51" s="906"/>
      <c r="H51" s="906"/>
      <c r="I51" s="906"/>
      <c r="J51" s="906"/>
      <c r="K51" s="906"/>
      <c r="L51" s="906"/>
      <c r="M51" s="906"/>
      <c r="N51" s="906"/>
      <c r="O51" s="906"/>
      <c r="P51" s="906"/>
      <c r="Q51" s="906"/>
      <c r="R51" s="906"/>
      <c r="S51" s="907"/>
      <c r="T51" s="907"/>
      <c r="U51" s="911"/>
    </row>
    <row r="52" spans="2:21" ht="30" customHeight="1" thickTop="1"/>
    <row r="53" spans="2:21" ht="14.15" customHeight="1">
      <c r="B53" s="3" t="s">
        <v>269</v>
      </c>
      <c r="C53" s="119" t="s">
        <v>277</v>
      </c>
      <c r="D53" s="119"/>
      <c r="E53" s="119"/>
      <c r="F53" s="119"/>
      <c r="G53" s="119"/>
      <c r="H53" s="119"/>
      <c r="I53" s="119"/>
      <c r="J53" s="119"/>
      <c r="K53" s="119"/>
      <c r="L53" s="119"/>
      <c r="M53" s="119"/>
      <c r="N53" s="119"/>
      <c r="O53" s="908"/>
      <c r="P53" s="908"/>
      <c r="Q53" s="908"/>
      <c r="R53" s="908"/>
      <c r="S53" s="908"/>
      <c r="T53" s="908"/>
      <c r="U53" s="119"/>
    </row>
    <row r="54" spans="2:21" ht="14.15" customHeight="1">
      <c r="B54" s="3" t="s">
        <v>102</v>
      </c>
    </row>
    <row r="55" spans="2:21" ht="14.15" customHeight="1">
      <c r="C55" s="3" t="s">
        <v>284</v>
      </c>
    </row>
    <row r="56" spans="2:21" ht="14.15" customHeight="1">
      <c r="C56" s="3" t="s">
        <v>388</v>
      </c>
    </row>
    <row r="57" spans="2:21" ht="14.15" customHeight="1">
      <c r="C57" s="3" t="s">
        <v>285</v>
      </c>
    </row>
    <row r="58" spans="2:21" ht="14.15" customHeight="1">
      <c r="C58" s="3" t="s">
        <v>311</v>
      </c>
    </row>
    <row r="59" spans="2:21" ht="14.15" customHeight="1">
      <c r="C59" s="109" t="s">
        <v>286</v>
      </c>
    </row>
    <row r="60" spans="2:21" ht="14.15" customHeight="1">
      <c r="C60" s="3" t="s">
        <v>312</v>
      </c>
    </row>
    <row r="61" spans="2:21" ht="14.15" customHeight="1">
      <c r="C61" s="109" t="s">
        <v>389</v>
      </c>
    </row>
    <row r="62" spans="2:21" ht="14.15" customHeight="1">
      <c r="C62" s="119" t="s">
        <v>287</v>
      </c>
    </row>
    <row r="63" spans="2:21" ht="14.15" customHeight="1">
      <c r="C63" s="119" t="s">
        <v>314</v>
      </c>
    </row>
    <row r="64" spans="2:21" ht="14.15" customHeight="1">
      <c r="C64" s="119" t="s">
        <v>390</v>
      </c>
    </row>
    <row r="65" spans="3:3" ht="14.15" customHeight="1">
      <c r="C65" s="119" t="s">
        <v>313</v>
      </c>
    </row>
    <row r="66" spans="3:3" ht="14.15" customHeight="1">
      <c r="C66" s="109"/>
    </row>
    <row r="67" spans="3:3" ht="14.15" customHeight="1">
      <c r="C67" s="3"/>
    </row>
    <row r="68" spans="3:3" ht="14.5" customHeight="1">
      <c r="C68" s="109"/>
    </row>
    <row r="69" spans="3:3" ht="14.5" customHeight="1"/>
  </sheetData>
  <sheetProtection formatCells="0" insertColumns="0" insertRows="0" selectLockedCells="1"/>
  <mergeCells count="98">
    <mergeCell ref="B4:P4"/>
    <mergeCell ref="Q4:U4"/>
    <mergeCell ref="B1:S1"/>
    <mergeCell ref="T1:U1"/>
    <mergeCell ref="B2:U2"/>
    <mergeCell ref="B3:H3"/>
    <mergeCell ref="R3:U3"/>
    <mergeCell ref="B5:P5"/>
    <mergeCell ref="Q5:U5"/>
    <mergeCell ref="B6:U6"/>
    <mergeCell ref="B7:T7"/>
    <mergeCell ref="D8:R8"/>
    <mergeCell ref="S8:T8"/>
    <mergeCell ref="U8:U16"/>
    <mergeCell ref="D9:R9"/>
    <mergeCell ref="S9:T9"/>
    <mergeCell ref="D10:R10"/>
    <mergeCell ref="B17:U17"/>
    <mergeCell ref="S10:T10"/>
    <mergeCell ref="D11:R11"/>
    <mergeCell ref="S11:T11"/>
    <mergeCell ref="D12:R12"/>
    <mergeCell ref="S12:T12"/>
    <mergeCell ref="D13:R13"/>
    <mergeCell ref="S13:T13"/>
    <mergeCell ref="D14:R14"/>
    <mergeCell ref="S14:T14"/>
    <mergeCell ref="E15:R15"/>
    <mergeCell ref="F16:R16"/>
    <mergeCell ref="S16:T16"/>
    <mergeCell ref="D18:R18"/>
    <mergeCell ref="S18:T18"/>
    <mergeCell ref="U18:U25"/>
    <mergeCell ref="D19:R19"/>
    <mergeCell ref="S19:T19"/>
    <mergeCell ref="D20:R20"/>
    <mergeCell ref="S20:T20"/>
    <mergeCell ref="D21:R21"/>
    <mergeCell ref="S21:T21"/>
    <mergeCell ref="D22:R22"/>
    <mergeCell ref="S22:T22"/>
    <mergeCell ref="D23:R23"/>
    <mergeCell ref="S23:T23"/>
    <mergeCell ref="E24:R24"/>
    <mergeCell ref="S24:T24"/>
    <mergeCell ref="F25:R25"/>
    <mergeCell ref="S25:T25"/>
    <mergeCell ref="B26:U26"/>
    <mergeCell ref="B27:U27"/>
    <mergeCell ref="D28:R28"/>
    <mergeCell ref="S28:T28"/>
    <mergeCell ref="U28:U39"/>
    <mergeCell ref="D29:R29"/>
    <mergeCell ref="S29:T29"/>
    <mergeCell ref="D30:R30"/>
    <mergeCell ref="S30:T30"/>
    <mergeCell ref="D31:R31"/>
    <mergeCell ref="S31:T31"/>
    <mergeCell ref="D32:R32"/>
    <mergeCell ref="S32:T32"/>
    <mergeCell ref="D34:R34"/>
    <mergeCell ref="S34:T34"/>
    <mergeCell ref="D35:R35"/>
    <mergeCell ref="S35:T35"/>
    <mergeCell ref="D33:R33"/>
    <mergeCell ref="S33:T33"/>
    <mergeCell ref="D36:R36"/>
    <mergeCell ref="S36:T36"/>
    <mergeCell ref="D37:R37"/>
    <mergeCell ref="S37:T37"/>
    <mergeCell ref="D38:R38"/>
    <mergeCell ref="S38:T38"/>
    <mergeCell ref="E39:R39"/>
    <mergeCell ref="S39:T39"/>
    <mergeCell ref="B40:U40"/>
    <mergeCell ref="D41:R41"/>
    <mergeCell ref="S41:T41"/>
    <mergeCell ref="U41:U44"/>
    <mergeCell ref="D42:R42"/>
    <mergeCell ref="S42:T42"/>
    <mergeCell ref="E43:R43"/>
    <mergeCell ref="S43:T43"/>
    <mergeCell ref="F44:R44"/>
    <mergeCell ref="S44:T44"/>
    <mergeCell ref="S50:T50"/>
    <mergeCell ref="F51:R51"/>
    <mergeCell ref="S51:T51"/>
    <mergeCell ref="O53:T53"/>
    <mergeCell ref="B45:U45"/>
    <mergeCell ref="D46:R46"/>
    <mergeCell ref="S46:T46"/>
    <mergeCell ref="U46:U51"/>
    <mergeCell ref="D47:R47"/>
    <mergeCell ref="S47:T47"/>
    <mergeCell ref="D48:R48"/>
    <mergeCell ref="D49:R49"/>
    <mergeCell ref="S49:T49"/>
    <mergeCell ref="F50:R50"/>
  </mergeCells>
  <phoneticPr fontId="3"/>
  <dataValidations count="1">
    <dataValidation imeMode="hiragana" allowBlank="1" showInputMessage="1" showErrorMessage="1" sqref="Q5:U5" xr:uid="{00000000-0002-0000-0D00-000000000000}"/>
  </dataValidations>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29" max="4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80A9-D822-4A18-99D8-9D725C427B36}">
  <dimension ref="A1:AJ139"/>
  <sheetViews>
    <sheetView topLeftCell="A44" zoomScale="115" zoomScaleNormal="115" zoomScaleSheetLayoutView="100" workbookViewId="0">
      <selection activeCell="B2" sqref="B2:AJ2"/>
    </sheetView>
  </sheetViews>
  <sheetFormatPr defaultColWidth="3.6328125" defaultRowHeight="13"/>
  <cols>
    <col min="1" max="1" width="0.7265625" style="75" customWidth="1"/>
    <col min="2" max="2" width="4.453125" style="75" customWidth="1"/>
    <col min="3" max="4" width="1.7265625" style="75" customWidth="1"/>
    <col min="5" max="8" width="3.6328125" style="75" customWidth="1"/>
    <col min="9" max="9" width="1.453125" style="75" customWidth="1"/>
    <col min="10" max="10" width="3.6328125" style="75" customWidth="1"/>
    <col min="11" max="35" width="2.08984375" style="75" customWidth="1"/>
    <col min="36" max="36" width="1.453125" style="75" customWidth="1"/>
    <col min="37" max="37" width="0.7265625" style="75" customWidth="1"/>
    <col min="38" max="16384" width="3.6328125" style="75"/>
  </cols>
  <sheetData>
    <row r="1" spans="1:36" ht="27" customHeight="1">
      <c r="A1" s="110"/>
      <c r="B1" s="923" t="s">
        <v>386</v>
      </c>
      <c r="C1" s="923"/>
      <c r="D1" s="923"/>
      <c r="E1" s="923"/>
      <c r="F1" s="923"/>
      <c r="G1" s="923"/>
      <c r="H1" s="923"/>
      <c r="I1" s="923"/>
      <c r="J1" s="923"/>
      <c r="K1" s="923"/>
      <c r="L1" s="923"/>
      <c r="M1" s="923"/>
      <c r="N1" s="923"/>
      <c r="O1" s="923"/>
      <c r="P1" s="923"/>
      <c r="Q1" s="923"/>
      <c r="R1" s="923"/>
      <c r="S1" s="923"/>
      <c r="T1" s="923"/>
      <c r="U1" s="923"/>
      <c r="V1" s="463" t="s">
        <v>31</v>
      </c>
      <c r="W1" s="463"/>
      <c r="X1" s="463"/>
      <c r="Y1" s="463"/>
      <c r="Z1" s="463"/>
      <c r="AA1" s="463"/>
      <c r="AB1" s="463"/>
      <c r="AC1" s="463"/>
      <c r="AD1" s="463"/>
      <c r="AE1" s="463"/>
      <c r="AF1" s="463"/>
      <c r="AG1" s="463"/>
      <c r="AH1" s="463"/>
      <c r="AI1" s="463"/>
      <c r="AJ1" s="463"/>
    </row>
    <row r="2" spans="1:36" ht="45" customHeight="1">
      <c r="B2" s="750" t="s">
        <v>233</v>
      </c>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row>
    <row r="3" spans="1:36" ht="18.75" customHeight="1">
      <c r="B3" s="924"/>
      <c r="C3" s="924"/>
      <c r="D3" s="924"/>
      <c r="E3" s="924"/>
      <c r="F3" s="924"/>
      <c r="G3" s="924"/>
      <c r="H3" s="924"/>
      <c r="J3" s="110"/>
      <c r="K3" s="198" t="s">
        <v>383</v>
      </c>
      <c r="L3" s="925"/>
      <c r="M3" s="925"/>
      <c r="N3" s="924" t="s">
        <v>13</v>
      </c>
      <c r="O3" s="924"/>
      <c r="P3" s="925"/>
      <c r="Q3" s="925"/>
      <c r="R3" s="924" t="s">
        <v>202</v>
      </c>
      <c r="S3" s="924"/>
      <c r="T3" s="925"/>
      <c r="U3" s="925"/>
      <c r="V3" s="924" t="s">
        <v>105</v>
      </c>
      <c r="W3" s="924"/>
      <c r="X3" s="924"/>
      <c r="Y3" s="924"/>
      <c r="Z3" s="924"/>
      <c r="AA3" s="924"/>
      <c r="AB3" s="924"/>
      <c r="AC3" s="924"/>
      <c r="AD3" s="924"/>
      <c r="AE3" s="924"/>
      <c r="AF3" s="924"/>
      <c r="AG3" s="924"/>
      <c r="AH3" s="924"/>
      <c r="AI3" s="924"/>
      <c r="AJ3" s="924"/>
    </row>
    <row r="4" spans="1:36" ht="18.75" customHeight="1">
      <c r="B4" s="924"/>
      <c r="C4" s="924"/>
      <c r="D4" s="924"/>
      <c r="E4" s="924"/>
      <c r="F4" s="924"/>
      <c r="G4" s="924"/>
      <c r="H4" s="924"/>
      <c r="J4" s="110"/>
      <c r="K4" s="198" t="s">
        <v>384</v>
      </c>
      <c r="L4" s="925"/>
      <c r="M4" s="925"/>
      <c r="N4" s="924" t="s">
        <v>13</v>
      </c>
      <c r="O4" s="924"/>
      <c r="P4" s="925"/>
      <c r="Q4" s="925"/>
      <c r="R4" s="924" t="s">
        <v>202</v>
      </c>
      <c r="S4" s="924"/>
      <c r="T4" s="925"/>
      <c r="U4" s="925"/>
      <c r="V4" s="924" t="s">
        <v>105</v>
      </c>
      <c r="W4" s="924"/>
      <c r="X4" s="924"/>
      <c r="Y4" s="924"/>
      <c r="Z4" s="924"/>
      <c r="AA4" s="924"/>
      <c r="AB4" s="924"/>
      <c r="AC4" s="924"/>
      <c r="AD4" s="924"/>
      <c r="AE4" s="924"/>
      <c r="AF4" s="924"/>
      <c r="AG4" s="924"/>
      <c r="AH4" s="924"/>
      <c r="AI4" s="924"/>
      <c r="AJ4" s="924"/>
    </row>
    <row r="5" spans="1:36" ht="24" customHeight="1">
      <c r="B5" s="922"/>
      <c r="C5" s="922"/>
      <c r="D5" s="922"/>
      <c r="E5" s="922"/>
      <c r="F5" s="922"/>
      <c r="G5" s="922"/>
      <c r="H5" s="922"/>
      <c r="I5" s="922"/>
      <c r="J5" s="922"/>
      <c r="K5" s="922"/>
      <c r="L5" s="922"/>
      <c r="M5" s="922"/>
      <c r="N5" s="922"/>
      <c r="O5" s="922"/>
      <c r="P5" s="922"/>
      <c r="Q5" s="922"/>
      <c r="R5" s="922"/>
      <c r="S5" s="922"/>
      <c r="T5" s="922"/>
      <c r="U5" s="922"/>
      <c r="V5" s="922"/>
      <c r="W5" s="922" t="s">
        <v>271</v>
      </c>
      <c r="X5" s="922"/>
      <c r="Y5" s="922"/>
      <c r="Z5" s="922"/>
      <c r="AA5" s="922"/>
      <c r="AB5" s="922"/>
      <c r="AC5" s="922"/>
      <c r="AD5" s="922"/>
      <c r="AE5" s="922"/>
      <c r="AF5" s="922"/>
      <c r="AG5" s="922"/>
      <c r="AH5" s="922"/>
      <c r="AI5" s="922"/>
      <c r="AJ5" s="922"/>
    </row>
    <row r="6" spans="1:36" ht="24" customHeight="1">
      <c r="B6" s="922"/>
      <c r="C6" s="922"/>
      <c r="D6" s="922"/>
      <c r="E6" s="922"/>
      <c r="F6" s="922"/>
      <c r="G6" s="922"/>
      <c r="H6" s="922"/>
      <c r="I6" s="922"/>
      <c r="J6" s="922"/>
      <c r="K6" s="922"/>
      <c r="L6" s="922"/>
      <c r="M6" s="922"/>
      <c r="N6" s="922"/>
      <c r="O6" s="922"/>
      <c r="P6" s="922"/>
      <c r="Q6" s="922"/>
      <c r="R6" s="922"/>
      <c r="S6" s="922"/>
      <c r="T6" s="922"/>
      <c r="U6" s="922"/>
      <c r="V6" s="922"/>
      <c r="W6" s="926"/>
      <c r="X6" s="926"/>
      <c r="Y6" s="926"/>
      <c r="Z6" s="926"/>
      <c r="AA6" s="926"/>
      <c r="AB6" s="926"/>
      <c r="AC6" s="926"/>
      <c r="AD6" s="926"/>
      <c r="AE6" s="926"/>
      <c r="AF6" s="926"/>
      <c r="AG6" s="926"/>
      <c r="AH6" s="926"/>
      <c r="AI6" s="926"/>
      <c r="AJ6" s="926"/>
    </row>
    <row r="7" spans="1:36" ht="24" customHeight="1">
      <c r="B7" s="909"/>
      <c r="C7" s="909"/>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218" t="s">
        <v>23</v>
      </c>
      <c r="AI7" s="218"/>
      <c r="AJ7" s="219"/>
    </row>
    <row r="8" spans="1:36" ht="30" customHeight="1">
      <c r="B8" s="906" t="s">
        <v>293</v>
      </c>
      <c r="C8" s="906"/>
      <c r="D8" s="906"/>
      <c r="E8" s="906"/>
      <c r="F8" s="906"/>
      <c r="G8" s="906"/>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row>
    <row r="9" spans="1:36" ht="25" customHeight="1">
      <c r="B9" s="118"/>
      <c r="C9" s="906" t="s">
        <v>234</v>
      </c>
      <c r="D9" s="906"/>
      <c r="E9" s="906"/>
      <c r="F9" s="906"/>
      <c r="G9" s="906"/>
      <c r="H9" s="906"/>
      <c r="I9" s="906"/>
      <c r="J9" s="906"/>
      <c r="K9" s="906"/>
      <c r="L9" s="906"/>
      <c r="M9" s="906"/>
      <c r="N9" s="906"/>
      <c r="O9" s="906"/>
      <c r="P9" s="906"/>
      <c r="Q9" s="906"/>
      <c r="R9" s="906"/>
      <c r="S9" s="906"/>
      <c r="T9" s="906"/>
      <c r="U9" s="906"/>
      <c r="V9" s="906"/>
      <c r="W9" s="910"/>
      <c r="X9" s="910"/>
      <c r="Y9" s="910"/>
      <c r="Z9" s="910"/>
      <c r="AA9" s="910"/>
      <c r="AB9" s="910"/>
      <c r="AC9" s="427"/>
      <c r="AD9" s="427"/>
      <c r="AE9" s="427"/>
      <c r="AF9" s="427"/>
      <c r="AG9" s="427"/>
      <c r="AH9" s="427"/>
      <c r="AI9" s="427"/>
      <c r="AJ9" s="427"/>
    </row>
    <row r="10" spans="1:36" ht="25" customHeight="1">
      <c r="B10" s="118"/>
      <c r="C10" s="906" t="s">
        <v>235</v>
      </c>
      <c r="D10" s="906"/>
      <c r="E10" s="906"/>
      <c r="F10" s="906"/>
      <c r="G10" s="906"/>
      <c r="H10" s="906"/>
      <c r="I10" s="906"/>
      <c r="J10" s="906"/>
      <c r="K10" s="906"/>
      <c r="L10" s="906"/>
      <c r="M10" s="906"/>
      <c r="N10" s="906"/>
      <c r="O10" s="906"/>
      <c r="P10" s="906"/>
      <c r="Q10" s="906"/>
      <c r="R10" s="906"/>
      <c r="S10" s="906"/>
      <c r="T10" s="906"/>
      <c r="U10" s="906"/>
      <c r="V10" s="906"/>
      <c r="W10" s="913"/>
      <c r="X10" s="913"/>
      <c r="Y10" s="913"/>
      <c r="Z10" s="913"/>
      <c r="AA10" s="913"/>
      <c r="AB10" s="913"/>
      <c r="AC10" s="1"/>
      <c r="AD10" s="910"/>
      <c r="AE10" s="910"/>
      <c r="AF10" s="910"/>
      <c r="AG10" s="910"/>
      <c r="AH10" s="910"/>
      <c r="AI10" s="910"/>
      <c r="AJ10" s="118"/>
    </row>
    <row r="11" spans="1:36" ht="30" customHeight="1">
      <c r="B11" s="906" t="s">
        <v>294</v>
      </c>
      <c r="C11" s="906"/>
      <c r="D11" s="906"/>
      <c r="E11" s="906"/>
      <c r="F11" s="906"/>
      <c r="G11" s="906"/>
      <c r="H11" s="906"/>
      <c r="I11" s="906"/>
      <c r="J11" s="906"/>
      <c r="K11" s="906"/>
      <c r="L11" s="906"/>
      <c r="M11" s="906"/>
      <c r="N11" s="906"/>
      <c r="O11" s="906"/>
      <c r="P11" s="906"/>
      <c r="Q11" s="906"/>
      <c r="R11" s="906"/>
      <c r="S11" s="906"/>
      <c r="T11" s="906"/>
      <c r="U11" s="906"/>
      <c r="V11" s="906"/>
      <c r="W11" s="906"/>
      <c r="X11" s="906"/>
      <c r="Y11" s="906"/>
      <c r="Z11" s="906"/>
      <c r="AA11" s="906"/>
      <c r="AB11" s="906"/>
      <c r="AC11" s="906"/>
      <c r="AD11" s="906"/>
      <c r="AE11" s="906"/>
      <c r="AF11" s="906"/>
      <c r="AG11" s="906"/>
      <c r="AH11" s="906"/>
      <c r="AI11" s="906"/>
      <c r="AJ11" s="906"/>
    </row>
    <row r="12" spans="1:36" ht="25" customHeight="1">
      <c r="B12" s="118"/>
      <c r="C12" s="906" t="s">
        <v>236</v>
      </c>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906"/>
      <c r="AH12" s="906"/>
      <c r="AI12" s="906"/>
      <c r="AJ12" s="906"/>
    </row>
    <row r="13" spans="1:36" ht="25" customHeight="1">
      <c r="B13" s="118"/>
      <c r="C13" s="118"/>
      <c r="D13" s="906" t="s">
        <v>288</v>
      </c>
      <c r="E13" s="906"/>
      <c r="F13" s="906"/>
      <c r="G13" s="906"/>
      <c r="H13" s="906"/>
      <c r="I13" s="906"/>
      <c r="J13" s="906"/>
      <c r="K13" s="906"/>
      <c r="L13" s="906"/>
      <c r="M13" s="906"/>
      <c r="N13" s="906"/>
      <c r="O13" s="906"/>
      <c r="P13" s="910"/>
      <c r="Q13" s="910"/>
      <c r="R13" s="910"/>
      <c r="S13" s="910"/>
      <c r="T13" s="910"/>
      <c r="U13" s="910"/>
      <c r="V13" s="336"/>
      <c r="W13" s="336"/>
      <c r="X13" s="336"/>
      <c r="Y13" s="336"/>
      <c r="Z13" s="336"/>
      <c r="AA13" s="336"/>
      <c r="AB13" s="336"/>
      <c r="AC13" s="336"/>
      <c r="AD13" s="336"/>
      <c r="AE13" s="336"/>
      <c r="AF13" s="336"/>
      <c r="AG13" s="336"/>
      <c r="AH13" s="336"/>
      <c r="AI13" s="336"/>
      <c r="AJ13" s="336"/>
    </row>
    <row r="14" spans="1:36" ht="25" customHeight="1">
      <c r="B14" s="118"/>
      <c r="C14" s="118"/>
      <c r="D14" s="906" t="s">
        <v>289</v>
      </c>
      <c r="E14" s="906"/>
      <c r="F14" s="906"/>
      <c r="G14" s="906"/>
      <c r="H14" s="906"/>
      <c r="I14" s="906"/>
      <c r="J14" s="906"/>
      <c r="K14" s="906"/>
      <c r="L14" s="906"/>
      <c r="M14" s="906"/>
      <c r="N14" s="906"/>
      <c r="O14" s="906"/>
      <c r="P14" s="912"/>
      <c r="Q14" s="912"/>
      <c r="R14" s="912"/>
      <c r="S14" s="912"/>
      <c r="T14" s="912"/>
      <c r="U14" s="912"/>
      <c r="V14" s="336"/>
      <c r="W14" s="336"/>
      <c r="X14" s="336"/>
      <c r="Y14" s="336"/>
      <c r="Z14" s="336"/>
      <c r="AA14" s="336"/>
      <c r="AB14" s="336"/>
      <c r="AC14" s="336"/>
      <c r="AD14" s="336"/>
      <c r="AE14" s="336"/>
      <c r="AF14" s="336"/>
      <c r="AG14" s="336"/>
      <c r="AH14" s="336"/>
      <c r="AI14" s="336"/>
      <c r="AJ14" s="336"/>
    </row>
    <row r="15" spans="1:36" ht="25" customHeight="1">
      <c r="B15" s="118"/>
      <c r="C15" s="118"/>
      <c r="D15" s="906" t="s">
        <v>290</v>
      </c>
      <c r="E15" s="906"/>
      <c r="F15" s="906"/>
      <c r="G15" s="906"/>
      <c r="H15" s="906"/>
      <c r="I15" s="906"/>
      <c r="J15" s="906"/>
      <c r="K15" s="906"/>
      <c r="L15" s="906"/>
      <c r="M15" s="906"/>
      <c r="N15" s="906"/>
      <c r="O15" s="906"/>
      <c r="P15" s="913"/>
      <c r="Q15" s="913"/>
      <c r="R15" s="913"/>
      <c r="S15" s="913"/>
      <c r="T15" s="913"/>
      <c r="U15" s="913"/>
      <c r="V15" s="1"/>
      <c r="W15" s="910"/>
      <c r="X15" s="910"/>
      <c r="Y15" s="910"/>
      <c r="Z15" s="910"/>
      <c r="AA15" s="910"/>
      <c r="AB15" s="910"/>
      <c r="AC15" s="427"/>
      <c r="AD15" s="427"/>
      <c r="AE15" s="427"/>
      <c r="AF15" s="427"/>
      <c r="AG15" s="427"/>
      <c r="AH15" s="427"/>
      <c r="AI15" s="427"/>
      <c r="AJ15" s="427"/>
    </row>
    <row r="16" spans="1:36" ht="25" customHeight="1">
      <c r="B16" s="118"/>
      <c r="C16" s="906" t="s">
        <v>237</v>
      </c>
      <c r="D16" s="906"/>
      <c r="E16" s="906"/>
      <c r="F16" s="906"/>
      <c r="G16" s="906"/>
      <c r="H16" s="906"/>
      <c r="I16" s="906"/>
      <c r="J16" s="906"/>
      <c r="K16" s="906"/>
      <c r="L16" s="906"/>
      <c r="M16" s="906"/>
      <c r="N16" s="906"/>
      <c r="O16" s="906"/>
      <c r="P16" s="906"/>
      <c r="Q16" s="906"/>
      <c r="R16" s="906"/>
      <c r="S16" s="906"/>
      <c r="T16" s="906"/>
      <c r="U16" s="906"/>
      <c r="V16" s="906"/>
      <c r="W16" s="913"/>
      <c r="X16" s="913"/>
      <c r="Y16" s="913"/>
      <c r="Z16" s="913"/>
      <c r="AA16" s="913"/>
      <c r="AB16" s="913"/>
      <c r="AC16" s="1"/>
      <c r="AD16" s="927"/>
      <c r="AE16" s="927"/>
      <c r="AF16" s="927"/>
      <c r="AG16" s="927"/>
      <c r="AH16" s="927"/>
      <c r="AI16" s="927"/>
      <c r="AJ16" s="118"/>
    </row>
    <row r="17" spans="2:36" ht="25" customHeight="1">
      <c r="B17" s="118"/>
      <c r="C17" s="118"/>
      <c r="D17" s="906" t="s">
        <v>238</v>
      </c>
      <c r="E17" s="906"/>
      <c r="F17" s="906"/>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06"/>
      <c r="AF17" s="906"/>
      <c r="AG17" s="906"/>
      <c r="AH17" s="906"/>
      <c r="AI17" s="906"/>
      <c r="AJ17" s="906"/>
    </row>
    <row r="18" spans="2:36" ht="25" customHeight="1">
      <c r="B18" s="118"/>
      <c r="C18" s="118"/>
      <c r="D18" s="118"/>
      <c r="E18" s="906" t="s">
        <v>295</v>
      </c>
      <c r="F18" s="906"/>
      <c r="G18" s="906"/>
      <c r="H18" s="906"/>
      <c r="I18" s="906"/>
      <c r="J18" s="906"/>
      <c r="K18" s="906"/>
      <c r="L18" s="906"/>
      <c r="M18" s="906"/>
      <c r="N18" s="906"/>
      <c r="O18" s="906"/>
      <c r="P18" s="906"/>
      <c r="Q18" s="906"/>
      <c r="R18" s="906"/>
      <c r="S18" s="906"/>
      <c r="T18" s="906"/>
      <c r="U18" s="906"/>
      <c r="V18" s="906"/>
      <c r="W18" s="910"/>
      <c r="X18" s="910"/>
      <c r="Y18" s="910"/>
      <c r="Z18" s="910"/>
      <c r="AA18" s="910"/>
      <c r="AB18" s="910"/>
      <c r="AC18" s="427"/>
      <c r="AD18" s="427"/>
      <c r="AE18" s="427"/>
      <c r="AF18" s="427"/>
      <c r="AG18" s="427"/>
      <c r="AH18" s="427"/>
      <c r="AI18" s="427"/>
      <c r="AJ18" s="427"/>
    </row>
    <row r="19" spans="2:36" ht="25" customHeight="1">
      <c r="B19" s="118"/>
      <c r="C19" s="118"/>
      <c r="D19" s="118"/>
      <c r="E19" s="906" t="s">
        <v>296</v>
      </c>
      <c r="F19" s="906"/>
      <c r="G19" s="906"/>
      <c r="H19" s="906"/>
      <c r="I19" s="906"/>
      <c r="J19" s="906"/>
      <c r="K19" s="906"/>
      <c r="L19" s="906"/>
      <c r="M19" s="906"/>
      <c r="N19" s="906"/>
      <c r="O19" s="906"/>
      <c r="P19" s="906"/>
      <c r="Q19" s="906"/>
      <c r="R19" s="906"/>
      <c r="S19" s="906"/>
      <c r="T19" s="906"/>
      <c r="U19" s="906"/>
      <c r="V19" s="906"/>
      <c r="W19" s="913"/>
      <c r="X19" s="913"/>
      <c r="Y19" s="913"/>
      <c r="Z19" s="913"/>
      <c r="AA19" s="913"/>
      <c r="AB19" s="913"/>
      <c r="AC19" s="1"/>
      <c r="AD19" s="910"/>
      <c r="AE19" s="910"/>
      <c r="AF19" s="910"/>
      <c r="AG19" s="910"/>
      <c r="AH19" s="910"/>
      <c r="AI19" s="910"/>
      <c r="AJ19" s="118"/>
    </row>
    <row r="20" spans="2:36" ht="30" customHeight="1">
      <c r="B20" s="906" t="s">
        <v>297</v>
      </c>
      <c r="C20" s="906"/>
      <c r="D20" s="906"/>
      <c r="E20" s="906"/>
      <c r="F20" s="906"/>
      <c r="G20" s="906"/>
      <c r="H20" s="906"/>
      <c r="I20" s="906"/>
      <c r="J20" s="906"/>
      <c r="K20" s="906"/>
      <c r="L20" s="906"/>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row>
    <row r="21" spans="2:36" ht="25" customHeight="1">
      <c r="B21" s="118"/>
      <c r="C21" s="906" t="s">
        <v>239</v>
      </c>
      <c r="D21" s="906"/>
      <c r="E21" s="906"/>
      <c r="F21" s="906"/>
      <c r="G21" s="906"/>
      <c r="H21" s="906"/>
      <c r="I21" s="906"/>
      <c r="J21" s="906"/>
      <c r="K21" s="906"/>
      <c r="L21" s="906"/>
      <c r="M21" s="906"/>
      <c r="N21" s="906"/>
      <c r="O21" s="906"/>
      <c r="P21" s="906"/>
      <c r="Q21" s="906"/>
      <c r="R21" s="906"/>
      <c r="S21" s="906"/>
      <c r="T21" s="906"/>
      <c r="U21" s="906"/>
      <c r="V21" s="906"/>
      <c r="W21" s="910"/>
      <c r="X21" s="910"/>
      <c r="Y21" s="910"/>
      <c r="Z21" s="910"/>
      <c r="AA21" s="910"/>
      <c r="AB21" s="910"/>
      <c r="AC21" s="427"/>
      <c r="AD21" s="427"/>
      <c r="AE21" s="427"/>
      <c r="AF21" s="427"/>
      <c r="AG21" s="427"/>
      <c r="AH21" s="427"/>
      <c r="AI21" s="427"/>
      <c r="AJ21" s="427"/>
    </row>
    <row r="22" spans="2:36" ht="25" customHeight="1">
      <c r="B22" s="118"/>
      <c r="C22" s="906" t="s">
        <v>240</v>
      </c>
      <c r="D22" s="906"/>
      <c r="E22" s="906"/>
      <c r="F22" s="906"/>
      <c r="G22" s="906"/>
      <c r="H22" s="906"/>
      <c r="I22" s="906"/>
      <c r="J22" s="906"/>
      <c r="K22" s="906"/>
      <c r="L22" s="906"/>
      <c r="M22" s="906"/>
      <c r="N22" s="906"/>
      <c r="O22" s="906"/>
      <c r="P22" s="906"/>
      <c r="Q22" s="906"/>
      <c r="R22" s="906"/>
      <c r="S22" s="906"/>
      <c r="T22" s="906"/>
      <c r="U22" s="906"/>
      <c r="V22" s="906"/>
      <c r="W22" s="912"/>
      <c r="X22" s="912"/>
      <c r="Y22" s="912"/>
      <c r="Z22" s="912"/>
      <c r="AA22" s="912"/>
      <c r="AB22" s="912"/>
      <c r="AC22" s="427"/>
      <c r="AD22" s="427"/>
      <c r="AE22" s="427"/>
      <c r="AF22" s="427"/>
      <c r="AG22" s="427"/>
      <c r="AH22" s="427"/>
      <c r="AI22" s="427"/>
      <c r="AJ22" s="427"/>
    </row>
    <row r="23" spans="2:36" ht="25" customHeight="1">
      <c r="B23" s="118"/>
      <c r="C23" s="906" t="s">
        <v>241</v>
      </c>
      <c r="D23" s="906"/>
      <c r="E23" s="906"/>
      <c r="F23" s="906"/>
      <c r="G23" s="906"/>
      <c r="H23" s="906"/>
      <c r="I23" s="906"/>
      <c r="J23" s="906"/>
      <c r="K23" s="906"/>
      <c r="L23" s="906"/>
      <c r="M23" s="906"/>
      <c r="N23" s="906"/>
      <c r="O23" s="906"/>
      <c r="P23" s="906"/>
      <c r="Q23" s="906"/>
      <c r="R23" s="906"/>
      <c r="S23" s="906"/>
      <c r="T23" s="906"/>
      <c r="U23" s="906"/>
      <c r="V23" s="906"/>
      <c r="W23" s="912"/>
      <c r="X23" s="912"/>
      <c r="Y23" s="912"/>
      <c r="Z23" s="912"/>
      <c r="AA23" s="912"/>
      <c r="AB23" s="912"/>
      <c r="AC23" s="427"/>
      <c r="AD23" s="427"/>
      <c r="AE23" s="427"/>
      <c r="AF23" s="427"/>
      <c r="AG23" s="427"/>
      <c r="AH23" s="427"/>
      <c r="AI23" s="427"/>
      <c r="AJ23" s="427"/>
    </row>
    <row r="24" spans="2:36" ht="25" customHeight="1">
      <c r="B24" s="118"/>
      <c r="C24" s="906" t="s">
        <v>242</v>
      </c>
      <c r="D24" s="906"/>
      <c r="E24" s="906"/>
      <c r="F24" s="906"/>
      <c r="G24" s="906"/>
      <c r="H24" s="906"/>
      <c r="I24" s="906"/>
      <c r="J24" s="906"/>
      <c r="K24" s="906"/>
      <c r="L24" s="906"/>
      <c r="M24" s="906"/>
      <c r="N24" s="906"/>
      <c r="O24" s="906"/>
      <c r="P24" s="906"/>
      <c r="Q24" s="906"/>
      <c r="R24" s="906"/>
      <c r="S24" s="906"/>
      <c r="T24" s="906"/>
      <c r="U24" s="906"/>
      <c r="V24" s="906"/>
      <c r="W24" s="912"/>
      <c r="X24" s="912"/>
      <c r="Y24" s="912"/>
      <c r="Z24" s="912"/>
      <c r="AA24" s="912"/>
      <c r="AB24" s="912"/>
      <c r="AC24" s="427"/>
      <c r="AD24" s="427"/>
      <c r="AE24" s="427"/>
      <c r="AF24" s="427"/>
      <c r="AG24" s="427"/>
      <c r="AH24" s="427"/>
      <c r="AI24" s="427"/>
      <c r="AJ24" s="427"/>
    </row>
    <row r="25" spans="2:36" ht="25" customHeight="1">
      <c r="B25" s="118"/>
      <c r="C25" s="906" t="s">
        <v>243</v>
      </c>
      <c r="D25" s="906"/>
      <c r="E25" s="906"/>
      <c r="F25" s="906"/>
      <c r="G25" s="906"/>
      <c r="H25" s="906"/>
      <c r="I25" s="906"/>
      <c r="J25" s="906"/>
      <c r="K25" s="906"/>
      <c r="L25" s="906"/>
      <c r="M25" s="906"/>
      <c r="N25" s="906"/>
      <c r="O25" s="906"/>
      <c r="P25" s="906"/>
      <c r="Q25" s="906"/>
      <c r="R25" s="906"/>
      <c r="S25" s="906"/>
      <c r="T25" s="906"/>
      <c r="U25" s="906"/>
      <c r="V25" s="906"/>
      <c r="W25" s="912"/>
      <c r="X25" s="912"/>
      <c r="Y25" s="912"/>
      <c r="Z25" s="912"/>
      <c r="AA25" s="912"/>
      <c r="AB25" s="912"/>
      <c r="AC25" s="427"/>
      <c r="AD25" s="427"/>
      <c r="AE25" s="427"/>
      <c r="AF25" s="427"/>
      <c r="AG25" s="427"/>
      <c r="AH25" s="427"/>
      <c r="AI25" s="427"/>
      <c r="AJ25" s="427"/>
    </row>
    <row r="26" spans="2:36" ht="25" customHeight="1">
      <c r="B26" s="118"/>
      <c r="C26" s="906" t="s">
        <v>244</v>
      </c>
      <c r="D26" s="906"/>
      <c r="E26" s="906"/>
      <c r="F26" s="906"/>
      <c r="G26" s="906"/>
      <c r="H26" s="906"/>
      <c r="I26" s="906"/>
      <c r="J26" s="906"/>
      <c r="K26" s="906"/>
      <c r="L26" s="906"/>
      <c r="M26" s="906"/>
      <c r="N26" s="906"/>
      <c r="O26" s="906"/>
      <c r="P26" s="906"/>
      <c r="Q26" s="906"/>
      <c r="R26" s="906"/>
      <c r="S26" s="906"/>
      <c r="T26" s="906"/>
      <c r="U26" s="906"/>
      <c r="V26" s="906"/>
      <c r="W26" s="912"/>
      <c r="X26" s="912"/>
      <c r="Y26" s="912"/>
      <c r="Z26" s="912"/>
      <c r="AA26" s="912"/>
      <c r="AB26" s="912"/>
      <c r="AC26" s="427"/>
      <c r="AD26" s="427"/>
      <c r="AE26" s="427"/>
      <c r="AF26" s="427"/>
      <c r="AG26" s="427"/>
      <c r="AH26" s="427"/>
      <c r="AI26" s="427"/>
      <c r="AJ26" s="427"/>
    </row>
    <row r="27" spans="2:36" ht="25" customHeight="1">
      <c r="B27" s="118"/>
      <c r="C27" s="906" t="s">
        <v>245</v>
      </c>
      <c r="D27" s="906"/>
      <c r="E27" s="906"/>
      <c r="F27" s="906"/>
      <c r="G27" s="906"/>
      <c r="H27" s="906"/>
      <c r="I27" s="906"/>
      <c r="J27" s="906"/>
      <c r="K27" s="906"/>
      <c r="L27" s="906"/>
      <c r="M27" s="906"/>
      <c r="N27" s="906"/>
      <c r="O27" s="906"/>
      <c r="P27" s="906"/>
      <c r="Q27" s="906"/>
      <c r="R27" s="906"/>
      <c r="S27" s="906"/>
      <c r="T27" s="906"/>
      <c r="U27" s="906"/>
      <c r="V27" s="906"/>
      <c r="W27" s="912"/>
      <c r="X27" s="912"/>
      <c r="Y27" s="912"/>
      <c r="Z27" s="912"/>
      <c r="AA27" s="912"/>
      <c r="AB27" s="912"/>
      <c r="AC27" s="427"/>
      <c r="AD27" s="427"/>
      <c r="AE27" s="427"/>
      <c r="AF27" s="427"/>
      <c r="AG27" s="427"/>
      <c r="AH27" s="427"/>
      <c r="AI27" s="427"/>
      <c r="AJ27" s="427"/>
    </row>
    <row r="28" spans="2:36" ht="25" customHeight="1">
      <c r="B28" s="118"/>
      <c r="C28" s="906" t="s">
        <v>246</v>
      </c>
      <c r="D28" s="906"/>
      <c r="E28" s="906"/>
      <c r="F28" s="906"/>
      <c r="G28" s="906"/>
      <c r="H28" s="906"/>
      <c r="I28" s="906"/>
      <c r="J28" s="906"/>
      <c r="K28" s="906"/>
      <c r="L28" s="906"/>
      <c r="M28" s="906"/>
      <c r="N28" s="906"/>
      <c r="O28" s="906"/>
      <c r="P28" s="906"/>
      <c r="Q28" s="906"/>
      <c r="R28" s="906"/>
      <c r="S28" s="906"/>
      <c r="T28" s="906"/>
      <c r="U28" s="906"/>
      <c r="V28" s="906"/>
      <c r="W28" s="912"/>
      <c r="X28" s="912"/>
      <c r="Y28" s="912"/>
      <c r="Z28" s="912"/>
      <c r="AA28" s="912"/>
      <c r="AB28" s="912"/>
      <c r="AC28" s="427"/>
      <c r="AD28" s="427"/>
      <c r="AE28" s="427"/>
      <c r="AF28" s="427"/>
      <c r="AG28" s="427"/>
      <c r="AH28" s="427"/>
      <c r="AI28" s="427"/>
      <c r="AJ28" s="427"/>
    </row>
    <row r="29" spans="2:36" ht="25" customHeight="1">
      <c r="B29" s="118"/>
      <c r="C29" s="906" t="s">
        <v>247</v>
      </c>
      <c r="D29" s="906"/>
      <c r="E29" s="906"/>
      <c r="F29" s="906"/>
      <c r="G29" s="906"/>
      <c r="H29" s="906"/>
      <c r="I29" s="906"/>
      <c r="J29" s="906"/>
      <c r="K29" s="906"/>
      <c r="L29" s="906"/>
      <c r="M29" s="906"/>
      <c r="N29" s="906"/>
      <c r="O29" s="906"/>
      <c r="P29" s="906"/>
      <c r="Q29" s="906"/>
      <c r="R29" s="906"/>
      <c r="S29" s="906"/>
      <c r="T29" s="906"/>
      <c r="U29" s="906"/>
      <c r="V29" s="906"/>
      <c r="W29" s="912"/>
      <c r="X29" s="912"/>
      <c r="Y29" s="912"/>
      <c r="Z29" s="912"/>
      <c r="AA29" s="912"/>
      <c r="AB29" s="912"/>
      <c r="AC29" s="427"/>
      <c r="AD29" s="427"/>
      <c r="AE29" s="427"/>
      <c r="AF29" s="427"/>
      <c r="AG29" s="427"/>
      <c r="AH29" s="427"/>
      <c r="AI29" s="427"/>
      <c r="AJ29" s="427"/>
    </row>
    <row r="30" spans="2:36" ht="25" customHeight="1">
      <c r="B30" s="118"/>
      <c r="C30" s="906" t="s">
        <v>248</v>
      </c>
      <c r="D30" s="906"/>
      <c r="E30" s="906"/>
      <c r="F30" s="906"/>
      <c r="G30" s="906"/>
      <c r="H30" s="906"/>
      <c r="I30" s="906"/>
      <c r="J30" s="906"/>
      <c r="K30" s="906"/>
      <c r="L30" s="906"/>
      <c r="M30" s="906"/>
      <c r="N30" s="906"/>
      <c r="O30" s="906"/>
      <c r="P30" s="906"/>
      <c r="Q30" s="906"/>
      <c r="R30" s="906"/>
      <c r="S30" s="906"/>
      <c r="T30" s="906"/>
      <c r="U30" s="906"/>
      <c r="V30" s="906"/>
      <c r="W30" s="912"/>
      <c r="X30" s="912"/>
      <c r="Y30" s="912"/>
      <c r="Z30" s="912"/>
      <c r="AA30" s="912"/>
      <c r="AB30" s="912"/>
      <c r="AC30" s="427"/>
      <c r="AD30" s="427"/>
      <c r="AE30" s="427"/>
      <c r="AF30" s="427"/>
      <c r="AG30" s="427"/>
      <c r="AH30" s="427"/>
      <c r="AI30" s="427"/>
      <c r="AJ30" s="427"/>
    </row>
    <row r="31" spans="2:36" ht="25" customHeight="1">
      <c r="B31" s="118"/>
      <c r="C31" s="906" t="s">
        <v>249</v>
      </c>
      <c r="D31" s="906"/>
      <c r="E31" s="906"/>
      <c r="F31" s="906"/>
      <c r="G31" s="906"/>
      <c r="H31" s="906"/>
      <c r="I31" s="906"/>
      <c r="J31" s="906"/>
      <c r="K31" s="906"/>
      <c r="L31" s="906"/>
      <c r="M31" s="906"/>
      <c r="N31" s="906"/>
      <c r="O31" s="906"/>
      <c r="P31" s="906"/>
      <c r="Q31" s="906"/>
      <c r="R31" s="906"/>
      <c r="S31" s="906"/>
      <c r="T31" s="906"/>
      <c r="U31" s="906"/>
      <c r="V31" s="906"/>
      <c r="W31" s="912"/>
      <c r="X31" s="912"/>
      <c r="Y31" s="912"/>
      <c r="Z31" s="912"/>
      <c r="AA31" s="912"/>
      <c r="AB31" s="912"/>
      <c r="AC31" s="427"/>
      <c r="AD31" s="427"/>
      <c r="AE31" s="427"/>
      <c r="AF31" s="427"/>
      <c r="AG31" s="427"/>
      <c r="AH31" s="427"/>
      <c r="AI31" s="427"/>
      <c r="AJ31" s="427"/>
    </row>
    <row r="32" spans="2:36" ht="25" customHeight="1">
      <c r="B32" s="118"/>
      <c r="C32" s="906" t="s">
        <v>250</v>
      </c>
      <c r="D32" s="906"/>
      <c r="E32" s="906"/>
      <c r="F32" s="906"/>
      <c r="G32" s="906"/>
      <c r="H32" s="906"/>
      <c r="I32" s="906"/>
      <c r="J32" s="906"/>
      <c r="K32" s="906"/>
      <c r="L32" s="906"/>
      <c r="M32" s="906"/>
      <c r="N32" s="906"/>
      <c r="O32" s="906"/>
      <c r="P32" s="906"/>
      <c r="Q32" s="906"/>
      <c r="R32" s="906"/>
      <c r="S32" s="906"/>
      <c r="T32" s="906"/>
      <c r="U32" s="906"/>
      <c r="V32" s="906"/>
      <c r="W32" s="912"/>
      <c r="X32" s="912"/>
      <c r="Y32" s="912"/>
      <c r="Z32" s="912"/>
      <c r="AA32" s="912"/>
      <c r="AB32" s="912"/>
      <c r="AC32" s="427"/>
      <c r="AD32" s="427"/>
      <c r="AE32" s="427"/>
      <c r="AF32" s="427"/>
      <c r="AG32" s="427"/>
      <c r="AH32" s="427"/>
      <c r="AI32" s="427"/>
      <c r="AJ32" s="427"/>
    </row>
    <row r="33" spans="2:36" ht="25" customHeight="1">
      <c r="B33" s="118"/>
      <c r="C33" s="906" t="s">
        <v>251</v>
      </c>
      <c r="D33" s="906"/>
      <c r="E33" s="906"/>
      <c r="F33" s="906"/>
      <c r="G33" s="906"/>
      <c r="H33" s="906"/>
      <c r="I33" s="906"/>
      <c r="J33" s="906"/>
      <c r="K33" s="906"/>
      <c r="L33" s="906"/>
      <c r="M33" s="906"/>
      <c r="N33" s="906"/>
      <c r="O33" s="906"/>
      <c r="P33" s="906"/>
      <c r="Q33" s="906"/>
      <c r="R33" s="906"/>
      <c r="S33" s="906"/>
      <c r="T33" s="906"/>
      <c r="U33" s="906"/>
      <c r="V33" s="906"/>
      <c r="W33" s="912"/>
      <c r="X33" s="912"/>
      <c r="Y33" s="912"/>
      <c r="Z33" s="912"/>
      <c r="AA33" s="912"/>
      <c r="AB33" s="912"/>
      <c r="AC33" s="427"/>
      <c r="AD33" s="427"/>
      <c r="AE33" s="427"/>
      <c r="AF33" s="427"/>
      <c r="AG33" s="427"/>
      <c r="AH33" s="427"/>
      <c r="AI33" s="427"/>
      <c r="AJ33" s="427"/>
    </row>
    <row r="34" spans="2:36" ht="25" customHeight="1">
      <c r="B34" s="118"/>
      <c r="C34" s="906" t="s">
        <v>252</v>
      </c>
      <c r="D34" s="906"/>
      <c r="E34" s="906"/>
      <c r="F34" s="906"/>
      <c r="G34" s="906"/>
      <c r="H34" s="906"/>
      <c r="I34" s="906"/>
      <c r="J34" s="906"/>
      <c r="K34" s="906"/>
      <c r="L34" s="906"/>
      <c r="M34" s="906"/>
      <c r="N34" s="906"/>
      <c r="O34" s="906"/>
      <c r="P34" s="906"/>
      <c r="Q34" s="906"/>
      <c r="R34" s="906"/>
      <c r="S34" s="906"/>
      <c r="T34" s="906"/>
      <c r="U34" s="906"/>
      <c r="V34" s="906"/>
      <c r="W34" s="912"/>
      <c r="X34" s="912"/>
      <c r="Y34" s="912"/>
      <c r="Z34" s="912"/>
      <c r="AA34" s="912"/>
      <c r="AB34" s="912"/>
      <c r="AC34" s="427"/>
      <c r="AD34" s="427"/>
      <c r="AE34" s="427"/>
      <c r="AF34" s="427"/>
      <c r="AG34" s="427"/>
      <c r="AH34" s="427"/>
      <c r="AI34" s="427"/>
      <c r="AJ34" s="427"/>
    </row>
    <row r="35" spans="2:36" ht="25" customHeight="1">
      <c r="B35" s="118"/>
      <c r="C35" s="906" t="s">
        <v>253</v>
      </c>
      <c r="D35" s="906"/>
      <c r="E35" s="906"/>
      <c r="F35" s="906"/>
      <c r="G35" s="906"/>
      <c r="H35" s="906"/>
      <c r="I35" s="906"/>
      <c r="J35" s="906"/>
      <c r="K35" s="906"/>
      <c r="L35" s="906"/>
      <c r="M35" s="906"/>
      <c r="N35" s="906"/>
      <c r="O35" s="906"/>
      <c r="P35" s="906"/>
      <c r="Q35" s="906"/>
      <c r="R35" s="906"/>
      <c r="S35" s="906"/>
      <c r="T35" s="906"/>
      <c r="U35" s="906"/>
      <c r="V35" s="906"/>
      <c r="W35" s="912"/>
      <c r="X35" s="912"/>
      <c r="Y35" s="912"/>
      <c r="Z35" s="912"/>
      <c r="AA35" s="912"/>
      <c r="AB35" s="912"/>
      <c r="AC35" s="427"/>
      <c r="AD35" s="427"/>
      <c r="AE35" s="427"/>
      <c r="AF35" s="427"/>
      <c r="AG35" s="427"/>
      <c r="AH35" s="427"/>
      <c r="AI35" s="427"/>
      <c r="AJ35" s="427"/>
    </row>
    <row r="36" spans="2:36" ht="25" customHeight="1">
      <c r="B36" s="118"/>
      <c r="C36" s="906" t="s">
        <v>254</v>
      </c>
      <c r="D36" s="906"/>
      <c r="E36" s="906"/>
      <c r="F36" s="906"/>
      <c r="G36" s="906"/>
      <c r="H36" s="906"/>
      <c r="I36" s="906"/>
      <c r="J36" s="906"/>
      <c r="K36" s="906"/>
      <c r="L36" s="906"/>
      <c r="M36" s="906"/>
      <c r="N36" s="906"/>
      <c r="O36" s="906"/>
      <c r="P36" s="906"/>
      <c r="Q36" s="906"/>
      <c r="R36" s="906"/>
      <c r="S36" s="906"/>
      <c r="T36" s="906"/>
      <c r="U36" s="906"/>
      <c r="V36" s="906"/>
      <c r="W36" s="912"/>
      <c r="X36" s="912"/>
      <c r="Y36" s="912"/>
      <c r="Z36" s="912"/>
      <c r="AA36" s="912"/>
      <c r="AB36" s="912"/>
      <c r="AC36" s="427"/>
      <c r="AD36" s="427"/>
      <c r="AE36" s="427"/>
      <c r="AF36" s="427"/>
      <c r="AG36" s="427"/>
      <c r="AH36" s="427"/>
      <c r="AI36" s="427"/>
      <c r="AJ36" s="427"/>
    </row>
    <row r="37" spans="2:36" ht="25" customHeight="1">
      <c r="B37" s="118"/>
      <c r="C37" s="906" t="s">
        <v>255</v>
      </c>
      <c r="D37" s="906"/>
      <c r="E37" s="906"/>
      <c r="F37" s="906"/>
      <c r="G37" s="906"/>
      <c r="H37" s="906"/>
      <c r="I37" s="906"/>
      <c r="J37" s="906"/>
      <c r="K37" s="906"/>
      <c r="L37" s="906"/>
      <c r="M37" s="906"/>
      <c r="N37" s="906"/>
      <c r="O37" s="906"/>
      <c r="P37" s="906"/>
      <c r="Q37" s="906"/>
      <c r="R37" s="906"/>
      <c r="S37" s="906"/>
      <c r="T37" s="906"/>
      <c r="U37" s="906"/>
      <c r="V37" s="906"/>
      <c r="W37" s="912"/>
      <c r="X37" s="912"/>
      <c r="Y37" s="912"/>
      <c r="Z37" s="912"/>
      <c r="AA37" s="912"/>
      <c r="AB37" s="912"/>
      <c r="AC37" s="427"/>
      <c r="AD37" s="427"/>
      <c r="AE37" s="427"/>
      <c r="AF37" s="427"/>
      <c r="AG37" s="427"/>
      <c r="AH37" s="427"/>
      <c r="AI37" s="427"/>
      <c r="AJ37" s="427"/>
    </row>
    <row r="38" spans="2:36" ht="25" customHeight="1">
      <c r="B38" s="118"/>
      <c r="C38" s="906" t="s">
        <v>256</v>
      </c>
      <c r="D38" s="906"/>
      <c r="E38" s="906"/>
      <c r="F38" s="906"/>
      <c r="G38" s="906"/>
      <c r="H38" s="906"/>
      <c r="I38" s="906"/>
      <c r="J38" s="906"/>
      <c r="K38" s="906"/>
      <c r="L38" s="906"/>
      <c r="M38" s="906"/>
      <c r="N38" s="906"/>
      <c r="O38" s="906"/>
      <c r="P38" s="906"/>
      <c r="Q38" s="906"/>
      <c r="R38" s="906"/>
      <c r="S38" s="906"/>
      <c r="T38" s="906"/>
      <c r="U38" s="906"/>
      <c r="V38" s="906"/>
      <c r="W38" s="912"/>
      <c r="X38" s="912"/>
      <c r="Y38" s="912"/>
      <c r="Z38" s="912"/>
      <c r="AA38" s="912"/>
      <c r="AB38" s="912"/>
      <c r="AC38" s="427"/>
      <c r="AD38" s="427"/>
      <c r="AE38" s="427"/>
      <c r="AF38" s="427"/>
      <c r="AG38" s="427"/>
      <c r="AH38" s="427"/>
      <c r="AI38" s="427"/>
      <c r="AJ38" s="427"/>
    </row>
    <row r="39" spans="2:36" ht="25" customHeight="1">
      <c r="B39" s="118"/>
      <c r="C39" s="906" t="s">
        <v>257</v>
      </c>
      <c r="D39" s="906"/>
      <c r="E39" s="906"/>
      <c r="F39" s="906"/>
      <c r="G39" s="906"/>
      <c r="H39" s="906"/>
      <c r="I39" s="906"/>
      <c r="J39" s="906"/>
      <c r="K39" s="906"/>
      <c r="L39" s="906"/>
      <c r="M39" s="906"/>
      <c r="N39" s="906"/>
      <c r="O39" s="906"/>
      <c r="P39" s="906"/>
      <c r="Q39" s="906"/>
      <c r="R39" s="906"/>
      <c r="S39" s="906"/>
      <c r="T39" s="906"/>
      <c r="U39" s="906"/>
      <c r="V39" s="906"/>
      <c r="W39" s="912"/>
      <c r="X39" s="912"/>
      <c r="Y39" s="912"/>
      <c r="Z39" s="912"/>
      <c r="AA39" s="912"/>
      <c r="AB39" s="912"/>
      <c r="AC39" s="427"/>
      <c r="AD39" s="427"/>
      <c r="AE39" s="427"/>
      <c r="AF39" s="427"/>
      <c r="AG39" s="427"/>
      <c r="AH39" s="427"/>
      <c r="AI39" s="427"/>
      <c r="AJ39" s="427"/>
    </row>
    <row r="40" spans="2:36" ht="25" customHeight="1">
      <c r="B40" s="118"/>
      <c r="C40" s="906" t="s">
        <v>258</v>
      </c>
      <c r="D40" s="906"/>
      <c r="E40" s="906"/>
      <c r="F40" s="906"/>
      <c r="G40" s="906"/>
      <c r="H40" s="906"/>
      <c r="I40" s="906"/>
      <c r="J40" s="906"/>
      <c r="K40" s="906"/>
      <c r="L40" s="906"/>
      <c r="M40" s="906"/>
      <c r="N40" s="906"/>
      <c r="O40" s="906"/>
      <c r="P40" s="906"/>
      <c r="Q40" s="906"/>
      <c r="R40" s="906"/>
      <c r="S40" s="906"/>
      <c r="T40" s="906"/>
      <c r="U40" s="906"/>
      <c r="V40" s="906"/>
      <c r="W40" s="912"/>
      <c r="X40" s="912"/>
      <c r="Y40" s="912"/>
      <c r="Z40" s="912"/>
      <c r="AA40" s="912"/>
      <c r="AB40" s="912"/>
      <c r="AC40" s="427"/>
      <c r="AD40" s="427"/>
      <c r="AE40" s="427"/>
      <c r="AF40" s="427"/>
      <c r="AG40" s="427"/>
      <c r="AH40" s="427"/>
      <c r="AI40" s="427"/>
      <c r="AJ40" s="427"/>
    </row>
    <row r="41" spans="2:36" ht="25" customHeight="1">
      <c r="B41" s="118"/>
      <c r="C41" s="906" t="s">
        <v>259</v>
      </c>
      <c r="D41" s="906"/>
      <c r="E41" s="906"/>
      <c r="F41" s="906"/>
      <c r="G41" s="906"/>
      <c r="H41" s="906"/>
      <c r="I41" s="906"/>
      <c r="J41" s="906"/>
      <c r="K41" s="906"/>
      <c r="L41" s="906"/>
      <c r="M41" s="906"/>
      <c r="N41" s="906"/>
      <c r="O41" s="906"/>
      <c r="P41" s="906"/>
      <c r="Q41" s="906"/>
      <c r="R41" s="906"/>
      <c r="S41" s="906"/>
      <c r="T41" s="906"/>
      <c r="U41" s="906"/>
      <c r="V41" s="906"/>
      <c r="W41" s="912"/>
      <c r="X41" s="912"/>
      <c r="Y41" s="912"/>
      <c r="Z41" s="912"/>
      <c r="AA41" s="912"/>
      <c r="AB41" s="912"/>
      <c r="AC41" s="427"/>
      <c r="AD41" s="427"/>
      <c r="AE41" s="427"/>
      <c r="AF41" s="427"/>
      <c r="AG41" s="427"/>
      <c r="AH41" s="427"/>
      <c r="AI41" s="427"/>
      <c r="AJ41" s="427"/>
    </row>
    <row r="42" spans="2:36" ht="25" customHeight="1">
      <c r="B42" s="118"/>
      <c r="C42" s="906" t="s">
        <v>260</v>
      </c>
      <c r="D42" s="906"/>
      <c r="E42" s="906"/>
      <c r="F42" s="906"/>
      <c r="G42" s="906"/>
      <c r="H42" s="906"/>
      <c r="I42" s="906"/>
      <c r="J42" s="906"/>
      <c r="K42" s="906"/>
      <c r="L42" s="906"/>
      <c r="M42" s="906"/>
      <c r="N42" s="906"/>
      <c r="O42" s="906"/>
      <c r="P42" s="906"/>
      <c r="Q42" s="906"/>
      <c r="R42" s="906"/>
      <c r="S42" s="906"/>
      <c r="T42" s="906"/>
      <c r="U42" s="906"/>
      <c r="V42" s="906"/>
      <c r="W42" s="912"/>
      <c r="X42" s="912"/>
      <c r="Y42" s="912"/>
      <c r="Z42" s="912"/>
      <c r="AA42" s="912"/>
      <c r="AB42" s="912"/>
      <c r="AC42" s="427"/>
      <c r="AD42" s="427"/>
      <c r="AE42" s="427"/>
      <c r="AF42" s="427"/>
      <c r="AG42" s="427"/>
      <c r="AH42" s="427"/>
      <c r="AI42" s="427"/>
      <c r="AJ42" s="427"/>
    </row>
    <row r="43" spans="2:36" ht="25" customHeight="1">
      <c r="B43" s="118"/>
      <c r="C43" s="906" t="s">
        <v>261</v>
      </c>
      <c r="D43" s="906"/>
      <c r="E43" s="906"/>
      <c r="F43" s="906"/>
      <c r="G43" s="906"/>
      <c r="H43" s="906"/>
      <c r="I43" s="906"/>
      <c r="J43" s="906"/>
      <c r="K43" s="906"/>
      <c r="L43" s="906"/>
      <c r="M43" s="906"/>
      <c r="N43" s="906"/>
      <c r="O43" s="906"/>
      <c r="P43" s="906"/>
      <c r="Q43" s="906"/>
      <c r="R43" s="906"/>
      <c r="S43" s="906"/>
      <c r="T43" s="906"/>
      <c r="U43" s="906"/>
      <c r="V43" s="906"/>
      <c r="W43" s="912"/>
      <c r="X43" s="912"/>
      <c r="Y43" s="912"/>
      <c r="Z43" s="912"/>
      <c r="AA43" s="912"/>
      <c r="AB43" s="912"/>
      <c r="AC43" s="427"/>
      <c r="AD43" s="427"/>
      <c r="AE43" s="427"/>
      <c r="AF43" s="427"/>
      <c r="AG43" s="427"/>
      <c r="AH43" s="427"/>
      <c r="AI43" s="427"/>
      <c r="AJ43" s="427"/>
    </row>
    <row r="44" spans="2:36" ht="25" customHeight="1">
      <c r="B44" s="118"/>
      <c r="C44" s="906" t="s">
        <v>262</v>
      </c>
      <c r="D44" s="906"/>
      <c r="E44" s="906"/>
      <c r="F44" s="906"/>
      <c r="G44" s="906"/>
      <c r="H44" s="906"/>
      <c r="I44" s="906"/>
      <c r="J44" s="906"/>
      <c r="K44" s="906"/>
      <c r="L44" s="906"/>
      <c r="M44" s="906"/>
      <c r="N44" s="906"/>
      <c r="O44" s="906"/>
      <c r="P44" s="906"/>
      <c r="Q44" s="906"/>
      <c r="R44" s="906"/>
      <c r="S44" s="906"/>
      <c r="T44" s="906"/>
      <c r="U44" s="906"/>
      <c r="V44" s="906"/>
      <c r="W44" s="912"/>
      <c r="X44" s="912"/>
      <c r="Y44" s="912"/>
      <c r="Z44" s="912"/>
      <c r="AA44" s="912"/>
      <c r="AB44" s="912"/>
      <c r="AC44" s="427"/>
      <c r="AD44" s="427"/>
      <c r="AE44" s="427"/>
      <c r="AF44" s="427"/>
      <c r="AG44" s="427"/>
      <c r="AH44" s="427"/>
      <c r="AI44" s="427"/>
      <c r="AJ44" s="427"/>
    </row>
    <row r="45" spans="2:36" ht="25" customHeight="1">
      <c r="B45" s="118"/>
      <c r="C45" s="906" t="s">
        <v>263</v>
      </c>
      <c r="D45" s="906"/>
      <c r="E45" s="906"/>
      <c r="F45" s="906"/>
      <c r="G45" s="906"/>
      <c r="H45" s="906"/>
      <c r="I45" s="906"/>
      <c r="J45" s="906"/>
      <c r="K45" s="906"/>
      <c r="L45" s="906"/>
      <c r="M45" s="906"/>
      <c r="N45" s="906"/>
      <c r="O45" s="906"/>
      <c r="P45" s="906"/>
      <c r="Q45" s="906"/>
      <c r="R45" s="906"/>
      <c r="S45" s="906"/>
      <c r="T45" s="906"/>
      <c r="U45" s="906"/>
      <c r="V45" s="906"/>
      <c r="W45" s="912"/>
      <c r="X45" s="912"/>
      <c r="Y45" s="912"/>
      <c r="Z45" s="912"/>
      <c r="AA45" s="912"/>
      <c r="AB45" s="912"/>
      <c r="AC45" s="427"/>
      <c r="AD45" s="427"/>
      <c r="AE45" s="427"/>
      <c r="AF45" s="427"/>
      <c r="AG45" s="427"/>
      <c r="AH45" s="427"/>
      <c r="AI45" s="427"/>
      <c r="AJ45" s="427"/>
    </row>
    <row r="46" spans="2:36" ht="25" customHeight="1">
      <c r="B46" s="118"/>
      <c r="C46" s="906" t="s">
        <v>264</v>
      </c>
      <c r="D46" s="906"/>
      <c r="E46" s="906"/>
      <c r="F46" s="906"/>
      <c r="G46" s="906"/>
      <c r="H46" s="906"/>
      <c r="I46" s="906"/>
      <c r="J46" s="906"/>
      <c r="K46" s="906"/>
      <c r="L46" s="906"/>
      <c r="M46" s="906"/>
      <c r="N46" s="906"/>
      <c r="O46" s="906"/>
      <c r="P46" s="906"/>
      <c r="Q46" s="906"/>
      <c r="R46" s="906"/>
      <c r="S46" s="906"/>
      <c r="T46" s="906"/>
      <c r="U46" s="906"/>
      <c r="V46" s="906"/>
      <c r="W46" s="913"/>
      <c r="X46" s="913"/>
      <c r="Y46" s="913"/>
      <c r="Z46" s="913"/>
      <c r="AA46" s="913"/>
      <c r="AB46" s="913"/>
      <c r="AC46" s="1"/>
      <c r="AD46" s="927"/>
      <c r="AE46" s="927"/>
      <c r="AF46" s="927"/>
      <c r="AG46" s="927"/>
      <c r="AH46" s="927"/>
      <c r="AI46" s="927"/>
      <c r="AJ46" s="118"/>
    </row>
    <row r="47" spans="2:36" ht="25" customHeight="1">
      <c r="B47" s="118"/>
      <c r="C47" s="118"/>
      <c r="D47" s="118"/>
      <c r="E47" s="906" t="s">
        <v>291</v>
      </c>
      <c r="F47" s="906"/>
      <c r="G47" s="906"/>
      <c r="H47" s="906"/>
      <c r="I47" s="906"/>
      <c r="J47" s="906"/>
      <c r="K47" s="906"/>
      <c r="L47" s="906"/>
      <c r="M47" s="906"/>
      <c r="N47" s="906"/>
      <c r="O47" s="906"/>
      <c r="P47" s="906"/>
      <c r="Q47" s="906"/>
      <c r="R47" s="906"/>
      <c r="S47" s="906"/>
      <c r="T47" s="906"/>
      <c r="U47" s="906"/>
      <c r="V47" s="906"/>
      <c r="W47" s="906"/>
      <c r="X47" s="906"/>
      <c r="Y47" s="906"/>
      <c r="Z47" s="906"/>
      <c r="AA47" s="906"/>
      <c r="AB47" s="906"/>
      <c r="AC47" s="906"/>
      <c r="AD47" s="917"/>
      <c r="AE47" s="917"/>
      <c r="AF47" s="917"/>
      <c r="AG47" s="917"/>
      <c r="AH47" s="917"/>
      <c r="AI47" s="917"/>
      <c r="AJ47" s="118"/>
    </row>
    <row r="48" spans="2:36" ht="30" customHeight="1">
      <c r="B48" s="906" t="s">
        <v>298</v>
      </c>
      <c r="C48" s="906"/>
      <c r="D48" s="906"/>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D48" s="906"/>
      <c r="AE48" s="906"/>
      <c r="AF48" s="906"/>
      <c r="AG48" s="906"/>
      <c r="AH48" s="906"/>
      <c r="AI48" s="906"/>
      <c r="AJ48" s="906"/>
    </row>
    <row r="49" spans="2:36" ht="25" customHeight="1">
      <c r="B49" s="118"/>
      <c r="C49" s="906" t="s">
        <v>315</v>
      </c>
      <c r="D49" s="906"/>
      <c r="E49" s="906"/>
      <c r="F49" s="906"/>
      <c r="G49" s="906"/>
      <c r="H49" s="906"/>
      <c r="I49" s="906"/>
      <c r="J49" s="906"/>
      <c r="K49" s="906"/>
      <c r="L49" s="906"/>
      <c r="M49" s="906"/>
      <c r="N49" s="906"/>
      <c r="O49" s="906"/>
      <c r="P49" s="906"/>
      <c r="Q49" s="906"/>
      <c r="R49" s="906"/>
      <c r="S49" s="906"/>
      <c r="T49" s="906"/>
      <c r="U49" s="906"/>
      <c r="V49" s="906"/>
      <c r="W49" s="910"/>
      <c r="X49" s="910"/>
      <c r="Y49" s="910"/>
      <c r="Z49" s="910"/>
      <c r="AA49" s="910"/>
      <c r="AB49" s="910"/>
      <c r="AC49" s="427"/>
      <c r="AD49" s="427"/>
      <c r="AE49" s="427"/>
      <c r="AF49" s="427"/>
      <c r="AG49" s="427"/>
      <c r="AH49" s="427"/>
      <c r="AI49" s="427"/>
      <c r="AJ49" s="427"/>
    </row>
    <row r="50" spans="2:36" ht="25" customHeight="1">
      <c r="B50" s="118"/>
      <c r="C50" s="906" t="s">
        <v>212</v>
      </c>
      <c r="D50" s="906"/>
      <c r="E50" s="906"/>
      <c r="F50" s="906"/>
      <c r="G50" s="906"/>
      <c r="H50" s="906"/>
      <c r="I50" s="906"/>
      <c r="J50" s="906"/>
      <c r="K50" s="906"/>
      <c r="L50" s="906"/>
      <c r="M50" s="906"/>
      <c r="N50" s="906"/>
      <c r="O50" s="906"/>
      <c r="P50" s="906"/>
      <c r="Q50" s="906"/>
      <c r="R50" s="906"/>
      <c r="S50" s="906"/>
      <c r="T50" s="906"/>
      <c r="U50" s="906"/>
      <c r="V50" s="906"/>
      <c r="W50" s="913"/>
      <c r="X50" s="913"/>
      <c r="Y50" s="913"/>
      <c r="Z50" s="913"/>
      <c r="AA50" s="913"/>
      <c r="AB50" s="913"/>
      <c r="AC50" s="1"/>
      <c r="AD50" s="910"/>
      <c r="AE50" s="910"/>
      <c r="AF50" s="910"/>
      <c r="AG50" s="910"/>
      <c r="AH50" s="910"/>
      <c r="AI50" s="910"/>
      <c r="AJ50" s="118"/>
    </row>
    <row r="51" spans="2:36" ht="30" customHeight="1">
      <c r="B51" s="906" t="s">
        <v>299</v>
      </c>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row>
    <row r="52" spans="2:36" ht="25" customHeight="1">
      <c r="B52" s="118"/>
      <c r="C52" s="906" t="s">
        <v>265</v>
      </c>
      <c r="D52" s="906"/>
      <c r="E52" s="906"/>
      <c r="F52" s="906"/>
      <c r="G52" s="906"/>
      <c r="H52" s="906"/>
      <c r="I52" s="906"/>
      <c r="J52" s="906"/>
      <c r="K52" s="906"/>
      <c r="L52" s="906"/>
      <c r="M52" s="906"/>
      <c r="N52" s="906"/>
      <c r="O52" s="906"/>
      <c r="P52" s="906"/>
      <c r="Q52" s="906"/>
      <c r="R52" s="906"/>
      <c r="S52" s="906"/>
      <c r="T52" s="906"/>
      <c r="U52" s="906"/>
      <c r="V52" s="906"/>
      <c r="W52" s="910"/>
      <c r="X52" s="910"/>
      <c r="Y52" s="910"/>
      <c r="Z52" s="910"/>
      <c r="AA52" s="910"/>
      <c r="AB52" s="910"/>
      <c r="AC52" s="336"/>
      <c r="AD52" s="336"/>
      <c r="AE52" s="336"/>
      <c r="AF52" s="336"/>
      <c r="AG52" s="336"/>
      <c r="AH52" s="336"/>
      <c r="AI52" s="336"/>
      <c r="AJ52" s="336"/>
    </row>
    <row r="53" spans="2:36" ht="25" customHeight="1">
      <c r="B53" s="118"/>
      <c r="C53" s="906" t="s">
        <v>266</v>
      </c>
      <c r="D53" s="906"/>
      <c r="E53" s="906"/>
      <c r="F53" s="906"/>
      <c r="G53" s="906"/>
      <c r="H53" s="906"/>
      <c r="I53" s="906"/>
      <c r="J53" s="906"/>
      <c r="K53" s="906"/>
      <c r="L53" s="906"/>
      <c r="M53" s="906"/>
      <c r="N53" s="906"/>
      <c r="O53" s="906"/>
      <c r="P53" s="906"/>
      <c r="Q53" s="906"/>
      <c r="R53" s="906"/>
      <c r="S53" s="906"/>
      <c r="T53" s="906"/>
      <c r="U53" s="906"/>
      <c r="V53" s="906"/>
      <c r="W53" s="912"/>
      <c r="X53" s="912"/>
      <c r="Y53" s="912"/>
      <c r="Z53" s="912"/>
      <c r="AA53" s="912"/>
      <c r="AB53" s="912"/>
      <c r="AC53" s="336"/>
      <c r="AD53" s="336"/>
      <c r="AE53" s="336"/>
      <c r="AF53" s="336"/>
      <c r="AG53" s="336"/>
      <c r="AH53" s="336"/>
      <c r="AI53" s="336"/>
      <c r="AJ53" s="336"/>
    </row>
    <row r="54" spans="2:36" ht="25" customHeight="1">
      <c r="B54" s="118"/>
      <c r="C54" s="906" t="s">
        <v>212</v>
      </c>
      <c r="D54" s="906"/>
      <c r="E54" s="906"/>
      <c r="F54" s="906"/>
      <c r="G54" s="906"/>
      <c r="H54" s="906"/>
      <c r="I54" s="906"/>
      <c r="J54" s="906"/>
      <c r="K54" s="906"/>
      <c r="L54" s="906"/>
      <c r="M54" s="906"/>
      <c r="N54" s="906"/>
      <c r="O54" s="906"/>
      <c r="P54" s="906"/>
      <c r="Q54" s="906"/>
      <c r="R54" s="906"/>
      <c r="S54" s="906"/>
      <c r="T54" s="906"/>
      <c r="U54" s="906"/>
      <c r="V54" s="906"/>
      <c r="W54" s="913"/>
      <c r="X54" s="913"/>
      <c r="Y54" s="913"/>
      <c r="Z54" s="913"/>
      <c r="AA54" s="913"/>
      <c r="AB54" s="913"/>
      <c r="AC54" s="1"/>
      <c r="AD54" s="927"/>
      <c r="AE54" s="927"/>
      <c r="AF54" s="927"/>
      <c r="AG54" s="927"/>
      <c r="AH54" s="927"/>
      <c r="AI54" s="927"/>
      <c r="AJ54" s="118"/>
    </row>
    <row r="55" spans="2:36" ht="25" customHeight="1" thickBot="1">
      <c r="B55" s="118"/>
      <c r="C55" s="118"/>
      <c r="D55" s="118"/>
      <c r="E55" s="906" t="s">
        <v>276</v>
      </c>
      <c r="F55" s="906"/>
      <c r="G55" s="906"/>
      <c r="H55" s="906"/>
      <c r="I55" s="906"/>
      <c r="J55" s="906"/>
      <c r="K55" s="906"/>
      <c r="L55" s="906"/>
      <c r="M55" s="906"/>
      <c r="N55" s="906"/>
      <c r="O55" s="906"/>
      <c r="P55" s="906"/>
      <c r="Q55" s="906"/>
      <c r="R55" s="906"/>
      <c r="S55" s="906"/>
      <c r="T55" s="906"/>
      <c r="U55" s="906"/>
      <c r="V55" s="906"/>
      <c r="W55" s="906"/>
      <c r="X55" s="906"/>
      <c r="Y55" s="906"/>
      <c r="Z55" s="906"/>
      <c r="AA55" s="906"/>
      <c r="AB55" s="906"/>
      <c r="AC55" s="906"/>
      <c r="AD55" s="905"/>
      <c r="AE55" s="905"/>
      <c r="AF55" s="905"/>
      <c r="AG55" s="905"/>
      <c r="AH55" s="905"/>
      <c r="AI55" s="905"/>
      <c r="AJ55" s="118"/>
    </row>
    <row r="56" spans="2:36" ht="30" customHeight="1" thickTop="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2:36" ht="13.5" customHeight="1">
      <c r="B57" s="1" t="s">
        <v>391</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2:36" ht="30" customHeight="1">
      <c r="B58" s="928"/>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row>
    <row r="59" spans="2:36" ht="14.15" customHeight="1">
      <c r="B59" s="3" t="s">
        <v>102</v>
      </c>
    </row>
    <row r="60" spans="2:36" ht="14.15" customHeight="1">
      <c r="C60" s="3" t="s">
        <v>292</v>
      </c>
    </row>
    <row r="61" spans="2:36" ht="14.15" customHeight="1">
      <c r="C61" s="3" t="s">
        <v>267</v>
      </c>
    </row>
    <row r="62" spans="2:36" ht="14.15" customHeight="1">
      <c r="C62" s="3" t="s">
        <v>268</v>
      </c>
    </row>
    <row r="63" spans="2:36" ht="14.15" customHeight="1">
      <c r="C63" s="3" t="s">
        <v>316</v>
      </c>
    </row>
    <row r="64" spans="2:36" ht="14.15" customHeight="1">
      <c r="C64" s="109" t="s">
        <v>300</v>
      </c>
    </row>
    <row r="65" spans="3:3" ht="14.15" customHeight="1">
      <c r="C65" s="3" t="s">
        <v>317</v>
      </c>
    </row>
    <row r="66" spans="3:3" ht="14.15" customHeight="1">
      <c r="C66" s="109" t="s">
        <v>301</v>
      </c>
    </row>
    <row r="67" spans="3:3" ht="14.15" customHeight="1">
      <c r="C67" s="3" t="s">
        <v>318</v>
      </c>
    </row>
    <row r="68" spans="3:3" ht="14.15" customHeight="1">
      <c r="C68" s="109" t="s">
        <v>307</v>
      </c>
    </row>
    <row r="69" spans="3:3" ht="14.15" customHeight="1">
      <c r="C69" s="3" t="s">
        <v>319</v>
      </c>
    </row>
    <row r="70" spans="3:3" ht="14.15" customHeight="1"/>
    <row r="71" spans="3:3" ht="14.15" customHeight="1"/>
    <row r="72" spans="3:3" ht="14.15" customHeight="1"/>
    <row r="73" spans="3:3" ht="14.15" customHeight="1"/>
    <row r="74" spans="3:3" ht="14.15" customHeight="1"/>
    <row r="75" spans="3:3" ht="14.15" customHeight="1"/>
    <row r="76" spans="3:3" ht="14.15" customHeight="1"/>
    <row r="77" spans="3:3" ht="14.15" customHeight="1"/>
    <row r="78" spans="3:3" ht="14.15" customHeight="1"/>
    <row r="93" spans="3:3">
      <c r="C93" s="120"/>
    </row>
    <row r="94" spans="3:3">
      <c r="C94" s="120"/>
    </row>
    <row r="97" spans="3:3">
      <c r="C97" s="120"/>
    </row>
    <row r="99" spans="3:3">
      <c r="C99" s="120"/>
    </row>
    <row r="100" spans="3:3">
      <c r="C100" s="120"/>
    </row>
    <row r="103" spans="3:3">
      <c r="C103" s="220"/>
    </row>
    <row r="104" spans="3:3">
      <c r="C104" s="120"/>
    </row>
    <row r="106" spans="3:3">
      <c r="C106" s="120"/>
    </row>
    <row r="110" spans="3:3">
      <c r="C110" s="120"/>
    </row>
    <row r="111" spans="3:3">
      <c r="C111" s="120"/>
    </row>
    <row r="112" spans="3:3">
      <c r="C112" s="120"/>
    </row>
    <row r="114" spans="3:3">
      <c r="C114" s="120"/>
    </row>
    <row r="116" spans="3:3">
      <c r="C116" s="120"/>
    </row>
    <row r="117" spans="3:3">
      <c r="C117" s="120"/>
    </row>
    <row r="119" spans="3:3">
      <c r="C119" s="120"/>
    </row>
    <row r="120" spans="3:3">
      <c r="C120" s="120"/>
    </row>
    <row r="122" spans="3:3">
      <c r="C122" s="120"/>
    </row>
    <row r="124" spans="3:3">
      <c r="C124" s="120"/>
    </row>
    <row r="126" spans="3:3">
      <c r="C126" s="120"/>
    </row>
    <row r="128" spans="3:3">
      <c r="C128" s="120"/>
    </row>
    <row r="129" spans="3:3">
      <c r="C129" s="120"/>
    </row>
    <row r="130" spans="3:3">
      <c r="C130" s="120"/>
    </row>
    <row r="131" spans="3:3">
      <c r="C131" s="120"/>
    </row>
    <row r="133" spans="3:3">
      <c r="C133" s="120"/>
    </row>
    <row r="135" spans="3:3">
      <c r="C135" s="120"/>
    </row>
    <row r="136" spans="3:3">
      <c r="C136" s="120"/>
    </row>
    <row r="137" spans="3:3">
      <c r="C137" s="120"/>
    </row>
    <row r="139" spans="3:3">
      <c r="C139" s="120"/>
    </row>
  </sheetData>
  <sheetProtection formatCells="0" insertColumns="0" insertRows="0" selectLockedCells="1"/>
  <mergeCells count="126">
    <mergeCell ref="C54:V54"/>
    <mergeCell ref="W54:AB54"/>
    <mergeCell ref="AD54:AI54"/>
    <mergeCell ref="E55:AC55"/>
    <mergeCell ref="AD55:AI55"/>
    <mergeCell ref="B58:AJ58"/>
    <mergeCell ref="B51:AJ51"/>
    <mergeCell ref="C52:V52"/>
    <mergeCell ref="W52:AB52"/>
    <mergeCell ref="AC52:AJ53"/>
    <mergeCell ref="C53:V53"/>
    <mergeCell ref="W53:AB53"/>
    <mergeCell ref="B48:AJ48"/>
    <mergeCell ref="C49:V49"/>
    <mergeCell ref="W49:AB49"/>
    <mergeCell ref="AC49:AJ49"/>
    <mergeCell ref="C50:V50"/>
    <mergeCell ref="W50:AB50"/>
    <mergeCell ref="AD50:AI50"/>
    <mergeCell ref="C45:V45"/>
    <mergeCell ref="W45:AB45"/>
    <mergeCell ref="C46:V46"/>
    <mergeCell ref="W46:AB46"/>
    <mergeCell ref="AD46:AI46"/>
    <mergeCell ref="E47:AC47"/>
    <mergeCell ref="AD47:AI47"/>
    <mergeCell ref="C42:V42"/>
    <mergeCell ref="W42:AB42"/>
    <mergeCell ref="C43:V43"/>
    <mergeCell ref="W43:AB43"/>
    <mergeCell ref="C44:V44"/>
    <mergeCell ref="W44:AB44"/>
    <mergeCell ref="C39:V39"/>
    <mergeCell ref="W39:AB39"/>
    <mergeCell ref="C40:V40"/>
    <mergeCell ref="W40:AB40"/>
    <mergeCell ref="C41:V41"/>
    <mergeCell ref="W41:AB41"/>
    <mergeCell ref="C36:V36"/>
    <mergeCell ref="W36:AB36"/>
    <mergeCell ref="C37:V37"/>
    <mergeCell ref="W37:AB37"/>
    <mergeCell ref="C38:V38"/>
    <mergeCell ref="W38:AB38"/>
    <mergeCell ref="C33:V33"/>
    <mergeCell ref="W33:AB33"/>
    <mergeCell ref="C34:V34"/>
    <mergeCell ref="W34:AB34"/>
    <mergeCell ref="C35:V35"/>
    <mergeCell ref="W35:AB35"/>
    <mergeCell ref="C30:V30"/>
    <mergeCell ref="W30:AB30"/>
    <mergeCell ref="C31:V31"/>
    <mergeCell ref="W31:AB31"/>
    <mergeCell ref="C32:V32"/>
    <mergeCell ref="W32:AB32"/>
    <mergeCell ref="C27:V27"/>
    <mergeCell ref="W27:AB27"/>
    <mergeCell ref="C28:V28"/>
    <mergeCell ref="W28:AB28"/>
    <mergeCell ref="C29:V29"/>
    <mergeCell ref="W29:AB29"/>
    <mergeCell ref="AD19:AI19"/>
    <mergeCell ref="B20:AJ20"/>
    <mergeCell ref="C21:V21"/>
    <mergeCell ref="W21:AB21"/>
    <mergeCell ref="AC21:AJ45"/>
    <mergeCell ref="C22:V22"/>
    <mergeCell ref="W22:AB22"/>
    <mergeCell ref="C23:V23"/>
    <mergeCell ref="C16:V16"/>
    <mergeCell ref="W16:AB16"/>
    <mergeCell ref="AD16:AI16"/>
    <mergeCell ref="D17:AJ17"/>
    <mergeCell ref="E18:V18"/>
    <mergeCell ref="W18:AB18"/>
    <mergeCell ref="AC18:AJ18"/>
    <mergeCell ref="W23:AB23"/>
    <mergeCell ref="C24:V24"/>
    <mergeCell ref="W24:AB24"/>
    <mergeCell ref="C25:V25"/>
    <mergeCell ref="W25:AB25"/>
    <mergeCell ref="C26:V26"/>
    <mergeCell ref="W26:AB26"/>
    <mergeCell ref="E19:V19"/>
    <mergeCell ref="W19:AB19"/>
    <mergeCell ref="D14:O14"/>
    <mergeCell ref="P14:U14"/>
    <mergeCell ref="V14:AJ14"/>
    <mergeCell ref="D15:O15"/>
    <mergeCell ref="P15:U15"/>
    <mergeCell ref="W15:AB15"/>
    <mergeCell ref="AC15:AJ15"/>
    <mergeCell ref="C10:V10"/>
    <mergeCell ref="W10:AB10"/>
    <mergeCell ref="AD10:AI10"/>
    <mergeCell ref="B11:AJ11"/>
    <mergeCell ref="C12:AJ12"/>
    <mergeCell ref="D13:O13"/>
    <mergeCell ref="P13:U13"/>
    <mergeCell ref="V13:AJ13"/>
    <mergeCell ref="B5:V6"/>
    <mergeCell ref="W5:AJ5"/>
    <mergeCell ref="W6:AJ6"/>
    <mergeCell ref="B7:AG7"/>
    <mergeCell ref="B8:AJ8"/>
    <mergeCell ref="C9:V9"/>
    <mergeCell ref="W9:AB9"/>
    <mergeCell ref="AC9:AJ9"/>
    <mergeCell ref="X3:AJ4"/>
    <mergeCell ref="L4:M4"/>
    <mergeCell ref="N4:O4"/>
    <mergeCell ref="P4:Q4"/>
    <mergeCell ref="R4:S4"/>
    <mergeCell ref="T4:U4"/>
    <mergeCell ref="V4:W4"/>
    <mergeCell ref="B1:U1"/>
    <mergeCell ref="V1:AJ1"/>
    <mergeCell ref="B2:AJ2"/>
    <mergeCell ref="B3:H4"/>
    <mergeCell ref="L3:M3"/>
    <mergeCell ref="N3:O3"/>
    <mergeCell ref="P3:Q3"/>
    <mergeCell ref="R3:S3"/>
    <mergeCell ref="T3:U3"/>
    <mergeCell ref="V3:W3"/>
  </mergeCells>
  <phoneticPr fontId="3"/>
  <dataValidations count="1">
    <dataValidation imeMode="hiragana" allowBlank="1" showInputMessage="1" showErrorMessage="1" sqref="W6:AJ6" xr:uid="{7A1E49B4-5316-46DF-9644-2FD60BF61153}"/>
  </dataValidations>
  <pageMargins left="0.78740157480314965" right="0.78740157480314965" top="0.98425196850393704" bottom="0.98425196850393704" header="0.51181102362204722" footer="0.51181102362204722"/>
  <pageSetup paperSize="9" scale="90" orientation="portrait" r:id="rId1"/>
  <headerFooter alignWithMargins="0"/>
  <rowBreaks count="1" manualBreakCount="1">
    <brk id="32" max="55" man="1"/>
  </rowBreaks>
  <colBreaks count="1" manualBreakCount="1">
    <brk id="37" max="6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6"/>
  <sheetViews>
    <sheetView zoomScaleNormal="100" zoomScaleSheetLayoutView="100" workbookViewId="0">
      <selection activeCell="B2" sqref="B2:I2"/>
    </sheetView>
  </sheetViews>
  <sheetFormatPr defaultRowHeight="13"/>
  <cols>
    <col min="1" max="1" width="0.7265625" customWidth="1"/>
    <col min="2" max="2" width="4.6328125" customWidth="1"/>
    <col min="3" max="3" width="56" customWidth="1"/>
    <col min="4" max="4" width="6.7265625" customWidth="1"/>
    <col min="5" max="5" width="2.453125" customWidth="1"/>
    <col min="6" max="6" width="3.08984375" customWidth="1"/>
    <col min="7" max="7" width="2.453125" customWidth="1"/>
    <col min="8" max="8" width="3.08984375" customWidth="1"/>
    <col min="9" max="9" width="2.453125" customWidth="1"/>
    <col min="10" max="10" width="2.6328125" hidden="1" customWidth="1"/>
    <col min="11" max="11" width="0.7265625" customWidth="1"/>
  </cols>
  <sheetData>
    <row r="1" spans="1:11" s="28" customFormat="1" ht="27" customHeight="1">
      <c r="A1" s="43"/>
      <c r="B1" s="335" t="s">
        <v>270</v>
      </c>
      <c r="C1" s="335"/>
      <c r="D1" s="335"/>
      <c r="E1" s="334" t="s">
        <v>154</v>
      </c>
      <c r="F1" s="334"/>
      <c r="G1" s="334"/>
      <c r="H1" s="334"/>
      <c r="I1" s="334"/>
      <c r="J1" s="1"/>
      <c r="K1" s="1"/>
    </row>
    <row r="2" spans="1:11" ht="36" customHeight="1" thickBot="1">
      <c r="B2" s="338" t="s">
        <v>0</v>
      </c>
      <c r="C2" s="338"/>
      <c r="D2" s="338"/>
      <c r="E2" s="338"/>
      <c r="F2" s="338"/>
      <c r="G2" s="338"/>
      <c r="H2" s="338"/>
      <c r="I2" s="338"/>
      <c r="J2" s="75"/>
      <c r="K2" s="120"/>
    </row>
    <row r="3" spans="1:11" s="121" customFormat="1" ht="28.5" customHeight="1">
      <c r="B3" s="751" t="s">
        <v>1</v>
      </c>
      <c r="C3" s="433"/>
      <c r="D3" s="93"/>
      <c r="E3" s="55" t="s">
        <v>2</v>
      </c>
      <c r="F3" s="94"/>
      <c r="G3" s="55" t="s">
        <v>3</v>
      </c>
      <c r="H3" s="94"/>
      <c r="I3" s="56" t="s">
        <v>4</v>
      </c>
      <c r="J3" s="930"/>
      <c r="K3" s="930"/>
    </row>
    <row r="4" spans="1:11" s="121" customFormat="1" ht="28.5" customHeight="1">
      <c r="B4" s="936" t="s">
        <v>5</v>
      </c>
      <c r="C4" s="122"/>
      <c r="D4" s="939"/>
      <c r="E4" s="940"/>
      <c r="F4" s="940"/>
      <c r="G4" s="940"/>
      <c r="H4" s="940"/>
      <c r="I4" s="941"/>
      <c r="J4" s="123"/>
      <c r="K4" s="5"/>
    </row>
    <row r="5" spans="1:11" s="121" customFormat="1" ht="28.5" customHeight="1">
      <c r="B5" s="937"/>
      <c r="C5" s="124"/>
      <c r="D5" s="932"/>
      <c r="E5" s="933"/>
      <c r="F5" s="933"/>
      <c r="G5" s="933"/>
      <c r="H5" s="933"/>
      <c r="I5" s="934"/>
      <c r="J5" s="123"/>
      <c r="K5" s="5"/>
    </row>
    <row r="6" spans="1:11" s="121" customFormat="1" ht="28.5" customHeight="1">
      <c r="B6" s="937"/>
      <c r="C6" s="124"/>
      <c r="D6" s="932"/>
      <c r="E6" s="933"/>
      <c r="F6" s="933"/>
      <c r="G6" s="933"/>
      <c r="H6" s="933"/>
      <c r="I6" s="934"/>
      <c r="J6" s="123"/>
      <c r="K6" s="5"/>
    </row>
    <row r="7" spans="1:11" s="121" customFormat="1" ht="28.5" customHeight="1">
      <c r="B7" s="937"/>
      <c r="C7" s="124"/>
      <c r="D7" s="932"/>
      <c r="E7" s="933"/>
      <c r="F7" s="933"/>
      <c r="G7" s="933"/>
      <c r="H7" s="933"/>
      <c r="I7" s="934"/>
      <c r="J7" s="123"/>
      <c r="K7" s="5"/>
    </row>
    <row r="8" spans="1:11" s="121" customFormat="1" ht="28.5" customHeight="1">
      <c r="B8" s="937"/>
      <c r="C8" s="124"/>
      <c r="D8" s="932"/>
      <c r="E8" s="933"/>
      <c r="F8" s="933"/>
      <c r="G8" s="933"/>
      <c r="H8" s="933"/>
      <c r="I8" s="934"/>
      <c r="J8" s="123"/>
      <c r="K8" s="5"/>
    </row>
    <row r="9" spans="1:11" s="121" customFormat="1" ht="28.5" customHeight="1">
      <c r="B9" s="937"/>
      <c r="C9" s="124"/>
      <c r="D9" s="932"/>
      <c r="E9" s="933"/>
      <c r="F9" s="933"/>
      <c r="G9" s="933"/>
      <c r="H9" s="933"/>
      <c r="I9" s="934"/>
      <c r="J9" s="123"/>
      <c r="K9" s="5"/>
    </row>
    <row r="10" spans="1:11" s="121" customFormat="1" ht="28.5" customHeight="1">
      <c r="B10" s="937"/>
      <c r="C10" s="124"/>
      <c r="D10" s="932"/>
      <c r="E10" s="933"/>
      <c r="F10" s="933"/>
      <c r="G10" s="933"/>
      <c r="H10" s="933"/>
      <c r="I10" s="934"/>
      <c r="J10" s="123"/>
      <c r="K10" s="5"/>
    </row>
    <row r="11" spans="1:11" s="121" customFormat="1" ht="28.5" customHeight="1">
      <c r="B11" s="937"/>
      <c r="C11" s="124"/>
      <c r="D11" s="932"/>
      <c r="E11" s="933"/>
      <c r="F11" s="933"/>
      <c r="G11" s="933"/>
      <c r="H11" s="933"/>
      <c r="I11" s="934"/>
      <c r="J11" s="123"/>
      <c r="K11" s="5"/>
    </row>
    <row r="12" spans="1:11" s="121" customFormat="1" ht="28.5" customHeight="1">
      <c r="B12" s="937"/>
      <c r="C12" s="124"/>
      <c r="D12" s="932"/>
      <c r="E12" s="933"/>
      <c r="F12" s="933"/>
      <c r="G12" s="933"/>
      <c r="H12" s="933"/>
      <c r="I12" s="934"/>
      <c r="J12" s="123"/>
      <c r="K12" s="5"/>
    </row>
    <row r="13" spans="1:11" s="121" customFormat="1" ht="28.5" customHeight="1">
      <c r="B13" s="937"/>
      <c r="C13" s="124"/>
      <c r="D13" s="932"/>
      <c r="E13" s="933"/>
      <c r="F13" s="933"/>
      <c r="G13" s="933"/>
      <c r="H13" s="933"/>
      <c r="I13" s="934"/>
      <c r="J13" s="123"/>
      <c r="K13" s="5"/>
    </row>
    <row r="14" spans="1:11" s="121" customFormat="1" ht="28.5" customHeight="1">
      <c r="B14" s="937"/>
      <c r="C14" s="124"/>
      <c r="D14" s="932"/>
      <c r="E14" s="933"/>
      <c r="F14" s="933"/>
      <c r="G14" s="933"/>
      <c r="H14" s="933"/>
      <c r="I14" s="934"/>
      <c r="J14" s="123"/>
      <c r="K14" s="5"/>
    </row>
    <row r="15" spans="1:11" s="121" customFormat="1" ht="28.5" customHeight="1">
      <c r="B15" s="937"/>
      <c r="C15" s="124"/>
      <c r="D15" s="932"/>
      <c r="E15" s="933"/>
      <c r="F15" s="933"/>
      <c r="G15" s="933"/>
      <c r="H15" s="933"/>
      <c r="I15" s="934"/>
      <c r="J15" s="123"/>
      <c r="K15" s="5"/>
    </row>
    <row r="16" spans="1:11" s="121" customFormat="1" ht="28.5" customHeight="1">
      <c r="B16" s="937"/>
      <c r="C16" s="124"/>
      <c r="D16" s="932"/>
      <c r="E16" s="933"/>
      <c r="F16" s="933"/>
      <c r="G16" s="933"/>
      <c r="H16" s="933"/>
      <c r="I16" s="934"/>
      <c r="J16" s="931"/>
      <c r="K16" s="931"/>
    </row>
    <row r="17" spans="2:11" s="121" customFormat="1" ht="28.5" customHeight="1">
      <c r="B17" s="937"/>
      <c r="C17" s="124"/>
      <c r="D17" s="932"/>
      <c r="E17" s="933"/>
      <c r="F17" s="933"/>
      <c r="G17" s="933"/>
      <c r="H17" s="933"/>
      <c r="I17" s="934"/>
      <c r="J17" s="931"/>
      <c r="K17" s="931"/>
    </row>
    <row r="18" spans="2:11" s="121" customFormat="1" ht="28.5" customHeight="1">
      <c r="B18" s="937"/>
      <c r="C18" s="124"/>
      <c r="D18" s="932"/>
      <c r="E18" s="933"/>
      <c r="F18" s="933"/>
      <c r="G18" s="933"/>
      <c r="H18" s="933"/>
      <c r="I18" s="934"/>
      <c r="J18" s="931"/>
      <c r="K18" s="931"/>
    </row>
    <row r="19" spans="2:11" s="121" customFormat="1" ht="28.5" customHeight="1">
      <c r="B19" s="937"/>
      <c r="C19" s="124"/>
      <c r="D19" s="932"/>
      <c r="E19" s="933"/>
      <c r="F19" s="933"/>
      <c r="G19" s="933"/>
      <c r="H19" s="933"/>
      <c r="I19" s="934"/>
      <c r="J19" s="931"/>
      <c r="K19" s="931"/>
    </row>
    <row r="20" spans="2:11" s="121" customFormat="1" ht="28.5" customHeight="1">
      <c r="B20" s="937"/>
      <c r="C20" s="124"/>
      <c r="D20" s="932"/>
      <c r="E20" s="933"/>
      <c r="F20" s="933"/>
      <c r="G20" s="933"/>
      <c r="H20" s="933"/>
      <c r="I20" s="934"/>
      <c r="J20" s="931"/>
      <c r="K20" s="931"/>
    </row>
    <row r="21" spans="2:11" s="121" customFormat="1" ht="28.5" customHeight="1">
      <c r="B21" s="937"/>
      <c r="C21" s="124"/>
      <c r="D21" s="932"/>
      <c r="E21" s="933"/>
      <c r="F21" s="933"/>
      <c r="G21" s="933"/>
      <c r="H21" s="933"/>
      <c r="I21" s="934"/>
      <c r="J21" s="931"/>
      <c r="K21" s="931"/>
    </row>
    <row r="22" spans="2:11" s="121" customFormat="1" ht="28.5" customHeight="1">
      <c r="B22" s="937"/>
      <c r="C22" s="124"/>
      <c r="D22" s="932"/>
      <c r="E22" s="933"/>
      <c r="F22" s="933"/>
      <c r="G22" s="933"/>
      <c r="H22" s="933"/>
      <c r="I22" s="934"/>
      <c r="J22" s="931"/>
      <c r="K22" s="931"/>
    </row>
    <row r="23" spans="2:11" s="121" customFormat="1" ht="28.5" customHeight="1">
      <c r="B23" s="938"/>
      <c r="C23" s="125"/>
      <c r="D23" s="820"/>
      <c r="E23" s="821"/>
      <c r="F23" s="821"/>
      <c r="G23" s="821"/>
      <c r="H23" s="821"/>
      <c r="I23" s="824"/>
      <c r="J23" s="931"/>
      <c r="K23" s="931"/>
    </row>
    <row r="24" spans="2:11" s="121" customFormat="1" ht="28.5" customHeight="1" thickBot="1">
      <c r="B24" s="126"/>
      <c r="C24" s="127" t="s">
        <v>6</v>
      </c>
      <c r="D24" s="21"/>
      <c r="E24" s="71" t="s">
        <v>164</v>
      </c>
      <c r="F24" s="21"/>
      <c r="G24" s="71" t="s">
        <v>165</v>
      </c>
      <c r="H24" s="21"/>
      <c r="I24" s="128" t="s">
        <v>174</v>
      </c>
      <c r="J24" s="931"/>
      <c r="K24" s="931"/>
    </row>
    <row r="26" spans="2:11" ht="41.25" customHeight="1">
      <c r="B26" s="935" t="s">
        <v>392</v>
      </c>
      <c r="C26" s="935"/>
      <c r="D26" s="935"/>
      <c r="E26" s="935"/>
      <c r="F26" s="935"/>
      <c r="G26" s="935"/>
      <c r="H26" s="935"/>
      <c r="I26" s="935"/>
    </row>
  </sheetData>
  <sheetProtection formatCells="0" insertColumns="0" insertRows="0" selectLockedCells="1"/>
  <mergeCells count="31">
    <mergeCell ref="B1:D1"/>
    <mergeCell ref="E1:I1"/>
    <mergeCell ref="D4:I4"/>
    <mergeCell ref="D5:I5"/>
    <mergeCell ref="B2:I2"/>
    <mergeCell ref="B3:C3"/>
    <mergeCell ref="J20:K21"/>
    <mergeCell ref="J22:K24"/>
    <mergeCell ref="D21:I21"/>
    <mergeCell ref="D22:I22"/>
    <mergeCell ref="D23:I23"/>
    <mergeCell ref="D20:I20"/>
    <mergeCell ref="B26:I26"/>
    <mergeCell ref="B4:B23"/>
    <mergeCell ref="D11:I11"/>
    <mergeCell ref="D12:I12"/>
    <mergeCell ref="D13:I13"/>
    <mergeCell ref="D8:I8"/>
    <mergeCell ref="D6:I6"/>
    <mergeCell ref="J3:K3"/>
    <mergeCell ref="J16:K17"/>
    <mergeCell ref="J18:K19"/>
    <mergeCell ref="D15:I15"/>
    <mergeCell ref="D16:I16"/>
    <mergeCell ref="D17:I17"/>
    <mergeCell ref="D18:I18"/>
    <mergeCell ref="D19:I19"/>
    <mergeCell ref="D14:I14"/>
    <mergeCell ref="D7:I7"/>
    <mergeCell ref="D9:I9"/>
    <mergeCell ref="D10:I10"/>
  </mergeCells>
  <phoneticPr fontId="3" type="Hiragana"/>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zoomScaleNormal="100" zoomScaleSheetLayoutView="100" workbookViewId="0"/>
  </sheetViews>
  <sheetFormatPr defaultColWidth="9" defaultRowHeight="13"/>
  <cols>
    <col min="1" max="1" width="0.7265625" style="75" customWidth="1"/>
    <col min="2" max="2" width="58.6328125" style="75" customWidth="1"/>
    <col min="3" max="3" width="23.7265625" style="75" customWidth="1"/>
    <col min="4" max="4" width="0.7265625" style="75" customWidth="1"/>
    <col min="5" max="16384" width="9" style="75"/>
  </cols>
  <sheetData>
    <row r="1" spans="1:3">
      <c r="A1" s="110"/>
      <c r="B1" s="129" t="s">
        <v>387</v>
      </c>
      <c r="C1" s="130" t="s">
        <v>182</v>
      </c>
    </row>
    <row r="2" spans="1:3">
      <c r="B2" s="103"/>
      <c r="C2" s="104"/>
    </row>
    <row r="3" spans="1:3" ht="30" customHeight="1">
      <c r="B3" s="942" t="s">
        <v>7</v>
      </c>
      <c r="C3" s="943"/>
    </row>
    <row r="4" spans="1:3" ht="13.5" customHeight="1">
      <c r="B4" s="131"/>
      <c r="C4" s="132"/>
    </row>
    <row r="5" spans="1:3" ht="30" customHeight="1">
      <c r="B5" s="133" t="s">
        <v>10</v>
      </c>
      <c r="C5" s="133" t="s">
        <v>11</v>
      </c>
    </row>
    <row r="6" spans="1:3" ht="30" customHeight="1">
      <c r="B6" s="134"/>
      <c r="C6" s="135"/>
    </row>
    <row r="7" spans="1:3" ht="30" customHeight="1">
      <c r="B7" s="136"/>
      <c r="C7" s="137"/>
    </row>
    <row r="8" spans="1:3" ht="30" customHeight="1">
      <c r="B8" s="136"/>
      <c r="C8" s="137"/>
    </row>
    <row r="9" spans="1:3" ht="30" customHeight="1">
      <c r="B9" s="136"/>
      <c r="C9" s="137"/>
    </row>
    <row r="10" spans="1:3" ht="30" customHeight="1">
      <c r="B10" s="136"/>
      <c r="C10" s="137"/>
    </row>
    <row r="11" spans="1:3" ht="30" customHeight="1">
      <c r="B11" s="136"/>
      <c r="C11" s="137"/>
    </row>
    <row r="12" spans="1:3" ht="30" customHeight="1">
      <c r="B12" s="136"/>
      <c r="C12" s="137"/>
    </row>
    <row r="13" spans="1:3" ht="30" customHeight="1">
      <c r="B13" s="136"/>
      <c r="C13" s="137"/>
    </row>
    <row r="14" spans="1:3" ht="30" customHeight="1">
      <c r="B14" s="136"/>
      <c r="C14" s="137"/>
    </row>
    <row r="15" spans="1:3" ht="30" customHeight="1">
      <c r="B15" s="136"/>
      <c r="C15" s="137"/>
    </row>
    <row r="16" spans="1:3" ht="30" customHeight="1">
      <c r="B16" s="136"/>
      <c r="C16" s="137"/>
    </row>
    <row r="17" spans="2:3" ht="30" customHeight="1">
      <c r="B17" s="136"/>
      <c r="C17" s="137"/>
    </row>
    <row r="18" spans="2:3" ht="30" customHeight="1">
      <c r="B18" s="136"/>
      <c r="C18" s="137"/>
    </row>
    <row r="19" spans="2:3" ht="30" customHeight="1">
      <c r="B19" s="136"/>
      <c r="C19" s="137"/>
    </row>
    <row r="20" spans="2:3" ht="30" customHeight="1">
      <c r="B20" s="136" t="s">
        <v>8</v>
      </c>
      <c r="C20" s="137"/>
    </row>
    <row r="21" spans="2:3" ht="30" customHeight="1">
      <c r="B21" s="136"/>
      <c r="C21" s="137"/>
    </row>
    <row r="22" spans="2:3" ht="30" customHeight="1">
      <c r="B22" s="136"/>
      <c r="C22" s="137"/>
    </row>
    <row r="23" spans="2:3" ht="30" customHeight="1">
      <c r="B23" s="136"/>
      <c r="C23" s="137"/>
    </row>
    <row r="24" spans="2:3" ht="30" customHeight="1">
      <c r="B24" s="136"/>
      <c r="C24" s="137"/>
    </row>
    <row r="25" spans="2:3" ht="30" customHeight="1">
      <c r="B25" s="138"/>
      <c r="C25" s="139"/>
    </row>
    <row r="26" spans="2:3" ht="8.25" customHeight="1">
      <c r="B26" s="140"/>
      <c r="C26" s="141"/>
    </row>
    <row r="27" spans="2:3">
      <c r="B27" s="142" t="s">
        <v>102</v>
      </c>
      <c r="C27" s="104"/>
    </row>
    <row r="28" spans="2:3">
      <c r="B28" s="142" t="s">
        <v>9</v>
      </c>
      <c r="C28" s="104"/>
    </row>
    <row r="29" spans="2:3">
      <c r="B29" s="103"/>
      <c r="C29" s="104"/>
    </row>
    <row r="30" spans="2:3">
      <c r="B30" s="143"/>
      <c r="C30" s="144"/>
    </row>
  </sheetData>
  <sheetProtection formatCells="0" insertColumns="0" insertRows="0" selectLockedCells="1"/>
  <mergeCells count="1">
    <mergeCell ref="B3:C3"/>
  </mergeCells>
  <phoneticPr fontId="3"/>
  <printOptions horizontalCentered="1"/>
  <pageMargins left="0.78740157480314965" right="0.78740157480314965" top="0.98425196850393704" bottom="0.98425196850393704" header="0.51181102362204722" footer="0.51181102362204722"/>
  <pageSetup paperSize="9" scale="9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91EF2-CF0B-4596-AA76-984EBA96BD9C}">
  <dimension ref="A1:F35"/>
  <sheetViews>
    <sheetView showGridLines="0" zoomScaleNormal="100" zoomScaleSheetLayoutView="100" workbookViewId="0">
      <selection activeCell="B3" sqref="B3:F3"/>
    </sheetView>
  </sheetViews>
  <sheetFormatPr defaultColWidth="0.7265625" defaultRowHeight="13"/>
  <cols>
    <col min="1" max="1" width="0.7265625" style="162" customWidth="1"/>
    <col min="2" max="2" width="15.36328125" style="162" customWidth="1"/>
    <col min="3" max="3" width="16.7265625" style="162" customWidth="1"/>
    <col min="4" max="4" width="16.08984375" style="162" bestFit="1" customWidth="1"/>
    <col min="5" max="5" width="18.26953125" style="162" customWidth="1"/>
    <col min="6" max="6" width="16.7265625" style="162" customWidth="1"/>
    <col min="7" max="7" width="0.7265625" style="162" customWidth="1"/>
    <col min="8" max="255" width="9" style="162" customWidth="1"/>
    <col min="256" max="16384" width="0.7265625" style="162"/>
  </cols>
  <sheetData>
    <row r="1" spans="1:6" s="161" customFormat="1" ht="30" customHeight="1">
      <c r="A1" s="159"/>
      <c r="B1" s="955" t="s">
        <v>356</v>
      </c>
      <c r="C1" s="955"/>
      <c r="D1" s="955"/>
      <c r="E1" s="955"/>
      <c r="F1" s="160" t="s">
        <v>357</v>
      </c>
    </row>
    <row r="2" spans="1:6" s="161" customFormat="1" ht="24" customHeight="1" thickBot="1">
      <c r="B2" s="956"/>
      <c r="C2" s="956"/>
      <c r="D2" s="956"/>
      <c r="E2" s="956"/>
      <c r="F2" s="956"/>
    </row>
    <row r="3" spans="1:6" ht="22.5" customHeight="1">
      <c r="B3" s="957" t="s">
        <v>358</v>
      </c>
      <c r="C3" s="958"/>
      <c r="D3" s="958"/>
      <c r="E3" s="958"/>
      <c r="F3" s="959"/>
    </row>
    <row r="4" spans="1:6" ht="22.5" customHeight="1">
      <c r="B4" s="960" t="s">
        <v>359</v>
      </c>
      <c r="C4" s="963" t="s">
        <v>412</v>
      </c>
      <c r="D4" s="966" t="s">
        <v>360</v>
      </c>
      <c r="E4" s="963" t="s">
        <v>361</v>
      </c>
      <c r="F4" s="969" t="s">
        <v>362</v>
      </c>
    </row>
    <row r="5" spans="1:6" ht="22.5" customHeight="1">
      <c r="B5" s="961"/>
      <c r="C5" s="964"/>
      <c r="D5" s="967"/>
      <c r="E5" s="964"/>
      <c r="F5" s="970"/>
    </row>
    <row r="6" spans="1:6" ht="28.5" customHeight="1">
      <c r="B6" s="962"/>
      <c r="C6" s="965"/>
      <c r="D6" s="968"/>
      <c r="E6" s="965"/>
      <c r="F6" s="971"/>
    </row>
    <row r="7" spans="1:6" ht="24" customHeight="1">
      <c r="B7" s="944"/>
      <c r="C7" s="951"/>
      <c r="D7" s="946" t="s">
        <v>363</v>
      </c>
      <c r="E7" s="946"/>
      <c r="F7" s="948" t="s">
        <v>364</v>
      </c>
    </row>
    <row r="8" spans="1:6" s="161" customFormat="1" ht="24" customHeight="1">
      <c r="B8" s="950"/>
      <c r="C8" s="952"/>
      <c r="D8" s="953"/>
      <c r="E8" s="953"/>
      <c r="F8" s="954"/>
    </row>
    <row r="9" spans="1:6" ht="24" customHeight="1">
      <c r="B9" s="944"/>
      <c r="C9" s="951"/>
      <c r="D9" s="946" t="s">
        <v>363</v>
      </c>
      <c r="E9" s="946"/>
      <c r="F9" s="948" t="s">
        <v>364</v>
      </c>
    </row>
    <row r="10" spans="1:6" ht="24" customHeight="1">
      <c r="B10" s="950"/>
      <c r="C10" s="952"/>
      <c r="D10" s="953"/>
      <c r="E10" s="953"/>
      <c r="F10" s="954"/>
    </row>
    <row r="11" spans="1:6" ht="24" customHeight="1">
      <c r="B11" s="944"/>
      <c r="C11" s="951"/>
      <c r="D11" s="946" t="s">
        <v>363</v>
      </c>
      <c r="E11" s="946"/>
      <c r="F11" s="948" t="s">
        <v>364</v>
      </c>
    </row>
    <row r="12" spans="1:6" ht="24" customHeight="1">
      <c r="B12" s="950"/>
      <c r="C12" s="952"/>
      <c r="D12" s="953"/>
      <c r="E12" s="953"/>
      <c r="F12" s="954"/>
    </row>
    <row r="13" spans="1:6" ht="24" customHeight="1">
      <c r="B13" s="944"/>
      <c r="C13" s="951"/>
      <c r="D13" s="946" t="s">
        <v>363</v>
      </c>
      <c r="E13" s="946"/>
      <c r="F13" s="948" t="s">
        <v>364</v>
      </c>
    </row>
    <row r="14" spans="1:6" ht="24" customHeight="1">
      <c r="B14" s="950"/>
      <c r="C14" s="952"/>
      <c r="D14" s="953"/>
      <c r="E14" s="953"/>
      <c r="F14" s="954"/>
    </row>
    <row r="15" spans="1:6" ht="24" customHeight="1">
      <c r="B15" s="944"/>
      <c r="C15" s="951"/>
      <c r="D15" s="946" t="s">
        <v>363</v>
      </c>
      <c r="E15" s="946"/>
      <c r="F15" s="948" t="s">
        <v>364</v>
      </c>
    </row>
    <row r="16" spans="1:6" ht="24" customHeight="1">
      <c r="B16" s="950"/>
      <c r="C16" s="952"/>
      <c r="D16" s="953"/>
      <c r="E16" s="953"/>
      <c r="F16" s="954"/>
    </row>
    <row r="17" spans="2:6" ht="24" customHeight="1">
      <c r="B17" s="944"/>
      <c r="C17" s="951"/>
      <c r="D17" s="946" t="s">
        <v>363</v>
      </c>
      <c r="E17" s="946"/>
      <c r="F17" s="948" t="s">
        <v>364</v>
      </c>
    </row>
    <row r="18" spans="2:6" ht="24" customHeight="1">
      <c r="B18" s="950"/>
      <c r="C18" s="952"/>
      <c r="D18" s="953"/>
      <c r="E18" s="953"/>
      <c r="F18" s="954"/>
    </row>
    <row r="19" spans="2:6" ht="24" customHeight="1">
      <c r="B19" s="944"/>
      <c r="C19" s="951"/>
      <c r="D19" s="946" t="s">
        <v>363</v>
      </c>
      <c r="E19" s="946"/>
      <c r="F19" s="948" t="s">
        <v>364</v>
      </c>
    </row>
    <row r="20" spans="2:6" ht="24" customHeight="1">
      <c r="B20" s="950"/>
      <c r="C20" s="952"/>
      <c r="D20" s="953"/>
      <c r="E20" s="953"/>
      <c r="F20" s="954"/>
    </row>
    <row r="21" spans="2:6" ht="24" customHeight="1">
      <c r="B21" s="944"/>
      <c r="C21" s="951"/>
      <c r="D21" s="946" t="s">
        <v>363</v>
      </c>
      <c r="E21" s="946"/>
      <c r="F21" s="948" t="s">
        <v>364</v>
      </c>
    </row>
    <row r="22" spans="2:6" ht="24" customHeight="1">
      <c r="B22" s="950"/>
      <c r="C22" s="952"/>
      <c r="D22" s="953"/>
      <c r="E22" s="953"/>
      <c r="F22" s="954"/>
    </row>
    <row r="23" spans="2:6" ht="24" customHeight="1">
      <c r="B23" s="944"/>
      <c r="C23" s="946"/>
      <c r="D23" s="946" t="s">
        <v>363</v>
      </c>
      <c r="E23" s="946"/>
      <c r="F23" s="948" t="s">
        <v>364</v>
      </c>
    </row>
    <row r="24" spans="2:6" ht="24" customHeight="1" thickBot="1">
      <c r="B24" s="945"/>
      <c r="C24" s="947"/>
      <c r="D24" s="947"/>
      <c r="E24" s="947"/>
      <c r="F24" s="949"/>
    </row>
    <row r="25" spans="2:6" ht="13.5" customHeight="1">
      <c r="B25" s="163"/>
      <c r="C25" s="164"/>
      <c r="D25" s="164"/>
      <c r="E25" s="163"/>
      <c r="F25" s="165"/>
    </row>
    <row r="26" spans="2:6">
      <c r="B26" s="166" t="s">
        <v>28</v>
      </c>
    </row>
    <row r="27" spans="2:6">
      <c r="B27" s="167" t="s">
        <v>365</v>
      </c>
      <c r="C27" s="168"/>
    </row>
    <row r="28" spans="2:6">
      <c r="B28" s="169" t="s">
        <v>366</v>
      </c>
      <c r="C28" s="168"/>
    </row>
    <row r="29" spans="2:6">
      <c r="B29" s="169" t="s">
        <v>367</v>
      </c>
      <c r="C29" s="168"/>
    </row>
    <row r="30" spans="2:6">
      <c r="B30" s="169" t="s">
        <v>368</v>
      </c>
      <c r="C30" s="168"/>
    </row>
    <row r="31" spans="2:6">
      <c r="B31" s="167" t="s">
        <v>369</v>
      </c>
      <c r="C31" s="168"/>
    </row>
    <row r="32" spans="2:6">
      <c r="B32" s="167" t="s">
        <v>370</v>
      </c>
      <c r="C32" s="168"/>
    </row>
    <row r="33" spans="2:2">
      <c r="B33" s="170" t="s">
        <v>371</v>
      </c>
    </row>
    <row r="34" spans="2:2">
      <c r="B34" s="166" t="s">
        <v>372</v>
      </c>
    </row>
    <row r="35" spans="2:2">
      <c r="B35" s="166" t="s">
        <v>373</v>
      </c>
    </row>
  </sheetData>
  <sheetProtection formatCells="0" formatColumns="0" formatRows="0" insertColumns="0" insertRows="0" selectLockedCells="1"/>
  <mergeCells count="53">
    <mergeCell ref="B1:E1"/>
    <mergeCell ref="B2:F2"/>
    <mergeCell ref="B3:F3"/>
    <mergeCell ref="B4:B6"/>
    <mergeCell ref="C4:C6"/>
    <mergeCell ref="D4:D6"/>
    <mergeCell ref="E4:E6"/>
    <mergeCell ref="F4:F6"/>
    <mergeCell ref="B9:B10"/>
    <mergeCell ref="C9:C10"/>
    <mergeCell ref="D9:D10"/>
    <mergeCell ref="E9:E10"/>
    <mergeCell ref="F9:F10"/>
    <mergeCell ref="B7:B8"/>
    <mergeCell ref="C7:C8"/>
    <mergeCell ref="D7:D8"/>
    <mergeCell ref="E7:E8"/>
    <mergeCell ref="F7:F8"/>
    <mergeCell ref="B13:B14"/>
    <mergeCell ref="C13:C14"/>
    <mergeCell ref="D13:D14"/>
    <mergeCell ref="E13:E14"/>
    <mergeCell ref="F13:F14"/>
    <mergeCell ref="B11:B12"/>
    <mergeCell ref="C11:C12"/>
    <mergeCell ref="D11:D12"/>
    <mergeCell ref="E11:E12"/>
    <mergeCell ref="F11:F12"/>
    <mergeCell ref="B17:B18"/>
    <mergeCell ref="C17:C18"/>
    <mergeCell ref="D17:D18"/>
    <mergeCell ref="E17:E18"/>
    <mergeCell ref="F17:F18"/>
    <mergeCell ref="B15:B16"/>
    <mergeCell ref="C15:C16"/>
    <mergeCell ref="D15:D16"/>
    <mergeCell ref="E15:E16"/>
    <mergeCell ref="F15:F16"/>
    <mergeCell ref="B21:B22"/>
    <mergeCell ref="C21:C22"/>
    <mergeCell ref="D21:D22"/>
    <mergeCell ref="E21:E22"/>
    <mergeCell ref="F21:F22"/>
    <mergeCell ref="B19:B20"/>
    <mergeCell ref="C19:C20"/>
    <mergeCell ref="D19:D20"/>
    <mergeCell ref="E19:E20"/>
    <mergeCell ref="F19:F20"/>
    <mergeCell ref="B23:B24"/>
    <mergeCell ref="C23:C24"/>
    <mergeCell ref="D23:D24"/>
    <mergeCell ref="E23:E24"/>
    <mergeCell ref="F23:F24"/>
  </mergeCells>
  <phoneticPr fontId="3"/>
  <printOptions horizontalCentered="1"/>
  <pageMargins left="0.25" right="0.25" top="0.75" bottom="0.75" header="0.3" footer="0.3"/>
  <pageSetup paperSize="9" orientation="portrait"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
  <sheetViews>
    <sheetView zoomScaleNormal="100" workbookViewId="0"/>
  </sheetViews>
  <sheetFormatPr defaultRowHeight="13"/>
  <cols>
    <col min="1" max="1" width="0.7265625" customWidth="1"/>
    <col min="2" max="2" width="3.6328125" customWidth="1"/>
    <col min="3" max="3" width="17.6328125" customWidth="1"/>
    <col min="4" max="4" width="5" customWidth="1"/>
    <col min="5" max="5" width="37.6328125" customWidth="1"/>
    <col min="6" max="6" width="20.6328125" style="42" customWidth="1"/>
    <col min="7" max="7" width="0.6328125" style="42" customWidth="1"/>
    <col min="8" max="8" width="9" style="42"/>
  </cols>
  <sheetData>
    <row r="1" spans="1:8" s="1" customFormat="1" ht="27" customHeight="1">
      <c r="A1" s="14"/>
      <c r="B1" s="335" t="s">
        <v>47</v>
      </c>
      <c r="C1" s="335"/>
      <c r="D1" s="335"/>
      <c r="E1" s="335"/>
      <c r="F1" s="26" t="s">
        <v>48</v>
      </c>
      <c r="G1" s="27"/>
      <c r="H1" s="27"/>
    </row>
    <row r="2" spans="1:8" s="1" customFormat="1" ht="18" customHeight="1" thickBot="1">
      <c r="B2" s="390" t="s">
        <v>49</v>
      </c>
      <c r="C2" s="390"/>
      <c r="D2" s="390"/>
      <c r="E2" s="390"/>
      <c r="F2" s="390"/>
      <c r="G2" s="27"/>
      <c r="H2" s="27"/>
    </row>
    <row r="3" spans="1:8" s="28" customFormat="1" ht="24.75" customHeight="1">
      <c r="B3" s="399" t="s">
        <v>306</v>
      </c>
      <c r="C3" s="400"/>
      <c r="D3" s="400"/>
      <c r="E3" s="401"/>
      <c r="F3" s="397" t="s">
        <v>50</v>
      </c>
      <c r="G3" s="29"/>
      <c r="H3" s="29"/>
    </row>
    <row r="4" spans="1:8" s="28" customFormat="1" ht="24.75" customHeight="1">
      <c r="B4" s="402" t="s">
        <v>59</v>
      </c>
      <c r="C4" s="403"/>
      <c r="D4" s="404"/>
      <c r="E4" s="30" t="s">
        <v>51</v>
      </c>
      <c r="F4" s="398"/>
      <c r="G4" s="29"/>
      <c r="H4" s="29"/>
    </row>
    <row r="5" spans="1:8" s="28" customFormat="1" ht="25" customHeight="1">
      <c r="B5" s="391" t="s">
        <v>52</v>
      </c>
      <c r="C5" s="392"/>
      <c r="D5" s="393"/>
      <c r="E5" s="32"/>
      <c r="F5" s="33"/>
      <c r="G5" s="29"/>
      <c r="H5" s="29"/>
    </row>
    <row r="6" spans="1:8" s="28" customFormat="1" ht="25" customHeight="1">
      <c r="B6" s="383"/>
      <c r="C6" s="384"/>
      <c r="D6" s="385"/>
      <c r="E6" s="34"/>
      <c r="F6" s="35"/>
      <c r="G6" s="29"/>
      <c r="H6" s="29"/>
    </row>
    <row r="7" spans="1:8" s="28" customFormat="1" ht="25" customHeight="1">
      <c r="B7" s="383"/>
      <c r="C7" s="384"/>
      <c r="D7" s="385"/>
      <c r="E7" s="34"/>
      <c r="F7" s="35"/>
      <c r="G7" s="29"/>
      <c r="H7" s="29"/>
    </row>
    <row r="8" spans="1:8" s="28" customFormat="1" ht="25" customHeight="1">
      <c r="B8" s="383"/>
      <c r="C8" s="384"/>
      <c r="D8" s="385"/>
      <c r="E8" s="34"/>
      <c r="F8" s="35"/>
      <c r="G8" s="29"/>
      <c r="H8" s="29"/>
    </row>
    <row r="9" spans="1:8" s="28" customFormat="1" ht="25" customHeight="1">
      <c r="B9" s="394" t="s">
        <v>53</v>
      </c>
      <c r="C9" s="395"/>
      <c r="D9" s="396"/>
      <c r="E9" s="32"/>
      <c r="F9" s="33"/>
      <c r="G9" s="29"/>
      <c r="H9" s="29"/>
    </row>
    <row r="10" spans="1:8" s="28" customFormat="1" ht="25" customHeight="1">
      <c r="B10" s="383"/>
      <c r="C10" s="384"/>
      <c r="D10" s="385"/>
      <c r="E10" s="34"/>
      <c r="F10" s="35"/>
      <c r="G10" s="29"/>
      <c r="H10" s="29"/>
    </row>
    <row r="11" spans="1:8" s="28" customFormat="1" ht="25" customHeight="1">
      <c r="B11" s="383"/>
      <c r="C11" s="384"/>
      <c r="D11" s="385"/>
      <c r="E11" s="34"/>
      <c r="F11" s="35"/>
      <c r="G11" s="29"/>
      <c r="H11" s="29"/>
    </row>
    <row r="12" spans="1:8" s="28" customFormat="1" ht="25" customHeight="1">
      <c r="B12" s="383"/>
      <c r="C12" s="384"/>
      <c r="D12" s="385"/>
      <c r="E12" s="34"/>
      <c r="F12" s="35"/>
      <c r="G12" s="29"/>
      <c r="H12" s="29"/>
    </row>
    <row r="13" spans="1:8" s="28" customFormat="1" ht="25" customHeight="1">
      <c r="B13" s="383"/>
      <c r="C13" s="384"/>
      <c r="D13" s="385"/>
      <c r="E13" s="34"/>
      <c r="F13" s="35"/>
      <c r="G13" s="29"/>
      <c r="H13" s="29"/>
    </row>
    <row r="14" spans="1:8" s="28" customFormat="1" ht="25" customHeight="1">
      <c r="B14" s="383"/>
      <c r="C14" s="384"/>
      <c r="D14" s="385"/>
      <c r="E14" s="34"/>
      <c r="F14" s="35"/>
      <c r="G14" s="29"/>
      <c r="H14" s="29"/>
    </row>
    <row r="15" spans="1:8" s="28" customFormat="1" ht="25" customHeight="1">
      <c r="B15" s="383"/>
      <c r="C15" s="384"/>
      <c r="D15" s="385"/>
      <c r="E15" s="34"/>
      <c r="F15" s="35"/>
      <c r="G15" s="29"/>
      <c r="H15" s="29"/>
    </row>
    <row r="16" spans="1:8" s="28" customFormat="1" ht="25" customHeight="1">
      <c r="B16" s="383"/>
      <c r="C16" s="384"/>
      <c r="D16" s="385"/>
      <c r="E16" s="34"/>
      <c r="F16" s="35"/>
      <c r="G16" s="29"/>
      <c r="H16" s="29"/>
    </row>
    <row r="17" spans="2:8" s="28" customFormat="1" ht="25" customHeight="1">
      <c r="B17" s="383"/>
      <c r="C17" s="384"/>
      <c r="D17" s="385"/>
      <c r="E17" s="34"/>
      <c r="F17" s="35"/>
      <c r="G17" s="29"/>
      <c r="H17" s="29"/>
    </row>
    <row r="18" spans="2:8" s="28" customFormat="1" ht="25" customHeight="1">
      <c r="B18" s="383"/>
      <c r="C18" s="384"/>
      <c r="D18" s="385"/>
      <c r="E18" s="34"/>
      <c r="F18" s="35"/>
      <c r="G18" s="29"/>
      <c r="H18" s="29"/>
    </row>
    <row r="19" spans="2:8" s="28" customFormat="1" ht="25" customHeight="1">
      <c r="B19" s="383"/>
      <c r="C19" s="384"/>
      <c r="D19" s="385"/>
      <c r="E19" s="34"/>
      <c r="F19" s="35"/>
      <c r="G19" s="29"/>
      <c r="H19" s="29"/>
    </row>
    <row r="20" spans="2:8" s="28" customFormat="1" ht="25" customHeight="1">
      <c r="B20" s="383"/>
      <c r="C20" s="384"/>
      <c r="D20" s="385"/>
      <c r="E20" s="34"/>
      <c r="F20" s="35"/>
      <c r="G20" s="29"/>
      <c r="H20" s="29"/>
    </row>
    <row r="21" spans="2:8" s="28" customFormat="1" ht="25" customHeight="1">
      <c r="B21" s="383"/>
      <c r="C21" s="384"/>
      <c r="D21" s="385"/>
      <c r="E21" s="34"/>
      <c r="F21" s="35"/>
      <c r="G21" s="29"/>
      <c r="H21" s="29"/>
    </row>
    <row r="22" spans="2:8" s="28" customFormat="1" ht="25" customHeight="1">
      <c r="B22" s="383"/>
      <c r="C22" s="384"/>
      <c r="D22" s="385"/>
      <c r="E22" s="34"/>
      <c r="F22" s="35"/>
      <c r="G22" s="29"/>
      <c r="H22" s="29"/>
    </row>
    <row r="23" spans="2:8" s="28" customFormat="1" ht="25" customHeight="1">
      <c r="B23" s="383"/>
      <c r="C23" s="384"/>
      <c r="D23" s="385"/>
      <c r="E23" s="34"/>
      <c r="F23" s="35"/>
      <c r="G23" s="29"/>
      <c r="H23" s="29"/>
    </row>
    <row r="24" spans="2:8" s="28" customFormat="1" ht="25" customHeight="1">
      <c r="B24" s="383"/>
      <c r="C24" s="384"/>
      <c r="D24" s="385"/>
      <c r="E24" s="34"/>
      <c r="F24" s="35"/>
      <c r="G24" s="29"/>
      <c r="H24" s="29"/>
    </row>
    <row r="25" spans="2:8" s="28" customFormat="1" ht="25" customHeight="1">
      <c r="B25" s="383"/>
      <c r="C25" s="384"/>
      <c r="D25" s="385"/>
      <c r="E25" s="34"/>
      <c r="F25" s="35"/>
      <c r="G25" s="29"/>
      <c r="H25" s="29"/>
    </row>
    <row r="26" spans="2:8" s="28" customFormat="1" ht="25" customHeight="1" thickBot="1">
      <c r="B26" s="386"/>
      <c r="C26" s="387"/>
      <c r="D26" s="388"/>
      <c r="E26" s="37"/>
      <c r="F26" s="38"/>
      <c r="G26" s="29"/>
      <c r="H26" s="29"/>
    </row>
    <row r="27" spans="2:8" s="28" customFormat="1" ht="39.75" customHeight="1" thickBot="1">
      <c r="B27" s="39" t="s">
        <v>54</v>
      </c>
      <c r="C27" s="40"/>
      <c r="D27" s="41" t="s">
        <v>55</v>
      </c>
      <c r="E27" s="1"/>
      <c r="F27" s="27"/>
      <c r="G27" s="29"/>
      <c r="H27" s="29"/>
    </row>
    <row r="29" spans="2:8">
      <c r="B29" s="389" t="s">
        <v>28</v>
      </c>
      <c r="C29" s="389"/>
      <c r="D29" s="389"/>
      <c r="E29" s="389"/>
      <c r="F29" s="389"/>
    </row>
    <row r="30" spans="2:8">
      <c r="B30" s="3" t="s">
        <v>56</v>
      </c>
      <c r="C30" s="3"/>
    </row>
    <row r="31" spans="2:8">
      <c r="B31" s="3" t="s">
        <v>57</v>
      </c>
      <c r="C31" s="3"/>
    </row>
    <row r="32" spans="2:8">
      <c r="B32" s="3" t="s">
        <v>58</v>
      </c>
      <c r="C32" s="3"/>
    </row>
  </sheetData>
  <sheetProtection sheet="1" scenarios="1" formatCells="0" formatColumns="0" formatRows="0" insertColumns="0" insertRows="0" selectLockedCells="1"/>
  <mergeCells count="28">
    <mergeCell ref="B14:D14"/>
    <mergeCell ref="B15:D15"/>
    <mergeCell ref="B10:D10"/>
    <mergeCell ref="B11:D11"/>
    <mergeCell ref="B12:D12"/>
    <mergeCell ref="B13:D13"/>
    <mergeCell ref="B1:E1"/>
    <mergeCell ref="B2:F2"/>
    <mergeCell ref="B5:D5"/>
    <mergeCell ref="B9:D9"/>
    <mergeCell ref="B6:D6"/>
    <mergeCell ref="B7:D7"/>
    <mergeCell ref="B8:D8"/>
    <mergeCell ref="F3:F4"/>
    <mergeCell ref="B3:E3"/>
    <mergeCell ref="B4:D4"/>
    <mergeCell ref="B24:D24"/>
    <mergeCell ref="B25:D25"/>
    <mergeCell ref="B26:D26"/>
    <mergeCell ref="B29:F29"/>
    <mergeCell ref="B16:D16"/>
    <mergeCell ref="B17:D17"/>
    <mergeCell ref="B18:D18"/>
    <mergeCell ref="B21:D21"/>
    <mergeCell ref="B22:D22"/>
    <mergeCell ref="B23:D23"/>
    <mergeCell ref="B19:D19"/>
    <mergeCell ref="B20:D20"/>
  </mergeCells>
  <phoneticPr fontId="3"/>
  <pageMargins left="0.78740157480314965" right="0.78740157480314965" top="0.98425196850393704" bottom="0.98425196850393704" header="0.51181102362204722" footer="0.51181102362204722"/>
  <pageSetup paperSize="256" scale="9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5"/>
  <sheetViews>
    <sheetView zoomScaleNormal="100" zoomScaleSheetLayoutView="100" workbookViewId="0"/>
  </sheetViews>
  <sheetFormatPr defaultRowHeight="13"/>
  <cols>
    <col min="1" max="1" width="0.7265625" customWidth="1"/>
    <col min="2" max="3" width="15.08984375" customWidth="1"/>
    <col min="4" max="5" width="11.6328125" customWidth="1"/>
    <col min="6" max="6" width="10.6328125" customWidth="1"/>
    <col min="7" max="7" width="4.08984375" customWidth="1"/>
    <col min="8" max="8" width="5.6328125" style="54" customWidth="1"/>
    <col min="9" max="9" width="3.08984375" style="54" customWidth="1"/>
    <col min="10" max="10" width="2.26953125" style="54" customWidth="1"/>
    <col min="11" max="11" width="3.26953125" style="54" customWidth="1"/>
    <col min="12" max="12" width="2.26953125" style="54" customWidth="1"/>
    <col min="13" max="13" width="2.6328125" style="54" customWidth="1"/>
    <col min="14" max="14" width="2.26953125" style="54" customWidth="1"/>
    <col min="15" max="15" width="0.7265625" customWidth="1"/>
  </cols>
  <sheetData>
    <row r="1" spans="1:14" s="28" customFormat="1" ht="27" customHeight="1">
      <c r="A1" s="43"/>
      <c r="B1" s="335" t="s">
        <v>60</v>
      </c>
      <c r="C1" s="335"/>
      <c r="D1" s="335"/>
      <c r="E1" s="335"/>
      <c r="F1" s="335"/>
      <c r="G1" s="335"/>
      <c r="H1" s="335"/>
      <c r="I1" s="335"/>
      <c r="J1" s="335"/>
      <c r="K1" s="334" t="s">
        <v>31</v>
      </c>
      <c r="L1" s="334"/>
      <c r="M1" s="334"/>
      <c r="N1" s="334"/>
    </row>
    <row r="2" spans="1:14" ht="45" customHeight="1" thickBot="1">
      <c r="B2" s="418" t="s">
        <v>61</v>
      </c>
      <c r="C2" s="418"/>
      <c r="D2" s="418"/>
      <c r="E2" s="418"/>
      <c r="F2" s="418"/>
      <c r="G2" s="418"/>
      <c r="H2" s="418"/>
      <c r="I2" s="418"/>
      <c r="J2" s="418"/>
      <c r="K2" s="418"/>
      <c r="L2" s="418"/>
      <c r="M2" s="418"/>
      <c r="N2" s="418"/>
    </row>
    <row r="3" spans="1:14" s="28" customFormat="1" ht="34.5" customHeight="1">
      <c r="B3" s="44" t="s">
        <v>62</v>
      </c>
      <c r="C3" s="45" t="s">
        <v>63</v>
      </c>
      <c r="D3" s="45" t="s">
        <v>64</v>
      </c>
      <c r="E3" s="46" t="s">
        <v>65</v>
      </c>
      <c r="F3" s="416" t="s">
        <v>66</v>
      </c>
      <c r="G3" s="401"/>
      <c r="H3" s="416" t="s">
        <v>67</v>
      </c>
      <c r="I3" s="400"/>
      <c r="J3" s="400"/>
      <c r="K3" s="400"/>
      <c r="L3" s="400"/>
      <c r="M3" s="400"/>
      <c r="N3" s="417"/>
    </row>
    <row r="4" spans="1:14" s="28" customFormat="1" ht="30" customHeight="1">
      <c r="B4" s="414"/>
      <c r="C4" s="409"/>
      <c r="D4" s="409"/>
      <c r="E4" s="409"/>
      <c r="F4" s="406"/>
      <c r="G4" s="47" t="s">
        <v>23</v>
      </c>
      <c r="H4" s="199" t="s">
        <v>82</v>
      </c>
      <c r="I4" s="31"/>
      <c r="J4" s="48" t="s">
        <v>13</v>
      </c>
      <c r="K4" s="31"/>
      <c r="L4" s="48" t="s">
        <v>14</v>
      </c>
      <c r="M4" s="31"/>
      <c r="N4" s="49" t="s">
        <v>15</v>
      </c>
    </row>
    <row r="5" spans="1:14" s="28" customFormat="1" ht="8.25" customHeight="1">
      <c r="B5" s="415"/>
      <c r="C5" s="410"/>
      <c r="D5" s="410"/>
      <c r="E5" s="410"/>
      <c r="F5" s="411"/>
      <c r="G5" s="408"/>
      <c r="H5" s="405"/>
      <c r="I5" s="336"/>
      <c r="J5" s="336"/>
      <c r="K5" s="336"/>
      <c r="L5" s="336"/>
      <c r="M5" s="336"/>
      <c r="N5" s="337"/>
    </row>
    <row r="6" spans="1:14" s="28" customFormat="1" ht="30" customHeight="1">
      <c r="B6" s="415"/>
      <c r="C6" s="410"/>
      <c r="D6" s="410"/>
      <c r="E6" s="410"/>
      <c r="F6" s="412"/>
      <c r="G6" s="413"/>
      <c r="H6" s="200" t="s">
        <v>84</v>
      </c>
      <c r="I6" s="36"/>
      <c r="J6" s="22" t="s">
        <v>13</v>
      </c>
      <c r="K6" s="36"/>
      <c r="L6" s="22" t="s">
        <v>14</v>
      </c>
      <c r="M6" s="36"/>
      <c r="N6" s="23" t="s">
        <v>15</v>
      </c>
    </row>
    <row r="7" spans="1:14" s="28" customFormat="1" ht="30" customHeight="1">
      <c r="B7" s="414"/>
      <c r="C7" s="409"/>
      <c r="D7" s="409"/>
      <c r="E7" s="409"/>
      <c r="F7" s="406"/>
      <c r="G7" s="47" t="s">
        <v>23</v>
      </c>
      <c r="H7" s="199" t="s">
        <v>82</v>
      </c>
      <c r="I7" s="31"/>
      <c r="J7" s="48" t="s">
        <v>13</v>
      </c>
      <c r="K7" s="31"/>
      <c r="L7" s="48" t="s">
        <v>14</v>
      </c>
      <c r="M7" s="31"/>
      <c r="N7" s="49" t="s">
        <v>15</v>
      </c>
    </row>
    <row r="8" spans="1:14" s="28" customFormat="1" ht="8.25" customHeight="1">
      <c r="B8" s="415"/>
      <c r="C8" s="410"/>
      <c r="D8" s="410"/>
      <c r="E8" s="410"/>
      <c r="F8" s="407"/>
      <c r="G8" s="408"/>
      <c r="H8" s="405"/>
      <c r="I8" s="336"/>
      <c r="J8" s="336"/>
      <c r="K8" s="336"/>
      <c r="L8" s="336"/>
      <c r="M8" s="336"/>
      <c r="N8" s="337"/>
    </row>
    <row r="9" spans="1:14" s="28" customFormat="1" ht="30" customHeight="1">
      <c r="B9" s="415"/>
      <c r="C9" s="410"/>
      <c r="D9" s="410"/>
      <c r="E9" s="410"/>
      <c r="F9" s="407"/>
      <c r="G9" s="408"/>
      <c r="H9" s="200" t="s">
        <v>84</v>
      </c>
      <c r="I9" s="36"/>
      <c r="J9" s="22" t="s">
        <v>13</v>
      </c>
      <c r="K9" s="36"/>
      <c r="L9" s="22" t="s">
        <v>14</v>
      </c>
      <c r="M9" s="36"/>
      <c r="N9" s="23" t="s">
        <v>15</v>
      </c>
    </row>
    <row r="10" spans="1:14" s="28" customFormat="1" ht="30" customHeight="1">
      <c r="B10" s="414"/>
      <c r="C10" s="409"/>
      <c r="D10" s="409"/>
      <c r="E10" s="409"/>
      <c r="F10" s="406"/>
      <c r="G10" s="47" t="s">
        <v>23</v>
      </c>
      <c r="H10" s="199" t="s">
        <v>82</v>
      </c>
      <c r="I10" s="31"/>
      <c r="J10" s="48" t="s">
        <v>13</v>
      </c>
      <c r="K10" s="31"/>
      <c r="L10" s="48" t="s">
        <v>14</v>
      </c>
      <c r="M10" s="31"/>
      <c r="N10" s="49" t="s">
        <v>15</v>
      </c>
    </row>
    <row r="11" spans="1:14" s="28" customFormat="1" ht="8.25" customHeight="1">
      <c r="B11" s="415"/>
      <c r="C11" s="410"/>
      <c r="D11" s="410"/>
      <c r="E11" s="410"/>
      <c r="F11" s="407"/>
      <c r="G11" s="408"/>
      <c r="H11" s="405"/>
      <c r="I11" s="336"/>
      <c r="J11" s="336"/>
      <c r="K11" s="336"/>
      <c r="L11" s="336"/>
      <c r="M11" s="336"/>
      <c r="N11" s="337"/>
    </row>
    <row r="12" spans="1:14" s="28" customFormat="1" ht="30" customHeight="1">
      <c r="B12" s="415"/>
      <c r="C12" s="410"/>
      <c r="D12" s="410"/>
      <c r="E12" s="410"/>
      <c r="F12" s="407"/>
      <c r="G12" s="408"/>
      <c r="H12" s="200" t="s">
        <v>84</v>
      </c>
      <c r="I12" s="36"/>
      <c r="J12" s="22" t="s">
        <v>13</v>
      </c>
      <c r="K12" s="36"/>
      <c r="L12" s="22" t="s">
        <v>14</v>
      </c>
      <c r="M12" s="36"/>
      <c r="N12" s="23" t="s">
        <v>15</v>
      </c>
    </row>
    <row r="13" spans="1:14" s="28" customFormat="1" ht="30" customHeight="1">
      <c r="B13" s="414"/>
      <c r="C13" s="409"/>
      <c r="D13" s="409"/>
      <c r="E13" s="409"/>
      <c r="F13" s="406"/>
      <c r="G13" s="47" t="s">
        <v>23</v>
      </c>
      <c r="H13" s="199" t="s">
        <v>82</v>
      </c>
      <c r="I13" s="31"/>
      <c r="J13" s="48" t="s">
        <v>13</v>
      </c>
      <c r="K13" s="31"/>
      <c r="L13" s="48" t="s">
        <v>14</v>
      </c>
      <c r="M13" s="31"/>
      <c r="N13" s="49" t="s">
        <v>15</v>
      </c>
    </row>
    <row r="14" spans="1:14" s="28" customFormat="1" ht="8.25" customHeight="1">
      <c r="B14" s="415"/>
      <c r="C14" s="410"/>
      <c r="D14" s="410"/>
      <c r="E14" s="410"/>
      <c r="F14" s="407"/>
      <c r="G14" s="408"/>
      <c r="H14" s="405"/>
      <c r="I14" s="336"/>
      <c r="J14" s="336"/>
      <c r="K14" s="336"/>
      <c r="L14" s="336"/>
      <c r="M14" s="336"/>
      <c r="N14" s="337"/>
    </row>
    <row r="15" spans="1:14" s="28" customFormat="1" ht="30" customHeight="1">
      <c r="B15" s="415"/>
      <c r="C15" s="410"/>
      <c r="D15" s="410"/>
      <c r="E15" s="410"/>
      <c r="F15" s="407"/>
      <c r="G15" s="408"/>
      <c r="H15" s="200" t="s">
        <v>84</v>
      </c>
      <c r="I15" s="36"/>
      <c r="J15" s="22" t="s">
        <v>13</v>
      </c>
      <c r="K15" s="36"/>
      <c r="L15" s="22" t="s">
        <v>14</v>
      </c>
      <c r="M15" s="36"/>
      <c r="N15" s="50" t="s">
        <v>15</v>
      </c>
    </row>
    <row r="16" spans="1:14" s="28" customFormat="1" ht="30" customHeight="1">
      <c r="B16" s="414"/>
      <c r="C16" s="409"/>
      <c r="D16" s="409"/>
      <c r="E16" s="409"/>
      <c r="F16" s="406"/>
      <c r="G16" s="47" t="s">
        <v>23</v>
      </c>
      <c r="H16" s="199" t="s">
        <v>82</v>
      </c>
      <c r="I16" s="31"/>
      <c r="J16" s="48" t="s">
        <v>13</v>
      </c>
      <c r="K16" s="31"/>
      <c r="L16" s="48" t="s">
        <v>14</v>
      </c>
      <c r="M16" s="31"/>
      <c r="N16" s="49" t="s">
        <v>15</v>
      </c>
    </row>
    <row r="17" spans="2:14" s="28" customFormat="1" ht="8.25" customHeight="1">
      <c r="B17" s="415"/>
      <c r="C17" s="410"/>
      <c r="D17" s="410"/>
      <c r="E17" s="410"/>
      <c r="F17" s="407"/>
      <c r="G17" s="408"/>
      <c r="H17" s="405"/>
      <c r="I17" s="336"/>
      <c r="J17" s="336"/>
      <c r="K17" s="336"/>
      <c r="L17" s="336"/>
      <c r="M17" s="336"/>
      <c r="N17" s="337"/>
    </row>
    <row r="18" spans="2:14" s="28" customFormat="1" ht="30" customHeight="1" thickBot="1">
      <c r="B18" s="421"/>
      <c r="C18" s="422"/>
      <c r="D18" s="422"/>
      <c r="E18" s="422"/>
      <c r="F18" s="419"/>
      <c r="G18" s="420"/>
      <c r="H18" s="201" t="s">
        <v>84</v>
      </c>
      <c r="I18" s="51"/>
      <c r="J18" s="52" t="s">
        <v>13</v>
      </c>
      <c r="K18" s="51"/>
      <c r="L18" s="52" t="s">
        <v>14</v>
      </c>
      <c r="M18" s="51"/>
      <c r="N18" s="53" t="s">
        <v>15</v>
      </c>
    </row>
    <row r="19" spans="2:14" ht="18" customHeight="1"/>
    <row r="20" spans="2:14">
      <c r="B20" s="3" t="s">
        <v>28</v>
      </c>
    </row>
    <row r="21" spans="2:14">
      <c r="B21" s="3" t="s">
        <v>68</v>
      </c>
    </row>
    <row r="22" spans="2:14">
      <c r="B22" s="3" t="s">
        <v>308</v>
      </c>
    </row>
    <row r="23" spans="2:14">
      <c r="B23" s="3" t="s">
        <v>69</v>
      </c>
    </row>
    <row r="24" spans="2:14">
      <c r="B24" s="3" t="s">
        <v>70</v>
      </c>
    </row>
    <row r="25" spans="2:14">
      <c r="B25" s="3" t="s">
        <v>71</v>
      </c>
    </row>
  </sheetData>
  <sheetProtection sheet="1" scenarios="1" formatCells="0" insertRows="0" selectLockedCells="1"/>
  <mergeCells count="40">
    <mergeCell ref="B16:B18"/>
    <mergeCell ref="C16:C18"/>
    <mergeCell ref="D16:D18"/>
    <mergeCell ref="E16:E18"/>
    <mergeCell ref="B13:B15"/>
    <mergeCell ref="C13:C15"/>
    <mergeCell ref="D13:D15"/>
    <mergeCell ref="F16:F18"/>
    <mergeCell ref="G17:G18"/>
    <mergeCell ref="H17:N17"/>
    <mergeCell ref="F10:F12"/>
    <mergeCell ref="E13:E15"/>
    <mergeCell ref="F13:F15"/>
    <mergeCell ref="G14:G15"/>
    <mergeCell ref="H14:N14"/>
    <mergeCell ref="G11:G12"/>
    <mergeCell ref="H11:N11"/>
    <mergeCell ref="K1:N1"/>
    <mergeCell ref="B1:J1"/>
    <mergeCell ref="B10:B12"/>
    <mergeCell ref="C10:C12"/>
    <mergeCell ref="D10:D12"/>
    <mergeCell ref="E10:E12"/>
    <mergeCell ref="F3:G3"/>
    <mergeCell ref="H3:N3"/>
    <mergeCell ref="B2:N2"/>
    <mergeCell ref="E7:E9"/>
    <mergeCell ref="B4:B6"/>
    <mergeCell ref="C4:C6"/>
    <mergeCell ref="D4:D6"/>
    <mergeCell ref="B7:B9"/>
    <mergeCell ref="C7:C9"/>
    <mergeCell ref="D7:D9"/>
    <mergeCell ref="H5:N5"/>
    <mergeCell ref="H8:N8"/>
    <mergeCell ref="F7:F9"/>
    <mergeCell ref="G8:G9"/>
    <mergeCell ref="E4:E6"/>
    <mergeCell ref="F4:F6"/>
    <mergeCell ref="G5:G6"/>
  </mergeCells>
  <phoneticPr fontId="3"/>
  <printOptions horizontalCentered="1"/>
  <pageMargins left="0.78740157480314965" right="0.39370078740157483" top="0.98425196850393704" bottom="0.98425196850393704" header="0.51181102362204722" footer="0.51181102362204722"/>
  <pageSetup paperSize="2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3322-7B58-43A4-AE4B-64EF06A41706}">
  <dimension ref="A1:Z40"/>
  <sheetViews>
    <sheetView zoomScaleNormal="100" zoomScaleSheetLayoutView="100" workbookViewId="0"/>
  </sheetViews>
  <sheetFormatPr defaultRowHeight="13"/>
  <cols>
    <col min="1" max="1" width="0.7265625" customWidth="1"/>
    <col min="2" max="6" width="2.36328125" customWidth="1"/>
    <col min="7" max="7" width="2.08984375" customWidth="1"/>
    <col min="8" max="8" width="8.26953125" customWidth="1"/>
    <col min="9" max="9" width="1" customWidth="1"/>
    <col min="10" max="10" width="8.08984375" customWidth="1"/>
    <col min="11" max="12" width="1" customWidth="1"/>
    <col min="13" max="13" width="8.08984375" customWidth="1"/>
    <col min="14" max="15" width="1" customWidth="1"/>
    <col min="16" max="16" width="8.08984375" customWidth="1"/>
    <col min="17" max="18" width="1" customWidth="1"/>
    <col min="19" max="19" width="8.08984375" customWidth="1"/>
    <col min="20" max="21" width="1" customWidth="1"/>
    <col min="22" max="22" width="8.08984375" customWidth="1"/>
    <col min="23" max="24" width="1" customWidth="1"/>
    <col min="25" max="25" width="9.08984375" customWidth="1"/>
    <col min="26" max="26" width="1.453125" customWidth="1"/>
    <col min="27" max="27" width="0.7265625" customWidth="1"/>
  </cols>
  <sheetData>
    <row r="1" spans="1:26" s="28" customFormat="1" ht="12">
      <c r="A1" s="43"/>
      <c r="B1" s="426" t="s">
        <v>72</v>
      </c>
      <c r="C1" s="426"/>
      <c r="D1" s="426"/>
      <c r="E1" s="426"/>
      <c r="F1" s="426"/>
      <c r="G1" s="426"/>
      <c r="H1" s="426"/>
      <c r="I1" s="426"/>
      <c r="J1" s="426"/>
      <c r="K1" s="426"/>
      <c r="L1" s="426"/>
      <c r="M1" s="426"/>
      <c r="N1" s="426"/>
      <c r="O1" s="426"/>
      <c r="P1" s="426"/>
      <c r="Q1" s="426"/>
      <c r="R1" s="426"/>
      <c r="S1" s="426"/>
      <c r="T1" s="426"/>
      <c r="U1" s="426"/>
      <c r="V1" s="427" t="s">
        <v>31</v>
      </c>
      <c r="W1" s="427"/>
      <c r="X1" s="427"/>
      <c r="Y1" s="427"/>
      <c r="Z1" s="77"/>
    </row>
    <row r="2" spans="1:26" ht="45" customHeight="1">
      <c r="B2" s="418" t="s">
        <v>73</v>
      </c>
      <c r="C2" s="418"/>
      <c r="D2" s="418"/>
      <c r="E2" s="418"/>
      <c r="F2" s="418"/>
      <c r="G2" s="418"/>
      <c r="H2" s="418"/>
      <c r="I2" s="418"/>
      <c r="J2" s="418"/>
      <c r="K2" s="418"/>
      <c r="L2" s="418"/>
      <c r="M2" s="418"/>
      <c r="N2" s="418"/>
      <c r="O2" s="418"/>
      <c r="P2" s="418"/>
      <c r="Q2" s="418"/>
      <c r="R2" s="418"/>
      <c r="S2" s="418"/>
      <c r="T2" s="418"/>
      <c r="U2" s="418"/>
      <c r="V2" s="418"/>
      <c r="W2" s="418"/>
      <c r="X2" s="418"/>
      <c r="Y2" s="418"/>
      <c r="Z2" s="208"/>
    </row>
    <row r="3" spans="1:26" s="5" customFormat="1" ht="14.25" customHeight="1" thickBot="1">
      <c r="B3" s="351" t="s">
        <v>74</v>
      </c>
      <c r="C3" s="351"/>
      <c r="D3" s="351"/>
      <c r="E3" s="351"/>
      <c r="F3" s="351"/>
      <c r="G3" s="351"/>
      <c r="H3" s="351"/>
      <c r="I3" s="351"/>
      <c r="J3" s="351"/>
      <c r="K3" s="351"/>
      <c r="L3" s="351"/>
      <c r="M3" s="351"/>
      <c r="N3" s="351"/>
      <c r="O3" s="351"/>
      <c r="P3" s="351"/>
      <c r="Q3" s="351"/>
      <c r="R3" s="351"/>
      <c r="S3" s="351"/>
      <c r="T3" s="351"/>
      <c r="U3" s="351"/>
      <c r="V3" s="351"/>
      <c r="W3" s="351"/>
      <c r="X3" s="351"/>
      <c r="Y3" s="351"/>
      <c r="Z3" s="24"/>
    </row>
    <row r="4" spans="1:26" s="5" customFormat="1" ht="77.25" customHeight="1">
      <c r="B4" s="428"/>
      <c r="C4" s="429"/>
      <c r="D4" s="429"/>
      <c r="E4" s="429"/>
      <c r="F4" s="429"/>
      <c r="G4" s="429"/>
      <c r="H4" s="430"/>
      <c r="I4" s="431" t="s">
        <v>75</v>
      </c>
      <c r="J4" s="432"/>
      <c r="K4" s="433"/>
      <c r="L4" s="431" t="s">
        <v>76</v>
      </c>
      <c r="M4" s="432"/>
      <c r="N4" s="433"/>
      <c r="O4" s="431" t="s">
        <v>394</v>
      </c>
      <c r="P4" s="432"/>
      <c r="Q4" s="433"/>
      <c r="R4" s="431" t="s">
        <v>77</v>
      </c>
      <c r="S4" s="432"/>
      <c r="T4" s="433"/>
      <c r="U4" s="434" t="s">
        <v>78</v>
      </c>
      <c r="V4" s="435"/>
      <c r="W4" s="436"/>
      <c r="X4" s="431" t="s">
        <v>79</v>
      </c>
      <c r="Y4" s="432"/>
      <c r="Z4" s="437"/>
    </row>
    <row r="5" spans="1:26" s="5" customFormat="1" ht="18" customHeight="1">
      <c r="B5" s="260"/>
      <c r="C5" s="286"/>
      <c r="D5" s="286"/>
      <c r="E5" s="286"/>
      <c r="F5" s="261"/>
      <c r="G5" s="423" t="s">
        <v>80</v>
      </c>
      <c r="H5" s="210" t="s">
        <v>81</v>
      </c>
      <c r="I5" s="204"/>
      <c r="J5" s="57"/>
      <c r="K5" s="58"/>
      <c r="L5" s="204"/>
      <c r="M5" s="57"/>
      <c r="N5" s="58"/>
      <c r="O5" s="204"/>
      <c r="P5" s="57"/>
      <c r="Q5" s="58"/>
      <c r="R5" s="204"/>
      <c r="S5" s="57"/>
      <c r="T5" s="58"/>
      <c r="U5" s="204"/>
      <c r="V5" s="57"/>
      <c r="W5" s="58"/>
      <c r="X5" s="209"/>
      <c r="Y5" s="59">
        <f t="shared" ref="Y5:Y34" si="0">SUM(J5:V5)</f>
        <v>0</v>
      </c>
      <c r="Z5" s="60"/>
    </row>
    <row r="6" spans="1:26" s="5" customFormat="1" ht="18" customHeight="1">
      <c r="B6" s="11" t="s">
        <v>82</v>
      </c>
      <c r="C6" s="7"/>
      <c r="D6" s="6" t="s">
        <v>13</v>
      </c>
      <c r="E6" s="7"/>
      <c r="F6" s="207" t="s">
        <v>14</v>
      </c>
      <c r="G6" s="424"/>
      <c r="H6" s="61" t="s">
        <v>88</v>
      </c>
      <c r="I6" s="212"/>
      <c r="J6" s="62"/>
      <c r="K6" s="63"/>
      <c r="L6" s="212"/>
      <c r="M6" s="62"/>
      <c r="N6" s="63"/>
      <c r="O6" s="212"/>
      <c r="P6" s="62"/>
      <c r="Q6" s="63"/>
      <c r="R6" s="212"/>
      <c r="S6" s="62"/>
      <c r="T6" s="63"/>
      <c r="U6" s="212"/>
      <c r="V6" s="62"/>
      <c r="W6" s="63"/>
      <c r="X6" s="212"/>
      <c r="Y6" s="64">
        <f t="shared" si="0"/>
        <v>0</v>
      </c>
      <c r="Z6" s="65"/>
    </row>
    <row r="7" spans="1:26" s="5" customFormat="1" ht="18" customHeight="1">
      <c r="B7" s="346"/>
      <c r="C7" s="347"/>
      <c r="D7" s="347"/>
      <c r="E7" s="347"/>
      <c r="F7" s="316"/>
      <c r="G7" s="425"/>
      <c r="H7" s="61" t="s">
        <v>83</v>
      </c>
      <c r="I7" s="212" t="s">
        <v>89</v>
      </c>
      <c r="J7" s="66"/>
      <c r="K7" s="213" t="s">
        <v>90</v>
      </c>
      <c r="L7" s="212" t="s">
        <v>89</v>
      </c>
      <c r="M7" s="66"/>
      <c r="N7" s="213" t="s">
        <v>90</v>
      </c>
      <c r="O7" s="212" t="s">
        <v>89</v>
      </c>
      <c r="P7" s="66"/>
      <c r="Q7" s="213" t="s">
        <v>90</v>
      </c>
      <c r="R7" s="212" t="s">
        <v>89</v>
      </c>
      <c r="S7" s="66"/>
      <c r="T7" s="213" t="s">
        <v>90</v>
      </c>
      <c r="U7" s="212" t="s">
        <v>89</v>
      </c>
      <c r="V7" s="66"/>
      <c r="W7" s="213" t="s">
        <v>90</v>
      </c>
      <c r="X7" s="212" t="s">
        <v>89</v>
      </c>
      <c r="Y7" s="67">
        <f t="shared" si="0"/>
        <v>0</v>
      </c>
      <c r="Z7" s="214" t="s">
        <v>90</v>
      </c>
    </row>
    <row r="8" spans="1:26" s="5" customFormat="1" ht="18" customHeight="1">
      <c r="B8" s="11" t="s">
        <v>84</v>
      </c>
      <c r="C8" s="7"/>
      <c r="D8" s="6" t="s">
        <v>13</v>
      </c>
      <c r="E8" s="7"/>
      <c r="F8" s="207" t="s">
        <v>14</v>
      </c>
      <c r="G8" s="285" t="s">
        <v>91</v>
      </c>
      <c r="H8" s="261"/>
      <c r="I8" s="148"/>
      <c r="J8" s="57"/>
      <c r="K8" s="58"/>
      <c r="L8" s="148"/>
      <c r="M8" s="57"/>
      <c r="N8" s="58"/>
      <c r="O8" s="148"/>
      <c r="P8" s="57"/>
      <c r="Q8" s="58"/>
      <c r="R8" s="148"/>
      <c r="S8" s="57"/>
      <c r="T8" s="58"/>
      <c r="U8" s="148"/>
      <c r="V8" s="57"/>
      <c r="W8" s="58"/>
      <c r="X8" s="148"/>
      <c r="Y8" s="59">
        <f t="shared" si="0"/>
        <v>0</v>
      </c>
      <c r="Z8" s="60"/>
    </row>
    <row r="9" spans="1:26" s="5" customFormat="1" ht="18" customHeight="1">
      <c r="B9" s="262"/>
      <c r="C9" s="289"/>
      <c r="D9" s="289"/>
      <c r="E9" s="289"/>
      <c r="F9" s="263"/>
      <c r="G9" s="438" t="s">
        <v>54</v>
      </c>
      <c r="H9" s="439"/>
      <c r="I9" s="209"/>
      <c r="J9" s="59">
        <f>SUM(J5:J6,J8)</f>
        <v>0</v>
      </c>
      <c r="K9" s="68"/>
      <c r="L9" s="209"/>
      <c r="M9" s="59">
        <f>SUM(M5:M6,M8)</f>
        <v>0</v>
      </c>
      <c r="N9" s="68"/>
      <c r="O9" s="209"/>
      <c r="P9" s="59">
        <f>SUM(P5:P6,P8)</f>
        <v>0</v>
      </c>
      <c r="Q9" s="68"/>
      <c r="R9" s="209"/>
      <c r="S9" s="59">
        <f>SUM(S5:S6,S8)</f>
        <v>0</v>
      </c>
      <c r="T9" s="68"/>
      <c r="U9" s="209"/>
      <c r="V9" s="59">
        <f>SUM(V5:V6,V8)</f>
        <v>0</v>
      </c>
      <c r="W9" s="68"/>
      <c r="X9" s="209"/>
      <c r="Y9" s="59">
        <f t="shared" si="0"/>
        <v>0</v>
      </c>
      <c r="Z9" s="69"/>
    </row>
    <row r="10" spans="1:26" s="5" customFormat="1" ht="18" customHeight="1">
      <c r="B10" s="260"/>
      <c r="C10" s="286"/>
      <c r="D10" s="286"/>
      <c r="E10" s="286"/>
      <c r="F10" s="261"/>
      <c r="G10" s="423" t="s">
        <v>80</v>
      </c>
      <c r="H10" s="210" t="s">
        <v>81</v>
      </c>
      <c r="I10" s="204"/>
      <c r="J10" s="57"/>
      <c r="K10" s="58"/>
      <c r="L10" s="204"/>
      <c r="M10" s="57"/>
      <c r="N10" s="58"/>
      <c r="O10" s="204"/>
      <c r="P10" s="57"/>
      <c r="Q10" s="58"/>
      <c r="R10" s="204"/>
      <c r="S10" s="57"/>
      <c r="T10" s="58"/>
      <c r="U10" s="204"/>
      <c r="V10" s="57"/>
      <c r="W10" s="58"/>
      <c r="X10" s="204"/>
      <c r="Y10" s="59">
        <f t="shared" si="0"/>
        <v>0</v>
      </c>
      <c r="Z10" s="60"/>
    </row>
    <row r="11" spans="1:26" s="5" customFormat="1" ht="18" customHeight="1">
      <c r="B11" s="11" t="s">
        <v>82</v>
      </c>
      <c r="C11" s="7"/>
      <c r="D11" s="6" t="s">
        <v>13</v>
      </c>
      <c r="E11" s="7"/>
      <c r="F11" s="207" t="s">
        <v>14</v>
      </c>
      <c r="G11" s="424"/>
      <c r="H11" s="61" t="s">
        <v>88</v>
      </c>
      <c r="I11" s="212"/>
      <c r="J11" s="62"/>
      <c r="K11" s="63"/>
      <c r="L11" s="212"/>
      <c r="M11" s="62"/>
      <c r="N11" s="63"/>
      <c r="O11" s="212"/>
      <c r="P11" s="62"/>
      <c r="Q11" s="63"/>
      <c r="R11" s="212"/>
      <c r="S11" s="62"/>
      <c r="T11" s="63"/>
      <c r="U11" s="212"/>
      <c r="V11" s="62"/>
      <c r="W11" s="63"/>
      <c r="X11" s="212"/>
      <c r="Y11" s="64">
        <f t="shared" si="0"/>
        <v>0</v>
      </c>
      <c r="Z11" s="65"/>
    </row>
    <row r="12" spans="1:26" s="5" customFormat="1" ht="18" customHeight="1">
      <c r="B12" s="346"/>
      <c r="C12" s="347"/>
      <c r="D12" s="347"/>
      <c r="E12" s="347"/>
      <c r="F12" s="316"/>
      <c r="G12" s="425"/>
      <c r="H12" s="61" t="s">
        <v>83</v>
      </c>
      <c r="I12" s="212" t="s">
        <v>89</v>
      </c>
      <c r="J12" s="66"/>
      <c r="K12" s="213" t="s">
        <v>90</v>
      </c>
      <c r="L12" s="212" t="s">
        <v>89</v>
      </c>
      <c r="M12" s="66"/>
      <c r="N12" s="213" t="s">
        <v>90</v>
      </c>
      <c r="O12" s="212" t="s">
        <v>89</v>
      </c>
      <c r="P12" s="66"/>
      <c r="Q12" s="213" t="s">
        <v>90</v>
      </c>
      <c r="R12" s="212" t="s">
        <v>89</v>
      </c>
      <c r="S12" s="66"/>
      <c r="T12" s="213" t="s">
        <v>90</v>
      </c>
      <c r="U12" s="212" t="s">
        <v>89</v>
      </c>
      <c r="V12" s="66"/>
      <c r="W12" s="213" t="s">
        <v>90</v>
      </c>
      <c r="X12" s="212" t="s">
        <v>89</v>
      </c>
      <c r="Y12" s="67">
        <f t="shared" si="0"/>
        <v>0</v>
      </c>
      <c r="Z12" s="214" t="s">
        <v>90</v>
      </c>
    </row>
    <row r="13" spans="1:26" s="5" customFormat="1" ht="18" customHeight="1">
      <c r="B13" s="11" t="s">
        <v>84</v>
      </c>
      <c r="C13" s="7"/>
      <c r="D13" s="6" t="s">
        <v>13</v>
      </c>
      <c r="E13" s="7"/>
      <c r="F13" s="207" t="s">
        <v>14</v>
      </c>
      <c r="G13" s="285" t="s">
        <v>91</v>
      </c>
      <c r="H13" s="261"/>
      <c r="I13" s="148"/>
      <c r="J13" s="57"/>
      <c r="K13" s="58"/>
      <c r="L13" s="148"/>
      <c r="M13" s="57"/>
      <c r="N13" s="58"/>
      <c r="O13" s="148"/>
      <c r="P13" s="57"/>
      <c r="Q13" s="58"/>
      <c r="R13" s="148"/>
      <c r="S13" s="57"/>
      <c r="T13" s="58"/>
      <c r="U13" s="148"/>
      <c r="V13" s="57"/>
      <c r="W13" s="58"/>
      <c r="X13" s="148"/>
      <c r="Y13" s="59">
        <f t="shared" si="0"/>
        <v>0</v>
      </c>
      <c r="Z13" s="60"/>
    </row>
    <row r="14" spans="1:26" s="5" customFormat="1" ht="18" customHeight="1">
      <c r="B14" s="262"/>
      <c r="C14" s="289"/>
      <c r="D14" s="289"/>
      <c r="E14" s="289"/>
      <c r="F14" s="263"/>
      <c r="G14" s="438" t="s">
        <v>54</v>
      </c>
      <c r="H14" s="439"/>
      <c r="I14" s="209"/>
      <c r="J14" s="59">
        <f>SUM(J10:J11,J13)</f>
        <v>0</v>
      </c>
      <c r="K14" s="68"/>
      <c r="L14" s="209"/>
      <c r="M14" s="59">
        <f>SUM(M10:M11,M13)</f>
        <v>0</v>
      </c>
      <c r="N14" s="68"/>
      <c r="O14" s="209"/>
      <c r="P14" s="59">
        <f>SUM(P10:P11,P13)</f>
        <v>0</v>
      </c>
      <c r="Q14" s="68"/>
      <c r="R14" s="209"/>
      <c r="S14" s="59">
        <f>SUM(S10:S11,S13)</f>
        <v>0</v>
      </c>
      <c r="T14" s="68"/>
      <c r="U14" s="209"/>
      <c r="V14" s="59">
        <f>SUM(V10:V11,V13)</f>
        <v>0</v>
      </c>
      <c r="W14" s="68"/>
      <c r="X14" s="209"/>
      <c r="Y14" s="59">
        <f t="shared" si="0"/>
        <v>0</v>
      </c>
      <c r="Z14" s="69"/>
    </row>
    <row r="15" spans="1:26" s="5" customFormat="1" ht="18" customHeight="1">
      <c r="B15" s="260"/>
      <c r="C15" s="286"/>
      <c r="D15" s="286"/>
      <c r="E15" s="286"/>
      <c r="F15" s="261"/>
      <c r="G15" s="423" t="s">
        <v>80</v>
      </c>
      <c r="H15" s="210" t="s">
        <v>81</v>
      </c>
      <c r="I15" s="204"/>
      <c r="J15" s="57"/>
      <c r="K15" s="58"/>
      <c r="L15" s="204"/>
      <c r="M15" s="57"/>
      <c r="N15" s="58"/>
      <c r="O15" s="204"/>
      <c r="P15" s="57"/>
      <c r="Q15" s="58"/>
      <c r="R15" s="204"/>
      <c r="S15" s="57"/>
      <c r="T15" s="58"/>
      <c r="U15" s="204"/>
      <c r="V15" s="57"/>
      <c r="W15" s="58"/>
      <c r="X15" s="204"/>
      <c r="Y15" s="59">
        <f t="shared" si="0"/>
        <v>0</v>
      </c>
      <c r="Z15" s="60"/>
    </row>
    <row r="16" spans="1:26" s="5" customFormat="1" ht="18" customHeight="1">
      <c r="B16" s="11" t="s">
        <v>82</v>
      </c>
      <c r="C16" s="7"/>
      <c r="D16" s="6" t="s">
        <v>13</v>
      </c>
      <c r="E16" s="7"/>
      <c r="F16" s="207" t="s">
        <v>14</v>
      </c>
      <c r="G16" s="424"/>
      <c r="H16" s="61" t="s">
        <v>88</v>
      </c>
      <c r="I16" s="212"/>
      <c r="J16" s="62"/>
      <c r="K16" s="63"/>
      <c r="L16" s="212"/>
      <c r="M16" s="62"/>
      <c r="N16" s="63"/>
      <c r="O16" s="212"/>
      <c r="P16" s="62"/>
      <c r="Q16" s="63"/>
      <c r="R16" s="212"/>
      <c r="S16" s="62"/>
      <c r="T16" s="63"/>
      <c r="U16" s="212"/>
      <c r="V16" s="62"/>
      <c r="W16" s="63"/>
      <c r="X16" s="212"/>
      <c r="Y16" s="64">
        <f t="shared" si="0"/>
        <v>0</v>
      </c>
      <c r="Z16" s="65"/>
    </row>
    <row r="17" spans="2:26" s="5" customFormat="1" ht="18" customHeight="1">
      <c r="B17" s="346"/>
      <c r="C17" s="347"/>
      <c r="D17" s="347"/>
      <c r="E17" s="347"/>
      <c r="F17" s="316"/>
      <c r="G17" s="425"/>
      <c r="H17" s="61" t="s">
        <v>83</v>
      </c>
      <c r="I17" s="212" t="s">
        <v>89</v>
      </c>
      <c r="J17" s="66"/>
      <c r="K17" s="213" t="s">
        <v>90</v>
      </c>
      <c r="L17" s="212" t="s">
        <v>89</v>
      </c>
      <c r="M17" s="66"/>
      <c r="N17" s="213" t="s">
        <v>90</v>
      </c>
      <c r="O17" s="212" t="s">
        <v>89</v>
      </c>
      <c r="P17" s="66"/>
      <c r="Q17" s="213" t="s">
        <v>90</v>
      </c>
      <c r="R17" s="212" t="s">
        <v>89</v>
      </c>
      <c r="S17" s="66"/>
      <c r="T17" s="213" t="s">
        <v>90</v>
      </c>
      <c r="U17" s="212" t="s">
        <v>89</v>
      </c>
      <c r="V17" s="66"/>
      <c r="W17" s="213" t="s">
        <v>90</v>
      </c>
      <c r="X17" s="212" t="s">
        <v>89</v>
      </c>
      <c r="Y17" s="67">
        <f t="shared" si="0"/>
        <v>0</v>
      </c>
      <c r="Z17" s="214" t="s">
        <v>90</v>
      </c>
    </row>
    <row r="18" spans="2:26" s="5" customFormat="1" ht="18" customHeight="1">
      <c r="B18" s="11" t="s">
        <v>84</v>
      </c>
      <c r="C18" s="7"/>
      <c r="D18" s="6" t="s">
        <v>13</v>
      </c>
      <c r="E18" s="7"/>
      <c r="F18" s="207" t="s">
        <v>14</v>
      </c>
      <c r="G18" s="285" t="s">
        <v>91</v>
      </c>
      <c r="H18" s="261"/>
      <c r="I18" s="148"/>
      <c r="J18" s="57"/>
      <c r="K18" s="58"/>
      <c r="L18" s="148"/>
      <c r="M18" s="57"/>
      <c r="N18" s="58"/>
      <c r="O18" s="148"/>
      <c r="P18" s="57"/>
      <c r="Q18" s="58"/>
      <c r="R18" s="148"/>
      <c r="S18" s="57"/>
      <c r="T18" s="58"/>
      <c r="U18" s="148"/>
      <c r="V18" s="57"/>
      <c r="W18" s="58"/>
      <c r="X18" s="148"/>
      <c r="Y18" s="59">
        <f t="shared" si="0"/>
        <v>0</v>
      </c>
      <c r="Z18" s="60"/>
    </row>
    <row r="19" spans="2:26" s="5" customFormat="1" ht="18" customHeight="1">
      <c r="B19" s="262"/>
      <c r="C19" s="289"/>
      <c r="D19" s="289"/>
      <c r="E19" s="289"/>
      <c r="F19" s="263"/>
      <c r="G19" s="438" t="s">
        <v>54</v>
      </c>
      <c r="H19" s="439"/>
      <c r="I19" s="209"/>
      <c r="J19" s="59">
        <f>SUM(J15:J16,J18)</f>
        <v>0</v>
      </c>
      <c r="K19" s="68"/>
      <c r="L19" s="209"/>
      <c r="M19" s="59">
        <f>SUM(M15:M16,M18)</f>
        <v>0</v>
      </c>
      <c r="N19" s="68"/>
      <c r="O19" s="209"/>
      <c r="P19" s="59">
        <f>SUM(P15:P16,P18)</f>
        <v>0</v>
      </c>
      <c r="Q19" s="68"/>
      <c r="R19" s="209"/>
      <c r="S19" s="59">
        <f>SUM(S15:S16,S18)</f>
        <v>0</v>
      </c>
      <c r="T19" s="68"/>
      <c r="U19" s="209"/>
      <c r="V19" s="59">
        <f>SUM(V15:V16,V18)</f>
        <v>0</v>
      </c>
      <c r="W19" s="68"/>
      <c r="X19" s="209"/>
      <c r="Y19" s="59">
        <f t="shared" si="0"/>
        <v>0</v>
      </c>
      <c r="Z19" s="69"/>
    </row>
    <row r="20" spans="2:26" s="5" customFormat="1" ht="18" customHeight="1">
      <c r="B20" s="260"/>
      <c r="C20" s="286"/>
      <c r="D20" s="286"/>
      <c r="E20" s="286"/>
      <c r="F20" s="261"/>
      <c r="G20" s="423" t="s">
        <v>80</v>
      </c>
      <c r="H20" s="210" t="s">
        <v>81</v>
      </c>
      <c r="I20" s="204"/>
      <c r="J20" s="57"/>
      <c r="K20" s="58"/>
      <c r="L20" s="204"/>
      <c r="M20" s="57"/>
      <c r="N20" s="58"/>
      <c r="O20" s="204"/>
      <c r="P20" s="57"/>
      <c r="Q20" s="58"/>
      <c r="R20" s="204"/>
      <c r="S20" s="57"/>
      <c r="T20" s="58"/>
      <c r="U20" s="204"/>
      <c r="V20" s="57"/>
      <c r="W20" s="58"/>
      <c r="X20" s="204"/>
      <c r="Y20" s="59">
        <f t="shared" si="0"/>
        <v>0</v>
      </c>
      <c r="Z20" s="60"/>
    </row>
    <row r="21" spans="2:26" s="5" customFormat="1" ht="18" customHeight="1">
      <c r="B21" s="11" t="s">
        <v>82</v>
      </c>
      <c r="C21" s="7"/>
      <c r="D21" s="6" t="s">
        <v>13</v>
      </c>
      <c r="E21" s="7"/>
      <c r="F21" s="207" t="s">
        <v>14</v>
      </c>
      <c r="G21" s="424"/>
      <c r="H21" s="61" t="s">
        <v>88</v>
      </c>
      <c r="I21" s="212"/>
      <c r="J21" s="62"/>
      <c r="K21" s="63"/>
      <c r="L21" s="212"/>
      <c r="M21" s="62"/>
      <c r="N21" s="63"/>
      <c r="O21" s="212"/>
      <c r="P21" s="62"/>
      <c r="Q21" s="63"/>
      <c r="R21" s="212"/>
      <c r="S21" s="62"/>
      <c r="T21" s="63"/>
      <c r="U21" s="212"/>
      <c r="V21" s="62"/>
      <c r="W21" s="63"/>
      <c r="X21" s="212"/>
      <c r="Y21" s="64">
        <f t="shared" si="0"/>
        <v>0</v>
      </c>
      <c r="Z21" s="65"/>
    </row>
    <row r="22" spans="2:26" s="5" customFormat="1" ht="18" customHeight="1">
      <c r="B22" s="346"/>
      <c r="C22" s="347"/>
      <c r="D22" s="347"/>
      <c r="E22" s="347"/>
      <c r="F22" s="316"/>
      <c r="G22" s="425"/>
      <c r="H22" s="61" t="s">
        <v>83</v>
      </c>
      <c r="I22" s="212" t="s">
        <v>89</v>
      </c>
      <c r="J22" s="66"/>
      <c r="K22" s="213" t="s">
        <v>90</v>
      </c>
      <c r="L22" s="212" t="s">
        <v>89</v>
      </c>
      <c r="M22" s="66"/>
      <c r="N22" s="213" t="s">
        <v>90</v>
      </c>
      <c r="O22" s="212" t="s">
        <v>89</v>
      </c>
      <c r="P22" s="66"/>
      <c r="Q22" s="213" t="s">
        <v>90</v>
      </c>
      <c r="R22" s="212" t="s">
        <v>89</v>
      </c>
      <c r="S22" s="66"/>
      <c r="T22" s="213" t="s">
        <v>90</v>
      </c>
      <c r="U22" s="212" t="s">
        <v>89</v>
      </c>
      <c r="V22" s="66"/>
      <c r="W22" s="213" t="s">
        <v>90</v>
      </c>
      <c r="X22" s="212" t="s">
        <v>89</v>
      </c>
      <c r="Y22" s="67">
        <f t="shared" si="0"/>
        <v>0</v>
      </c>
      <c r="Z22" s="214" t="s">
        <v>90</v>
      </c>
    </row>
    <row r="23" spans="2:26" s="5" customFormat="1" ht="18" customHeight="1">
      <c r="B23" s="11" t="s">
        <v>84</v>
      </c>
      <c r="C23" s="7"/>
      <c r="D23" s="6" t="s">
        <v>13</v>
      </c>
      <c r="E23" s="7"/>
      <c r="F23" s="207" t="s">
        <v>14</v>
      </c>
      <c r="G23" s="285" t="s">
        <v>91</v>
      </c>
      <c r="H23" s="261"/>
      <c r="I23" s="148"/>
      <c r="J23" s="57"/>
      <c r="K23" s="58"/>
      <c r="L23" s="148"/>
      <c r="M23" s="57"/>
      <c r="N23" s="58"/>
      <c r="O23" s="148"/>
      <c r="P23" s="57"/>
      <c r="Q23" s="58"/>
      <c r="R23" s="148"/>
      <c r="S23" s="57"/>
      <c r="T23" s="58"/>
      <c r="U23" s="148"/>
      <c r="V23" s="57"/>
      <c r="W23" s="58"/>
      <c r="X23" s="148"/>
      <c r="Y23" s="59">
        <f t="shared" si="0"/>
        <v>0</v>
      </c>
      <c r="Z23" s="60"/>
    </row>
    <row r="24" spans="2:26" s="5" customFormat="1" ht="18" customHeight="1">
      <c r="B24" s="262"/>
      <c r="C24" s="289"/>
      <c r="D24" s="289"/>
      <c r="E24" s="289"/>
      <c r="F24" s="263"/>
      <c r="G24" s="438" t="s">
        <v>54</v>
      </c>
      <c r="H24" s="439"/>
      <c r="I24" s="209"/>
      <c r="J24" s="59">
        <f>SUM(J20:J21,J23)</f>
        <v>0</v>
      </c>
      <c r="K24" s="68"/>
      <c r="L24" s="209"/>
      <c r="M24" s="59">
        <f>SUM(M20:M21,M23)</f>
        <v>0</v>
      </c>
      <c r="N24" s="68"/>
      <c r="O24" s="209"/>
      <c r="P24" s="59">
        <f>SUM(P20:P21,P23)</f>
        <v>0</v>
      </c>
      <c r="Q24" s="68"/>
      <c r="R24" s="209"/>
      <c r="S24" s="59">
        <f>SUM(S20:S21,S23)</f>
        <v>0</v>
      </c>
      <c r="T24" s="68"/>
      <c r="U24" s="209"/>
      <c r="V24" s="59">
        <f>SUM(V20:V21,V23)</f>
        <v>0</v>
      </c>
      <c r="W24" s="68"/>
      <c r="X24" s="209"/>
      <c r="Y24" s="59">
        <f t="shared" si="0"/>
        <v>0</v>
      </c>
      <c r="Z24" s="69"/>
    </row>
    <row r="25" spans="2:26" s="5" customFormat="1" ht="18" customHeight="1">
      <c r="B25" s="260"/>
      <c r="C25" s="286"/>
      <c r="D25" s="286"/>
      <c r="E25" s="286"/>
      <c r="F25" s="261"/>
      <c r="G25" s="423" t="s">
        <v>80</v>
      </c>
      <c r="H25" s="210" t="s">
        <v>81</v>
      </c>
      <c r="I25" s="204"/>
      <c r="J25" s="57"/>
      <c r="K25" s="58"/>
      <c r="L25" s="204"/>
      <c r="M25" s="57"/>
      <c r="N25" s="58"/>
      <c r="O25" s="204"/>
      <c r="P25" s="57"/>
      <c r="Q25" s="58"/>
      <c r="R25" s="204"/>
      <c r="S25" s="57"/>
      <c r="T25" s="58"/>
      <c r="U25" s="204"/>
      <c r="V25" s="57"/>
      <c r="W25" s="58"/>
      <c r="X25" s="204"/>
      <c r="Y25" s="59">
        <f t="shared" si="0"/>
        <v>0</v>
      </c>
      <c r="Z25" s="60"/>
    </row>
    <row r="26" spans="2:26" s="5" customFormat="1" ht="18" customHeight="1">
      <c r="B26" s="11" t="s">
        <v>82</v>
      </c>
      <c r="C26" s="7"/>
      <c r="D26" s="6" t="s">
        <v>13</v>
      </c>
      <c r="E26" s="7"/>
      <c r="F26" s="207" t="s">
        <v>14</v>
      </c>
      <c r="G26" s="424"/>
      <c r="H26" s="61" t="s">
        <v>88</v>
      </c>
      <c r="I26" s="212"/>
      <c r="J26" s="62"/>
      <c r="K26" s="63"/>
      <c r="L26" s="212"/>
      <c r="M26" s="62"/>
      <c r="N26" s="63"/>
      <c r="O26" s="212"/>
      <c r="P26" s="62"/>
      <c r="Q26" s="63"/>
      <c r="R26" s="212"/>
      <c r="S26" s="62"/>
      <c r="T26" s="63"/>
      <c r="U26" s="212"/>
      <c r="V26" s="62"/>
      <c r="W26" s="63"/>
      <c r="X26" s="212"/>
      <c r="Y26" s="64">
        <f t="shared" si="0"/>
        <v>0</v>
      </c>
      <c r="Z26" s="65"/>
    </row>
    <row r="27" spans="2:26" s="5" customFormat="1" ht="18" customHeight="1">
      <c r="B27" s="346"/>
      <c r="C27" s="347"/>
      <c r="D27" s="347"/>
      <c r="E27" s="347"/>
      <c r="F27" s="316"/>
      <c r="G27" s="425"/>
      <c r="H27" s="61" t="s">
        <v>83</v>
      </c>
      <c r="I27" s="212" t="s">
        <v>89</v>
      </c>
      <c r="J27" s="66"/>
      <c r="K27" s="213" t="s">
        <v>90</v>
      </c>
      <c r="L27" s="212" t="s">
        <v>89</v>
      </c>
      <c r="M27" s="66"/>
      <c r="N27" s="213" t="s">
        <v>90</v>
      </c>
      <c r="O27" s="212" t="s">
        <v>89</v>
      </c>
      <c r="P27" s="66"/>
      <c r="Q27" s="213" t="s">
        <v>90</v>
      </c>
      <c r="R27" s="212" t="s">
        <v>89</v>
      </c>
      <c r="S27" s="66"/>
      <c r="T27" s="213" t="s">
        <v>90</v>
      </c>
      <c r="U27" s="212" t="s">
        <v>89</v>
      </c>
      <c r="V27" s="66"/>
      <c r="W27" s="213" t="s">
        <v>90</v>
      </c>
      <c r="X27" s="212" t="s">
        <v>89</v>
      </c>
      <c r="Y27" s="67">
        <f t="shared" si="0"/>
        <v>0</v>
      </c>
      <c r="Z27" s="214" t="s">
        <v>90</v>
      </c>
    </row>
    <row r="28" spans="2:26" s="5" customFormat="1" ht="18" customHeight="1">
      <c r="B28" s="11" t="s">
        <v>84</v>
      </c>
      <c r="C28" s="7"/>
      <c r="D28" s="6" t="s">
        <v>13</v>
      </c>
      <c r="E28" s="7"/>
      <c r="F28" s="207" t="s">
        <v>14</v>
      </c>
      <c r="G28" s="285" t="s">
        <v>91</v>
      </c>
      <c r="H28" s="261"/>
      <c r="I28" s="148"/>
      <c r="J28" s="57"/>
      <c r="K28" s="58"/>
      <c r="L28" s="148"/>
      <c r="M28" s="57"/>
      <c r="N28" s="58"/>
      <c r="O28" s="148"/>
      <c r="P28" s="57"/>
      <c r="Q28" s="58"/>
      <c r="R28" s="148"/>
      <c r="S28" s="57"/>
      <c r="T28" s="58"/>
      <c r="U28" s="148"/>
      <c r="V28" s="57"/>
      <c r="W28" s="58"/>
      <c r="X28" s="148"/>
      <c r="Y28" s="59">
        <f t="shared" si="0"/>
        <v>0</v>
      </c>
      <c r="Z28" s="60"/>
    </row>
    <row r="29" spans="2:26" s="5" customFormat="1" ht="18" customHeight="1">
      <c r="B29" s="262"/>
      <c r="C29" s="289"/>
      <c r="D29" s="289"/>
      <c r="E29" s="289"/>
      <c r="F29" s="263"/>
      <c r="G29" s="438" t="s">
        <v>54</v>
      </c>
      <c r="H29" s="439"/>
      <c r="I29" s="209"/>
      <c r="J29" s="59">
        <f>SUM(J25:J26,J28)</f>
        <v>0</v>
      </c>
      <c r="K29" s="68"/>
      <c r="L29" s="209"/>
      <c r="M29" s="59">
        <f>SUM(M25:M26,M28)</f>
        <v>0</v>
      </c>
      <c r="N29" s="68"/>
      <c r="O29" s="209"/>
      <c r="P29" s="59">
        <f>SUM(P25:P26,P28)</f>
        <v>0</v>
      </c>
      <c r="Q29" s="68"/>
      <c r="R29" s="209"/>
      <c r="S29" s="59">
        <f>SUM(S25:S26,S28)</f>
        <v>0</v>
      </c>
      <c r="T29" s="68"/>
      <c r="U29" s="209"/>
      <c r="V29" s="59">
        <f>SUM(V25:V26,V28)</f>
        <v>0</v>
      </c>
      <c r="W29" s="68"/>
      <c r="X29" s="209"/>
      <c r="Y29" s="59">
        <f t="shared" si="0"/>
        <v>0</v>
      </c>
      <c r="Z29" s="69"/>
    </row>
    <row r="30" spans="2:26" s="5" customFormat="1" ht="18" customHeight="1">
      <c r="B30" s="260"/>
      <c r="C30" s="286"/>
      <c r="D30" s="286"/>
      <c r="E30" s="286"/>
      <c r="F30" s="261"/>
      <c r="G30" s="423" t="s">
        <v>80</v>
      </c>
      <c r="H30" s="70" t="s">
        <v>81</v>
      </c>
      <c r="I30" s="204"/>
      <c r="J30" s="57"/>
      <c r="K30" s="58"/>
      <c r="L30" s="204"/>
      <c r="M30" s="57"/>
      <c r="N30" s="58"/>
      <c r="O30" s="204"/>
      <c r="P30" s="57"/>
      <c r="Q30" s="58"/>
      <c r="R30" s="204"/>
      <c r="S30" s="57"/>
      <c r="T30" s="58"/>
      <c r="U30" s="204"/>
      <c r="V30" s="57"/>
      <c r="W30" s="58"/>
      <c r="X30" s="204"/>
      <c r="Y30" s="59">
        <f t="shared" si="0"/>
        <v>0</v>
      </c>
      <c r="Z30" s="60"/>
    </row>
    <row r="31" spans="2:26" s="5" customFormat="1" ht="18" customHeight="1">
      <c r="B31" s="11" t="s">
        <v>82</v>
      </c>
      <c r="C31" s="7"/>
      <c r="D31" s="6" t="s">
        <v>13</v>
      </c>
      <c r="E31" s="7"/>
      <c r="F31" s="207" t="s">
        <v>14</v>
      </c>
      <c r="G31" s="424"/>
      <c r="H31" s="61" t="s">
        <v>88</v>
      </c>
      <c r="I31" s="212"/>
      <c r="J31" s="62"/>
      <c r="K31" s="63"/>
      <c r="L31" s="212"/>
      <c r="M31" s="62"/>
      <c r="N31" s="63"/>
      <c r="O31" s="212"/>
      <c r="P31" s="62"/>
      <c r="Q31" s="63"/>
      <c r="R31" s="212"/>
      <c r="S31" s="62"/>
      <c r="T31" s="63"/>
      <c r="U31" s="212"/>
      <c r="V31" s="62"/>
      <c r="W31" s="63"/>
      <c r="X31" s="212"/>
      <c r="Y31" s="64">
        <f t="shared" si="0"/>
        <v>0</v>
      </c>
      <c r="Z31" s="65"/>
    </row>
    <row r="32" spans="2:26" s="5" customFormat="1" ht="18" customHeight="1">
      <c r="B32" s="346"/>
      <c r="C32" s="347"/>
      <c r="D32" s="347"/>
      <c r="E32" s="347"/>
      <c r="F32" s="316"/>
      <c r="G32" s="425"/>
      <c r="H32" s="61" t="s">
        <v>83</v>
      </c>
      <c r="I32" s="212" t="s">
        <v>89</v>
      </c>
      <c r="J32" s="66"/>
      <c r="K32" s="213" t="s">
        <v>90</v>
      </c>
      <c r="L32" s="212" t="s">
        <v>89</v>
      </c>
      <c r="M32" s="66"/>
      <c r="N32" s="213" t="s">
        <v>90</v>
      </c>
      <c r="O32" s="212" t="s">
        <v>89</v>
      </c>
      <c r="P32" s="66"/>
      <c r="Q32" s="213" t="s">
        <v>90</v>
      </c>
      <c r="R32" s="212" t="s">
        <v>89</v>
      </c>
      <c r="S32" s="66"/>
      <c r="T32" s="213" t="s">
        <v>90</v>
      </c>
      <c r="U32" s="212" t="s">
        <v>89</v>
      </c>
      <c r="V32" s="66"/>
      <c r="W32" s="213" t="s">
        <v>90</v>
      </c>
      <c r="X32" s="212" t="s">
        <v>89</v>
      </c>
      <c r="Y32" s="67">
        <f t="shared" si="0"/>
        <v>0</v>
      </c>
      <c r="Z32" s="214" t="s">
        <v>90</v>
      </c>
    </row>
    <row r="33" spans="2:26" s="5" customFormat="1" ht="18" customHeight="1">
      <c r="B33" s="11" t="s">
        <v>84</v>
      </c>
      <c r="C33" s="7"/>
      <c r="D33" s="6" t="s">
        <v>13</v>
      </c>
      <c r="E33" s="7"/>
      <c r="F33" s="207" t="s">
        <v>14</v>
      </c>
      <c r="G33" s="285" t="s">
        <v>91</v>
      </c>
      <c r="H33" s="261"/>
      <c r="I33" s="148"/>
      <c r="J33" s="57"/>
      <c r="K33" s="58"/>
      <c r="L33" s="148"/>
      <c r="M33" s="57"/>
      <c r="N33" s="58"/>
      <c r="O33" s="148"/>
      <c r="P33" s="57"/>
      <c r="Q33" s="58"/>
      <c r="R33" s="148"/>
      <c r="S33" s="57"/>
      <c r="T33" s="58"/>
      <c r="U33" s="148"/>
      <c r="V33" s="57"/>
      <c r="W33" s="58"/>
      <c r="X33" s="148"/>
      <c r="Y33" s="59">
        <f t="shared" si="0"/>
        <v>0</v>
      </c>
      <c r="Z33" s="60"/>
    </row>
    <row r="34" spans="2:26" s="5" customFormat="1" ht="18" customHeight="1" thickBot="1">
      <c r="B34" s="440"/>
      <c r="C34" s="441"/>
      <c r="D34" s="441"/>
      <c r="E34" s="441"/>
      <c r="F34" s="442"/>
      <c r="G34" s="443" t="s">
        <v>54</v>
      </c>
      <c r="H34" s="371"/>
      <c r="I34" s="16"/>
      <c r="J34" s="72">
        <f>SUM(J30:J31,J33)</f>
        <v>0</v>
      </c>
      <c r="K34" s="73"/>
      <c r="L34" s="16"/>
      <c r="M34" s="72">
        <f>SUM(M30:M31,M33)</f>
        <v>0</v>
      </c>
      <c r="N34" s="73"/>
      <c r="O34" s="16"/>
      <c r="P34" s="72">
        <f>SUM(P30:P31,P33)</f>
        <v>0</v>
      </c>
      <c r="Q34" s="73"/>
      <c r="R34" s="16"/>
      <c r="S34" s="72">
        <f>SUM(S30:S31,S33)</f>
        <v>0</v>
      </c>
      <c r="T34" s="73"/>
      <c r="U34" s="16"/>
      <c r="V34" s="72">
        <f>SUM(V30:V31,V33)</f>
        <v>0</v>
      </c>
      <c r="W34" s="73"/>
      <c r="X34" s="16"/>
      <c r="Y34" s="72">
        <f t="shared" si="0"/>
        <v>0</v>
      </c>
      <c r="Z34" s="74"/>
    </row>
    <row r="35" spans="2:26" ht="9" customHeight="1"/>
    <row r="36" spans="2:26">
      <c r="B36" s="3" t="s">
        <v>28</v>
      </c>
      <c r="C36" s="3"/>
      <c r="D36" s="3"/>
    </row>
    <row r="37" spans="2:26">
      <c r="B37" s="3" t="s">
        <v>393</v>
      </c>
      <c r="C37" s="3"/>
      <c r="D37" s="3"/>
    </row>
    <row r="38" spans="2:26">
      <c r="B38" s="3" t="s">
        <v>85</v>
      </c>
      <c r="C38" s="3"/>
      <c r="D38" s="3"/>
    </row>
    <row r="39" spans="2:26">
      <c r="B39" s="3" t="s">
        <v>86</v>
      </c>
      <c r="C39" s="3"/>
      <c r="D39" s="3"/>
    </row>
    <row r="40" spans="2:26">
      <c r="B40" s="3" t="s">
        <v>87</v>
      </c>
      <c r="C40" s="3"/>
      <c r="D40" s="3"/>
    </row>
  </sheetData>
  <sheetProtection formatCells="0" insertRows="0" selectLockedCells="1"/>
  <mergeCells count="47">
    <mergeCell ref="G33:H33"/>
    <mergeCell ref="B34:F34"/>
    <mergeCell ref="G34:H34"/>
    <mergeCell ref="G28:H28"/>
    <mergeCell ref="B29:F29"/>
    <mergeCell ref="G29:H29"/>
    <mergeCell ref="B30:F30"/>
    <mergeCell ref="G30:G32"/>
    <mergeCell ref="B32:F32"/>
    <mergeCell ref="G23:H23"/>
    <mergeCell ref="B24:F24"/>
    <mergeCell ref="G24:H24"/>
    <mergeCell ref="B25:F25"/>
    <mergeCell ref="G25:G27"/>
    <mergeCell ref="B27:F27"/>
    <mergeCell ref="G18:H18"/>
    <mergeCell ref="B19:F19"/>
    <mergeCell ref="G19:H19"/>
    <mergeCell ref="B20:F20"/>
    <mergeCell ref="G20:G22"/>
    <mergeCell ref="B22:F22"/>
    <mergeCell ref="B14:F14"/>
    <mergeCell ref="G14:H14"/>
    <mergeCell ref="B15:F15"/>
    <mergeCell ref="G15:G17"/>
    <mergeCell ref="B17:F17"/>
    <mergeCell ref="G8:H8"/>
    <mergeCell ref="B10:F10"/>
    <mergeCell ref="G10:G12"/>
    <mergeCell ref="B12:F12"/>
    <mergeCell ref="G13:H13"/>
    <mergeCell ref="B9:F9"/>
    <mergeCell ref="G9:H9"/>
    <mergeCell ref="B5:F5"/>
    <mergeCell ref="G5:G7"/>
    <mergeCell ref="B7:F7"/>
    <mergeCell ref="B1:U1"/>
    <mergeCell ref="V1:Y1"/>
    <mergeCell ref="B2:Y2"/>
    <mergeCell ref="B3:Y3"/>
    <mergeCell ref="B4:H4"/>
    <mergeCell ref="I4:K4"/>
    <mergeCell ref="L4:N4"/>
    <mergeCell ref="O4:Q4"/>
    <mergeCell ref="R4:T4"/>
    <mergeCell ref="U4:W4"/>
    <mergeCell ref="X4:Z4"/>
  </mergeCells>
  <phoneticPr fontId="3"/>
  <printOptions horizontalCentered="1"/>
  <pageMargins left="0.78740157480314965" right="0.78740157480314965" top="0.98425196850393704" bottom="0.6692913385826772" header="0.51181102362204722" footer="0.51181102362204722"/>
  <pageSetup paperSize="25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56A3-85D2-47D1-B00A-EB2943BD9224}">
  <dimension ref="A1:AX1834"/>
  <sheetViews>
    <sheetView zoomScaleNormal="100" zoomScaleSheetLayoutView="85" workbookViewId="0">
      <selection activeCell="G7" sqref="G7"/>
    </sheetView>
  </sheetViews>
  <sheetFormatPr defaultRowHeight="13"/>
  <cols>
    <col min="1" max="1" width="0.7265625" style="232" customWidth="1"/>
    <col min="2" max="2" width="6" style="232" customWidth="1"/>
    <col min="3" max="3" width="12.26953125" style="232" customWidth="1"/>
    <col min="4" max="4" width="3.90625" style="232" customWidth="1"/>
    <col min="5" max="5" width="11.08984375" style="232" customWidth="1"/>
    <col min="6" max="6" width="4.6328125" style="232" customWidth="1"/>
    <col min="7" max="7" width="11.08984375" style="232" customWidth="1"/>
    <col min="8" max="8" width="4.6328125" style="232" customWidth="1"/>
    <col min="9" max="9" width="11.08984375" style="232" customWidth="1"/>
    <col min="10" max="10" width="4.6328125" style="232" customWidth="1"/>
    <col min="11" max="11" width="11.26953125" style="232" customWidth="1"/>
    <col min="12" max="12" width="4.6328125" style="232" customWidth="1"/>
    <col min="13" max="13" width="0.7265625" style="232" customWidth="1"/>
    <col min="14" max="17" width="8.7265625" style="232"/>
    <col min="18" max="18" width="6.26953125" style="232" customWidth="1"/>
    <col min="19" max="16384" width="8.7265625" style="232"/>
  </cols>
  <sheetData>
    <row r="1" spans="1:50" ht="24" customHeight="1">
      <c r="A1" s="75"/>
      <c r="B1" s="462" t="s">
        <v>397</v>
      </c>
      <c r="C1" s="335"/>
      <c r="D1" s="335"/>
      <c r="E1" s="335"/>
      <c r="F1" s="335"/>
      <c r="G1" s="335"/>
      <c r="H1" s="335"/>
      <c r="I1" s="335"/>
      <c r="J1" s="335"/>
      <c r="K1" s="463" t="s">
        <v>31</v>
      </c>
      <c r="L1" s="463"/>
      <c r="M1" s="23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row>
    <row r="2" spans="1:50" ht="32.25" customHeight="1">
      <c r="A2" s="75"/>
      <c r="B2" s="418" t="s">
        <v>398</v>
      </c>
      <c r="C2" s="418"/>
      <c r="D2" s="418"/>
      <c r="E2" s="418"/>
      <c r="F2" s="418"/>
      <c r="G2" s="418"/>
      <c r="H2" s="418"/>
      <c r="I2" s="418"/>
      <c r="J2" s="418"/>
      <c r="K2" s="418"/>
      <c r="L2" s="418"/>
      <c r="M2" s="236"/>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row>
    <row r="3" spans="1:50" s="1" customFormat="1" ht="49.5" customHeight="1">
      <c r="B3" s="464" t="s">
        <v>399</v>
      </c>
      <c r="C3" s="464"/>
      <c r="D3" s="464"/>
      <c r="E3" s="464" t="s">
        <v>79</v>
      </c>
      <c r="F3" s="464"/>
      <c r="G3" s="465" t="s">
        <v>400</v>
      </c>
      <c r="H3" s="465"/>
      <c r="I3" s="466" t="s">
        <v>401</v>
      </c>
      <c r="J3" s="464"/>
      <c r="K3" s="464" t="s">
        <v>92</v>
      </c>
      <c r="L3" s="464"/>
    </row>
    <row r="4" spans="1:50" s="1" customFormat="1" ht="49.5" customHeight="1">
      <c r="B4" s="464"/>
      <c r="C4" s="464"/>
      <c r="D4" s="464"/>
      <c r="E4" s="464"/>
      <c r="F4" s="464"/>
      <c r="G4" s="465"/>
      <c r="H4" s="465"/>
      <c r="I4" s="464"/>
      <c r="J4" s="464"/>
      <c r="K4" s="464"/>
      <c r="L4" s="464"/>
    </row>
    <row r="5" spans="1:50" s="1" customFormat="1" ht="49.5" customHeight="1">
      <c r="B5" s="464"/>
      <c r="C5" s="464"/>
      <c r="D5" s="464"/>
      <c r="E5" s="464"/>
      <c r="F5" s="464"/>
      <c r="G5" s="465"/>
      <c r="H5" s="465"/>
      <c r="I5" s="464"/>
      <c r="J5" s="464"/>
      <c r="K5" s="464"/>
      <c r="L5" s="464"/>
    </row>
    <row r="6" spans="1:50" s="1" customFormat="1" ht="45" customHeight="1">
      <c r="B6" s="450" t="s">
        <v>93</v>
      </c>
      <c r="C6" s="450"/>
      <c r="D6" s="450"/>
      <c r="E6" s="237" t="str">
        <f>IF(AND(E7="",E8=""),"",SUM(E7:E8))</f>
        <v/>
      </c>
      <c r="F6" s="223" t="s">
        <v>95</v>
      </c>
      <c r="G6" s="237" t="str">
        <f>IF(AND(G7="",G8=""),"",SUM(G7:G8))</f>
        <v/>
      </c>
      <c r="H6" s="223" t="s">
        <v>95</v>
      </c>
      <c r="I6" s="237" t="str">
        <f>IF(AND(I7="",I8=""),"",SUM(I7:I8))</f>
        <v/>
      </c>
      <c r="J6" s="223" t="s">
        <v>95</v>
      </c>
      <c r="K6" s="237" t="str">
        <f>IF(AND(K7="",K8=""),"",SUM(K7:K8))</f>
        <v/>
      </c>
      <c r="L6" s="223" t="s">
        <v>95</v>
      </c>
    </row>
    <row r="7" spans="1:50" s="1" customFormat="1" ht="45" customHeight="1">
      <c r="B7" s="451" t="s">
        <v>402</v>
      </c>
      <c r="C7" s="453" t="s">
        <v>96</v>
      </c>
      <c r="D7" s="454"/>
      <c r="E7" s="238" t="str">
        <f>IF(AND(G7="",I7="",K7=""),"",SUM(G7,I7,K7))</f>
        <v/>
      </c>
      <c r="F7" s="76"/>
      <c r="G7" s="239"/>
      <c r="H7" s="76"/>
      <c r="I7" s="239"/>
      <c r="J7" s="76"/>
      <c r="K7" s="239"/>
      <c r="L7" s="76"/>
    </row>
    <row r="8" spans="1:50" s="1" customFormat="1" ht="45" customHeight="1" thickBot="1">
      <c r="B8" s="452"/>
      <c r="C8" s="453" t="s">
        <v>98</v>
      </c>
      <c r="D8" s="454"/>
      <c r="E8" s="238" t="str">
        <f t="shared" ref="E8" si="0">IF(AND(G8="",I8="",K8=""),"",SUM(G8,I8,K8))</f>
        <v/>
      </c>
      <c r="F8" s="240"/>
      <c r="G8" s="241"/>
      <c r="H8" s="242"/>
      <c r="I8" s="241"/>
      <c r="J8" s="242"/>
      <c r="K8" s="241"/>
      <c r="L8" s="242"/>
    </row>
    <row r="9" spans="1:50" s="1" customFormat="1" ht="45" customHeight="1" thickTop="1" thickBot="1">
      <c r="B9" s="455" t="s">
        <v>100</v>
      </c>
      <c r="C9" s="455"/>
      <c r="D9" s="455"/>
      <c r="E9" s="243"/>
      <c r="F9" s="244"/>
      <c r="G9" s="456"/>
      <c r="H9" s="457"/>
      <c r="I9" s="457"/>
      <c r="J9" s="457"/>
      <c r="K9" s="457"/>
      <c r="L9" s="458"/>
    </row>
    <row r="10" spans="1:50" s="1" customFormat="1" ht="45" customHeight="1" thickTop="1">
      <c r="B10" s="450" t="s">
        <v>101</v>
      </c>
      <c r="C10" s="450"/>
      <c r="D10" s="450"/>
      <c r="E10" s="237" t="str">
        <f>IF(AND(E6="",E9=""),"",SUM(E6,E9))</f>
        <v/>
      </c>
      <c r="F10" s="245"/>
      <c r="G10" s="459"/>
      <c r="H10" s="460"/>
      <c r="I10" s="460"/>
      <c r="J10" s="460"/>
      <c r="K10" s="460"/>
      <c r="L10" s="461"/>
    </row>
    <row r="11" spans="1:50" ht="6.7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row>
    <row r="12" spans="1:50" ht="45" customHeight="1">
      <c r="A12" s="75"/>
      <c r="B12" s="444" t="s">
        <v>403</v>
      </c>
      <c r="C12" s="444"/>
      <c r="D12" s="445"/>
      <c r="E12" s="446"/>
      <c r="F12" s="447"/>
      <c r="G12" s="447"/>
      <c r="H12" s="447"/>
      <c r="I12" s="447"/>
      <c r="J12" s="447"/>
      <c r="K12" s="447"/>
      <c r="L12" s="448"/>
      <c r="M12" s="1"/>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row>
    <row r="13" spans="1:50" ht="7.5" customHeight="1">
      <c r="A13" s="75"/>
      <c r="B13" s="246"/>
      <c r="C13" s="246"/>
      <c r="D13" s="246"/>
      <c r="E13" s="225"/>
      <c r="F13" s="225"/>
      <c r="G13" s="225"/>
      <c r="H13" s="225"/>
      <c r="I13" s="225"/>
      <c r="J13" s="225"/>
      <c r="K13" s="225"/>
      <c r="L13" s="225"/>
      <c r="M13" s="1"/>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row>
    <row r="14" spans="1:50">
      <c r="A14" s="75"/>
      <c r="B14" s="3" t="s">
        <v>404</v>
      </c>
      <c r="C14" s="3"/>
      <c r="D14" s="3"/>
      <c r="E14" s="3"/>
      <c r="F14" s="3"/>
      <c r="G14" s="3"/>
      <c r="H14" s="3"/>
      <c r="I14" s="3"/>
      <c r="J14" s="3"/>
      <c r="K14" s="3"/>
      <c r="L14" s="3"/>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row>
    <row r="15" spans="1:50">
      <c r="A15" s="75"/>
      <c r="B15" s="3"/>
      <c r="C15" s="3" t="s">
        <v>405</v>
      </c>
      <c r="D15" s="3"/>
      <c r="E15" s="3"/>
      <c r="F15" s="3"/>
      <c r="G15" s="3"/>
      <c r="H15" s="3"/>
      <c r="I15" s="3"/>
      <c r="J15" s="3"/>
      <c r="K15" s="3"/>
      <c r="L15" s="3"/>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row>
    <row r="16" spans="1:50">
      <c r="A16" s="75"/>
      <c r="B16" s="3"/>
      <c r="C16" s="3" t="s">
        <v>406</v>
      </c>
      <c r="D16" s="3"/>
      <c r="E16" s="3"/>
      <c r="F16" s="3"/>
      <c r="G16" s="3"/>
      <c r="H16" s="3"/>
      <c r="I16" s="3"/>
      <c r="J16" s="3"/>
      <c r="K16" s="3"/>
      <c r="L16" s="3"/>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row>
    <row r="17" spans="1:49" ht="21" customHeight="1">
      <c r="A17" s="75"/>
      <c r="B17" s="3"/>
      <c r="C17" s="449" t="s">
        <v>407</v>
      </c>
      <c r="D17" s="449"/>
      <c r="E17" s="449"/>
      <c r="F17" s="449"/>
      <c r="G17" s="449"/>
      <c r="H17" s="449"/>
      <c r="I17" s="449"/>
      <c r="J17" s="449"/>
      <c r="K17" s="449"/>
      <c r="L17" s="449"/>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row>
    <row r="18" spans="1:49" ht="21" customHeight="1">
      <c r="A18" s="75"/>
      <c r="B18" s="3"/>
      <c r="C18" s="449" t="s">
        <v>408</v>
      </c>
      <c r="D18" s="449"/>
      <c r="E18" s="449"/>
      <c r="F18" s="449"/>
      <c r="G18" s="449"/>
      <c r="H18" s="449"/>
      <c r="I18" s="449"/>
      <c r="J18" s="449"/>
      <c r="K18" s="449"/>
      <c r="L18" s="449"/>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row>
    <row r="19" spans="1:49">
      <c r="A19" s="75"/>
      <c r="B19" s="3"/>
      <c r="C19" s="389" t="s">
        <v>409</v>
      </c>
      <c r="D19" s="389"/>
      <c r="E19" s="389"/>
      <c r="F19" s="389"/>
      <c r="G19" s="389"/>
      <c r="H19" s="389"/>
      <c r="I19" s="389"/>
      <c r="J19" s="389"/>
      <c r="K19" s="389"/>
      <c r="L19" s="389"/>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row>
    <row r="20" spans="1:49">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row>
    <row r="21" spans="1:49">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row>
    <row r="22" spans="1:49">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row>
    <row r="23" spans="1:49">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row>
    <row r="24" spans="1:49">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row>
    <row r="25" spans="1:49">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row>
    <row r="26" spans="1:49">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row>
    <row r="27" spans="1:49">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row>
    <row r="28" spans="1:49">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row>
    <row r="29" spans="1:49">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row>
    <row r="30" spans="1:49">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row>
    <row r="31" spans="1:49">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row>
    <row r="32" spans="1:49">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row>
    <row r="33" spans="1:49">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row>
    <row r="34" spans="1:49">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row>
    <row r="35" spans="1:49">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row>
    <row r="36" spans="1:49">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row>
    <row r="37" spans="1:49">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row>
    <row r="38" spans="1:49">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row>
    <row r="39" spans="1:49">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row>
    <row r="40" spans="1:49">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row>
    <row r="41" spans="1:49">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row>
    <row r="42" spans="1:49">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row>
    <row r="43" spans="1:49">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row>
    <row r="44" spans="1:49">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row>
    <row r="45" spans="1:49">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row>
    <row r="46" spans="1:49">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row>
    <row r="47" spans="1:49">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row>
    <row r="48" spans="1:49">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row>
    <row r="49" spans="1:49">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row>
    <row r="50" spans="1:49">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row>
    <row r="51" spans="1:49">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row>
    <row r="52" spans="1:49">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row>
    <row r="53" spans="1:49">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row>
    <row r="54" spans="1:49">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row>
    <row r="55" spans="1:49">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row>
    <row r="56" spans="1:49">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row>
    <row r="57" spans="1:49">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row>
    <row r="58" spans="1:49">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row>
    <row r="59" spans="1:49">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row>
    <row r="60" spans="1:49">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row>
    <row r="61" spans="1:49">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row>
    <row r="62" spans="1:49">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row>
    <row r="63" spans="1:49">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row>
    <row r="64" spans="1:49">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row>
    <row r="65" spans="1:49">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row>
    <row r="66" spans="1:49">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row>
    <row r="67" spans="1:49">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row>
    <row r="68" spans="1:49">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row>
    <row r="69" spans="1:49">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row>
    <row r="70" spans="1:49">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row>
    <row r="71" spans="1:49">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row>
    <row r="72" spans="1:49">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row>
    <row r="73" spans="1:49">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row>
    <row r="74" spans="1:49">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row>
    <row r="75" spans="1:49">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row>
    <row r="76" spans="1:49">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row>
    <row r="77" spans="1:49">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row>
    <row r="78" spans="1:49">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row>
    <row r="79" spans="1:49">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row>
    <row r="80" spans="1:49">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row>
    <row r="81" spans="1:49">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row>
    <row r="82" spans="1:49">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row>
    <row r="83" spans="1:49">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row>
    <row r="84" spans="1:49">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row>
    <row r="85" spans="1:49">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row>
    <row r="86" spans="1:49">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row>
    <row r="87" spans="1:49">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row>
    <row r="88" spans="1:49">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row>
    <row r="89" spans="1:49">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row>
    <row r="90" spans="1:49">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row>
    <row r="91" spans="1:49">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row>
    <row r="92" spans="1:49">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row>
    <row r="93" spans="1:49">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row>
    <row r="94" spans="1:49">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row>
    <row r="95" spans="1:49">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row>
    <row r="96" spans="1:49">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row>
    <row r="97" spans="1:49">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row>
    <row r="98" spans="1:49">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row>
    <row r="99" spans="1:49">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row>
    <row r="100" spans="1:49">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row>
    <row r="101" spans="1:49">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row>
    <row r="102" spans="1:49">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row>
    <row r="103" spans="1:49">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row>
    <row r="104" spans="1:49">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row>
    <row r="105" spans="1:49">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row>
    <row r="106" spans="1:49">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row>
    <row r="107" spans="1:49">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row>
    <row r="108" spans="1:49">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row>
    <row r="109" spans="1:49">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row>
    <row r="110" spans="1:49">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row>
    <row r="111" spans="1:49">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row>
    <row r="112" spans="1:49">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row>
    <row r="113" spans="1:49">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row>
    <row r="114" spans="1:49">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row>
    <row r="115" spans="1:49">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row>
    <row r="116" spans="1:49">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row>
    <row r="117" spans="1:49">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row>
    <row r="118" spans="1:49">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row>
    <row r="119" spans="1:49">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row>
    <row r="120" spans="1:49">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row>
    <row r="121" spans="1:49">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row>
    <row r="122" spans="1:49">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row>
    <row r="123" spans="1:49">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row>
    <row r="124" spans="1:49">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row>
    <row r="125" spans="1:49">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row>
    <row r="126" spans="1:49">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row>
    <row r="127" spans="1:49">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row>
    <row r="128" spans="1:49">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row>
    <row r="129" spans="1:49">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row>
    <row r="130" spans="1:49">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row>
    <row r="131" spans="1:49">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row>
    <row r="132" spans="1:49">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row>
    <row r="133" spans="1:49">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row>
    <row r="134" spans="1:49">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row>
    <row r="135" spans="1:49">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row>
    <row r="136" spans="1:49">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row>
    <row r="137" spans="1:49">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row>
    <row r="138" spans="1:49">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row>
    <row r="139" spans="1:49">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row>
    <row r="140" spans="1:49">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row>
    <row r="141" spans="1:49">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row>
    <row r="142" spans="1:49">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row>
    <row r="143" spans="1:49">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row>
    <row r="144" spans="1:49">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row>
    <row r="145" spans="1:49">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row>
    <row r="146" spans="1:49">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row>
    <row r="147" spans="1:49">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row>
    <row r="148" spans="1:49">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row>
    <row r="149" spans="1:49">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row>
    <row r="150" spans="1:49">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row>
    <row r="151" spans="1:49">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row>
    <row r="152" spans="1:49">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row>
    <row r="153" spans="1:49">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row>
    <row r="154" spans="1:49">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row>
    <row r="155" spans="1:49">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row>
    <row r="156" spans="1:49">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row>
    <row r="157" spans="1:49">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row>
    <row r="158" spans="1:49">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row>
    <row r="159" spans="1:49">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row>
    <row r="160" spans="1:49">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row>
    <row r="161" spans="1:49">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row>
    <row r="162" spans="1:49">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row>
    <row r="163" spans="1:49">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row>
    <row r="164" spans="1:49">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row>
    <row r="165" spans="1:49">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row>
    <row r="166" spans="1:49">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row>
    <row r="167" spans="1:49">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row>
    <row r="168" spans="1:49">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row>
    <row r="169" spans="1:49">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row>
    <row r="170" spans="1:49">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row>
    <row r="171" spans="1:49">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row>
    <row r="172" spans="1:49">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row>
    <row r="173" spans="1:49">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row>
    <row r="174" spans="1:49">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row>
    <row r="175" spans="1:49">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row>
    <row r="176" spans="1:49">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row>
    <row r="177" spans="1:49">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row>
    <row r="178" spans="1:49">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row>
    <row r="179" spans="1:49">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row>
    <row r="180" spans="1:49">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row>
    <row r="181" spans="1:49">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row>
    <row r="182" spans="1:49">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row>
    <row r="183" spans="1:49">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row>
    <row r="184" spans="1:49">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row>
    <row r="185" spans="1:49">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row>
    <row r="186" spans="1:49">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row>
    <row r="187" spans="1:49">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row>
    <row r="188" spans="1:49">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row>
    <row r="189" spans="1:49">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row>
    <row r="190" spans="1:49">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row>
    <row r="191" spans="1:49">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row>
    <row r="192" spans="1:49">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row>
    <row r="193" spans="1:49">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row>
    <row r="194" spans="1:49">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row>
    <row r="195" spans="1:49">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row>
    <row r="196" spans="1:49">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row>
    <row r="197" spans="1:49">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row>
    <row r="198" spans="1:49">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row>
    <row r="199" spans="1:49">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row>
    <row r="200" spans="1:49">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row>
    <row r="201" spans="1:49">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row>
    <row r="202" spans="1:49">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row>
    <row r="203" spans="1:49">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row>
    <row r="204" spans="1:49">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row>
    <row r="205" spans="1:49">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row>
    <row r="206" spans="1:49">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row>
    <row r="207" spans="1:49">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row>
    <row r="208" spans="1:49">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row>
    <row r="209" spans="1:49">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row>
    <row r="210" spans="1:49">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row>
    <row r="211" spans="1:49">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row>
    <row r="212" spans="1:49">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row>
    <row r="213" spans="1:49">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row>
    <row r="214" spans="1:49">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row>
    <row r="215" spans="1:49">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row>
    <row r="216" spans="1:49">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row>
    <row r="217" spans="1:49">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row>
    <row r="218" spans="1:49">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row>
    <row r="219" spans="1:49">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row>
    <row r="220" spans="1:49">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row>
    <row r="221" spans="1:49">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row>
    <row r="222" spans="1:49">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row>
    <row r="223" spans="1:49">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row>
    <row r="224" spans="1:49">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row>
    <row r="225" spans="1:49">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row>
    <row r="226" spans="1:49">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row>
    <row r="227" spans="1:49">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row>
    <row r="228" spans="1:49">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row>
    <row r="229" spans="1:49">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row>
    <row r="230" spans="1:49">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row>
    <row r="231" spans="1:49">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row>
    <row r="232" spans="1:49">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row>
    <row r="233" spans="1:49">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row>
    <row r="234" spans="1:49">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row>
    <row r="235" spans="1:49">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row>
    <row r="236" spans="1:49">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row>
    <row r="237" spans="1:49">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row>
    <row r="238" spans="1:49">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row>
    <row r="239" spans="1:49">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row>
    <row r="240" spans="1:49">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row>
    <row r="241" spans="1:49">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row>
    <row r="242" spans="1:49">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row>
    <row r="243" spans="1:49">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row>
    <row r="244" spans="1:49">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row>
    <row r="245" spans="1:49">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row>
    <row r="246" spans="1:49">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row>
    <row r="247" spans="1:49">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row>
    <row r="248" spans="1:49">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row>
    <row r="249" spans="1:49">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row>
    <row r="250" spans="1:49">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row>
    <row r="251" spans="1:49">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row>
    <row r="252" spans="1:49">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row>
    <row r="253" spans="1:49">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row>
    <row r="254" spans="1:49">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row>
    <row r="255" spans="1:49">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row>
    <row r="256" spans="1:49">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row>
    <row r="257" spans="1:49">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row>
    <row r="258" spans="1:49">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row>
    <row r="259" spans="1:49">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row>
    <row r="260" spans="1:49">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row>
    <row r="261" spans="1:49">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row>
    <row r="262" spans="1:49">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row>
    <row r="263" spans="1:49">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row>
    <row r="264" spans="1:49">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row>
    <row r="265" spans="1:49">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row>
    <row r="266" spans="1:49">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row>
    <row r="267" spans="1:49">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row>
    <row r="268" spans="1:49">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row>
    <row r="269" spans="1:49">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row>
    <row r="270" spans="1:49">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row>
    <row r="271" spans="1:49">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row>
    <row r="272" spans="1:49">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row>
    <row r="273" spans="1:49">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row>
    <row r="274" spans="1:49">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row>
    <row r="275" spans="1:49">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row>
    <row r="276" spans="1:49">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row>
    <row r="277" spans="1:49">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row>
    <row r="278" spans="1:49">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row>
    <row r="279" spans="1:49">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row>
    <row r="280" spans="1:49">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row>
    <row r="281" spans="1:49">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row>
    <row r="282" spans="1:49">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row>
    <row r="283" spans="1:49">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row>
    <row r="284" spans="1:49">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row>
    <row r="285" spans="1:49">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row>
    <row r="286" spans="1:49">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row>
    <row r="287" spans="1:49">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row>
    <row r="288" spans="1:49">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row>
    <row r="289" spans="1:49">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row>
    <row r="290" spans="1:49">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row>
    <row r="291" spans="1:49">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row>
    <row r="292" spans="1:49">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row>
    <row r="293" spans="1:49">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row>
    <row r="294" spans="1:49">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row>
    <row r="295" spans="1:49">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row>
    <row r="296" spans="1:49">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row>
    <row r="297" spans="1:49">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row>
    <row r="298" spans="1:49">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row>
    <row r="299" spans="1:49">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row>
    <row r="300" spans="1:49">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row>
    <row r="301" spans="1:49">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row>
    <row r="302" spans="1:49">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row>
    <row r="303" spans="1:49">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row>
    <row r="304" spans="1:49">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row>
    <row r="305" spans="1:49">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row>
    <row r="306" spans="1:49">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row>
    <row r="307" spans="1:49">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row>
    <row r="308" spans="1:49">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row>
    <row r="309" spans="1:49">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row>
    <row r="310" spans="1:49">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row>
    <row r="311" spans="1:49">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row>
    <row r="312" spans="1:49">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row>
    <row r="313" spans="1:49">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row>
    <row r="314" spans="1:49">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row>
    <row r="315" spans="1:49">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row>
    <row r="316" spans="1:49">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row>
    <row r="317" spans="1:49">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row>
    <row r="318" spans="1:49">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row>
    <row r="319" spans="1:49">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row>
    <row r="320" spans="1:49">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row>
    <row r="321" spans="1:49">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row>
    <row r="322" spans="1:49">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row>
    <row r="323" spans="1:49">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row>
    <row r="324" spans="1:49">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row>
    <row r="325" spans="1:49">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row>
    <row r="326" spans="1:49">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row>
    <row r="327" spans="1:49">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row>
    <row r="328" spans="1:49">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row>
    <row r="329" spans="1:49">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row>
    <row r="330" spans="1:49">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row>
    <row r="331" spans="1:49">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row>
    <row r="332" spans="1:49">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row>
    <row r="333" spans="1:49">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row>
    <row r="334" spans="1:49">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row>
    <row r="335" spans="1:49">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row>
    <row r="336" spans="1:49">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row>
    <row r="337" spans="1:49">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row>
    <row r="338" spans="1:49">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row>
    <row r="339" spans="1:49">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row>
    <row r="340" spans="1:49">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row>
    <row r="341" spans="1:49">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row>
    <row r="342" spans="1:49">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row>
    <row r="343" spans="1:49">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row>
    <row r="344" spans="1:49">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row>
    <row r="345" spans="1:49">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row>
    <row r="346" spans="1:49">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row>
    <row r="347" spans="1:49">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row>
    <row r="348" spans="1:49">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row>
    <row r="349" spans="1:49">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row>
    <row r="350" spans="1:49">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row>
    <row r="351" spans="1:49">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row>
    <row r="352" spans="1:49">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row>
    <row r="353" spans="1:49">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row>
    <row r="354" spans="1:49">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row>
    <row r="355" spans="1:49">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row>
    <row r="356" spans="1:49">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row>
    <row r="357" spans="1:49">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row>
    <row r="358" spans="1:49">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row>
    <row r="359" spans="1:49">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row>
    <row r="360" spans="1:49">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row>
    <row r="361" spans="1:49">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row>
    <row r="362" spans="1:49">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row>
    <row r="363" spans="1:49">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row>
    <row r="364" spans="1:49">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row>
    <row r="365" spans="1:49">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row>
    <row r="366" spans="1:49">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row>
    <row r="367" spans="1:49">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row>
    <row r="368" spans="1:49">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row>
    <row r="369" spans="1:49">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row>
    <row r="370" spans="1:49">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row>
    <row r="371" spans="1:49">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row>
    <row r="372" spans="1:49">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row>
    <row r="373" spans="1:49">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row>
    <row r="374" spans="1:49">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row>
    <row r="375" spans="1:49">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row>
    <row r="376" spans="1:49">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row>
    <row r="377" spans="1:49">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row>
    <row r="378" spans="1:49">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row>
    <row r="379" spans="1:49">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row>
    <row r="380" spans="1:49">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row>
    <row r="381" spans="1:49">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row>
    <row r="382" spans="1:49">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row>
    <row r="383" spans="1:49">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row>
    <row r="384" spans="1:49">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row>
    <row r="385" spans="1:49">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row>
    <row r="386" spans="1:49">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row>
    <row r="387" spans="1:49">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row>
    <row r="388" spans="1:49">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row>
    <row r="389" spans="1:49">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row>
    <row r="390" spans="1:49">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row>
    <row r="391" spans="1:49">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row>
    <row r="392" spans="1:49">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row>
    <row r="393" spans="1:49">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row>
    <row r="394" spans="1:49">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row>
    <row r="395" spans="1:49">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row>
    <row r="396" spans="1:49">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row>
    <row r="397" spans="1:49">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row>
    <row r="398" spans="1:49">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row>
    <row r="399" spans="1:49">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row>
    <row r="400" spans="1:49">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row>
    <row r="401" spans="1:49">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row>
    <row r="402" spans="1:49">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row>
    <row r="403" spans="1:49">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row>
    <row r="404" spans="1:49">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row>
    <row r="405" spans="1:49">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row>
    <row r="406" spans="1:49">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row>
    <row r="407" spans="1:49">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row>
    <row r="408" spans="1:49">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row>
    <row r="409" spans="1:49">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row>
    <row r="410" spans="1:49">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row>
    <row r="411" spans="1:49">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row>
    <row r="412" spans="1:49">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row>
    <row r="413" spans="1:49">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row>
    <row r="414" spans="1:49">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row>
    <row r="415" spans="1:49">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row>
    <row r="416" spans="1:49">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row>
    <row r="417" spans="1:49">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row>
    <row r="418" spans="1:49">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row>
    <row r="419" spans="1:49">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row>
    <row r="420" spans="1:49">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row>
    <row r="421" spans="1:49">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row>
    <row r="422" spans="1:49">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row>
    <row r="423" spans="1:49">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row>
    <row r="424" spans="1:49">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row>
    <row r="425" spans="1:49">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row>
    <row r="426" spans="1:49">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row>
    <row r="427" spans="1:49">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row>
    <row r="428" spans="1:49">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row>
    <row r="429" spans="1:49">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row>
    <row r="430" spans="1:49">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row>
    <row r="431" spans="1:49">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row>
    <row r="432" spans="1:49">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row>
    <row r="433" spans="1:49">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row>
    <row r="434" spans="1:49">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row>
    <row r="435" spans="1:49">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row>
    <row r="436" spans="1:49">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row>
    <row r="437" spans="1:49">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row>
    <row r="438" spans="1:49">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row>
    <row r="439" spans="1:49">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row>
    <row r="440" spans="1:49">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row>
    <row r="441" spans="1:49">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row>
    <row r="442" spans="1:49">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row>
    <row r="443" spans="1:49">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row>
    <row r="444" spans="1:49">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row>
    <row r="445" spans="1:49">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row>
    <row r="446" spans="1:49">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row>
    <row r="447" spans="1:49">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row>
    <row r="448" spans="1:49">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row>
    <row r="449" spans="1:49">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row>
    <row r="450" spans="1:49">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row>
    <row r="451" spans="1:49">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row>
    <row r="452" spans="1:49">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row>
    <row r="453" spans="1:49">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row>
    <row r="454" spans="1:49">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row>
    <row r="455" spans="1:49">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row>
    <row r="456" spans="1:49">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row>
    <row r="457" spans="1:49">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row>
    <row r="458" spans="1:49">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row>
    <row r="459" spans="1:49">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row>
    <row r="460" spans="1:49">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row>
    <row r="461" spans="1:49">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row>
    <row r="462" spans="1:49">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row>
    <row r="463" spans="1:49">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row>
    <row r="464" spans="1:49">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row>
    <row r="465" spans="1:49">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row>
    <row r="466" spans="1:49">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row>
    <row r="467" spans="1:49">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row>
    <row r="468" spans="1:49">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row>
    <row r="469" spans="1:49">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row>
    <row r="470" spans="1:49">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row>
    <row r="471" spans="1:49">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row>
    <row r="472" spans="1:49">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row>
    <row r="473" spans="1:49">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row>
    <row r="474" spans="1:49">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row>
    <row r="475" spans="1:49">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row>
    <row r="476" spans="1:49">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row>
    <row r="477" spans="1:49">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row>
    <row r="478" spans="1:49">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row>
    <row r="479" spans="1:49">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row>
    <row r="480" spans="1:49">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row>
    <row r="481" spans="1:49">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row>
    <row r="482" spans="1:49">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row>
    <row r="483" spans="1:49">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row>
    <row r="484" spans="1:49">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row>
    <row r="485" spans="1:49">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row>
    <row r="486" spans="1:49">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row>
    <row r="487" spans="1:49">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row>
    <row r="488" spans="1:49">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row>
    <row r="489" spans="1:49">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row>
    <row r="490" spans="1:49">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row>
    <row r="491" spans="1:49">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row>
    <row r="492" spans="1:49">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row>
    <row r="493" spans="1:49">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row>
    <row r="494" spans="1:49">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row>
    <row r="495" spans="1:49">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row>
    <row r="496" spans="1:49">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row>
    <row r="497" spans="1:49">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row>
    <row r="498" spans="1:49">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row>
    <row r="499" spans="1:49">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row>
    <row r="500" spans="1:49">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row>
    <row r="501" spans="1:49">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row>
    <row r="502" spans="1:49">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row>
    <row r="503" spans="1:49">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row>
    <row r="504" spans="1:49">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row>
    <row r="505" spans="1:49">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row>
    <row r="506" spans="1:49">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row>
    <row r="507" spans="1:49">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row>
    <row r="508" spans="1:49">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row>
    <row r="509" spans="1:49">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row>
    <row r="510" spans="1:49">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row>
    <row r="511" spans="1:49">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row>
    <row r="512" spans="1:49">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row>
    <row r="513" spans="1:49">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row>
    <row r="514" spans="1:49">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row>
    <row r="515" spans="1:49">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row>
    <row r="516" spans="1:49">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row>
    <row r="517" spans="1:49">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row>
    <row r="518" spans="1:49">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row>
    <row r="519" spans="1:49">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row>
    <row r="520" spans="1:49">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row>
    <row r="521" spans="1:49">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row>
    <row r="522" spans="1:49">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row>
    <row r="523" spans="1:49">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row>
    <row r="524" spans="1:49">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row>
    <row r="525" spans="1:49">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row>
    <row r="526" spans="1:49">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row>
    <row r="527" spans="1:49">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row>
    <row r="528" spans="1:49">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row>
    <row r="529" spans="1:49">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row>
    <row r="530" spans="1:49">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row>
    <row r="531" spans="1:49">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row>
    <row r="532" spans="1:49">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row>
    <row r="533" spans="1:49">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row>
    <row r="534" spans="1:49">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row>
    <row r="535" spans="1:49">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row>
    <row r="536" spans="1:49">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row>
    <row r="537" spans="1:49">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row>
    <row r="538" spans="1:49">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row>
    <row r="539" spans="1:49">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row>
    <row r="540" spans="1:49">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row>
    <row r="541" spans="1:49">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row>
    <row r="542" spans="1:49">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row>
    <row r="543" spans="1:49">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row>
    <row r="544" spans="1:49">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row>
    <row r="545" spans="1:49">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row>
    <row r="546" spans="1:49">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row>
    <row r="547" spans="1:49">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row>
    <row r="548" spans="1:49">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row>
    <row r="549" spans="1:49">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row>
    <row r="550" spans="1:49">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row>
    <row r="551" spans="1:49">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row>
    <row r="552" spans="1:49">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row>
    <row r="553" spans="1:49">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row>
    <row r="554" spans="1:49">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row>
    <row r="555" spans="1:49">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row>
    <row r="556" spans="1:49">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row>
    <row r="557" spans="1:49">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row>
    <row r="558" spans="1:49">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row>
    <row r="559" spans="1:49">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row>
    <row r="560" spans="1:49">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row>
    <row r="561" spans="1:49">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row>
    <row r="562" spans="1:49">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row>
    <row r="563" spans="1:49">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row>
    <row r="564" spans="1:49">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row>
    <row r="565" spans="1:49">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row>
    <row r="566" spans="1:49">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row>
    <row r="567" spans="1:49">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row>
    <row r="568" spans="1:49">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row>
    <row r="569" spans="1:49">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row>
    <row r="570" spans="1:49">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row>
    <row r="571" spans="1:49">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row>
    <row r="572" spans="1:49">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row>
    <row r="573" spans="1:49">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row>
    <row r="574" spans="1:49">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row>
    <row r="575" spans="1:49">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row>
    <row r="576" spans="1:49">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row>
    <row r="577" spans="1:49">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row>
    <row r="578" spans="1:49">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row>
    <row r="579" spans="1:49">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row>
    <row r="580" spans="1:49">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row>
    <row r="581" spans="1:49">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row>
    <row r="582" spans="1:49">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row>
    <row r="583" spans="1:49">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row>
    <row r="584" spans="1:49">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row>
    <row r="585" spans="1:49">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row>
    <row r="586" spans="1:49">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row>
    <row r="587" spans="1:49">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row>
    <row r="588" spans="1:49">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row>
    <row r="589" spans="1:49">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row>
    <row r="590" spans="1:49">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row>
    <row r="591" spans="1:49">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row>
    <row r="592" spans="1:49">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row>
    <row r="593" spans="1:49">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row>
    <row r="594" spans="1:49">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row>
    <row r="595" spans="1:49">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row>
    <row r="596" spans="1:49">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row>
    <row r="597" spans="1:49">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row>
    <row r="598" spans="1:49">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row>
    <row r="599" spans="1:49">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row>
    <row r="600" spans="1:49">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row>
    <row r="601" spans="1:49">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row>
    <row r="602" spans="1:49">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row>
    <row r="603" spans="1:49">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row>
    <row r="604" spans="1:49">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row>
    <row r="605" spans="1:49">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row>
    <row r="606" spans="1:49">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row>
    <row r="607" spans="1:49">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row>
    <row r="608" spans="1:49">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row>
    <row r="609" spans="1:49">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row>
    <row r="610" spans="1:49">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row>
    <row r="611" spans="1:49">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row>
    <row r="612" spans="1:49">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row>
    <row r="613" spans="1:49">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row>
    <row r="614" spans="1:49">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row>
    <row r="615" spans="1:49">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row>
    <row r="616" spans="1:49">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row>
    <row r="617" spans="1:49">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row>
    <row r="618" spans="1:49">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row>
    <row r="619" spans="1:49">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row>
    <row r="620" spans="1:49">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row>
    <row r="621" spans="1:49">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row>
    <row r="622" spans="1:49">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row>
    <row r="623" spans="1:49">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row>
    <row r="624" spans="1:49">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row>
    <row r="625" spans="1:49">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row>
    <row r="626" spans="1:49">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row>
    <row r="627" spans="1:49">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row>
    <row r="628" spans="1:49">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row>
    <row r="629" spans="1:49">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row>
    <row r="630" spans="1:49">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row>
    <row r="631" spans="1:49">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row>
    <row r="632" spans="1:49">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row>
    <row r="633" spans="1:49">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row>
    <row r="634" spans="1:49">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row>
    <row r="635" spans="1:49">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row>
    <row r="636" spans="1:49">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row>
    <row r="637" spans="1:49">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row>
    <row r="638" spans="1:49">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row>
    <row r="639" spans="1:49">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row>
    <row r="640" spans="1:49">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row>
    <row r="641" spans="1:49">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row>
    <row r="642" spans="1:49">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row>
    <row r="643" spans="1:49">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row>
    <row r="644" spans="1:49">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row>
    <row r="645" spans="1:49">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row>
    <row r="646" spans="1:49">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row>
    <row r="647" spans="1:49">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row>
    <row r="648" spans="1:49">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row>
    <row r="649" spans="1:49">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row>
    <row r="650" spans="1:49">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row>
    <row r="651" spans="1:49">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row>
    <row r="652" spans="1:49">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row>
    <row r="653" spans="1:49">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row>
    <row r="654" spans="1:49">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row>
    <row r="655" spans="1:49">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row>
    <row r="656" spans="1:49">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row>
    <row r="657" spans="1:49">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row>
    <row r="658" spans="1:49">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row>
    <row r="659" spans="1:49">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row>
    <row r="660" spans="1:49">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row>
    <row r="661" spans="1:49">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row>
    <row r="662" spans="1:49">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row>
    <row r="663" spans="1:49">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row>
    <row r="664" spans="1:49">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row>
    <row r="665" spans="1:49">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row>
    <row r="666" spans="1:49">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row>
    <row r="667" spans="1:49">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row>
    <row r="668" spans="1:49">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row>
    <row r="669" spans="1:49">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row>
    <row r="670" spans="1:49">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row>
    <row r="671" spans="1:49">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row>
    <row r="672" spans="1:49">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row>
    <row r="673" spans="1:49">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row>
    <row r="674" spans="1:49">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row>
    <row r="675" spans="1:49">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row>
    <row r="676" spans="1:49">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row>
    <row r="677" spans="1:49">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row>
    <row r="678" spans="1:49">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row>
    <row r="679" spans="1:49">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row>
    <row r="680" spans="1:49">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row>
    <row r="681" spans="1:49">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row>
    <row r="682" spans="1:49">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row>
    <row r="683" spans="1:49">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row>
    <row r="684" spans="1:49">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row>
    <row r="685" spans="1:49">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row>
    <row r="686" spans="1:49">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row>
    <row r="687" spans="1:49">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row>
    <row r="688" spans="1:49">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row>
    <row r="689" spans="1:49">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row>
    <row r="690" spans="1:49">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row>
    <row r="691" spans="1:49">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row>
    <row r="692" spans="1:49">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row>
    <row r="693" spans="1:49">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row>
    <row r="694" spans="1:49">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row>
    <row r="695" spans="1:49">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row>
    <row r="696" spans="1:49">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row>
    <row r="697" spans="1:49">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row>
    <row r="698" spans="1:49">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row>
    <row r="699" spans="1:49">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row>
    <row r="700" spans="1:49">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row>
    <row r="701" spans="1:49">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row>
    <row r="702" spans="1:49">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row>
    <row r="703" spans="1:49">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row>
    <row r="704" spans="1:49">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row>
    <row r="705" spans="1:49">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row>
    <row r="706" spans="1:49">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row>
    <row r="707" spans="1:49">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row>
    <row r="708" spans="1:49">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row>
    <row r="709" spans="1:49">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row>
    <row r="710" spans="1:49">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row>
    <row r="711" spans="1:49">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row>
    <row r="712" spans="1:49">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row>
    <row r="713" spans="1:49">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row>
    <row r="714" spans="1:49">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row>
    <row r="715" spans="1:49">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row>
    <row r="716" spans="1:49">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row>
    <row r="717" spans="1:49">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row>
    <row r="718" spans="1:49">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row>
    <row r="719" spans="1:49">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row>
    <row r="720" spans="1:49">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row>
    <row r="721" spans="1:49">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row>
    <row r="722" spans="1:49">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row>
    <row r="723" spans="1:49">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row>
    <row r="724" spans="1:49">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row>
    <row r="725" spans="1:49">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row>
    <row r="726" spans="1:49">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row>
    <row r="727" spans="1:49">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row>
    <row r="728" spans="1:49">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row>
    <row r="729" spans="1:49">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row>
    <row r="730" spans="1:49">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row>
    <row r="731" spans="1:49">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row>
    <row r="732" spans="1:49">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row>
    <row r="733" spans="1:49">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row>
    <row r="734" spans="1:49">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row>
    <row r="735" spans="1:49">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row>
    <row r="736" spans="1:49">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row>
    <row r="737" spans="1:49">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row>
    <row r="738" spans="1:49">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row>
    <row r="739" spans="1:49">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row>
    <row r="740" spans="1:49">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row>
    <row r="741" spans="1:49">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row>
    <row r="742" spans="1:49">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row>
    <row r="743" spans="1:49">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row>
    <row r="744" spans="1:49">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row>
    <row r="745" spans="1:49">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row>
    <row r="746" spans="1:49">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row>
    <row r="747" spans="1:49">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row>
    <row r="748" spans="1:49">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row>
    <row r="749" spans="1:49">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row>
    <row r="750" spans="1:49">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row>
    <row r="751" spans="1:49">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row>
    <row r="752" spans="1:49">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row>
    <row r="753" spans="1:49">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row>
    <row r="754" spans="1:49">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row>
    <row r="755" spans="1:49">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row>
    <row r="756" spans="1:49">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row>
    <row r="757" spans="1:49">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row>
    <row r="758" spans="1:49">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row>
    <row r="759" spans="1:49">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row>
    <row r="760" spans="1:49">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row>
    <row r="761" spans="1:49">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row>
    <row r="762" spans="1:49">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row>
    <row r="763" spans="1:49">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row>
    <row r="764" spans="1:49">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row>
    <row r="765" spans="1:49">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row>
    <row r="766" spans="1:49">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row>
    <row r="767" spans="1:49">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row>
    <row r="768" spans="1:49">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row>
    <row r="769" spans="1:49">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row>
    <row r="770" spans="1:49">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row>
    <row r="771" spans="1:49">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row>
    <row r="772" spans="1:49">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row>
    <row r="773" spans="1:49">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row>
    <row r="774" spans="1:49">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row>
    <row r="775" spans="1:49">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row>
    <row r="776" spans="1:49">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row>
    <row r="777" spans="1:49">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row>
    <row r="778" spans="1:49">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row>
    <row r="779" spans="1:49">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row>
    <row r="780" spans="1:49">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row>
    <row r="781" spans="1:49">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row>
    <row r="782" spans="1:49">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row>
    <row r="783" spans="1:49">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row>
    <row r="784" spans="1:49">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row>
    <row r="785" spans="1:49">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row>
    <row r="786" spans="1:49">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row>
    <row r="787" spans="1:49">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row>
    <row r="788" spans="1:49">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row>
    <row r="789" spans="1:49">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row>
    <row r="790" spans="1:49">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row>
    <row r="791" spans="1:49">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row>
    <row r="792" spans="1:49">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row>
    <row r="793" spans="1:49">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row>
    <row r="794" spans="1:49">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row>
    <row r="795" spans="1:49">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row>
    <row r="796" spans="1:49">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row>
    <row r="797" spans="1:49">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row>
    <row r="798" spans="1:49">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row>
    <row r="799" spans="1:49">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row>
    <row r="800" spans="1:49">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row>
    <row r="801" spans="1:49">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row>
    <row r="802" spans="1:49">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row>
    <row r="803" spans="1:49">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row>
    <row r="804" spans="1:49">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row>
    <row r="805" spans="1:49">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row>
    <row r="806" spans="1:49">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row>
    <row r="807" spans="1:49">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row>
    <row r="808" spans="1:49">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row>
    <row r="809" spans="1:49">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row>
    <row r="810" spans="1:49">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row>
    <row r="811" spans="1:49">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row>
    <row r="812" spans="1:49">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row>
    <row r="813" spans="1:49">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row>
    <row r="814" spans="1:49">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row>
    <row r="815" spans="1:49">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row>
    <row r="816" spans="1:49">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row>
    <row r="817" spans="1:49">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row>
    <row r="818" spans="1:49">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row>
    <row r="819" spans="1:49">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row>
    <row r="820" spans="1:49">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row>
    <row r="821" spans="1:49">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row>
    <row r="822" spans="1:49">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row>
    <row r="823" spans="1:49">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row>
    <row r="824" spans="1:49">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row>
    <row r="825" spans="1:49">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row>
    <row r="826" spans="1:49">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row>
    <row r="827" spans="1:49">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row>
    <row r="828" spans="1:49">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row>
    <row r="829" spans="1:49">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row>
    <row r="830" spans="1:49">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row>
    <row r="831" spans="1:49">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row>
    <row r="832" spans="1:49">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row>
    <row r="833" spans="1:49">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row>
    <row r="834" spans="1:49">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row>
    <row r="835" spans="1:49">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row>
    <row r="836" spans="1:49">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row>
    <row r="837" spans="1:49">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row>
    <row r="838" spans="1:49">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row>
    <row r="839" spans="1:49">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row>
    <row r="840" spans="1:49">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row>
    <row r="841" spans="1:49">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row>
    <row r="842" spans="1:49">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row>
    <row r="843" spans="1:49">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row>
    <row r="844" spans="1:49">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row>
    <row r="845" spans="1:49">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row>
    <row r="846" spans="1:49">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row>
    <row r="847" spans="1:49">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row>
    <row r="848" spans="1:49">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row>
    <row r="849" spans="1:49">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row>
    <row r="850" spans="1:49">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row>
    <row r="851" spans="1:49">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row>
    <row r="852" spans="1:49">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row>
    <row r="853" spans="1:49">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row>
    <row r="854" spans="1:49">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row>
    <row r="855" spans="1:49">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row>
    <row r="856" spans="1:49">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row>
    <row r="857" spans="1:49">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row>
    <row r="858" spans="1:49">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row>
    <row r="859" spans="1:49">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row>
    <row r="860" spans="1:49">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row>
    <row r="861" spans="1:49">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row>
    <row r="862" spans="1:49">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row>
    <row r="863" spans="1:49">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row>
    <row r="864" spans="1:49">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row>
    <row r="865" spans="1:49">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row>
    <row r="866" spans="1:49">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row>
    <row r="867" spans="1:49">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row>
    <row r="868" spans="1:49">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row>
    <row r="869" spans="1:49">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row>
    <row r="870" spans="1:49">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row>
    <row r="871" spans="1:49">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row>
    <row r="872" spans="1:49">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row>
    <row r="873" spans="1:49">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row>
    <row r="874" spans="1:49">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row>
    <row r="875" spans="1:49">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row>
    <row r="876" spans="1:49">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row>
    <row r="877" spans="1:49">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row>
    <row r="878" spans="1:49">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row>
    <row r="879" spans="1:49">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row>
    <row r="880" spans="1:49">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row>
    <row r="881" spans="1:49">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row>
    <row r="882" spans="1:49">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row>
    <row r="883" spans="1:49">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row>
    <row r="884" spans="1:49">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row>
    <row r="885" spans="1:49">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row>
    <row r="886" spans="1:49">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row>
    <row r="887" spans="1:49">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row>
    <row r="888" spans="1:49">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row>
    <row r="889" spans="1:49">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row>
    <row r="890" spans="1:49">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row>
    <row r="891" spans="1:49">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row>
    <row r="892" spans="1:49">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row>
    <row r="893" spans="1:49">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row>
    <row r="894" spans="1:49">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row>
    <row r="895" spans="1:49">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row>
    <row r="896" spans="1:49">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row>
    <row r="897" spans="1:49">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row>
    <row r="898" spans="1:49">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row>
    <row r="899" spans="1:49">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row>
    <row r="900" spans="1:49">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row>
    <row r="901" spans="1:49">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row>
    <row r="902" spans="1:49">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row>
    <row r="903" spans="1:49">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row>
    <row r="904" spans="1:49">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row>
    <row r="905" spans="1:49">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row>
    <row r="906" spans="1:49">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row>
    <row r="907" spans="1:49">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row>
    <row r="908" spans="1:49">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row>
    <row r="909" spans="1:49">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row>
    <row r="910" spans="1:49">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row>
    <row r="911" spans="1:49">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row>
    <row r="912" spans="1:49">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row>
    <row r="913" spans="1:49">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row>
    <row r="914" spans="1:49">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row>
    <row r="915" spans="1:49">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row>
    <row r="916" spans="1:49">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row>
    <row r="917" spans="1:49">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row>
    <row r="918" spans="1:49">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row>
    <row r="919" spans="1:49">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row>
    <row r="920" spans="1:49">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row>
    <row r="921" spans="1:49">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row>
    <row r="922" spans="1:49">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row>
    <row r="923" spans="1:49">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row>
    <row r="924" spans="1:49">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row>
    <row r="925" spans="1:49">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row>
    <row r="926" spans="1:49">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row>
    <row r="927" spans="1:49">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row>
    <row r="928" spans="1:49">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row>
    <row r="929" spans="1:49">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row>
    <row r="930" spans="1:49">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row>
    <row r="931" spans="1:49">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row>
    <row r="932" spans="1:49">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row>
    <row r="933" spans="1:49">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row>
    <row r="934" spans="1:49">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row>
    <row r="935" spans="1:49">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row>
    <row r="936" spans="1:49">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row>
    <row r="937" spans="1:49">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row>
    <row r="938" spans="1:49">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row>
    <row r="939" spans="1:49">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row>
    <row r="940" spans="1:49">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row>
    <row r="941" spans="1:49">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row>
    <row r="942" spans="1:49">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row>
    <row r="943" spans="1:49">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row>
    <row r="944" spans="1:49">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row>
    <row r="945" spans="1:49">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row>
    <row r="946" spans="1:49">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row>
    <row r="947" spans="1:49">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row>
    <row r="948" spans="1:49">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row>
    <row r="949" spans="1:49">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row>
    <row r="950" spans="1:49">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row>
    <row r="951" spans="1:49">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row>
    <row r="952" spans="1:49">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row>
    <row r="953" spans="1:49">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row>
    <row r="954" spans="1:49">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row>
    <row r="955" spans="1:49">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row>
    <row r="956" spans="1:49">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row>
    <row r="957" spans="1:49">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row>
    <row r="958" spans="1:49">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row>
    <row r="959" spans="1:49">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row>
    <row r="960" spans="1:49">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row>
    <row r="961" spans="1:49">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row>
    <row r="962" spans="1:49">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row>
    <row r="963" spans="1:49">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row>
    <row r="964" spans="1:49">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row>
    <row r="965" spans="1:49">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row>
    <row r="966" spans="1:49">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row>
    <row r="967" spans="1:49">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row>
    <row r="968" spans="1:49">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row>
    <row r="969" spans="1:49">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row>
    <row r="970" spans="1:49">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row>
    <row r="971" spans="1:49">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row>
    <row r="972" spans="1:49">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row>
    <row r="973" spans="1:49">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row>
    <row r="974" spans="1:49">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row>
    <row r="975" spans="1:49">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row>
    <row r="976" spans="1:49">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row>
    <row r="977" spans="1:49">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row>
    <row r="978" spans="1:49">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row>
    <row r="979" spans="1:49">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row>
    <row r="980" spans="1:49">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row>
    <row r="981" spans="1:49">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row>
    <row r="982" spans="1:49">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row>
    <row r="983" spans="1:49">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row>
    <row r="984" spans="1:49">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row>
    <row r="985" spans="1:49">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row>
    <row r="986" spans="1:49">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row>
    <row r="987" spans="1:49">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row>
    <row r="988" spans="1:49">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row>
    <row r="989" spans="1:49">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row>
    <row r="990" spans="1:49">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row>
    <row r="991" spans="1:49">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row>
    <row r="992" spans="1:49">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row>
    <row r="993" spans="1:49">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row>
    <row r="994" spans="1:49">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row>
    <row r="995" spans="1:49">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row>
    <row r="996" spans="1:49">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row>
    <row r="997" spans="1:49">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row>
    <row r="998" spans="1:49">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row>
    <row r="999" spans="1:49">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row>
    <row r="1000" spans="1:49">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row>
    <row r="1001" spans="1:49">
      <c r="A1001" s="75"/>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row>
    <row r="1002" spans="1:49">
      <c r="A1002" s="75"/>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row>
    <row r="1003" spans="1:49">
      <c r="A1003" s="75"/>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row>
    <row r="1004" spans="1:49">
      <c r="A1004" s="75"/>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5"/>
      <c r="AN1004" s="75"/>
      <c r="AO1004" s="75"/>
      <c r="AP1004" s="75"/>
      <c r="AQ1004" s="75"/>
      <c r="AR1004" s="75"/>
      <c r="AS1004" s="75"/>
      <c r="AT1004" s="75"/>
      <c r="AU1004" s="75"/>
      <c r="AV1004" s="75"/>
      <c r="AW1004" s="75"/>
    </row>
    <row r="1005" spans="1:49">
      <c r="A1005" s="75"/>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5"/>
      <c r="AN1005" s="75"/>
      <c r="AO1005" s="75"/>
      <c r="AP1005" s="75"/>
      <c r="AQ1005" s="75"/>
      <c r="AR1005" s="75"/>
      <c r="AS1005" s="75"/>
      <c r="AT1005" s="75"/>
      <c r="AU1005" s="75"/>
      <c r="AV1005" s="75"/>
      <c r="AW1005" s="75"/>
    </row>
    <row r="1006" spans="1:49">
      <c r="A1006" s="75"/>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5"/>
      <c r="AN1006" s="75"/>
      <c r="AO1006" s="75"/>
      <c r="AP1006" s="75"/>
      <c r="AQ1006" s="75"/>
      <c r="AR1006" s="75"/>
      <c r="AS1006" s="75"/>
      <c r="AT1006" s="75"/>
      <c r="AU1006" s="75"/>
      <c r="AV1006" s="75"/>
      <c r="AW1006" s="75"/>
    </row>
    <row r="1007" spans="1:49">
      <c r="A1007" s="75"/>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5"/>
      <c r="AN1007" s="75"/>
      <c r="AO1007" s="75"/>
      <c r="AP1007" s="75"/>
      <c r="AQ1007" s="75"/>
      <c r="AR1007" s="75"/>
      <c r="AS1007" s="75"/>
      <c r="AT1007" s="75"/>
      <c r="AU1007" s="75"/>
      <c r="AV1007" s="75"/>
      <c r="AW1007" s="75"/>
    </row>
    <row r="1008" spans="1:49">
      <c r="A1008" s="75"/>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5"/>
      <c r="AN1008" s="75"/>
      <c r="AO1008" s="75"/>
      <c r="AP1008" s="75"/>
      <c r="AQ1008" s="75"/>
      <c r="AR1008" s="75"/>
      <c r="AS1008" s="75"/>
      <c r="AT1008" s="75"/>
      <c r="AU1008" s="75"/>
      <c r="AV1008" s="75"/>
      <c r="AW1008" s="75"/>
    </row>
    <row r="1009" spans="1:49">
      <c r="A1009" s="75"/>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5"/>
      <c r="AN1009" s="75"/>
      <c r="AO1009" s="75"/>
      <c r="AP1009" s="75"/>
      <c r="AQ1009" s="75"/>
      <c r="AR1009" s="75"/>
      <c r="AS1009" s="75"/>
      <c r="AT1009" s="75"/>
      <c r="AU1009" s="75"/>
      <c r="AV1009" s="75"/>
      <c r="AW1009" s="75"/>
    </row>
    <row r="1010" spans="1:49">
      <c r="A1010" s="75"/>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5"/>
      <c r="AN1010" s="75"/>
      <c r="AO1010" s="75"/>
      <c r="AP1010" s="75"/>
      <c r="AQ1010" s="75"/>
      <c r="AR1010" s="75"/>
      <c r="AS1010" s="75"/>
      <c r="AT1010" s="75"/>
      <c r="AU1010" s="75"/>
      <c r="AV1010" s="75"/>
      <c r="AW1010" s="75"/>
    </row>
    <row r="1011" spans="1:49">
      <c r="A1011" s="75"/>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5"/>
      <c r="AN1011" s="75"/>
      <c r="AO1011" s="75"/>
      <c r="AP1011" s="75"/>
      <c r="AQ1011" s="75"/>
      <c r="AR1011" s="75"/>
      <c r="AS1011" s="75"/>
      <c r="AT1011" s="75"/>
      <c r="AU1011" s="75"/>
      <c r="AV1011" s="75"/>
      <c r="AW1011" s="75"/>
    </row>
    <row r="1012" spans="1:49">
      <c r="A1012" s="75"/>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row>
    <row r="1013" spans="1:49">
      <c r="A1013" s="75"/>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5"/>
      <c r="AN1013" s="75"/>
      <c r="AO1013" s="75"/>
      <c r="AP1013" s="75"/>
      <c r="AQ1013" s="75"/>
      <c r="AR1013" s="75"/>
      <c r="AS1013" s="75"/>
      <c r="AT1013" s="75"/>
      <c r="AU1013" s="75"/>
      <c r="AV1013" s="75"/>
      <c r="AW1013" s="75"/>
    </row>
    <row r="1014" spans="1:49">
      <c r="A1014" s="75"/>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5"/>
      <c r="AN1014" s="75"/>
      <c r="AO1014" s="75"/>
      <c r="AP1014" s="75"/>
      <c r="AQ1014" s="75"/>
      <c r="AR1014" s="75"/>
      <c r="AS1014" s="75"/>
      <c r="AT1014" s="75"/>
      <c r="AU1014" s="75"/>
      <c r="AV1014" s="75"/>
      <c r="AW1014" s="75"/>
    </row>
    <row r="1015" spans="1:49">
      <c r="A1015" s="75"/>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5"/>
      <c r="AN1015" s="75"/>
      <c r="AO1015" s="75"/>
      <c r="AP1015" s="75"/>
      <c r="AQ1015" s="75"/>
      <c r="AR1015" s="75"/>
      <c r="AS1015" s="75"/>
      <c r="AT1015" s="75"/>
      <c r="AU1015" s="75"/>
      <c r="AV1015" s="75"/>
      <c r="AW1015" s="75"/>
    </row>
    <row r="1016" spans="1:49">
      <c r="A1016" s="75"/>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5"/>
      <c r="AN1016" s="75"/>
      <c r="AO1016" s="75"/>
      <c r="AP1016" s="75"/>
      <c r="AQ1016" s="75"/>
      <c r="AR1016" s="75"/>
      <c r="AS1016" s="75"/>
      <c r="AT1016" s="75"/>
      <c r="AU1016" s="75"/>
      <c r="AV1016" s="75"/>
      <c r="AW1016" s="75"/>
    </row>
    <row r="1017" spans="1:49">
      <c r="A1017" s="75"/>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5"/>
      <c r="AN1017" s="75"/>
      <c r="AO1017" s="75"/>
      <c r="AP1017" s="75"/>
      <c r="AQ1017" s="75"/>
      <c r="AR1017" s="75"/>
      <c r="AS1017" s="75"/>
      <c r="AT1017" s="75"/>
      <c r="AU1017" s="75"/>
      <c r="AV1017" s="75"/>
      <c r="AW1017" s="75"/>
    </row>
    <row r="1018" spans="1:49">
      <c r="A1018" s="75"/>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5"/>
      <c r="AN1018" s="75"/>
      <c r="AO1018" s="75"/>
      <c r="AP1018" s="75"/>
      <c r="AQ1018" s="75"/>
      <c r="AR1018" s="75"/>
      <c r="AS1018" s="75"/>
      <c r="AT1018" s="75"/>
      <c r="AU1018" s="75"/>
      <c r="AV1018" s="75"/>
      <c r="AW1018" s="75"/>
    </row>
    <row r="1019" spans="1:49">
      <c r="A1019" s="75"/>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5"/>
      <c r="AN1019" s="75"/>
      <c r="AO1019" s="75"/>
      <c r="AP1019" s="75"/>
      <c r="AQ1019" s="75"/>
      <c r="AR1019" s="75"/>
      <c r="AS1019" s="75"/>
      <c r="AT1019" s="75"/>
      <c r="AU1019" s="75"/>
      <c r="AV1019" s="75"/>
      <c r="AW1019" s="75"/>
    </row>
    <row r="1020" spans="1:49">
      <c r="A1020" s="75"/>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5"/>
      <c r="AN1020" s="75"/>
      <c r="AO1020" s="75"/>
      <c r="AP1020" s="75"/>
      <c r="AQ1020" s="75"/>
      <c r="AR1020" s="75"/>
      <c r="AS1020" s="75"/>
      <c r="AT1020" s="75"/>
      <c r="AU1020" s="75"/>
      <c r="AV1020" s="75"/>
      <c r="AW1020" s="75"/>
    </row>
    <row r="1021" spans="1:49">
      <c r="A1021" s="75"/>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5"/>
      <c r="AN1021" s="75"/>
      <c r="AO1021" s="75"/>
      <c r="AP1021" s="75"/>
      <c r="AQ1021" s="75"/>
      <c r="AR1021" s="75"/>
      <c r="AS1021" s="75"/>
      <c r="AT1021" s="75"/>
      <c r="AU1021" s="75"/>
      <c r="AV1021" s="75"/>
      <c r="AW1021" s="75"/>
    </row>
    <row r="1022" spans="1:49">
      <c r="A1022" s="75"/>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5"/>
      <c r="AN1022" s="75"/>
      <c r="AO1022" s="75"/>
      <c r="AP1022" s="75"/>
      <c r="AQ1022" s="75"/>
      <c r="AR1022" s="75"/>
      <c r="AS1022" s="75"/>
      <c r="AT1022" s="75"/>
      <c r="AU1022" s="75"/>
      <c r="AV1022" s="75"/>
      <c r="AW1022" s="75"/>
    </row>
    <row r="1023" spans="1:49">
      <c r="A1023" s="75"/>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5"/>
      <c r="AN1023" s="75"/>
      <c r="AO1023" s="75"/>
      <c r="AP1023" s="75"/>
      <c r="AQ1023" s="75"/>
      <c r="AR1023" s="75"/>
      <c r="AS1023" s="75"/>
      <c r="AT1023" s="75"/>
      <c r="AU1023" s="75"/>
      <c r="AV1023" s="75"/>
      <c r="AW1023" s="75"/>
    </row>
    <row r="1024" spans="1:49">
      <c r="A1024" s="75"/>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5"/>
      <c r="AN1024" s="75"/>
      <c r="AO1024" s="75"/>
      <c r="AP1024" s="75"/>
      <c r="AQ1024" s="75"/>
      <c r="AR1024" s="75"/>
      <c r="AS1024" s="75"/>
      <c r="AT1024" s="75"/>
      <c r="AU1024" s="75"/>
      <c r="AV1024" s="75"/>
      <c r="AW1024" s="75"/>
    </row>
    <row r="1025" spans="1:49">
      <c r="A1025" s="75"/>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5"/>
      <c r="AN1025" s="75"/>
      <c r="AO1025" s="75"/>
      <c r="AP1025" s="75"/>
      <c r="AQ1025" s="75"/>
      <c r="AR1025" s="75"/>
      <c r="AS1025" s="75"/>
      <c r="AT1025" s="75"/>
      <c r="AU1025" s="75"/>
      <c r="AV1025" s="75"/>
      <c r="AW1025" s="75"/>
    </row>
    <row r="1026" spans="1:49">
      <c r="A1026" s="75"/>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5"/>
      <c r="AN1026" s="75"/>
      <c r="AO1026" s="75"/>
      <c r="AP1026" s="75"/>
      <c r="AQ1026" s="75"/>
      <c r="AR1026" s="75"/>
      <c r="AS1026" s="75"/>
      <c r="AT1026" s="75"/>
      <c r="AU1026" s="75"/>
      <c r="AV1026" s="75"/>
      <c r="AW1026" s="75"/>
    </row>
    <row r="1027" spans="1:49">
      <c r="A1027" s="75"/>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5"/>
      <c r="AN1027" s="75"/>
      <c r="AO1027" s="75"/>
      <c r="AP1027" s="75"/>
      <c r="AQ1027" s="75"/>
      <c r="AR1027" s="75"/>
      <c r="AS1027" s="75"/>
      <c r="AT1027" s="75"/>
      <c r="AU1027" s="75"/>
      <c r="AV1027" s="75"/>
      <c r="AW1027" s="75"/>
    </row>
    <row r="1028" spans="1:49">
      <c r="A1028" s="75"/>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5"/>
      <c r="AN1028" s="75"/>
      <c r="AO1028" s="75"/>
      <c r="AP1028" s="75"/>
      <c r="AQ1028" s="75"/>
      <c r="AR1028" s="75"/>
      <c r="AS1028" s="75"/>
      <c r="AT1028" s="75"/>
      <c r="AU1028" s="75"/>
      <c r="AV1028" s="75"/>
      <c r="AW1028" s="75"/>
    </row>
    <row r="1029" spans="1:49">
      <c r="A1029" s="75"/>
      <c r="B1029" s="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5"/>
      <c r="AN1029" s="75"/>
      <c r="AO1029" s="75"/>
      <c r="AP1029" s="75"/>
      <c r="AQ1029" s="75"/>
      <c r="AR1029" s="75"/>
      <c r="AS1029" s="75"/>
      <c r="AT1029" s="75"/>
      <c r="AU1029" s="75"/>
      <c r="AV1029" s="75"/>
      <c r="AW1029" s="75"/>
    </row>
    <row r="1030" spans="1:49">
      <c r="A1030" s="75"/>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5"/>
      <c r="AN1030" s="75"/>
      <c r="AO1030" s="75"/>
      <c r="AP1030" s="75"/>
      <c r="AQ1030" s="75"/>
      <c r="AR1030" s="75"/>
      <c r="AS1030" s="75"/>
      <c r="AT1030" s="75"/>
      <c r="AU1030" s="75"/>
      <c r="AV1030" s="75"/>
      <c r="AW1030" s="75"/>
    </row>
    <row r="1031" spans="1:49">
      <c r="A1031" s="75"/>
      <c r="B1031" s="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5"/>
      <c r="AN1031" s="75"/>
      <c r="AO1031" s="75"/>
      <c r="AP1031" s="75"/>
      <c r="AQ1031" s="75"/>
      <c r="AR1031" s="75"/>
      <c r="AS1031" s="75"/>
      <c r="AT1031" s="75"/>
      <c r="AU1031" s="75"/>
      <c r="AV1031" s="75"/>
      <c r="AW1031" s="75"/>
    </row>
    <row r="1032" spans="1:49">
      <c r="A1032" s="75"/>
      <c r="B1032" s="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5"/>
      <c r="AN1032" s="75"/>
      <c r="AO1032" s="75"/>
      <c r="AP1032" s="75"/>
      <c r="AQ1032" s="75"/>
      <c r="AR1032" s="75"/>
      <c r="AS1032" s="75"/>
      <c r="AT1032" s="75"/>
      <c r="AU1032" s="75"/>
      <c r="AV1032" s="75"/>
      <c r="AW1032" s="75"/>
    </row>
    <row r="1033" spans="1:49">
      <c r="A1033" s="75"/>
      <c r="B1033" s="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5"/>
      <c r="AN1033" s="75"/>
      <c r="AO1033" s="75"/>
      <c r="AP1033" s="75"/>
      <c r="AQ1033" s="75"/>
      <c r="AR1033" s="75"/>
      <c r="AS1033" s="75"/>
      <c r="AT1033" s="75"/>
      <c r="AU1033" s="75"/>
      <c r="AV1033" s="75"/>
      <c r="AW1033" s="75"/>
    </row>
    <row r="1034" spans="1:49">
      <c r="A1034" s="75"/>
      <c r="B1034" s="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5"/>
      <c r="AN1034" s="75"/>
      <c r="AO1034" s="75"/>
      <c r="AP1034" s="75"/>
      <c r="AQ1034" s="75"/>
      <c r="AR1034" s="75"/>
      <c r="AS1034" s="75"/>
      <c r="AT1034" s="75"/>
      <c r="AU1034" s="75"/>
      <c r="AV1034" s="75"/>
      <c r="AW1034" s="75"/>
    </row>
    <row r="1035" spans="1:49">
      <c r="A1035" s="75"/>
      <c r="B1035" s="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5"/>
      <c r="AN1035" s="75"/>
      <c r="AO1035" s="75"/>
      <c r="AP1035" s="75"/>
      <c r="AQ1035" s="75"/>
      <c r="AR1035" s="75"/>
      <c r="AS1035" s="75"/>
      <c r="AT1035" s="75"/>
      <c r="AU1035" s="75"/>
      <c r="AV1035" s="75"/>
      <c r="AW1035" s="75"/>
    </row>
    <row r="1036" spans="1:49">
      <c r="A1036" s="75"/>
      <c r="B1036" s="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5"/>
      <c r="AN1036" s="75"/>
      <c r="AO1036" s="75"/>
      <c r="AP1036" s="75"/>
      <c r="AQ1036" s="75"/>
      <c r="AR1036" s="75"/>
      <c r="AS1036" s="75"/>
      <c r="AT1036" s="75"/>
      <c r="AU1036" s="75"/>
      <c r="AV1036" s="75"/>
      <c r="AW1036" s="75"/>
    </row>
    <row r="1037" spans="1:49">
      <c r="A1037" s="75"/>
      <c r="B1037" s="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5"/>
      <c r="AN1037" s="75"/>
      <c r="AO1037" s="75"/>
      <c r="AP1037" s="75"/>
      <c r="AQ1037" s="75"/>
      <c r="AR1037" s="75"/>
      <c r="AS1037" s="75"/>
      <c r="AT1037" s="75"/>
      <c r="AU1037" s="75"/>
      <c r="AV1037" s="75"/>
      <c r="AW1037" s="75"/>
    </row>
    <row r="1038" spans="1:49">
      <c r="A1038" s="75"/>
      <c r="B1038" s="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5"/>
      <c r="AN1038" s="75"/>
      <c r="AO1038" s="75"/>
      <c r="AP1038" s="75"/>
      <c r="AQ1038" s="75"/>
      <c r="AR1038" s="75"/>
      <c r="AS1038" s="75"/>
      <c r="AT1038" s="75"/>
      <c r="AU1038" s="75"/>
      <c r="AV1038" s="75"/>
      <c r="AW1038" s="75"/>
    </row>
    <row r="1039" spans="1:49">
      <c r="A1039" s="75"/>
      <c r="B1039" s="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5"/>
      <c r="AN1039" s="75"/>
      <c r="AO1039" s="75"/>
      <c r="AP1039" s="75"/>
      <c r="AQ1039" s="75"/>
      <c r="AR1039" s="75"/>
      <c r="AS1039" s="75"/>
      <c r="AT1039" s="75"/>
      <c r="AU1039" s="75"/>
      <c r="AV1039" s="75"/>
      <c r="AW1039" s="75"/>
    </row>
    <row r="1040" spans="1:49">
      <c r="A1040" s="75"/>
      <c r="B1040" s="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5"/>
      <c r="AN1040" s="75"/>
      <c r="AO1040" s="75"/>
      <c r="AP1040" s="75"/>
      <c r="AQ1040" s="75"/>
      <c r="AR1040" s="75"/>
      <c r="AS1040" s="75"/>
      <c r="AT1040" s="75"/>
      <c r="AU1040" s="75"/>
      <c r="AV1040" s="75"/>
      <c r="AW1040" s="75"/>
    </row>
    <row r="1041" spans="1:49">
      <c r="A1041" s="75"/>
      <c r="B1041" s="75"/>
      <c r="C1041" s="75"/>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5"/>
      <c r="AN1041" s="75"/>
      <c r="AO1041" s="75"/>
      <c r="AP1041" s="75"/>
      <c r="AQ1041" s="75"/>
      <c r="AR1041" s="75"/>
      <c r="AS1041" s="75"/>
      <c r="AT1041" s="75"/>
      <c r="AU1041" s="75"/>
      <c r="AV1041" s="75"/>
      <c r="AW1041" s="75"/>
    </row>
    <row r="1042" spans="1:49">
      <c r="A1042" s="75"/>
      <c r="B1042" s="75"/>
      <c r="C1042" s="75"/>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5"/>
      <c r="AN1042" s="75"/>
      <c r="AO1042" s="75"/>
      <c r="AP1042" s="75"/>
      <c r="AQ1042" s="75"/>
      <c r="AR1042" s="75"/>
      <c r="AS1042" s="75"/>
      <c r="AT1042" s="75"/>
      <c r="AU1042" s="75"/>
      <c r="AV1042" s="75"/>
      <c r="AW1042" s="75"/>
    </row>
    <row r="1043" spans="1:49">
      <c r="A1043" s="75"/>
      <c r="B1043" s="75"/>
      <c r="C1043" s="75"/>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5"/>
      <c r="AN1043" s="75"/>
      <c r="AO1043" s="75"/>
      <c r="AP1043" s="75"/>
      <c r="AQ1043" s="75"/>
      <c r="AR1043" s="75"/>
      <c r="AS1043" s="75"/>
      <c r="AT1043" s="75"/>
      <c r="AU1043" s="75"/>
      <c r="AV1043" s="75"/>
      <c r="AW1043" s="75"/>
    </row>
    <row r="1044" spans="1:49">
      <c r="A1044" s="75"/>
      <c r="B1044" s="75"/>
      <c r="C1044" s="75"/>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row>
    <row r="1045" spans="1:49">
      <c r="A1045" s="75"/>
      <c r="B1045" s="75"/>
      <c r="C1045" s="75"/>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5"/>
      <c r="AN1045" s="75"/>
      <c r="AO1045" s="75"/>
      <c r="AP1045" s="75"/>
      <c r="AQ1045" s="75"/>
      <c r="AR1045" s="75"/>
      <c r="AS1045" s="75"/>
      <c r="AT1045" s="75"/>
      <c r="AU1045" s="75"/>
      <c r="AV1045" s="75"/>
      <c r="AW1045" s="75"/>
    </row>
    <row r="1046" spans="1:49">
      <c r="A1046" s="75"/>
      <c r="B1046" s="75"/>
      <c r="C1046" s="75"/>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5"/>
      <c r="AN1046" s="75"/>
      <c r="AO1046" s="75"/>
      <c r="AP1046" s="75"/>
      <c r="AQ1046" s="75"/>
      <c r="AR1046" s="75"/>
      <c r="AS1046" s="75"/>
      <c r="AT1046" s="75"/>
      <c r="AU1046" s="75"/>
      <c r="AV1046" s="75"/>
      <c r="AW1046" s="75"/>
    </row>
    <row r="1047" spans="1:49">
      <c r="A1047" s="75"/>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5"/>
      <c r="AN1047" s="75"/>
      <c r="AO1047" s="75"/>
      <c r="AP1047" s="75"/>
      <c r="AQ1047" s="75"/>
      <c r="AR1047" s="75"/>
      <c r="AS1047" s="75"/>
      <c r="AT1047" s="75"/>
      <c r="AU1047" s="75"/>
      <c r="AV1047" s="75"/>
      <c r="AW1047" s="75"/>
    </row>
    <row r="1048" spans="1:49">
      <c r="A1048" s="75"/>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row>
    <row r="1049" spans="1:49">
      <c r="A1049" s="75"/>
      <c r="B1049" s="75"/>
      <c r="C1049" s="75"/>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row>
    <row r="1050" spans="1:49">
      <c r="A1050" s="75"/>
      <c r="B1050" s="75"/>
      <c r="C1050" s="75"/>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row>
    <row r="1051" spans="1:49">
      <c r="A1051" s="75"/>
      <c r="B1051" s="75"/>
      <c r="C1051" s="75"/>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row>
    <row r="1052" spans="1:49">
      <c r="A1052" s="75"/>
      <c r="B1052" s="75"/>
      <c r="C1052" s="75"/>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5"/>
      <c r="AN1052" s="75"/>
      <c r="AO1052" s="75"/>
      <c r="AP1052" s="75"/>
      <c r="AQ1052" s="75"/>
      <c r="AR1052" s="75"/>
      <c r="AS1052" s="75"/>
      <c r="AT1052" s="75"/>
      <c r="AU1052" s="75"/>
      <c r="AV1052" s="75"/>
      <c r="AW1052" s="75"/>
    </row>
    <row r="1053" spans="1:49">
      <c r="A1053" s="75"/>
      <c r="B1053" s="75"/>
      <c r="C1053" s="75"/>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5"/>
      <c r="AN1053" s="75"/>
      <c r="AO1053" s="75"/>
      <c r="AP1053" s="75"/>
      <c r="AQ1053" s="75"/>
      <c r="AR1053" s="75"/>
      <c r="AS1053" s="75"/>
      <c r="AT1053" s="75"/>
      <c r="AU1053" s="75"/>
      <c r="AV1053" s="75"/>
      <c r="AW1053" s="75"/>
    </row>
    <row r="1054" spans="1:49">
      <c r="A1054" s="75"/>
      <c r="B1054" s="75"/>
      <c r="C1054" s="75"/>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5"/>
      <c r="AN1054" s="75"/>
      <c r="AO1054" s="75"/>
      <c r="AP1054" s="75"/>
      <c r="AQ1054" s="75"/>
      <c r="AR1054" s="75"/>
      <c r="AS1054" s="75"/>
      <c r="AT1054" s="75"/>
      <c r="AU1054" s="75"/>
      <c r="AV1054" s="75"/>
      <c r="AW1054" s="75"/>
    </row>
    <row r="1055" spans="1:49">
      <c r="A1055" s="75"/>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5"/>
      <c r="AN1055" s="75"/>
      <c r="AO1055" s="75"/>
      <c r="AP1055" s="75"/>
      <c r="AQ1055" s="75"/>
      <c r="AR1055" s="75"/>
      <c r="AS1055" s="75"/>
      <c r="AT1055" s="75"/>
      <c r="AU1055" s="75"/>
      <c r="AV1055" s="75"/>
      <c r="AW1055" s="75"/>
    </row>
    <row r="1056" spans="1:49">
      <c r="A1056" s="75"/>
      <c r="B1056" s="75"/>
      <c r="C1056" s="75"/>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5"/>
      <c r="AN1056" s="75"/>
      <c r="AO1056" s="75"/>
      <c r="AP1056" s="75"/>
      <c r="AQ1056" s="75"/>
      <c r="AR1056" s="75"/>
      <c r="AS1056" s="75"/>
      <c r="AT1056" s="75"/>
      <c r="AU1056" s="75"/>
      <c r="AV1056" s="75"/>
      <c r="AW1056" s="75"/>
    </row>
    <row r="1057" spans="1:49">
      <c r="A1057" s="75"/>
      <c r="B1057" s="75"/>
      <c r="C1057" s="75"/>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5"/>
      <c r="AN1057" s="75"/>
      <c r="AO1057" s="75"/>
      <c r="AP1057" s="75"/>
      <c r="AQ1057" s="75"/>
      <c r="AR1057" s="75"/>
      <c r="AS1057" s="75"/>
      <c r="AT1057" s="75"/>
      <c r="AU1057" s="75"/>
      <c r="AV1057" s="75"/>
      <c r="AW1057" s="75"/>
    </row>
    <row r="1058" spans="1:49">
      <c r="A1058" s="75"/>
      <c r="B1058" s="75"/>
      <c r="C1058" s="75"/>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5"/>
      <c r="AN1058" s="75"/>
      <c r="AO1058" s="75"/>
      <c r="AP1058" s="75"/>
      <c r="AQ1058" s="75"/>
      <c r="AR1058" s="75"/>
      <c r="AS1058" s="75"/>
      <c r="AT1058" s="75"/>
      <c r="AU1058" s="75"/>
      <c r="AV1058" s="75"/>
      <c r="AW1058" s="75"/>
    </row>
    <row r="1059" spans="1:49">
      <c r="A1059" s="75"/>
      <c r="B1059" s="75"/>
      <c r="C1059" s="75"/>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5"/>
      <c r="AN1059" s="75"/>
      <c r="AO1059" s="75"/>
      <c r="AP1059" s="75"/>
      <c r="AQ1059" s="75"/>
      <c r="AR1059" s="75"/>
      <c r="AS1059" s="75"/>
      <c r="AT1059" s="75"/>
      <c r="AU1059" s="75"/>
      <c r="AV1059" s="75"/>
      <c r="AW1059" s="75"/>
    </row>
    <row r="1060" spans="1:49">
      <c r="A1060" s="75"/>
      <c r="B1060" s="75"/>
      <c r="C1060" s="75"/>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row>
    <row r="1061" spans="1:49">
      <c r="A1061" s="75"/>
      <c r="B1061" s="75"/>
      <c r="C1061" s="75"/>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5"/>
      <c r="AN1061" s="75"/>
      <c r="AO1061" s="75"/>
      <c r="AP1061" s="75"/>
      <c r="AQ1061" s="75"/>
      <c r="AR1061" s="75"/>
      <c r="AS1061" s="75"/>
      <c r="AT1061" s="75"/>
      <c r="AU1061" s="75"/>
      <c r="AV1061" s="75"/>
      <c r="AW1061" s="75"/>
    </row>
    <row r="1062" spans="1:49">
      <c r="A1062" s="75"/>
      <c r="B1062" s="75"/>
      <c r="C1062" s="75"/>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5"/>
      <c r="AN1062" s="75"/>
      <c r="AO1062" s="75"/>
      <c r="AP1062" s="75"/>
      <c r="AQ1062" s="75"/>
      <c r="AR1062" s="75"/>
      <c r="AS1062" s="75"/>
      <c r="AT1062" s="75"/>
      <c r="AU1062" s="75"/>
      <c r="AV1062" s="75"/>
      <c r="AW1062" s="75"/>
    </row>
    <row r="1063" spans="1:49">
      <c r="A1063" s="75"/>
      <c r="B1063" s="75"/>
      <c r="C1063" s="75"/>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5"/>
      <c r="AN1063" s="75"/>
      <c r="AO1063" s="75"/>
      <c r="AP1063" s="75"/>
      <c r="AQ1063" s="75"/>
      <c r="AR1063" s="75"/>
      <c r="AS1063" s="75"/>
      <c r="AT1063" s="75"/>
      <c r="AU1063" s="75"/>
      <c r="AV1063" s="75"/>
      <c r="AW1063" s="75"/>
    </row>
    <row r="1064" spans="1:49">
      <c r="A1064" s="75"/>
      <c r="B1064" s="75"/>
      <c r="C1064" s="75"/>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5"/>
      <c r="AN1064" s="75"/>
      <c r="AO1064" s="75"/>
      <c r="AP1064" s="75"/>
      <c r="AQ1064" s="75"/>
      <c r="AR1064" s="75"/>
      <c r="AS1064" s="75"/>
      <c r="AT1064" s="75"/>
      <c r="AU1064" s="75"/>
      <c r="AV1064" s="75"/>
      <c r="AW1064" s="75"/>
    </row>
    <row r="1065" spans="1:49">
      <c r="A1065" s="75"/>
      <c r="B1065" s="75"/>
      <c r="C1065" s="75"/>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5"/>
      <c r="AN1065" s="75"/>
      <c r="AO1065" s="75"/>
      <c r="AP1065" s="75"/>
      <c r="AQ1065" s="75"/>
      <c r="AR1065" s="75"/>
      <c r="AS1065" s="75"/>
      <c r="AT1065" s="75"/>
      <c r="AU1065" s="75"/>
      <c r="AV1065" s="75"/>
      <c r="AW1065" s="75"/>
    </row>
    <row r="1066" spans="1:49">
      <c r="A1066" s="75"/>
      <c r="B1066" s="75"/>
      <c r="C1066" s="75"/>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5"/>
      <c r="AN1066" s="75"/>
      <c r="AO1066" s="75"/>
      <c r="AP1066" s="75"/>
      <c r="AQ1066" s="75"/>
      <c r="AR1066" s="75"/>
      <c r="AS1066" s="75"/>
      <c r="AT1066" s="75"/>
      <c r="AU1066" s="75"/>
      <c r="AV1066" s="75"/>
      <c r="AW1066" s="75"/>
    </row>
    <row r="1067" spans="1:49">
      <c r="A1067" s="75"/>
      <c r="B1067" s="75"/>
      <c r="C1067" s="75"/>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5"/>
      <c r="AN1067" s="75"/>
      <c r="AO1067" s="75"/>
      <c r="AP1067" s="75"/>
      <c r="AQ1067" s="75"/>
      <c r="AR1067" s="75"/>
      <c r="AS1067" s="75"/>
      <c r="AT1067" s="75"/>
      <c r="AU1067" s="75"/>
      <c r="AV1067" s="75"/>
      <c r="AW1067" s="75"/>
    </row>
    <row r="1068" spans="1:49">
      <c r="A1068" s="75"/>
      <c r="B1068" s="75"/>
      <c r="C1068" s="75"/>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5"/>
      <c r="AN1068" s="75"/>
      <c r="AO1068" s="75"/>
      <c r="AP1068" s="75"/>
      <c r="AQ1068" s="75"/>
      <c r="AR1068" s="75"/>
      <c r="AS1068" s="75"/>
      <c r="AT1068" s="75"/>
      <c r="AU1068" s="75"/>
      <c r="AV1068" s="75"/>
      <c r="AW1068" s="75"/>
    </row>
    <row r="1069" spans="1:49">
      <c r="A1069" s="75"/>
      <c r="B1069" s="75"/>
      <c r="C1069" s="75"/>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5"/>
      <c r="AN1069" s="75"/>
      <c r="AO1069" s="75"/>
      <c r="AP1069" s="75"/>
      <c r="AQ1069" s="75"/>
      <c r="AR1069" s="75"/>
      <c r="AS1069" s="75"/>
      <c r="AT1069" s="75"/>
      <c r="AU1069" s="75"/>
      <c r="AV1069" s="75"/>
      <c r="AW1069" s="75"/>
    </row>
    <row r="1070" spans="1:49">
      <c r="A1070" s="75"/>
      <c r="B1070" s="75"/>
      <c r="C1070" s="75"/>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5"/>
      <c r="AN1070" s="75"/>
      <c r="AO1070" s="75"/>
      <c r="AP1070" s="75"/>
      <c r="AQ1070" s="75"/>
      <c r="AR1070" s="75"/>
      <c r="AS1070" s="75"/>
      <c r="AT1070" s="75"/>
      <c r="AU1070" s="75"/>
      <c r="AV1070" s="75"/>
      <c r="AW1070" s="75"/>
    </row>
    <row r="1071" spans="1:49">
      <c r="A1071" s="75"/>
      <c r="B1071" s="75"/>
      <c r="C1071" s="75"/>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5"/>
      <c r="AN1071" s="75"/>
      <c r="AO1071" s="75"/>
      <c r="AP1071" s="75"/>
      <c r="AQ1071" s="75"/>
      <c r="AR1071" s="75"/>
      <c r="AS1071" s="75"/>
      <c r="AT1071" s="75"/>
      <c r="AU1071" s="75"/>
      <c r="AV1071" s="75"/>
      <c r="AW1071" s="75"/>
    </row>
    <row r="1072" spans="1:49">
      <c r="A1072" s="75"/>
      <c r="B1072" s="75"/>
      <c r="C1072" s="75"/>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5"/>
      <c r="AN1072" s="75"/>
      <c r="AO1072" s="75"/>
      <c r="AP1072" s="75"/>
      <c r="AQ1072" s="75"/>
      <c r="AR1072" s="75"/>
      <c r="AS1072" s="75"/>
      <c r="AT1072" s="75"/>
      <c r="AU1072" s="75"/>
      <c r="AV1072" s="75"/>
      <c r="AW1072" s="75"/>
    </row>
    <row r="1073" spans="1:49">
      <c r="A1073" s="75"/>
      <c r="B1073" s="75"/>
      <c r="C1073" s="75"/>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5"/>
      <c r="AN1073" s="75"/>
      <c r="AO1073" s="75"/>
      <c r="AP1073" s="75"/>
      <c r="AQ1073" s="75"/>
      <c r="AR1073" s="75"/>
      <c r="AS1073" s="75"/>
      <c r="AT1073" s="75"/>
      <c r="AU1073" s="75"/>
      <c r="AV1073" s="75"/>
      <c r="AW1073" s="75"/>
    </row>
    <row r="1074" spans="1:49">
      <c r="A1074" s="75"/>
      <c r="B1074" s="75"/>
      <c r="C1074" s="75"/>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5"/>
      <c r="AN1074" s="75"/>
      <c r="AO1074" s="75"/>
      <c r="AP1074" s="75"/>
      <c r="AQ1074" s="75"/>
      <c r="AR1074" s="75"/>
      <c r="AS1074" s="75"/>
      <c r="AT1074" s="75"/>
      <c r="AU1074" s="75"/>
      <c r="AV1074" s="75"/>
      <c r="AW1074" s="75"/>
    </row>
    <row r="1075" spans="1:49">
      <c r="A1075" s="75"/>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5"/>
      <c r="AN1075" s="75"/>
      <c r="AO1075" s="75"/>
      <c r="AP1075" s="75"/>
      <c r="AQ1075" s="75"/>
      <c r="AR1075" s="75"/>
      <c r="AS1075" s="75"/>
      <c r="AT1075" s="75"/>
      <c r="AU1075" s="75"/>
      <c r="AV1075" s="75"/>
      <c r="AW1075" s="75"/>
    </row>
    <row r="1076" spans="1:49">
      <c r="A1076" s="75"/>
      <c r="B1076" s="75"/>
      <c r="C1076" s="75"/>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5"/>
      <c r="AN1076" s="75"/>
      <c r="AO1076" s="75"/>
      <c r="AP1076" s="75"/>
      <c r="AQ1076" s="75"/>
      <c r="AR1076" s="75"/>
      <c r="AS1076" s="75"/>
      <c r="AT1076" s="75"/>
      <c r="AU1076" s="75"/>
      <c r="AV1076" s="75"/>
      <c r="AW1076" s="75"/>
    </row>
    <row r="1077" spans="1:49">
      <c r="A1077" s="75"/>
      <c r="B1077" s="75"/>
      <c r="C1077" s="75"/>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5"/>
      <c r="AN1077" s="75"/>
      <c r="AO1077" s="75"/>
      <c r="AP1077" s="75"/>
      <c r="AQ1077" s="75"/>
      <c r="AR1077" s="75"/>
      <c r="AS1077" s="75"/>
      <c r="AT1077" s="75"/>
      <c r="AU1077" s="75"/>
      <c r="AV1077" s="75"/>
      <c r="AW1077" s="75"/>
    </row>
    <row r="1078" spans="1:49">
      <c r="A1078" s="75"/>
      <c r="B1078" s="75"/>
      <c r="C1078" s="75"/>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5"/>
      <c r="AN1078" s="75"/>
      <c r="AO1078" s="75"/>
      <c r="AP1078" s="75"/>
      <c r="AQ1078" s="75"/>
      <c r="AR1078" s="75"/>
      <c r="AS1078" s="75"/>
      <c r="AT1078" s="75"/>
      <c r="AU1078" s="75"/>
      <c r="AV1078" s="75"/>
      <c r="AW1078" s="75"/>
    </row>
    <row r="1079" spans="1:49">
      <c r="A1079" s="75"/>
      <c r="B1079" s="7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5"/>
      <c r="AN1079" s="75"/>
      <c r="AO1079" s="75"/>
      <c r="AP1079" s="75"/>
      <c r="AQ1079" s="75"/>
      <c r="AR1079" s="75"/>
      <c r="AS1079" s="75"/>
      <c r="AT1079" s="75"/>
      <c r="AU1079" s="75"/>
      <c r="AV1079" s="75"/>
      <c r="AW1079" s="75"/>
    </row>
    <row r="1080" spans="1:49">
      <c r="A1080" s="75"/>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5"/>
      <c r="AN1080" s="75"/>
      <c r="AO1080" s="75"/>
      <c r="AP1080" s="75"/>
      <c r="AQ1080" s="75"/>
      <c r="AR1080" s="75"/>
      <c r="AS1080" s="75"/>
      <c r="AT1080" s="75"/>
      <c r="AU1080" s="75"/>
      <c r="AV1080" s="75"/>
      <c r="AW1080" s="75"/>
    </row>
    <row r="1081" spans="1:49">
      <c r="A1081" s="75"/>
      <c r="B1081" s="75"/>
      <c r="C1081" s="75"/>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5"/>
      <c r="AN1081" s="75"/>
      <c r="AO1081" s="75"/>
      <c r="AP1081" s="75"/>
      <c r="AQ1081" s="75"/>
      <c r="AR1081" s="75"/>
      <c r="AS1081" s="75"/>
      <c r="AT1081" s="75"/>
      <c r="AU1081" s="75"/>
      <c r="AV1081" s="75"/>
      <c r="AW1081" s="75"/>
    </row>
    <row r="1082" spans="1:49">
      <c r="A1082" s="75"/>
      <c r="B1082" s="75"/>
      <c r="C1082" s="75"/>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5"/>
      <c r="AN1082" s="75"/>
      <c r="AO1082" s="75"/>
      <c r="AP1082" s="75"/>
      <c r="AQ1082" s="75"/>
      <c r="AR1082" s="75"/>
      <c r="AS1082" s="75"/>
      <c r="AT1082" s="75"/>
      <c r="AU1082" s="75"/>
      <c r="AV1082" s="75"/>
      <c r="AW1082" s="75"/>
    </row>
    <row r="1083" spans="1:49">
      <c r="A1083" s="75"/>
      <c r="B1083" s="75"/>
      <c r="C1083" s="75"/>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5"/>
      <c r="AN1083" s="75"/>
      <c r="AO1083" s="75"/>
      <c r="AP1083" s="75"/>
      <c r="AQ1083" s="75"/>
      <c r="AR1083" s="75"/>
      <c r="AS1083" s="75"/>
      <c r="AT1083" s="75"/>
      <c r="AU1083" s="75"/>
      <c r="AV1083" s="75"/>
      <c r="AW1083" s="75"/>
    </row>
    <row r="1084" spans="1:49">
      <c r="A1084" s="75"/>
      <c r="B1084" s="75"/>
      <c r="C1084" s="75"/>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row>
    <row r="1085" spans="1:49">
      <c r="A1085" s="75"/>
      <c r="B1085" s="75"/>
      <c r="C1085" s="75"/>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5"/>
      <c r="AN1085" s="75"/>
      <c r="AO1085" s="75"/>
      <c r="AP1085" s="75"/>
      <c r="AQ1085" s="75"/>
      <c r="AR1085" s="75"/>
      <c r="AS1085" s="75"/>
      <c r="AT1085" s="75"/>
      <c r="AU1085" s="75"/>
      <c r="AV1085" s="75"/>
      <c r="AW1085" s="75"/>
    </row>
    <row r="1086" spans="1:49">
      <c r="A1086" s="75"/>
      <c r="B1086" s="75"/>
      <c r="C1086" s="75"/>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5"/>
      <c r="AN1086" s="75"/>
      <c r="AO1086" s="75"/>
      <c r="AP1086" s="75"/>
      <c r="AQ1086" s="75"/>
      <c r="AR1086" s="75"/>
      <c r="AS1086" s="75"/>
      <c r="AT1086" s="75"/>
      <c r="AU1086" s="75"/>
      <c r="AV1086" s="75"/>
      <c r="AW1086" s="75"/>
    </row>
    <row r="1087" spans="1:49">
      <c r="A1087" s="75"/>
      <c r="B1087" s="75"/>
      <c r="C1087" s="75"/>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row>
    <row r="1088" spans="1:49">
      <c r="A1088" s="75"/>
      <c r="B1088" s="75"/>
      <c r="C1088" s="75"/>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5"/>
      <c r="AN1088" s="75"/>
      <c r="AO1088" s="75"/>
      <c r="AP1088" s="75"/>
      <c r="AQ1088" s="75"/>
      <c r="AR1088" s="75"/>
      <c r="AS1088" s="75"/>
      <c r="AT1088" s="75"/>
      <c r="AU1088" s="75"/>
      <c r="AV1088" s="75"/>
      <c r="AW1088" s="75"/>
    </row>
    <row r="1089" spans="1:49">
      <c r="A1089" s="75"/>
      <c r="B1089" s="75"/>
      <c r="C1089" s="75"/>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5"/>
      <c r="AN1089" s="75"/>
      <c r="AO1089" s="75"/>
      <c r="AP1089" s="75"/>
      <c r="AQ1089" s="75"/>
      <c r="AR1089" s="75"/>
      <c r="AS1089" s="75"/>
      <c r="AT1089" s="75"/>
      <c r="AU1089" s="75"/>
      <c r="AV1089" s="75"/>
      <c r="AW1089" s="75"/>
    </row>
    <row r="1090" spans="1:49">
      <c r="A1090" s="75"/>
      <c r="B1090" s="75"/>
      <c r="C1090" s="75"/>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5"/>
      <c r="AN1090" s="75"/>
      <c r="AO1090" s="75"/>
      <c r="AP1090" s="75"/>
      <c r="AQ1090" s="75"/>
      <c r="AR1090" s="75"/>
      <c r="AS1090" s="75"/>
      <c r="AT1090" s="75"/>
      <c r="AU1090" s="75"/>
      <c r="AV1090" s="75"/>
      <c r="AW1090" s="75"/>
    </row>
    <row r="1091" spans="1:49">
      <c r="A1091" s="75"/>
      <c r="B1091" s="75"/>
      <c r="C1091" s="75"/>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5"/>
      <c r="AN1091" s="75"/>
      <c r="AO1091" s="75"/>
      <c r="AP1091" s="75"/>
      <c r="AQ1091" s="75"/>
      <c r="AR1091" s="75"/>
      <c r="AS1091" s="75"/>
      <c r="AT1091" s="75"/>
      <c r="AU1091" s="75"/>
      <c r="AV1091" s="75"/>
      <c r="AW1091" s="75"/>
    </row>
    <row r="1092" spans="1:49">
      <c r="A1092" s="75"/>
      <c r="B1092" s="75"/>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5"/>
      <c r="AN1092" s="75"/>
      <c r="AO1092" s="75"/>
      <c r="AP1092" s="75"/>
      <c r="AQ1092" s="75"/>
      <c r="AR1092" s="75"/>
      <c r="AS1092" s="75"/>
      <c r="AT1092" s="75"/>
      <c r="AU1092" s="75"/>
      <c r="AV1092" s="75"/>
      <c r="AW1092" s="75"/>
    </row>
    <row r="1093" spans="1:49">
      <c r="A1093" s="75"/>
      <c r="B1093" s="75"/>
      <c r="C1093" s="75"/>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5"/>
      <c r="AN1093" s="75"/>
      <c r="AO1093" s="75"/>
      <c r="AP1093" s="75"/>
      <c r="AQ1093" s="75"/>
      <c r="AR1093" s="75"/>
      <c r="AS1093" s="75"/>
      <c r="AT1093" s="75"/>
      <c r="AU1093" s="75"/>
      <c r="AV1093" s="75"/>
      <c r="AW1093" s="75"/>
    </row>
    <row r="1094" spans="1:49">
      <c r="A1094" s="75"/>
      <c r="B1094" s="75"/>
      <c r="C1094" s="75"/>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5"/>
      <c r="AN1094" s="75"/>
      <c r="AO1094" s="75"/>
      <c r="AP1094" s="75"/>
      <c r="AQ1094" s="75"/>
      <c r="AR1094" s="75"/>
      <c r="AS1094" s="75"/>
      <c r="AT1094" s="75"/>
      <c r="AU1094" s="75"/>
      <c r="AV1094" s="75"/>
      <c r="AW1094" s="75"/>
    </row>
    <row r="1095" spans="1:49">
      <c r="A1095" s="75"/>
      <c r="B1095" s="75"/>
      <c r="C1095" s="75"/>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row>
    <row r="1096" spans="1:49">
      <c r="A1096" s="75"/>
      <c r="B1096" s="75"/>
      <c r="C1096" s="75"/>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5"/>
      <c r="AN1096" s="75"/>
      <c r="AO1096" s="75"/>
      <c r="AP1096" s="75"/>
      <c r="AQ1096" s="75"/>
      <c r="AR1096" s="75"/>
      <c r="AS1096" s="75"/>
      <c r="AT1096" s="75"/>
      <c r="AU1096" s="75"/>
      <c r="AV1096" s="75"/>
      <c r="AW1096" s="75"/>
    </row>
    <row r="1097" spans="1:49">
      <c r="A1097" s="75"/>
      <c r="B1097" s="75"/>
      <c r="C1097" s="75"/>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5"/>
      <c r="AN1097" s="75"/>
      <c r="AO1097" s="75"/>
      <c r="AP1097" s="75"/>
      <c r="AQ1097" s="75"/>
      <c r="AR1097" s="75"/>
      <c r="AS1097" s="75"/>
      <c r="AT1097" s="75"/>
      <c r="AU1097" s="75"/>
      <c r="AV1097" s="75"/>
      <c r="AW1097" s="75"/>
    </row>
    <row r="1098" spans="1:49">
      <c r="A1098" s="75"/>
      <c r="B1098" s="75"/>
      <c r="C1098" s="75"/>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5"/>
      <c r="AN1098" s="75"/>
      <c r="AO1098" s="75"/>
      <c r="AP1098" s="75"/>
      <c r="AQ1098" s="75"/>
      <c r="AR1098" s="75"/>
      <c r="AS1098" s="75"/>
      <c r="AT1098" s="75"/>
      <c r="AU1098" s="75"/>
      <c r="AV1098" s="75"/>
      <c r="AW1098" s="75"/>
    </row>
    <row r="1099" spans="1:49">
      <c r="A1099" s="75"/>
      <c r="B1099" s="7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5"/>
      <c r="AN1099" s="75"/>
      <c r="AO1099" s="75"/>
      <c r="AP1099" s="75"/>
      <c r="AQ1099" s="75"/>
      <c r="AR1099" s="75"/>
      <c r="AS1099" s="75"/>
      <c r="AT1099" s="75"/>
      <c r="AU1099" s="75"/>
      <c r="AV1099" s="75"/>
      <c r="AW1099" s="75"/>
    </row>
    <row r="1100" spans="1:49">
      <c r="A1100" s="75"/>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5"/>
      <c r="AN1100" s="75"/>
      <c r="AO1100" s="75"/>
      <c r="AP1100" s="75"/>
      <c r="AQ1100" s="75"/>
      <c r="AR1100" s="75"/>
      <c r="AS1100" s="75"/>
      <c r="AT1100" s="75"/>
      <c r="AU1100" s="75"/>
      <c r="AV1100" s="75"/>
      <c r="AW1100" s="75"/>
    </row>
    <row r="1101" spans="1:49">
      <c r="A1101" s="75"/>
      <c r="B1101" s="75"/>
      <c r="C1101" s="75"/>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5"/>
      <c r="AN1101" s="75"/>
      <c r="AO1101" s="75"/>
      <c r="AP1101" s="75"/>
      <c r="AQ1101" s="75"/>
      <c r="AR1101" s="75"/>
      <c r="AS1101" s="75"/>
      <c r="AT1101" s="75"/>
      <c r="AU1101" s="75"/>
      <c r="AV1101" s="75"/>
      <c r="AW1101" s="75"/>
    </row>
    <row r="1102" spans="1:49">
      <c r="A1102" s="75"/>
      <c r="B1102" s="75"/>
      <c r="C1102" s="75"/>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5"/>
      <c r="AN1102" s="75"/>
      <c r="AO1102" s="75"/>
      <c r="AP1102" s="75"/>
      <c r="AQ1102" s="75"/>
      <c r="AR1102" s="75"/>
      <c r="AS1102" s="75"/>
      <c r="AT1102" s="75"/>
      <c r="AU1102" s="75"/>
      <c r="AV1102" s="75"/>
      <c r="AW1102" s="75"/>
    </row>
    <row r="1103" spans="1:49">
      <c r="A1103" s="75"/>
      <c r="B1103" s="75"/>
      <c r="C1103" s="75"/>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5"/>
      <c r="AN1103" s="75"/>
      <c r="AO1103" s="75"/>
      <c r="AP1103" s="75"/>
      <c r="AQ1103" s="75"/>
      <c r="AR1103" s="75"/>
      <c r="AS1103" s="75"/>
      <c r="AT1103" s="75"/>
      <c r="AU1103" s="75"/>
      <c r="AV1103" s="75"/>
      <c r="AW1103" s="75"/>
    </row>
    <row r="1104" spans="1:49">
      <c r="A1104" s="75"/>
      <c r="B1104" s="75"/>
      <c r="C1104" s="75"/>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5"/>
      <c r="AN1104" s="75"/>
      <c r="AO1104" s="75"/>
      <c r="AP1104" s="75"/>
      <c r="AQ1104" s="75"/>
      <c r="AR1104" s="75"/>
      <c r="AS1104" s="75"/>
      <c r="AT1104" s="75"/>
      <c r="AU1104" s="75"/>
      <c r="AV1104" s="75"/>
      <c r="AW1104" s="75"/>
    </row>
    <row r="1105" spans="1:49">
      <c r="A1105" s="75"/>
      <c r="B1105" s="75"/>
      <c r="C1105" s="75"/>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5"/>
      <c r="AN1105" s="75"/>
      <c r="AO1105" s="75"/>
      <c r="AP1105" s="75"/>
      <c r="AQ1105" s="75"/>
      <c r="AR1105" s="75"/>
      <c r="AS1105" s="75"/>
      <c r="AT1105" s="75"/>
      <c r="AU1105" s="75"/>
      <c r="AV1105" s="75"/>
      <c r="AW1105" s="75"/>
    </row>
    <row r="1106" spans="1:49">
      <c r="A1106" s="75"/>
      <c r="B1106" s="75"/>
      <c r="C1106" s="75"/>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row>
    <row r="1107" spans="1:49">
      <c r="A1107" s="75"/>
      <c r="B1107" s="75"/>
      <c r="C1107" s="75"/>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5"/>
      <c r="AN1107" s="75"/>
      <c r="AO1107" s="75"/>
      <c r="AP1107" s="75"/>
      <c r="AQ1107" s="75"/>
      <c r="AR1107" s="75"/>
      <c r="AS1107" s="75"/>
      <c r="AT1107" s="75"/>
      <c r="AU1107" s="75"/>
      <c r="AV1107" s="75"/>
      <c r="AW1107" s="75"/>
    </row>
    <row r="1108" spans="1:49">
      <c r="A1108" s="75"/>
      <c r="B1108" s="75"/>
      <c r="C1108" s="75"/>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5"/>
      <c r="AN1108" s="75"/>
      <c r="AO1108" s="75"/>
      <c r="AP1108" s="75"/>
      <c r="AQ1108" s="75"/>
      <c r="AR1108" s="75"/>
      <c r="AS1108" s="75"/>
      <c r="AT1108" s="75"/>
      <c r="AU1108" s="75"/>
      <c r="AV1108" s="75"/>
      <c r="AW1108" s="75"/>
    </row>
    <row r="1109" spans="1:49">
      <c r="A1109" s="75"/>
      <c r="B1109" s="75"/>
      <c r="C1109" s="75"/>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5"/>
      <c r="AN1109" s="75"/>
      <c r="AO1109" s="75"/>
      <c r="AP1109" s="75"/>
      <c r="AQ1109" s="75"/>
      <c r="AR1109" s="75"/>
      <c r="AS1109" s="75"/>
      <c r="AT1109" s="75"/>
      <c r="AU1109" s="75"/>
      <c r="AV1109" s="75"/>
      <c r="AW1109" s="75"/>
    </row>
    <row r="1110" spans="1:49">
      <c r="A1110" s="75"/>
      <c r="B1110" s="75"/>
      <c r="C1110" s="75"/>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5"/>
      <c r="AN1110" s="75"/>
      <c r="AO1110" s="75"/>
      <c r="AP1110" s="75"/>
      <c r="AQ1110" s="75"/>
      <c r="AR1110" s="75"/>
      <c r="AS1110" s="75"/>
      <c r="AT1110" s="75"/>
      <c r="AU1110" s="75"/>
      <c r="AV1110" s="75"/>
      <c r="AW1110" s="75"/>
    </row>
    <row r="1111" spans="1:49">
      <c r="A1111" s="75"/>
      <c r="B1111" s="75"/>
      <c r="C1111" s="75"/>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5"/>
      <c r="AN1111" s="75"/>
      <c r="AO1111" s="75"/>
      <c r="AP1111" s="75"/>
      <c r="AQ1111" s="75"/>
      <c r="AR1111" s="75"/>
      <c r="AS1111" s="75"/>
      <c r="AT1111" s="75"/>
      <c r="AU1111" s="75"/>
      <c r="AV1111" s="75"/>
      <c r="AW1111" s="75"/>
    </row>
    <row r="1112" spans="1:49">
      <c r="A1112" s="75"/>
      <c r="B1112" s="75"/>
      <c r="C1112" s="75"/>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row>
    <row r="1113" spans="1:49">
      <c r="A1113" s="75"/>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row>
    <row r="1114" spans="1:49">
      <c r="A1114" s="75"/>
      <c r="B1114" s="75"/>
      <c r="C1114" s="75"/>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5"/>
      <c r="AN1114" s="75"/>
      <c r="AO1114" s="75"/>
      <c r="AP1114" s="75"/>
      <c r="AQ1114" s="75"/>
      <c r="AR1114" s="75"/>
      <c r="AS1114" s="75"/>
      <c r="AT1114" s="75"/>
      <c r="AU1114" s="75"/>
      <c r="AV1114" s="75"/>
      <c r="AW1114" s="75"/>
    </row>
    <row r="1115" spans="1:49">
      <c r="A1115" s="75"/>
      <c r="B1115" s="75"/>
      <c r="C1115" s="75"/>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row>
    <row r="1116" spans="1:49">
      <c r="A1116" s="75"/>
      <c r="B1116" s="75"/>
      <c r="C1116" s="75"/>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row>
    <row r="1117" spans="1:49">
      <c r="A1117" s="75"/>
      <c r="B1117" s="75"/>
      <c r="C1117" s="75"/>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row>
    <row r="1118" spans="1:49">
      <c r="A1118" s="75"/>
      <c r="B1118" s="75"/>
      <c r="C1118" s="75"/>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row>
    <row r="1119" spans="1:49">
      <c r="A1119" s="75"/>
      <c r="B1119" s="75"/>
      <c r="C1119" s="75"/>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5"/>
      <c r="AN1119" s="75"/>
      <c r="AO1119" s="75"/>
      <c r="AP1119" s="75"/>
      <c r="AQ1119" s="75"/>
      <c r="AR1119" s="75"/>
      <c r="AS1119" s="75"/>
      <c r="AT1119" s="75"/>
      <c r="AU1119" s="75"/>
      <c r="AV1119" s="75"/>
      <c r="AW1119" s="75"/>
    </row>
    <row r="1120" spans="1:49">
      <c r="A1120" s="75"/>
      <c r="B1120" s="75"/>
      <c r="C1120" s="75"/>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5"/>
      <c r="AN1120" s="75"/>
      <c r="AO1120" s="75"/>
      <c r="AP1120" s="75"/>
      <c r="AQ1120" s="75"/>
      <c r="AR1120" s="75"/>
      <c r="AS1120" s="75"/>
      <c r="AT1120" s="75"/>
      <c r="AU1120" s="75"/>
      <c r="AV1120" s="75"/>
      <c r="AW1120" s="75"/>
    </row>
    <row r="1121" spans="1:49">
      <c r="A1121" s="75"/>
      <c r="B1121" s="75"/>
      <c r="C1121" s="75"/>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5"/>
      <c r="AN1121" s="75"/>
      <c r="AO1121" s="75"/>
      <c r="AP1121" s="75"/>
      <c r="AQ1121" s="75"/>
      <c r="AR1121" s="75"/>
      <c r="AS1121" s="75"/>
      <c r="AT1121" s="75"/>
      <c r="AU1121" s="75"/>
      <c r="AV1121" s="75"/>
      <c r="AW1121" s="75"/>
    </row>
    <row r="1122" spans="1:49">
      <c r="A1122" s="75"/>
      <c r="B1122" s="75"/>
      <c r="C1122" s="75"/>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5"/>
      <c r="AN1122" s="75"/>
      <c r="AO1122" s="75"/>
      <c r="AP1122" s="75"/>
      <c r="AQ1122" s="75"/>
      <c r="AR1122" s="75"/>
      <c r="AS1122" s="75"/>
      <c r="AT1122" s="75"/>
      <c r="AU1122" s="75"/>
      <c r="AV1122" s="75"/>
      <c r="AW1122" s="75"/>
    </row>
    <row r="1123" spans="1:49">
      <c r="A1123" s="75"/>
      <c r="B1123" s="75"/>
      <c r="C1123" s="75"/>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row>
    <row r="1124" spans="1:49">
      <c r="A1124" s="75"/>
      <c r="B1124" s="75"/>
      <c r="C1124" s="75"/>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row>
    <row r="1125" spans="1:49">
      <c r="A1125" s="75"/>
      <c r="B1125" s="75"/>
      <c r="C1125" s="75"/>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row>
    <row r="1126" spans="1:49">
      <c r="A1126" s="75"/>
      <c r="B1126" s="75"/>
      <c r="C1126" s="75"/>
      <c r="D1126" s="75"/>
      <c r="E1126" s="75"/>
      <c r="F1126" s="75"/>
      <c r="G1126" s="75"/>
      <c r="H1126" s="75"/>
      <c r="I1126" s="75"/>
      <c r="J1126" s="75"/>
      <c r="K1126" s="75"/>
      <c r="L1126" s="75"/>
      <c r="M1126" s="75"/>
      <c r="N1126" s="75"/>
      <c r="O1126" s="75"/>
      <c r="P1126" s="75"/>
      <c r="Q1126" s="75"/>
      <c r="R1126" s="75"/>
      <c r="S1126" s="75"/>
      <c r="T1126" s="75"/>
      <c r="U1126" s="75"/>
      <c r="V1126" s="75"/>
      <c r="W1126" s="75"/>
      <c r="X1126" s="75"/>
      <c r="Y1126" s="75"/>
      <c r="Z1126" s="75"/>
      <c r="AA1126" s="75"/>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row>
    <row r="1127" spans="1:49">
      <c r="A1127" s="75"/>
      <c r="B1127" s="75"/>
      <c r="C1127" s="75"/>
      <c r="D1127" s="75"/>
      <c r="E1127" s="75"/>
      <c r="F1127" s="75"/>
      <c r="G1127" s="75"/>
      <c r="H1127" s="75"/>
      <c r="I1127" s="75"/>
      <c r="J1127" s="75"/>
      <c r="K1127" s="75"/>
      <c r="L1127" s="75"/>
      <c r="M1127" s="75"/>
      <c r="N1127" s="75"/>
      <c r="O1127" s="75"/>
      <c r="P1127" s="75"/>
      <c r="Q1127" s="75"/>
      <c r="R1127" s="75"/>
      <c r="S1127" s="75"/>
      <c r="T1127" s="75"/>
      <c r="U1127" s="75"/>
      <c r="V1127" s="75"/>
      <c r="W1127" s="75"/>
      <c r="X1127" s="75"/>
      <c r="Y1127" s="75"/>
      <c r="Z1127" s="75"/>
      <c r="AA1127" s="75"/>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row>
    <row r="1128" spans="1:49">
      <c r="A1128" s="75"/>
      <c r="B1128" s="75"/>
      <c r="C1128" s="75"/>
      <c r="D1128" s="75"/>
      <c r="E1128" s="75"/>
      <c r="F1128" s="75"/>
      <c r="G1128" s="75"/>
      <c r="H1128" s="75"/>
      <c r="I1128" s="75"/>
      <c r="J1128" s="75"/>
      <c r="K1128" s="75"/>
      <c r="L1128" s="75"/>
      <c r="M1128" s="75"/>
      <c r="N1128" s="75"/>
      <c r="O1128" s="75"/>
      <c r="P1128" s="75"/>
      <c r="Q1128" s="75"/>
      <c r="R1128" s="75"/>
      <c r="S1128" s="75"/>
      <c r="T1128" s="75"/>
      <c r="U1128" s="75"/>
      <c r="V1128" s="75"/>
      <c r="W1128" s="75"/>
      <c r="X1128" s="75"/>
      <c r="Y1128" s="75"/>
      <c r="Z1128" s="75"/>
      <c r="AA1128" s="75"/>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row>
    <row r="1129" spans="1:49">
      <c r="A1129" s="75"/>
      <c r="B1129" s="75"/>
      <c r="C1129" s="75"/>
      <c r="D1129" s="75"/>
      <c r="E1129" s="75"/>
      <c r="F1129" s="75"/>
      <c r="G1129" s="75"/>
      <c r="H1129" s="75"/>
      <c r="I1129" s="75"/>
      <c r="J1129" s="75"/>
      <c r="K1129" s="75"/>
      <c r="L1129" s="75"/>
      <c r="M1129" s="75"/>
      <c r="N1129" s="75"/>
      <c r="O1129" s="75"/>
      <c r="P1129" s="75"/>
      <c r="Q1129" s="75"/>
      <c r="R1129" s="75"/>
      <c r="S1129" s="75"/>
      <c r="T1129" s="75"/>
      <c r="U1129" s="75"/>
      <c r="V1129" s="75"/>
      <c r="W1129" s="75"/>
      <c r="X1129" s="75"/>
      <c r="Y1129" s="75"/>
      <c r="Z1129" s="75"/>
      <c r="AA1129" s="75"/>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row>
    <row r="1130" spans="1:49">
      <c r="A1130" s="75"/>
      <c r="B1130" s="75"/>
      <c r="C1130" s="75"/>
      <c r="D1130" s="75"/>
      <c r="E1130" s="75"/>
      <c r="F1130" s="75"/>
      <c r="G1130" s="75"/>
      <c r="H1130" s="75"/>
      <c r="I1130" s="75"/>
      <c r="J1130" s="75"/>
      <c r="K1130" s="75"/>
      <c r="L1130" s="75"/>
      <c r="M1130" s="75"/>
      <c r="N1130" s="75"/>
      <c r="O1130" s="75"/>
      <c r="P1130" s="75"/>
      <c r="Q1130" s="75"/>
      <c r="R1130" s="75"/>
      <c r="S1130" s="75"/>
      <c r="T1130" s="75"/>
      <c r="U1130" s="75"/>
      <c r="V1130" s="75"/>
      <c r="W1130" s="75"/>
      <c r="X1130" s="75"/>
      <c r="Y1130" s="75"/>
      <c r="Z1130" s="75"/>
      <c r="AA1130" s="75"/>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row>
    <row r="1131" spans="1:49">
      <c r="A1131" s="75"/>
      <c r="B1131" s="75"/>
      <c r="C1131" s="75"/>
      <c r="D1131" s="75"/>
      <c r="E1131" s="75"/>
      <c r="F1131" s="75"/>
      <c r="G1131" s="75"/>
      <c r="H1131" s="75"/>
      <c r="I1131" s="75"/>
      <c r="J1131" s="75"/>
      <c r="K1131" s="75"/>
      <c r="L1131" s="75"/>
      <c r="M1131" s="75"/>
      <c r="N1131" s="75"/>
      <c r="O1131" s="75"/>
      <c r="P1131" s="75"/>
      <c r="Q1131" s="75"/>
      <c r="R1131" s="75"/>
      <c r="S1131" s="75"/>
      <c r="T1131" s="75"/>
      <c r="U1131" s="75"/>
      <c r="V1131" s="75"/>
      <c r="W1131" s="75"/>
      <c r="X1131" s="75"/>
      <c r="Y1131" s="75"/>
      <c r="Z1131" s="75"/>
      <c r="AA1131" s="75"/>
      <c r="AB1131" s="75"/>
      <c r="AC1131" s="75"/>
      <c r="AD1131" s="75"/>
      <c r="AE1131" s="75"/>
      <c r="AF1131" s="75"/>
      <c r="AG1131" s="75"/>
      <c r="AH1131" s="75"/>
      <c r="AI1131" s="75"/>
      <c r="AJ1131" s="75"/>
      <c r="AK1131" s="75"/>
      <c r="AL1131" s="75"/>
      <c r="AM1131" s="75"/>
      <c r="AN1131" s="75"/>
      <c r="AO1131" s="75"/>
      <c r="AP1131" s="75"/>
      <c r="AQ1131" s="75"/>
      <c r="AR1131" s="75"/>
      <c r="AS1131" s="75"/>
      <c r="AT1131" s="75"/>
      <c r="AU1131" s="75"/>
      <c r="AV1131" s="75"/>
      <c r="AW1131" s="75"/>
    </row>
    <row r="1132" spans="1:49">
      <c r="A1132" s="75"/>
      <c r="B1132" s="75"/>
      <c r="C1132" s="75"/>
      <c r="D1132" s="75"/>
      <c r="E1132" s="75"/>
      <c r="F1132" s="75"/>
      <c r="G1132" s="75"/>
      <c r="H1132" s="75"/>
      <c r="I1132" s="75"/>
      <c r="J1132" s="75"/>
      <c r="K1132" s="75"/>
      <c r="L1132" s="75"/>
      <c r="M1132" s="75"/>
      <c r="N1132" s="75"/>
      <c r="O1132" s="75"/>
      <c r="P1132" s="75"/>
      <c r="Q1132" s="75"/>
      <c r="R1132" s="75"/>
      <c r="S1132" s="75"/>
      <c r="T1132" s="75"/>
      <c r="U1132" s="75"/>
      <c r="V1132" s="75"/>
      <c r="W1132" s="75"/>
      <c r="X1132" s="75"/>
      <c r="Y1132" s="75"/>
      <c r="Z1132" s="75"/>
      <c r="AA1132" s="75"/>
      <c r="AB1132" s="75"/>
      <c r="AC1132" s="75"/>
      <c r="AD1132" s="75"/>
      <c r="AE1132" s="75"/>
      <c r="AF1132" s="75"/>
      <c r="AG1132" s="75"/>
      <c r="AH1132" s="75"/>
      <c r="AI1132" s="75"/>
      <c r="AJ1132" s="75"/>
      <c r="AK1132" s="75"/>
      <c r="AL1132" s="75"/>
      <c r="AM1132" s="75"/>
      <c r="AN1132" s="75"/>
      <c r="AO1132" s="75"/>
      <c r="AP1132" s="75"/>
      <c r="AQ1132" s="75"/>
      <c r="AR1132" s="75"/>
      <c r="AS1132" s="75"/>
      <c r="AT1132" s="75"/>
      <c r="AU1132" s="75"/>
      <c r="AV1132" s="75"/>
      <c r="AW1132" s="75"/>
    </row>
    <row r="1133" spans="1:49">
      <c r="A1133" s="75"/>
      <c r="B1133" s="75"/>
      <c r="C1133" s="75"/>
      <c r="D1133" s="75"/>
      <c r="E1133" s="75"/>
      <c r="F1133" s="75"/>
      <c r="G1133" s="75"/>
      <c r="H1133" s="75"/>
      <c r="I1133" s="75"/>
      <c r="J1133" s="75"/>
      <c r="K1133" s="75"/>
      <c r="L1133" s="75"/>
      <c r="M1133" s="75"/>
      <c r="N1133" s="75"/>
      <c r="O1133" s="75"/>
      <c r="P1133" s="75"/>
      <c r="Q1133" s="75"/>
      <c r="R1133" s="75"/>
      <c r="S1133" s="75"/>
      <c r="T1133" s="75"/>
      <c r="U1133" s="75"/>
      <c r="V1133" s="75"/>
      <c r="W1133" s="75"/>
      <c r="X1133" s="75"/>
      <c r="Y1133" s="75"/>
      <c r="Z1133" s="75"/>
      <c r="AA1133" s="75"/>
      <c r="AB1133" s="75"/>
      <c r="AC1133" s="75"/>
      <c r="AD1133" s="75"/>
      <c r="AE1133" s="75"/>
      <c r="AF1133" s="75"/>
      <c r="AG1133" s="75"/>
      <c r="AH1133" s="75"/>
      <c r="AI1133" s="75"/>
      <c r="AJ1133" s="75"/>
      <c r="AK1133" s="75"/>
      <c r="AL1133" s="75"/>
      <c r="AM1133" s="75"/>
      <c r="AN1133" s="75"/>
      <c r="AO1133" s="75"/>
      <c r="AP1133" s="75"/>
      <c r="AQ1133" s="75"/>
      <c r="AR1133" s="75"/>
      <c r="AS1133" s="75"/>
      <c r="AT1133" s="75"/>
      <c r="AU1133" s="75"/>
      <c r="AV1133" s="75"/>
      <c r="AW1133" s="75"/>
    </row>
    <row r="1134" spans="1:49">
      <c r="A1134" s="75"/>
      <c r="B1134" s="75"/>
      <c r="C1134" s="75"/>
      <c r="D1134" s="75"/>
      <c r="E1134" s="75"/>
      <c r="F1134" s="75"/>
      <c r="G1134" s="75"/>
      <c r="H1134" s="75"/>
      <c r="I1134" s="75"/>
      <c r="J1134" s="75"/>
      <c r="K1134" s="75"/>
      <c r="L1134" s="75"/>
      <c r="M1134" s="75"/>
      <c r="N1134" s="75"/>
      <c r="O1134" s="75"/>
      <c r="P1134" s="75"/>
      <c r="Q1134" s="75"/>
      <c r="R1134" s="75"/>
      <c r="S1134" s="75"/>
      <c r="T1134" s="75"/>
      <c r="U1134" s="75"/>
      <c r="V1134" s="75"/>
      <c r="W1134" s="75"/>
      <c r="X1134" s="75"/>
      <c r="Y1134" s="75"/>
      <c r="Z1134" s="75"/>
      <c r="AA1134" s="75"/>
      <c r="AB1134" s="75"/>
      <c r="AC1134" s="75"/>
      <c r="AD1134" s="75"/>
      <c r="AE1134" s="75"/>
      <c r="AF1134" s="75"/>
      <c r="AG1134" s="75"/>
      <c r="AH1134" s="75"/>
      <c r="AI1134" s="75"/>
      <c r="AJ1134" s="75"/>
      <c r="AK1134" s="75"/>
      <c r="AL1134" s="75"/>
      <c r="AM1134" s="75"/>
      <c r="AN1134" s="75"/>
      <c r="AO1134" s="75"/>
      <c r="AP1134" s="75"/>
      <c r="AQ1134" s="75"/>
      <c r="AR1134" s="75"/>
      <c r="AS1134" s="75"/>
      <c r="AT1134" s="75"/>
      <c r="AU1134" s="75"/>
      <c r="AV1134" s="75"/>
      <c r="AW1134" s="75"/>
    </row>
    <row r="1135" spans="1:49">
      <c r="A1135" s="75"/>
      <c r="B1135" s="75"/>
      <c r="C1135" s="75"/>
      <c r="D1135" s="75"/>
      <c r="E1135" s="75"/>
      <c r="F1135" s="75"/>
      <c r="G1135" s="75"/>
      <c r="H1135" s="75"/>
      <c r="I1135" s="75"/>
      <c r="J1135" s="75"/>
      <c r="K1135" s="75"/>
      <c r="L1135" s="75"/>
      <c r="M1135" s="75"/>
      <c r="N1135" s="75"/>
      <c r="O1135" s="75"/>
      <c r="P1135" s="75"/>
      <c r="Q1135" s="75"/>
      <c r="R1135" s="75"/>
      <c r="S1135" s="75"/>
      <c r="T1135" s="75"/>
      <c r="U1135" s="75"/>
      <c r="V1135" s="75"/>
      <c r="W1135" s="75"/>
      <c r="X1135" s="75"/>
      <c r="Y1135" s="75"/>
      <c r="Z1135" s="75"/>
      <c r="AA1135" s="75"/>
      <c r="AB1135" s="75"/>
      <c r="AC1135" s="75"/>
      <c r="AD1135" s="75"/>
      <c r="AE1135" s="75"/>
      <c r="AF1135" s="75"/>
      <c r="AG1135" s="75"/>
      <c r="AH1135" s="75"/>
      <c r="AI1135" s="75"/>
      <c r="AJ1135" s="75"/>
      <c r="AK1135" s="75"/>
      <c r="AL1135" s="75"/>
      <c r="AM1135" s="75"/>
      <c r="AN1135" s="75"/>
      <c r="AO1135" s="75"/>
      <c r="AP1135" s="75"/>
      <c r="AQ1135" s="75"/>
      <c r="AR1135" s="75"/>
      <c r="AS1135" s="75"/>
      <c r="AT1135" s="75"/>
      <c r="AU1135" s="75"/>
      <c r="AV1135" s="75"/>
      <c r="AW1135" s="75"/>
    </row>
    <row r="1136" spans="1:49">
      <c r="A1136" s="75"/>
      <c r="B1136" s="75"/>
      <c r="C1136" s="75"/>
      <c r="D1136" s="75"/>
      <c r="E1136" s="75"/>
      <c r="F1136" s="75"/>
      <c r="G1136" s="75"/>
      <c r="H1136" s="75"/>
      <c r="I1136" s="75"/>
      <c r="J1136" s="75"/>
      <c r="K1136" s="75"/>
      <c r="L1136" s="75"/>
      <c r="M1136" s="75"/>
      <c r="N1136" s="75"/>
      <c r="O1136" s="75"/>
      <c r="P1136" s="75"/>
      <c r="Q1136" s="75"/>
      <c r="R1136" s="75"/>
      <c r="S1136" s="75"/>
      <c r="T1136" s="75"/>
      <c r="U1136" s="75"/>
      <c r="V1136" s="75"/>
      <c r="W1136" s="75"/>
      <c r="X1136" s="75"/>
      <c r="Y1136" s="75"/>
      <c r="Z1136" s="75"/>
      <c r="AA1136" s="75"/>
      <c r="AB1136" s="75"/>
      <c r="AC1136" s="75"/>
      <c r="AD1136" s="75"/>
      <c r="AE1136" s="75"/>
      <c r="AF1136" s="75"/>
      <c r="AG1136" s="75"/>
      <c r="AH1136" s="75"/>
      <c r="AI1136" s="75"/>
      <c r="AJ1136" s="75"/>
      <c r="AK1136" s="75"/>
      <c r="AL1136" s="75"/>
      <c r="AM1136" s="75"/>
      <c r="AN1136" s="75"/>
      <c r="AO1136" s="75"/>
      <c r="AP1136" s="75"/>
      <c r="AQ1136" s="75"/>
      <c r="AR1136" s="75"/>
      <c r="AS1136" s="75"/>
      <c r="AT1136" s="75"/>
      <c r="AU1136" s="75"/>
      <c r="AV1136" s="75"/>
      <c r="AW1136" s="75"/>
    </row>
    <row r="1137" spans="1:49">
      <c r="A1137" s="75"/>
      <c r="B1137" s="75"/>
      <c r="C1137" s="75"/>
      <c r="D1137" s="75"/>
      <c r="E1137" s="75"/>
      <c r="F1137" s="75"/>
      <c r="G1137" s="75"/>
      <c r="H1137" s="75"/>
      <c r="I1137" s="75"/>
      <c r="J1137" s="75"/>
      <c r="K1137" s="75"/>
      <c r="L1137" s="75"/>
      <c r="M1137" s="75"/>
      <c r="N1137" s="75"/>
      <c r="O1137" s="75"/>
      <c r="P1137" s="75"/>
      <c r="Q1137" s="75"/>
      <c r="R1137" s="75"/>
      <c r="S1137" s="75"/>
      <c r="T1137" s="75"/>
      <c r="U1137" s="75"/>
      <c r="V1137" s="75"/>
      <c r="W1137" s="75"/>
      <c r="X1137" s="75"/>
      <c r="Y1137" s="75"/>
      <c r="Z1137" s="75"/>
      <c r="AA1137" s="75"/>
      <c r="AB1137" s="75"/>
      <c r="AC1137" s="75"/>
      <c r="AD1137" s="75"/>
      <c r="AE1137" s="75"/>
      <c r="AF1137" s="75"/>
      <c r="AG1137" s="75"/>
      <c r="AH1137" s="75"/>
      <c r="AI1137" s="75"/>
      <c r="AJ1137" s="75"/>
      <c r="AK1137" s="75"/>
      <c r="AL1137" s="75"/>
      <c r="AM1137" s="75"/>
      <c r="AN1137" s="75"/>
      <c r="AO1137" s="75"/>
      <c r="AP1137" s="75"/>
      <c r="AQ1137" s="75"/>
      <c r="AR1137" s="75"/>
      <c r="AS1137" s="75"/>
      <c r="AT1137" s="75"/>
      <c r="AU1137" s="75"/>
      <c r="AV1137" s="75"/>
      <c r="AW1137" s="75"/>
    </row>
    <row r="1138" spans="1:49">
      <c r="A1138" s="75"/>
      <c r="B1138" s="75"/>
      <c r="C1138" s="75"/>
      <c r="D1138" s="75"/>
      <c r="E1138" s="75"/>
      <c r="F1138" s="75"/>
      <c r="G1138" s="75"/>
      <c r="H1138" s="75"/>
      <c r="I1138" s="75"/>
      <c r="J1138" s="75"/>
      <c r="K1138" s="75"/>
      <c r="L1138" s="75"/>
      <c r="M1138" s="75"/>
      <c r="N1138" s="75"/>
      <c r="O1138" s="75"/>
      <c r="P1138" s="75"/>
      <c r="Q1138" s="75"/>
      <c r="R1138" s="75"/>
      <c r="S1138" s="75"/>
      <c r="T1138" s="75"/>
      <c r="U1138" s="75"/>
      <c r="V1138" s="75"/>
      <c r="W1138" s="75"/>
      <c r="X1138" s="75"/>
      <c r="Y1138" s="75"/>
      <c r="Z1138" s="75"/>
      <c r="AA1138" s="75"/>
      <c r="AB1138" s="75"/>
      <c r="AC1138" s="75"/>
      <c r="AD1138" s="75"/>
      <c r="AE1138" s="75"/>
      <c r="AF1138" s="75"/>
      <c r="AG1138" s="75"/>
      <c r="AH1138" s="75"/>
      <c r="AI1138" s="75"/>
      <c r="AJ1138" s="75"/>
      <c r="AK1138" s="75"/>
      <c r="AL1138" s="75"/>
      <c r="AM1138" s="75"/>
      <c r="AN1138" s="75"/>
      <c r="AO1138" s="75"/>
      <c r="AP1138" s="75"/>
      <c r="AQ1138" s="75"/>
      <c r="AR1138" s="75"/>
      <c r="AS1138" s="75"/>
      <c r="AT1138" s="75"/>
      <c r="AU1138" s="75"/>
      <c r="AV1138" s="75"/>
      <c r="AW1138" s="75"/>
    </row>
    <row r="1139" spans="1:49">
      <c r="A1139" s="75"/>
      <c r="B1139" s="75"/>
      <c r="C1139" s="75"/>
      <c r="D1139" s="75"/>
      <c r="E1139" s="75"/>
      <c r="F1139" s="75"/>
      <c r="G1139" s="75"/>
      <c r="H1139" s="75"/>
      <c r="I1139" s="75"/>
      <c r="J1139" s="75"/>
      <c r="K1139" s="75"/>
      <c r="L1139" s="75"/>
      <c r="M1139" s="75"/>
      <c r="N1139" s="75"/>
      <c r="O1139" s="75"/>
      <c r="P1139" s="75"/>
      <c r="Q1139" s="75"/>
      <c r="R1139" s="75"/>
      <c r="S1139" s="75"/>
      <c r="T1139" s="75"/>
      <c r="U1139" s="75"/>
      <c r="V1139" s="75"/>
      <c r="W1139" s="75"/>
      <c r="X1139" s="75"/>
      <c r="Y1139" s="75"/>
      <c r="Z1139" s="75"/>
      <c r="AA1139" s="75"/>
      <c r="AB1139" s="75"/>
      <c r="AC1139" s="75"/>
      <c r="AD1139" s="75"/>
      <c r="AE1139" s="75"/>
      <c r="AF1139" s="75"/>
      <c r="AG1139" s="75"/>
      <c r="AH1139" s="75"/>
      <c r="AI1139" s="75"/>
      <c r="AJ1139" s="75"/>
      <c r="AK1139" s="75"/>
      <c r="AL1139" s="75"/>
      <c r="AM1139" s="75"/>
      <c r="AN1139" s="75"/>
      <c r="AO1139" s="75"/>
      <c r="AP1139" s="75"/>
      <c r="AQ1139" s="75"/>
      <c r="AR1139" s="75"/>
      <c r="AS1139" s="75"/>
      <c r="AT1139" s="75"/>
      <c r="AU1139" s="75"/>
      <c r="AV1139" s="75"/>
      <c r="AW1139" s="75"/>
    </row>
    <row r="1140" spans="1:49">
      <c r="A1140" s="75"/>
      <c r="B1140" s="75"/>
      <c r="C1140" s="75"/>
      <c r="D1140" s="75"/>
      <c r="E1140" s="75"/>
      <c r="F1140" s="75"/>
      <c r="G1140" s="75"/>
      <c r="H1140" s="75"/>
      <c r="I1140" s="75"/>
      <c r="J1140" s="75"/>
      <c r="K1140" s="75"/>
      <c r="L1140" s="75"/>
      <c r="M1140" s="75"/>
      <c r="N1140" s="75"/>
      <c r="O1140" s="75"/>
      <c r="P1140" s="75"/>
      <c r="Q1140" s="75"/>
      <c r="R1140" s="75"/>
      <c r="S1140" s="75"/>
      <c r="T1140" s="75"/>
      <c r="U1140" s="75"/>
      <c r="V1140" s="75"/>
      <c r="W1140" s="75"/>
      <c r="X1140" s="75"/>
      <c r="Y1140" s="75"/>
      <c r="Z1140" s="75"/>
      <c r="AA1140" s="75"/>
      <c r="AB1140" s="75"/>
      <c r="AC1140" s="75"/>
      <c r="AD1140" s="75"/>
      <c r="AE1140" s="75"/>
      <c r="AF1140" s="75"/>
      <c r="AG1140" s="75"/>
      <c r="AH1140" s="75"/>
      <c r="AI1140" s="75"/>
      <c r="AJ1140" s="75"/>
      <c r="AK1140" s="75"/>
      <c r="AL1140" s="75"/>
      <c r="AM1140" s="75"/>
      <c r="AN1140" s="75"/>
      <c r="AO1140" s="75"/>
      <c r="AP1140" s="75"/>
      <c r="AQ1140" s="75"/>
      <c r="AR1140" s="75"/>
      <c r="AS1140" s="75"/>
      <c r="AT1140" s="75"/>
      <c r="AU1140" s="75"/>
      <c r="AV1140" s="75"/>
      <c r="AW1140" s="75"/>
    </row>
    <row r="1141" spans="1:49">
      <c r="A1141" s="75"/>
      <c r="B1141" s="75"/>
      <c r="C1141" s="75"/>
      <c r="D1141" s="75"/>
      <c r="E1141" s="75"/>
      <c r="F1141" s="75"/>
      <c r="G1141" s="75"/>
      <c r="H1141" s="75"/>
      <c r="I1141" s="75"/>
      <c r="J1141" s="75"/>
      <c r="K1141" s="75"/>
      <c r="L1141" s="75"/>
      <c r="M1141" s="75"/>
      <c r="N1141" s="75"/>
      <c r="O1141" s="75"/>
      <c r="P1141" s="75"/>
      <c r="Q1141" s="75"/>
      <c r="R1141" s="75"/>
      <c r="S1141" s="75"/>
      <c r="T1141" s="75"/>
      <c r="U1141" s="75"/>
      <c r="V1141" s="75"/>
      <c r="W1141" s="75"/>
      <c r="X1141" s="75"/>
      <c r="Y1141" s="75"/>
      <c r="Z1141" s="75"/>
      <c r="AA1141" s="75"/>
      <c r="AB1141" s="75"/>
      <c r="AC1141" s="75"/>
      <c r="AD1141" s="75"/>
      <c r="AE1141" s="75"/>
      <c r="AF1141" s="75"/>
      <c r="AG1141" s="75"/>
      <c r="AH1141" s="75"/>
      <c r="AI1141" s="75"/>
      <c r="AJ1141" s="75"/>
      <c r="AK1141" s="75"/>
      <c r="AL1141" s="75"/>
      <c r="AM1141" s="75"/>
      <c r="AN1141" s="75"/>
      <c r="AO1141" s="75"/>
      <c r="AP1141" s="75"/>
      <c r="AQ1141" s="75"/>
      <c r="AR1141" s="75"/>
      <c r="AS1141" s="75"/>
      <c r="AT1141" s="75"/>
      <c r="AU1141" s="75"/>
      <c r="AV1141" s="75"/>
      <c r="AW1141" s="75"/>
    </row>
    <row r="1142" spans="1:49">
      <c r="A1142" s="75"/>
      <c r="B1142" s="75"/>
      <c r="C1142" s="75"/>
      <c r="D1142" s="75"/>
      <c r="E1142" s="75"/>
      <c r="F1142" s="75"/>
      <c r="G1142" s="75"/>
      <c r="H1142" s="75"/>
      <c r="I1142" s="75"/>
      <c r="J1142" s="75"/>
      <c r="K1142" s="75"/>
      <c r="L1142" s="75"/>
      <c r="M1142" s="75"/>
      <c r="N1142" s="75"/>
      <c r="O1142" s="75"/>
      <c r="P1142" s="75"/>
      <c r="Q1142" s="75"/>
      <c r="R1142" s="75"/>
      <c r="S1142" s="75"/>
      <c r="T1142" s="75"/>
      <c r="U1142" s="75"/>
      <c r="V1142" s="75"/>
      <c r="W1142" s="75"/>
      <c r="X1142" s="75"/>
      <c r="Y1142" s="75"/>
      <c r="Z1142" s="75"/>
      <c r="AA1142" s="75"/>
      <c r="AB1142" s="75"/>
      <c r="AC1142" s="75"/>
      <c r="AD1142" s="75"/>
      <c r="AE1142" s="75"/>
      <c r="AF1142" s="75"/>
      <c r="AG1142" s="75"/>
      <c r="AH1142" s="75"/>
      <c r="AI1142" s="75"/>
      <c r="AJ1142" s="75"/>
      <c r="AK1142" s="75"/>
      <c r="AL1142" s="75"/>
      <c r="AM1142" s="75"/>
      <c r="AN1142" s="75"/>
      <c r="AO1142" s="75"/>
      <c r="AP1142" s="75"/>
      <c r="AQ1142" s="75"/>
      <c r="AR1142" s="75"/>
      <c r="AS1142" s="75"/>
      <c r="AT1142" s="75"/>
      <c r="AU1142" s="75"/>
      <c r="AV1142" s="75"/>
      <c r="AW1142" s="75"/>
    </row>
    <row r="1143" spans="1:49">
      <c r="A1143" s="75"/>
      <c r="B1143" s="75"/>
      <c r="C1143" s="75"/>
      <c r="D1143" s="75"/>
      <c r="E1143" s="75"/>
      <c r="F1143" s="75"/>
      <c r="G1143" s="75"/>
      <c r="H1143" s="75"/>
      <c r="I1143" s="75"/>
      <c r="J1143" s="75"/>
      <c r="K1143" s="75"/>
      <c r="L1143" s="75"/>
      <c r="M1143" s="75"/>
      <c r="N1143" s="75"/>
      <c r="O1143" s="75"/>
      <c r="P1143" s="75"/>
      <c r="Q1143" s="75"/>
      <c r="R1143" s="75"/>
      <c r="S1143" s="75"/>
      <c r="T1143" s="75"/>
      <c r="U1143" s="75"/>
      <c r="V1143" s="75"/>
      <c r="W1143" s="75"/>
      <c r="X1143" s="75"/>
      <c r="Y1143" s="75"/>
      <c r="Z1143" s="75"/>
      <c r="AA1143" s="75"/>
      <c r="AB1143" s="75"/>
      <c r="AC1143" s="75"/>
      <c r="AD1143" s="75"/>
      <c r="AE1143" s="75"/>
      <c r="AF1143" s="75"/>
      <c r="AG1143" s="75"/>
      <c r="AH1143" s="75"/>
      <c r="AI1143" s="75"/>
      <c r="AJ1143" s="75"/>
      <c r="AK1143" s="75"/>
      <c r="AL1143" s="75"/>
      <c r="AM1143" s="75"/>
      <c r="AN1143" s="75"/>
      <c r="AO1143" s="75"/>
      <c r="AP1143" s="75"/>
      <c r="AQ1143" s="75"/>
      <c r="AR1143" s="75"/>
      <c r="AS1143" s="75"/>
      <c r="AT1143" s="75"/>
      <c r="AU1143" s="75"/>
      <c r="AV1143" s="75"/>
      <c r="AW1143" s="75"/>
    </row>
    <row r="1144" spans="1:49">
      <c r="A1144" s="75"/>
      <c r="B1144" s="75"/>
      <c r="C1144" s="75"/>
      <c r="D1144" s="75"/>
      <c r="E1144" s="75"/>
      <c r="F1144" s="75"/>
      <c r="G1144" s="75"/>
      <c r="H1144" s="75"/>
      <c r="I1144" s="75"/>
      <c r="J1144" s="75"/>
      <c r="K1144" s="75"/>
      <c r="L1144" s="75"/>
      <c r="M1144" s="75"/>
      <c r="N1144" s="75"/>
      <c r="O1144" s="75"/>
      <c r="P1144" s="75"/>
      <c r="Q1144" s="75"/>
      <c r="R1144" s="75"/>
      <c r="S1144" s="75"/>
      <c r="T1144" s="75"/>
      <c r="U1144" s="75"/>
      <c r="V1144" s="75"/>
      <c r="W1144" s="75"/>
      <c r="X1144" s="75"/>
      <c r="Y1144" s="75"/>
      <c r="Z1144" s="75"/>
      <c r="AA1144" s="75"/>
      <c r="AB1144" s="75"/>
      <c r="AC1144" s="75"/>
      <c r="AD1144" s="75"/>
      <c r="AE1144" s="75"/>
      <c r="AF1144" s="75"/>
      <c r="AG1144" s="75"/>
      <c r="AH1144" s="75"/>
      <c r="AI1144" s="75"/>
      <c r="AJ1144" s="75"/>
      <c r="AK1144" s="75"/>
      <c r="AL1144" s="75"/>
      <c r="AM1144" s="75"/>
      <c r="AN1144" s="75"/>
      <c r="AO1144" s="75"/>
      <c r="AP1144" s="75"/>
      <c r="AQ1144" s="75"/>
      <c r="AR1144" s="75"/>
      <c r="AS1144" s="75"/>
      <c r="AT1144" s="75"/>
      <c r="AU1144" s="75"/>
      <c r="AV1144" s="75"/>
      <c r="AW1144" s="75"/>
    </row>
    <row r="1145" spans="1:49">
      <c r="A1145" s="75"/>
      <c r="B1145" s="75"/>
      <c r="C1145" s="75"/>
      <c r="D1145" s="75"/>
      <c r="E1145" s="75"/>
      <c r="F1145" s="75"/>
      <c r="G1145" s="75"/>
      <c r="H1145" s="75"/>
      <c r="I1145" s="75"/>
      <c r="J1145" s="75"/>
      <c r="K1145" s="75"/>
      <c r="L1145" s="75"/>
      <c r="M1145" s="75"/>
      <c r="N1145" s="75"/>
      <c r="O1145" s="75"/>
      <c r="P1145" s="75"/>
      <c r="Q1145" s="75"/>
      <c r="R1145" s="75"/>
      <c r="S1145" s="75"/>
      <c r="T1145" s="75"/>
      <c r="U1145" s="75"/>
      <c r="V1145" s="75"/>
      <c r="W1145" s="75"/>
      <c r="X1145" s="75"/>
      <c r="Y1145" s="75"/>
      <c r="Z1145" s="75"/>
      <c r="AA1145" s="75"/>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row>
    <row r="1146" spans="1:49">
      <c r="A1146" s="75"/>
      <c r="B1146" s="75"/>
      <c r="C1146" s="75"/>
      <c r="D1146" s="75"/>
      <c r="E1146" s="75"/>
      <c r="F1146" s="75"/>
      <c r="G1146" s="75"/>
      <c r="H1146" s="75"/>
      <c r="I1146" s="75"/>
      <c r="J1146" s="75"/>
      <c r="K1146" s="75"/>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row>
    <row r="1147" spans="1:49">
      <c r="A1147" s="75"/>
      <c r="B1147" s="75"/>
      <c r="C1147" s="75"/>
      <c r="D1147" s="75"/>
      <c r="E1147" s="75"/>
      <c r="F1147" s="75"/>
      <c r="G1147" s="75"/>
      <c r="H1147" s="75"/>
      <c r="I1147" s="75"/>
      <c r="J1147" s="75"/>
      <c r="K1147" s="75"/>
      <c r="L1147" s="75"/>
      <c r="M1147" s="75"/>
      <c r="N1147" s="75"/>
      <c r="O1147" s="75"/>
      <c r="P1147" s="75"/>
      <c r="Q1147" s="75"/>
      <c r="R1147" s="75"/>
      <c r="S1147" s="75"/>
      <c r="T1147" s="75"/>
      <c r="U1147" s="75"/>
      <c r="V1147" s="75"/>
      <c r="W1147" s="75"/>
      <c r="X1147" s="75"/>
      <c r="Y1147" s="75"/>
      <c r="Z1147" s="75"/>
      <c r="AA1147" s="75"/>
      <c r="AB1147" s="75"/>
      <c r="AC1147" s="75"/>
      <c r="AD1147" s="75"/>
      <c r="AE1147" s="75"/>
      <c r="AF1147" s="75"/>
      <c r="AG1147" s="75"/>
      <c r="AH1147" s="75"/>
      <c r="AI1147" s="75"/>
      <c r="AJ1147" s="75"/>
      <c r="AK1147" s="75"/>
      <c r="AL1147" s="75"/>
      <c r="AM1147" s="75"/>
      <c r="AN1147" s="75"/>
      <c r="AO1147" s="75"/>
      <c r="AP1147" s="75"/>
      <c r="AQ1147" s="75"/>
      <c r="AR1147" s="75"/>
      <c r="AS1147" s="75"/>
      <c r="AT1147" s="75"/>
      <c r="AU1147" s="75"/>
      <c r="AV1147" s="75"/>
      <c r="AW1147" s="75"/>
    </row>
    <row r="1148" spans="1:49">
      <c r="A1148" s="75"/>
      <c r="B1148" s="75"/>
      <c r="C1148" s="75"/>
      <c r="D1148" s="75"/>
      <c r="E1148" s="75"/>
      <c r="F1148" s="75"/>
      <c r="G1148" s="75"/>
      <c r="H1148" s="75"/>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row>
    <row r="1149" spans="1:49">
      <c r="A1149" s="75"/>
      <c r="B1149" s="75"/>
      <c r="C1149" s="75"/>
      <c r="D1149" s="75"/>
      <c r="E1149" s="75"/>
      <c r="F1149" s="75"/>
      <c r="G1149" s="75"/>
      <c r="H1149" s="75"/>
      <c r="I1149" s="75"/>
      <c r="J1149" s="75"/>
      <c r="K1149" s="75"/>
      <c r="L1149" s="75"/>
      <c r="M1149" s="75"/>
      <c r="N1149" s="75"/>
      <c r="O1149" s="75"/>
      <c r="P1149" s="75"/>
      <c r="Q1149" s="75"/>
      <c r="R1149" s="75"/>
      <c r="S1149" s="75"/>
      <c r="T1149" s="75"/>
      <c r="U1149" s="75"/>
      <c r="V1149" s="75"/>
      <c r="W1149" s="75"/>
      <c r="X1149" s="75"/>
      <c r="Y1149" s="75"/>
      <c r="Z1149" s="75"/>
      <c r="AA1149" s="75"/>
      <c r="AB1149" s="75"/>
      <c r="AC1149" s="75"/>
      <c r="AD1149" s="75"/>
      <c r="AE1149" s="75"/>
      <c r="AF1149" s="75"/>
      <c r="AG1149" s="75"/>
      <c r="AH1149" s="75"/>
      <c r="AI1149" s="75"/>
      <c r="AJ1149" s="75"/>
      <c r="AK1149" s="75"/>
      <c r="AL1149" s="75"/>
      <c r="AM1149" s="75"/>
      <c r="AN1149" s="75"/>
      <c r="AO1149" s="75"/>
      <c r="AP1149" s="75"/>
      <c r="AQ1149" s="75"/>
      <c r="AR1149" s="75"/>
      <c r="AS1149" s="75"/>
      <c r="AT1149" s="75"/>
      <c r="AU1149" s="75"/>
      <c r="AV1149" s="75"/>
      <c r="AW1149" s="75"/>
    </row>
    <row r="1150" spans="1:49">
      <c r="A1150" s="75"/>
      <c r="B1150" s="75"/>
      <c r="C1150" s="75"/>
      <c r="D1150" s="75"/>
      <c r="E1150" s="75"/>
      <c r="F1150" s="75"/>
      <c r="G1150" s="75"/>
      <c r="H1150" s="75"/>
      <c r="I1150" s="75"/>
      <c r="J1150" s="75"/>
      <c r="K1150" s="75"/>
      <c r="L1150" s="75"/>
      <c r="M1150" s="75"/>
      <c r="N1150" s="75"/>
      <c r="O1150" s="75"/>
      <c r="P1150" s="75"/>
      <c r="Q1150" s="75"/>
      <c r="R1150" s="75"/>
      <c r="S1150" s="75"/>
      <c r="T1150" s="75"/>
      <c r="U1150" s="75"/>
      <c r="V1150" s="75"/>
      <c r="W1150" s="75"/>
      <c r="X1150" s="75"/>
      <c r="Y1150" s="75"/>
      <c r="Z1150" s="75"/>
      <c r="AA1150" s="75"/>
      <c r="AB1150" s="75"/>
      <c r="AC1150" s="75"/>
      <c r="AD1150" s="75"/>
      <c r="AE1150" s="75"/>
      <c r="AF1150" s="75"/>
      <c r="AG1150" s="75"/>
      <c r="AH1150" s="75"/>
      <c r="AI1150" s="75"/>
      <c r="AJ1150" s="75"/>
      <c r="AK1150" s="75"/>
      <c r="AL1150" s="75"/>
      <c r="AM1150" s="75"/>
      <c r="AN1150" s="75"/>
      <c r="AO1150" s="75"/>
      <c r="AP1150" s="75"/>
      <c r="AQ1150" s="75"/>
      <c r="AR1150" s="75"/>
      <c r="AS1150" s="75"/>
      <c r="AT1150" s="75"/>
      <c r="AU1150" s="75"/>
      <c r="AV1150" s="75"/>
      <c r="AW1150" s="75"/>
    </row>
    <row r="1151" spans="1:49">
      <c r="A1151" s="75"/>
      <c r="B1151" s="75"/>
      <c r="C1151" s="75"/>
      <c r="D1151" s="75"/>
      <c r="E1151" s="75"/>
      <c r="F1151" s="75"/>
      <c r="G1151" s="75"/>
      <c r="H1151" s="75"/>
      <c r="I1151" s="75"/>
      <c r="J1151" s="75"/>
      <c r="K1151" s="75"/>
      <c r="L1151" s="75"/>
      <c r="M1151" s="75"/>
      <c r="N1151" s="75"/>
      <c r="O1151" s="75"/>
      <c r="P1151" s="75"/>
      <c r="Q1151" s="75"/>
      <c r="R1151" s="75"/>
      <c r="S1151" s="75"/>
      <c r="T1151" s="75"/>
      <c r="U1151" s="75"/>
      <c r="V1151" s="75"/>
      <c r="W1151" s="75"/>
      <c r="X1151" s="75"/>
      <c r="Y1151" s="75"/>
      <c r="Z1151" s="75"/>
      <c r="AA1151" s="75"/>
      <c r="AB1151" s="75"/>
      <c r="AC1151" s="75"/>
      <c r="AD1151" s="75"/>
      <c r="AE1151" s="75"/>
      <c r="AF1151" s="75"/>
      <c r="AG1151" s="75"/>
      <c r="AH1151" s="75"/>
      <c r="AI1151" s="75"/>
      <c r="AJ1151" s="75"/>
      <c r="AK1151" s="75"/>
      <c r="AL1151" s="75"/>
      <c r="AM1151" s="75"/>
      <c r="AN1151" s="75"/>
      <c r="AO1151" s="75"/>
      <c r="AP1151" s="75"/>
      <c r="AQ1151" s="75"/>
      <c r="AR1151" s="75"/>
      <c r="AS1151" s="75"/>
      <c r="AT1151" s="75"/>
      <c r="AU1151" s="75"/>
      <c r="AV1151" s="75"/>
      <c r="AW1151" s="75"/>
    </row>
    <row r="1152" spans="1:49">
      <c r="A1152" s="75"/>
      <c r="B1152" s="75"/>
      <c r="C1152" s="75"/>
      <c r="D1152" s="75"/>
      <c r="E1152" s="75"/>
      <c r="F1152" s="75"/>
      <c r="G1152" s="75"/>
      <c r="H1152" s="75"/>
      <c r="I1152" s="75"/>
      <c r="J1152" s="75"/>
      <c r="K1152" s="75"/>
      <c r="L1152" s="75"/>
      <c r="M1152" s="75"/>
      <c r="N1152" s="75"/>
      <c r="O1152" s="75"/>
      <c r="P1152" s="75"/>
      <c r="Q1152" s="75"/>
      <c r="R1152" s="75"/>
      <c r="S1152" s="75"/>
      <c r="T1152" s="75"/>
      <c r="U1152" s="75"/>
      <c r="V1152" s="75"/>
      <c r="W1152" s="75"/>
      <c r="X1152" s="75"/>
      <c r="Y1152" s="75"/>
      <c r="Z1152" s="75"/>
      <c r="AA1152" s="75"/>
      <c r="AB1152" s="75"/>
      <c r="AC1152" s="75"/>
      <c r="AD1152" s="75"/>
      <c r="AE1152" s="75"/>
      <c r="AF1152" s="75"/>
      <c r="AG1152" s="75"/>
      <c r="AH1152" s="75"/>
      <c r="AI1152" s="75"/>
      <c r="AJ1152" s="75"/>
      <c r="AK1152" s="75"/>
      <c r="AL1152" s="75"/>
      <c r="AM1152" s="75"/>
      <c r="AN1152" s="75"/>
      <c r="AO1152" s="75"/>
      <c r="AP1152" s="75"/>
      <c r="AQ1152" s="75"/>
      <c r="AR1152" s="75"/>
      <c r="AS1152" s="75"/>
      <c r="AT1152" s="75"/>
      <c r="AU1152" s="75"/>
      <c r="AV1152" s="75"/>
      <c r="AW1152" s="75"/>
    </row>
    <row r="1153" spans="1:49">
      <c r="A1153" s="75"/>
      <c r="B1153" s="75"/>
      <c r="C1153" s="75"/>
      <c r="D1153" s="75"/>
      <c r="E1153" s="75"/>
      <c r="F1153" s="75"/>
      <c r="G1153" s="75"/>
      <c r="H1153" s="75"/>
      <c r="I1153" s="75"/>
      <c r="J1153" s="75"/>
      <c r="K1153" s="75"/>
      <c r="L1153" s="75"/>
      <c r="M1153" s="75"/>
      <c r="N1153" s="75"/>
      <c r="O1153" s="75"/>
      <c r="P1153" s="75"/>
      <c r="Q1153" s="75"/>
      <c r="R1153" s="75"/>
      <c r="S1153" s="75"/>
      <c r="T1153" s="75"/>
      <c r="U1153" s="75"/>
      <c r="V1153" s="75"/>
      <c r="W1153" s="75"/>
      <c r="X1153" s="75"/>
      <c r="Y1153" s="75"/>
      <c r="Z1153" s="75"/>
      <c r="AA1153" s="75"/>
      <c r="AB1153" s="75"/>
      <c r="AC1153" s="75"/>
      <c r="AD1153" s="75"/>
      <c r="AE1153" s="75"/>
      <c r="AF1153" s="75"/>
      <c r="AG1153" s="75"/>
      <c r="AH1153" s="75"/>
      <c r="AI1153" s="75"/>
      <c r="AJ1153" s="75"/>
      <c r="AK1153" s="75"/>
      <c r="AL1153" s="75"/>
      <c r="AM1153" s="75"/>
      <c r="AN1153" s="75"/>
      <c r="AO1153" s="75"/>
      <c r="AP1153" s="75"/>
      <c r="AQ1153" s="75"/>
      <c r="AR1153" s="75"/>
      <c r="AS1153" s="75"/>
      <c r="AT1153" s="75"/>
      <c r="AU1153" s="75"/>
      <c r="AV1153" s="75"/>
      <c r="AW1153" s="75"/>
    </row>
    <row r="1154" spans="1:49">
      <c r="A1154" s="75"/>
      <c r="B1154" s="75"/>
      <c r="C1154" s="75"/>
      <c r="D1154" s="75"/>
      <c r="E1154" s="75"/>
      <c r="F1154" s="75"/>
      <c r="G1154" s="75"/>
      <c r="H1154" s="75"/>
      <c r="I1154" s="75"/>
      <c r="J1154" s="75"/>
      <c r="K1154" s="75"/>
      <c r="L1154" s="75"/>
      <c r="M1154" s="75"/>
      <c r="N1154" s="75"/>
      <c r="O1154" s="75"/>
      <c r="P1154" s="75"/>
      <c r="Q1154" s="75"/>
      <c r="R1154" s="75"/>
      <c r="S1154" s="75"/>
      <c r="T1154" s="75"/>
      <c r="U1154" s="75"/>
      <c r="V1154" s="75"/>
      <c r="W1154" s="75"/>
      <c r="X1154" s="75"/>
      <c r="Y1154" s="75"/>
      <c r="Z1154" s="75"/>
      <c r="AA1154" s="75"/>
      <c r="AB1154" s="75"/>
      <c r="AC1154" s="75"/>
      <c r="AD1154" s="75"/>
      <c r="AE1154" s="75"/>
      <c r="AF1154" s="75"/>
      <c r="AG1154" s="75"/>
      <c r="AH1154" s="75"/>
      <c r="AI1154" s="75"/>
      <c r="AJ1154" s="75"/>
      <c r="AK1154" s="75"/>
      <c r="AL1154" s="75"/>
      <c r="AM1154" s="75"/>
      <c r="AN1154" s="75"/>
      <c r="AO1154" s="75"/>
      <c r="AP1154" s="75"/>
      <c r="AQ1154" s="75"/>
      <c r="AR1154" s="75"/>
      <c r="AS1154" s="75"/>
      <c r="AT1154" s="75"/>
      <c r="AU1154" s="75"/>
      <c r="AV1154" s="75"/>
      <c r="AW1154" s="75"/>
    </row>
    <row r="1155" spans="1:49">
      <c r="A1155" s="75"/>
      <c r="B1155" s="75"/>
      <c r="C1155" s="75"/>
      <c r="D1155" s="75"/>
      <c r="E1155" s="75"/>
      <c r="F1155" s="75"/>
      <c r="G1155" s="75"/>
      <c r="H1155" s="75"/>
      <c r="I1155" s="75"/>
      <c r="J1155" s="75"/>
      <c r="K1155" s="75"/>
      <c r="L1155" s="75"/>
      <c r="M1155" s="75"/>
      <c r="N1155" s="75"/>
      <c r="O1155" s="75"/>
      <c r="P1155" s="75"/>
      <c r="Q1155" s="75"/>
      <c r="R1155" s="75"/>
      <c r="S1155" s="75"/>
      <c r="T1155" s="75"/>
      <c r="U1155" s="75"/>
      <c r="V1155" s="75"/>
      <c r="W1155" s="75"/>
      <c r="X1155" s="75"/>
      <c r="Y1155" s="75"/>
      <c r="Z1155" s="75"/>
      <c r="AA1155" s="75"/>
      <c r="AB1155" s="75"/>
      <c r="AC1155" s="75"/>
      <c r="AD1155" s="75"/>
      <c r="AE1155" s="75"/>
      <c r="AF1155" s="75"/>
      <c r="AG1155" s="75"/>
      <c r="AH1155" s="75"/>
      <c r="AI1155" s="75"/>
      <c r="AJ1155" s="75"/>
      <c r="AK1155" s="75"/>
      <c r="AL1155" s="75"/>
      <c r="AM1155" s="75"/>
      <c r="AN1155" s="75"/>
      <c r="AO1155" s="75"/>
      <c r="AP1155" s="75"/>
      <c r="AQ1155" s="75"/>
      <c r="AR1155" s="75"/>
      <c r="AS1155" s="75"/>
      <c r="AT1155" s="75"/>
      <c r="AU1155" s="75"/>
      <c r="AV1155" s="75"/>
      <c r="AW1155" s="75"/>
    </row>
    <row r="1156" spans="1:49">
      <c r="A1156" s="75"/>
      <c r="B1156" s="75"/>
      <c r="C1156" s="75"/>
      <c r="D1156" s="75"/>
      <c r="E1156" s="75"/>
      <c r="F1156" s="75"/>
      <c r="G1156" s="75"/>
      <c r="H1156" s="75"/>
      <c r="I1156" s="75"/>
      <c r="J1156" s="75"/>
      <c r="K1156" s="75"/>
      <c r="L1156" s="75"/>
      <c r="M1156" s="75"/>
      <c r="N1156" s="75"/>
      <c r="O1156" s="75"/>
      <c r="P1156" s="75"/>
      <c r="Q1156" s="75"/>
      <c r="R1156" s="75"/>
      <c r="S1156" s="75"/>
      <c r="T1156" s="75"/>
      <c r="U1156" s="75"/>
      <c r="V1156" s="75"/>
      <c r="W1156" s="75"/>
      <c r="X1156" s="75"/>
      <c r="Y1156" s="75"/>
      <c r="Z1156" s="75"/>
      <c r="AA1156" s="75"/>
      <c r="AB1156" s="75"/>
      <c r="AC1156" s="75"/>
      <c r="AD1156" s="75"/>
      <c r="AE1156" s="75"/>
      <c r="AF1156" s="75"/>
      <c r="AG1156" s="75"/>
      <c r="AH1156" s="75"/>
      <c r="AI1156" s="75"/>
      <c r="AJ1156" s="75"/>
      <c r="AK1156" s="75"/>
      <c r="AL1156" s="75"/>
      <c r="AM1156" s="75"/>
      <c r="AN1156" s="75"/>
      <c r="AO1156" s="75"/>
      <c r="AP1156" s="75"/>
      <c r="AQ1156" s="75"/>
      <c r="AR1156" s="75"/>
      <c r="AS1156" s="75"/>
      <c r="AT1156" s="75"/>
      <c r="AU1156" s="75"/>
      <c r="AV1156" s="75"/>
      <c r="AW1156" s="75"/>
    </row>
    <row r="1157" spans="1:49">
      <c r="A1157" s="75"/>
      <c r="B1157" s="75"/>
      <c r="C1157" s="75"/>
      <c r="D1157" s="75"/>
      <c r="E1157" s="75"/>
      <c r="F1157" s="75"/>
      <c r="G1157" s="75"/>
      <c r="H1157" s="75"/>
      <c r="I1157" s="75"/>
      <c r="J1157" s="75"/>
      <c r="K1157" s="75"/>
      <c r="L1157" s="75"/>
      <c r="M1157" s="75"/>
      <c r="N1157" s="75"/>
      <c r="O1157" s="75"/>
      <c r="P1157" s="75"/>
      <c r="Q1157" s="75"/>
      <c r="R1157" s="75"/>
      <c r="S1157" s="75"/>
      <c r="T1157" s="75"/>
      <c r="U1157" s="75"/>
      <c r="V1157" s="75"/>
      <c r="W1157" s="75"/>
      <c r="X1157" s="75"/>
      <c r="Y1157" s="75"/>
      <c r="Z1157" s="75"/>
      <c r="AA1157" s="75"/>
      <c r="AB1157" s="75"/>
      <c r="AC1157" s="75"/>
      <c r="AD1157" s="75"/>
      <c r="AE1157" s="75"/>
      <c r="AF1157" s="75"/>
      <c r="AG1157" s="75"/>
      <c r="AH1157" s="75"/>
      <c r="AI1157" s="75"/>
      <c r="AJ1157" s="75"/>
      <c r="AK1157" s="75"/>
      <c r="AL1157" s="75"/>
      <c r="AM1157" s="75"/>
      <c r="AN1157" s="75"/>
      <c r="AO1157" s="75"/>
      <c r="AP1157" s="75"/>
      <c r="AQ1157" s="75"/>
      <c r="AR1157" s="75"/>
      <c r="AS1157" s="75"/>
      <c r="AT1157" s="75"/>
      <c r="AU1157" s="75"/>
      <c r="AV1157" s="75"/>
      <c r="AW1157" s="75"/>
    </row>
    <row r="1158" spans="1:49">
      <c r="A1158" s="75"/>
      <c r="B1158" s="75"/>
      <c r="C1158" s="75"/>
      <c r="D1158" s="75"/>
      <c r="E1158" s="75"/>
      <c r="F1158" s="75"/>
      <c r="G1158" s="75"/>
      <c r="H1158" s="75"/>
      <c r="I1158" s="75"/>
      <c r="J1158" s="75"/>
      <c r="K1158" s="75"/>
      <c r="L1158" s="75"/>
      <c r="M1158" s="75"/>
      <c r="N1158" s="75"/>
      <c r="O1158" s="75"/>
      <c r="P1158" s="75"/>
      <c r="Q1158" s="75"/>
      <c r="R1158" s="75"/>
      <c r="S1158" s="75"/>
      <c r="T1158" s="75"/>
      <c r="U1158" s="75"/>
      <c r="V1158" s="75"/>
      <c r="W1158" s="75"/>
      <c r="X1158" s="75"/>
      <c r="Y1158" s="75"/>
      <c r="Z1158" s="75"/>
      <c r="AA1158" s="75"/>
      <c r="AB1158" s="75"/>
      <c r="AC1158" s="75"/>
      <c r="AD1158" s="75"/>
      <c r="AE1158" s="75"/>
      <c r="AF1158" s="75"/>
      <c r="AG1158" s="75"/>
      <c r="AH1158" s="75"/>
      <c r="AI1158" s="75"/>
      <c r="AJ1158" s="75"/>
      <c r="AK1158" s="75"/>
      <c r="AL1158" s="75"/>
      <c r="AM1158" s="75"/>
      <c r="AN1158" s="75"/>
      <c r="AO1158" s="75"/>
      <c r="AP1158" s="75"/>
      <c r="AQ1158" s="75"/>
      <c r="AR1158" s="75"/>
      <c r="AS1158" s="75"/>
      <c r="AT1158" s="75"/>
      <c r="AU1158" s="75"/>
      <c r="AV1158" s="75"/>
      <c r="AW1158" s="75"/>
    </row>
    <row r="1159" spans="1:49">
      <c r="A1159" s="75"/>
      <c r="B1159" s="75"/>
      <c r="C1159" s="75"/>
      <c r="D1159" s="75"/>
      <c r="E1159" s="75"/>
      <c r="F1159" s="75"/>
      <c r="G1159" s="75"/>
      <c r="H1159" s="75"/>
      <c r="I1159" s="75"/>
      <c r="J1159" s="75"/>
      <c r="K1159" s="75"/>
      <c r="L1159" s="75"/>
      <c r="M1159" s="75"/>
      <c r="N1159" s="75"/>
      <c r="O1159" s="75"/>
      <c r="P1159" s="75"/>
      <c r="Q1159" s="75"/>
      <c r="R1159" s="75"/>
      <c r="S1159" s="75"/>
      <c r="T1159" s="75"/>
      <c r="U1159" s="75"/>
      <c r="V1159" s="75"/>
      <c r="W1159" s="75"/>
      <c r="X1159" s="75"/>
      <c r="Y1159" s="75"/>
      <c r="Z1159" s="75"/>
      <c r="AA1159" s="75"/>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row>
    <row r="1160" spans="1:49">
      <c r="A1160" s="75"/>
      <c r="B1160" s="75"/>
      <c r="C1160" s="75"/>
      <c r="D1160" s="75"/>
      <c r="E1160" s="75"/>
      <c r="F1160" s="75"/>
      <c r="G1160" s="75"/>
      <c r="H1160" s="75"/>
      <c r="I1160" s="75"/>
      <c r="J1160" s="75"/>
      <c r="K1160" s="75"/>
      <c r="L1160" s="75"/>
      <c r="M1160" s="75"/>
      <c r="N1160" s="75"/>
      <c r="O1160" s="75"/>
      <c r="P1160" s="75"/>
      <c r="Q1160" s="75"/>
      <c r="R1160" s="75"/>
      <c r="S1160" s="75"/>
      <c r="T1160" s="75"/>
      <c r="U1160" s="75"/>
      <c r="V1160" s="75"/>
      <c r="W1160" s="75"/>
      <c r="X1160" s="75"/>
      <c r="Y1160" s="75"/>
      <c r="Z1160" s="75"/>
      <c r="AA1160" s="75"/>
      <c r="AB1160" s="75"/>
      <c r="AC1160" s="75"/>
      <c r="AD1160" s="75"/>
      <c r="AE1160" s="75"/>
      <c r="AF1160" s="75"/>
      <c r="AG1160" s="75"/>
      <c r="AH1160" s="75"/>
      <c r="AI1160" s="75"/>
      <c r="AJ1160" s="75"/>
      <c r="AK1160" s="75"/>
      <c r="AL1160" s="75"/>
      <c r="AM1160" s="75"/>
      <c r="AN1160" s="75"/>
      <c r="AO1160" s="75"/>
      <c r="AP1160" s="75"/>
      <c r="AQ1160" s="75"/>
      <c r="AR1160" s="75"/>
      <c r="AS1160" s="75"/>
      <c r="AT1160" s="75"/>
      <c r="AU1160" s="75"/>
      <c r="AV1160" s="75"/>
      <c r="AW1160" s="75"/>
    </row>
    <row r="1161" spans="1:49">
      <c r="A1161" s="75"/>
      <c r="B1161" s="75"/>
      <c r="C1161" s="75"/>
      <c r="D1161" s="75"/>
      <c r="E1161" s="75"/>
      <c r="F1161" s="75"/>
      <c r="G1161" s="75"/>
      <c r="H1161" s="75"/>
      <c r="I1161" s="75"/>
      <c r="J1161" s="75"/>
      <c r="K1161" s="75"/>
      <c r="L1161" s="75"/>
      <c r="M1161" s="75"/>
      <c r="N1161" s="75"/>
      <c r="O1161" s="75"/>
      <c r="P1161" s="75"/>
      <c r="Q1161" s="75"/>
      <c r="R1161" s="75"/>
      <c r="S1161" s="75"/>
      <c r="T1161" s="75"/>
      <c r="U1161" s="75"/>
      <c r="V1161" s="75"/>
      <c r="W1161" s="75"/>
      <c r="X1161" s="75"/>
      <c r="Y1161" s="75"/>
      <c r="Z1161" s="75"/>
      <c r="AA1161" s="75"/>
      <c r="AB1161" s="75"/>
      <c r="AC1161" s="75"/>
      <c r="AD1161" s="75"/>
      <c r="AE1161" s="75"/>
      <c r="AF1161" s="75"/>
      <c r="AG1161" s="75"/>
      <c r="AH1161" s="75"/>
      <c r="AI1161" s="75"/>
      <c r="AJ1161" s="75"/>
      <c r="AK1161" s="75"/>
      <c r="AL1161" s="75"/>
      <c r="AM1161" s="75"/>
      <c r="AN1161" s="75"/>
      <c r="AO1161" s="75"/>
      <c r="AP1161" s="75"/>
      <c r="AQ1161" s="75"/>
      <c r="AR1161" s="75"/>
      <c r="AS1161" s="75"/>
      <c r="AT1161" s="75"/>
      <c r="AU1161" s="75"/>
      <c r="AV1161" s="75"/>
      <c r="AW1161" s="75"/>
    </row>
    <row r="1162" spans="1:49">
      <c r="A1162" s="75"/>
      <c r="B1162" s="75"/>
      <c r="C1162" s="75"/>
      <c r="D1162" s="75"/>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c r="AH1162" s="75"/>
      <c r="AI1162" s="75"/>
      <c r="AJ1162" s="75"/>
      <c r="AK1162" s="75"/>
      <c r="AL1162" s="75"/>
      <c r="AM1162" s="75"/>
      <c r="AN1162" s="75"/>
      <c r="AO1162" s="75"/>
      <c r="AP1162" s="75"/>
      <c r="AQ1162" s="75"/>
      <c r="AR1162" s="75"/>
      <c r="AS1162" s="75"/>
      <c r="AT1162" s="75"/>
      <c r="AU1162" s="75"/>
      <c r="AV1162" s="75"/>
      <c r="AW1162" s="75"/>
    </row>
    <row r="1163" spans="1:49">
      <c r="A1163" s="75"/>
      <c r="B1163" s="75"/>
      <c r="C1163" s="75"/>
      <c r="D1163" s="75"/>
      <c r="E1163" s="75"/>
      <c r="F1163" s="75"/>
      <c r="G1163" s="75"/>
      <c r="H1163" s="75"/>
      <c r="I1163" s="75"/>
      <c r="J1163" s="75"/>
      <c r="K1163" s="75"/>
      <c r="L1163" s="75"/>
      <c r="M1163" s="75"/>
      <c r="N1163" s="75"/>
      <c r="O1163" s="75"/>
      <c r="P1163" s="75"/>
      <c r="Q1163" s="75"/>
      <c r="R1163" s="75"/>
      <c r="S1163" s="75"/>
      <c r="T1163" s="75"/>
      <c r="U1163" s="75"/>
      <c r="V1163" s="75"/>
      <c r="W1163" s="75"/>
      <c r="X1163" s="75"/>
      <c r="Y1163" s="75"/>
      <c r="Z1163" s="75"/>
      <c r="AA1163" s="75"/>
      <c r="AB1163" s="75"/>
      <c r="AC1163" s="75"/>
      <c r="AD1163" s="75"/>
      <c r="AE1163" s="75"/>
      <c r="AF1163" s="75"/>
      <c r="AG1163" s="75"/>
      <c r="AH1163" s="75"/>
      <c r="AI1163" s="75"/>
      <c r="AJ1163" s="75"/>
      <c r="AK1163" s="75"/>
      <c r="AL1163" s="75"/>
      <c r="AM1163" s="75"/>
      <c r="AN1163" s="75"/>
      <c r="AO1163" s="75"/>
      <c r="AP1163" s="75"/>
      <c r="AQ1163" s="75"/>
      <c r="AR1163" s="75"/>
      <c r="AS1163" s="75"/>
      <c r="AT1163" s="75"/>
      <c r="AU1163" s="75"/>
      <c r="AV1163" s="75"/>
      <c r="AW1163" s="75"/>
    </row>
    <row r="1164" spans="1:49">
      <c r="A1164" s="75"/>
      <c r="B1164" s="75"/>
      <c r="C1164" s="75"/>
      <c r="D1164" s="75"/>
      <c r="E1164" s="75"/>
      <c r="F1164" s="75"/>
      <c r="G1164" s="75"/>
      <c r="H1164" s="75"/>
      <c r="I1164" s="75"/>
      <c r="J1164" s="75"/>
      <c r="K1164" s="75"/>
      <c r="L1164" s="75"/>
      <c r="M1164" s="75"/>
      <c r="N1164" s="75"/>
      <c r="O1164" s="75"/>
      <c r="P1164" s="75"/>
      <c r="Q1164" s="75"/>
      <c r="R1164" s="75"/>
      <c r="S1164" s="75"/>
      <c r="T1164" s="75"/>
      <c r="U1164" s="75"/>
      <c r="V1164" s="75"/>
      <c r="W1164" s="75"/>
      <c r="X1164" s="75"/>
      <c r="Y1164" s="75"/>
      <c r="Z1164" s="75"/>
      <c r="AA1164" s="75"/>
      <c r="AB1164" s="75"/>
      <c r="AC1164" s="75"/>
      <c r="AD1164" s="75"/>
      <c r="AE1164" s="75"/>
      <c r="AF1164" s="75"/>
      <c r="AG1164" s="75"/>
      <c r="AH1164" s="75"/>
      <c r="AI1164" s="75"/>
      <c r="AJ1164" s="75"/>
      <c r="AK1164" s="75"/>
      <c r="AL1164" s="75"/>
      <c r="AM1164" s="75"/>
      <c r="AN1164" s="75"/>
      <c r="AO1164" s="75"/>
      <c r="AP1164" s="75"/>
      <c r="AQ1164" s="75"/>
      <c r="AR1164" s="75"/>
      <c r="AS1164" s="75"/>
      <c r="AT1164" s="75"/>
      <c r="AU1164" s="75"/>
      <c r="AV1164" s="75"/>
      <c r="AW1164" s="75"/>
    </row>
    <row r="1165" spans="1:49">
      <c r="A1165" s="75"/>
      <c r="B1165" s="75"/>
      <c r="C1165" s="75"/>
      <c r="D1165" s="75"/>
      <c r="E1165" s="75"/>
      <c r="F1165" s="75"/>
      <c r="G1165" s="75"/>
      <c r="H1165" s="75"/>
      <c r="I1165" s="75"/>
      <c r="J1165" s="75"/>
      <c r="K1165" s="75"/>
      <c r="L1165" s="75"/>
      <c r="M1165" s="75"/>
      <c r="N1165" s="75"/>
      <c r="O1165" s="75"/>
      <c r="P1165" s="75"/>
      <c r="Q1165" s="75"/>
      <c r="R1165" s="75"/>
      <c r="S1165" s="75"/>
      <c r="T1165" s="75"/>
      <c r="U1165" s="75"/>
      <c r="V1165" s="75"/>
      <c r="W1165" s="75"/>
      <c r="X1165" s="75"/>
      <c r="Y1165" s="75"/>
      <c r="Z1165" s="75"/>
      <c r="AA1165" s="75"/>
      <c r="AB1165" s="75"/>
      <c r="AC1165" s="75"/>
      <c r="AD1165" s="75"/>
      <c r="AE1165" s="75"/>
      <c r="AF1165" s="75"/>
      <c r="AG1165" s="75"/>
      <c r="AH1165" s="75"/>
      <c r="AI1165" s="75"/>
      <c r="AJ1165" s="75"/>
      <c r="AK1165" s="75"/>
      <c r="AL1165" s="75"/>
      <c r="AM1165" s="75"/>
      <c r="AN1165" s="75"/>
      <c r="AO1165" s="75"/>
      <c r="AP1165" s="75"/>
      <c r="AQ1165" s="75"/>
      <c r="AR1165" s="75"/>
      <c r="AS1165" s="75"/>
      <c r="AT1165" s="75"/>
      <c r="AU1165" s="75"/>
      <c r="AV1165" s="75"/>
      <c r="AW1165" s="75"/>
    </row>
    <row r="1166" spans="1:49">
      <c r="A1166" s="75"/>
      <c r="B1166" s="75"/>
      <c r="C1166" s="75"/>
      <c r="D1166" s="75"/>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c r="AH1166" s="75"/>
      <c r="AI1166" s="75"/>
      <c r="AJ1166" s="75"/>
      <c r="AK1166" s="75"/>
      <c r="AL1166" s="75"/>
      <c r="AM1166" s="75"/>
      <c r="AN1166" s="75"/>
      <c r="AO1166" s="75"/>
      <c r="AP1166" s="75"/>
      <c r="AQ1166" s="75"/>
      <c r="AR1166" s="75"/>
      <c r="AS1166" s="75"/>
      <c r="AT1166" s="75"/>
      <c r="AU1166" s="75"/>
      <c r="AV1166" s="75"/>
      <c r="AW1166" s="75"/>
    </row>
    <row r="1167" spans="1:49">
      <c r="A1167" s="75"/>
      <c r="B1167" s="75"/>
      <c r="C1167" s="75"/>
      <c r="D1167" s="75"/>
      <c r="E1167" s="75"/>
      <c r="F1167" s="75"/>
      <c r="G1167" s="75"/>
      <c r="H1167" s="75"/>
      <c r="I1167" s="75"/>
      <c r="J1167" s="75"/>
      <c r="K1167" s="75"/>
      <c r="L1167" s="75"/>
      <c r="M1167" s="75"/>
      <c r="N1167" s="75"/>
      <c r="O1167" s="75"/>
      <c r="P1167" s="75"/>
      <c r="Q1167" s="75"/>
      <c r="R1167" s="75"/>
      <c r="S1167" s="75"/>
      <c r="T1167" s="75"/>
      <c r="U1167" s="75"/>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row>
    <row r="1168" spans="1:49">
      <c r="A1168" s="75"/>
      <c r="B1168" s="75"/>
      <c r="C1168" s="75"/>
      <c r="D1168" s="75"/>
      <c r="E1168" s="75"/>
      <c r="F1168" s="75"/>
      <c r="G1168" s="75"/>
      <c r="H1168" s="75"/>
      <c r="I1168" s="75"/>
      <c r="J1168" s="75"/>
      <c r="K1168" s="75"/>
      <c r="L1168" s="75"/>
      <c r="M1168" s="75"/>
      <c r="N1168" s="75"/>
      <c r="O1168" s="75"/>
      <c r="P1168" s="75"/>
      <c r="Q1168" s="75"/>
      <c r="R1168" s="75"/>
      <c r="S1168" s="75"/>
      <c r="T1168" s="75"/>
      <c r="U1168" s="75"/>
      <c r="V1168" s="75"/>
      <c r="W1168" s="75"/>
      <c r="X1168" s="75"/>
      <c r="Y1168" s="75"/>
      <c r="Z1168" s="75"/>
      <c r="AA1168" s="75"/>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row>
    <row r="1169" spans="1:49">
      <c r="A1169" s="75"/>
      <c r="B1169" s="75"/>
      <c r="C1169" s="75"/>
      <c r="D1169" s="75"/>
      <c r="E1169" s="75"/>
      <c r="F1169" s="75"/>
      <c r="G1169" s="75"/>
      <c r="H1169" s="75"/>
      <c r="I1169" s="75"/>
      <c r="J1169" s="75"/>
      <c r="K1169" s="75"/>
      <c r="L1169" s="75"/>
      <c r="M1169" s="75"/>
      <c r="N1169" s="75"/>
      <c r="O1169" s="75"/>
      <c r="P1169" s="75"/>
      <c r="Q1169" s="75"/>
      <c r="R1169" s="75"/>
      <c r="S1169" s="75"/>
      <c r="T1169" s="75"/>
      <c r="U1169" s="75"/>
      <c r="V1169" s="75"/>
      <c r="W1169" s="75"/>
      <c r="X1169" s="75"/>
      <c r="Y1169" s="75"/>
      <c r="Z1169" s="75"/>
      <c r="AA1169" s="75"/>
      <c r="AB1169" s="75"/>
      <c r="AC1169" s="75"/>
      <c r="AD1169" s="75"/>
      <c r="AE1169" s="75"/>
      <c r="AF1169" s="75"/>
      <c r="AG1169" s="75"/>
      <c r="AH1169" s="75"/>
      <c r="AI1169" s="75"/>
      <c r="AJ1169" s="75"/>
      <c r="AK1169" s="75"/>
      <c r="AL1169" s="75"/>
      <c r="AM1169" s="75"/>
      <c r="AN1169" s="75"/>
      <c r="AO1169" s="75"/>
      <c r="AP1169" s="75"/>
      <c r="AQ1169" s="75"/>
      <c r="AR1169" s="75"/>
      <c r="AS1169" s="75"/>
      <c r="AT1169" s="75"/>
      <c r="AU1169" s="75"/>
      <c r="AV1169" s="75"/>
      <c r="AW1169" s="75"/>
    </row>
    <row r="1170" spans="1:49">
      <c r="A1170" s="75"/>
      <c r="B1170" s="75"/>
      <c r="C1170" s="75"/>
      <c r="D1170" s="75"/>
      <c r="E1170" s="75"/>
      <c r="F1170" s="75"/>
      <c r="G1170" s="75"/>
      <c r="H1170" s="75"/>
      <c r="I1170" s="75"/>
      <c r="J1170" s="75"/>
      <c r="K1170" s="75"/>
      <c r="L1170" s="75"/>
      <c r="M1170" s="75"/>
      <c r="N1170" s="75"/>
      <c r="O1170" s="75"/>
      <c r="P1170" s="75"/>
      <c r="Q1170" s="75"/>
      <c r="R1170" s="75"/>
      <c r="S1170" s="75"/>
      <c r="T1170" s="75"/>
      <c r="U1170" s="75"/>
      <c r="V1170" s="75"/>
      <c r="W1170" s="75"/>
      <c r="X1170" s="75"/>
      <c r="Y1170" s="75"/>
      <c r="Z1170" s="75"/>
      <c r="AA1170" s="75"/>
      <c r="AB1170" s="75"/>
      <c r="AC1170" s="75"/>
      <c r="AD1170" s="75"/>
      <c r="AE1170" s="75"/>
      <c r="AF1170" s="75"/>
      <c r="AG1170" s="75"/>
      <c r="AH1170" s="75"/>
      <c r="AI1170" s="75"/>
      <c r="AJ1170" s="75"/>
      <c r="AK1170" s="75"/>
      <c r="AL1170" s="75"/>
      <c r="AM1170" s="75"/>
      <c r="AN1170" s="75"/>
      <c r="AO1170" s="75"/>
      <c r="AP1170" s="75"/>
      <c r="AQ1170" s="75"/>
      <c r="AR1170" s="75"/>
      <c r="AS1170" s="75"/>
      <c r="AT1170" s="75"/>
      <c r="AU1170" s="75"/>
      <c r="AV1170" s="75"/>
      <c r="AW1170" s="75"/>
    </row>
    <row r="1171" spans="1:49">
      <c r="A1171" s="75"/>
      <c r="B1171" s="75"/>
      <c r="C1171" s="75"/>
      <c r="D1171" s="75"/>
      <c r="E1171" s="75"/>
      <c r="F1171" s="75"/>
      <c r="G1171" s="75"/>
      <c r="H1171" s="75"/>
      <c r="I1171" s="75"/>
      <c r="J1171" s="75"/>
      <c r="K1171" s="75"/>
      <c r="L1171" s="75"/>
      <c r="M1171" s="75"/>
      <c r="N1171" s="75"/>
      <c r="O1171" s="75"/>
      <c r="P1171" s="75"/>
      <c r="Q1171" s="75"/>
      <c r="R1171" s="75"/>
      <c r="S1171" s="75"/>
      <c r="T1171" s="75"/>
      <c r="U1171" s="75"/>
      <c r="V1171" s="75"/>
      <c r="W1171" s="75"/>
      <c r="X1171" s="75"/>
      <c r="Y1171" s="75"/>
      <c r="Z1171" s="75"/>
      <c r="AA1171" s="75"/>
      <c r="AB1171" s="75"/>
      <c r="AC1171" s="75"/>
      <c r="AD1171" s="75"/>
      <c r="AE1171" s="75"/>
      <c r="AF1171" s="75"/>
      <c r="AG1171" s="75"/>
      <c r="AH1171" s="75"/>
      <c r="AI1171" s="75"/>
      <c r="AJ1171" s="75"/>
      <c r="AK1171" s="75"/>
      <c r="AL1171" s="75"/>
      <c r="AM1171" s="75"/>
      <c r="AN1171" s="75"/>
      <c r="AO1171" s="75"/>
      <c r="AP1171" s="75"/>
      <c r="AQ1171" s="75"/>
      <c r="AR1171" s="75"/>
      <c r="AS1171" s="75"/>
      <c r="AT1171" s="75"/>
      <c r="AU1171" s="75"/>
      <c r="AV1171" s="75"/>
      <c r="AW1171" s="75"/>
    </row>
    <row r="1172" spans="1:49">
      <c r="A1172" s="75"/>
      <c r="B1172" s="75"/>
      <c r="C1172" s="75"/>
      <c r="D1172" s="75"/>
      <c r="E1172" s="75"/>
      <c r="F1172" s="75"/>
      <c r="G1172" s="75"/>
      <c r="H1172" s="75"/>
      <c r="I1172" s="75"/>
      <c r="J1172" s="75"/>
      <c r="K1172" s="75"/>
      <c r="L1172" s="75"/>
      <c r="M1172" s="75"/>
      <c r="N1172" s="75"/>
      <c r="O1172" s="75"/>
      <c r="P1172" s="75"/>
      <c r="Q1172" s="75"/>
      <c r="R1172" s="75"/>
      <c r="S1172" s="75"/>
      <c r="T1172" s="75"/>
      <c r="U1172" s="75"/>
      <c r="V1172" s="75"/>
      <c r="W1172" s="75"/>
      <c r="X1172" s="75"/>
      <c r="Y1172" s="75"/>
      <c r="Z1172" s="75"/>
      <c r="AA1172" s="75"/>
      <c r="AB1172" s="75"/>
      <c r="AC1172" s="75"/>
      <c r="AD1172" s="75"/>
      <c r="AE1172" s="75"/>
      <c r="AF1172" s="75"/>
      <c r="AG1172" s="75"/>
      <c r="AH1172" s="75"/>
      <c r="AI1172" s="75"/>
      <c r="AJ1172" s="75"/>
      <c r="AK1172" s="75"/>
      <c r="AL1172" s="75"/>
      <c r="AM1172" s="75"/>
      <c r="AN1172" s="75"/>
      <c r="AO1172" s="75"/>
      <c r="AP1172" s="75"/>
      <c r="AQ1172" s="75"/>
      <c r="AR1172" s="75"/>
      <c r="AS1172" s="75"/>
      <c r="AT1172" s="75"/>
      <c r="AU1172" s="75"/>
      <c r="AV1172" s="75"/>
      <c r="AW1172" s="75"/>
    </row>
    <row r="1173" spans="1:49">
      <c r="A1173" s="75"/>
      <c r="B1173" s="75"/>
      <c r="C1173" s="75"/>
      <c r="D1173" s="75"/>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c r="AR1173" s="75"/>
      <c r="AS1173" s="75"/>
      <c r="AT1173" s="75"/>
      <c r="AU1173" s="75"/>
      <c r="AV1173" s="75"/>
      <c r="AW1173" s="75"/>
    </row>
    <row r="1174" spans="1:49">
      <c r="A1174" s="75"/>
      <c r="B1174" s="75"/>
      <c r="C1174" s="75"/>
      <c r="D1174" s="75"/>
      <c r="E1174" s="75"/>
      <c r="F1174" s="75"/>
      <c r="G1174" s="75"/>
      <c r="H1174" s="75"/>
      <c r="I1174" s="75"/>
      <c r="J1174" s="75"/>
      <c r="K1174" s="75"/>
      <c r="L1174" s="75"/>
      <c r="M1174" s="75"/>
      <c r="N1174" s="75"/>
      <c r="O1174" s="75"/>
      <c r="P1174" s="75"/>
      <c r="Q1174" s="75"/>
      <c r="R1174" s="75"/>
      <c r="S1174" s="75"/>
      <c r="T1174" s="75"/>
      <c r="U1174" s="75"/>
      <c r="V1174" s="75"/>
      <c r="W1174" s="75"/>
      <c r="X1174" s="75"/>
      <c r="Y1174" s="75"/>
      <c r="Z1174" s="75"/>
      <c r="AA1174" s="75"/>
      <c r="AB1174" s="75"/>
      <c r="AC1174" s="75"/>
      <c r="AD1174" s="75"/>
      <c r="AE1174" s="75"/>
      <c r="AF1174" s="75"/>
      <c r="AG1174" s="75"/>
      <c r="AH1174" s="75"/>
      <c r="AI1174" s="75"/>
      <c r="AJ1174" s="75"/>
      <c r="AK1174" s="75"/>
      <c r="AL1174" s="75"/>
      <c r="AM1174" s="75"/>
      <c r="AN1174" s="75"/>
      <c r="AO1174" s="75"/>
      <c r="AP1174" s="75"/>
      <c r="AQ1174" s="75"/>
      <c r="AR1174" s="75"/>
      <c r="AS1174" s="75"/>
      <c r="AT1174" s="75"/>
      <c r="AU1174" s="75"/>
      <c r="AV1174" s="75"/>
      <c r="AW1174" s="75"/>
    </row>
    <row r="1175" spans="1:49">
      <c r="A1175" s="75"/>
      <c r="B1175" s="75"/>
      <c r="C1175" s="75"/>
      <c r="D1175" s="75"/>
      <c r="E1175" s="75"/>
      <c r="F1175" s="75"/>
      <c r="G1175" s="75"/>
      <c r="H1175" s="75"/>
      <c r="I1175" s="75"/>
      <c r="J1175" s="75"/>
      <c r="K1175" s="75"/>
      <c r="L1175" s="75"/>
      <c r="M1175" s="75"/>
      <c r="N1175" s="75"/>
      <c r="O1175" s="75"/>
      <c r="P1175" s="75"/>
      <c r="Q1175" s="75"/>
      <c r="R1175" s="75"/>
      <c r="S1175" s="75"/>
      <c r="T1175" s="75"/>
      <c r="U1175" s="75"/>
      <c r="V1175" s="75"/>
      <c r="W1175" s="75"/>
      <c r="X1175" s="75"/>
      <c r="Y1175" s="75"/>
      <c r="Z1175" s="75"/>
      <c r="AA1175" s="75"/>
      <c r="AB1175" s="75"/>
      <c r="AC1175" s="75"/>
      <c r="AD1175" s="75"/>
      <c r="AE1175" s="75"/>
      <c r="AF1175" s="75"/>
      <c r="AG1175" s="75"/>
      <c r="AH1175" s="75"/>
      <c r="AI1175" s="75"/>
      <c r="AJ1175" s="75"/>
      <c r="AK1175" s="75"/>
      <c r="AL1175" s="75"/>
      <c r="AM1175" s="75"/>
      <c r="AN1175" s="75"/>
      <c r="AO1175" s="75"/>
      <c r="AP1175" s="75"/>
      <c r="AQ1175" s="75"/>
      <c r="AR1175" s="75"/>
      <c r="AS1175" s="75"/>
      <c r="AT1175" s="75"/>
      <c r="AU1175" s="75"/>
      <c r="AV1175" s="75"/>
      <c r="AW1175" s="75"/>
    </row>
    <row r="1176" spans="1:49">
      <c r="A1176" s="75"/>
      <c r="B1176" s="75"/>
      <c r="C1176" s="75"/>
      <c r="D1176" s="75"/>
      <c r="E1176" s="75"/>
      <c r="F1176" s="75"/>
      <c r="G1176" s="75"/>
      <c r="H1176" s="75"/>
      <c r="I1176" s="75"/>
      <c r="J1176" s="75"/>
      <c r="K1176" s="75"/>
      <c r="L1176" s="75"/>
      <c r="M1176" s="75"/>
      <c r="N1176" s="75"/>
      <c r="O1176" s="75"/>
      <c r="P1176" s="75"/>
      <c r="Q1176" s="75"/>
      <c r="R1176" s="75"/>
      <c r="S1176" s="75"/>
      <c r="T1176" s="75"/>
      <c r="U1176" s="75"/>
      <c r="V1176" s="75"/>
      <c r="W1176" s="75"/>
      <c r="X1176" s="75"/>
      <c r="Y1176" s="75"/>
      <c r="Z1176" s="75"/>
      <c r="AA1176" s="75"/>
      <c r="AB1176" s="75"/>
      <c r="AC1176" s="75"/>
      <c r="AD1176" s="75"/>
      <c r="AE1176" s="75"/>
      <c r="AF1176" s="75"/>
      <c r="AG1176" s="75"/>
      <c r="AH1176" s="75"/>
      <c r="AI1176" s="75"/>
      <c r="AJ1176" s="75"/>
      <c r="AK1176" s="75"/>
      <c r="AL1176" s="75"/>
      <c r="AM1176" s="75"/>
      <c r="AN1176" s="75"/>
      <c r="AO1176" s="75"/>
      <c r="AP1176" s="75"/>
      <c r="AQ1176" s="75"/>
      <c r="AR1176" s="75"/>
      <c r="AS1176" s="75"/>
      <c r="AT1176" s="75"/>
      <c r="AU1176" s="75"/>
      <c r="AV1176" s="75"/>
      <c r="AW1176" s="75"/>
    </row>
    <row r="1177" spans="1:49">
      <c r="A1177" s="75"/>
      <c r="B1177" s="75"/>
      <c r="C1177" s="75"/>
      <c r="D1177" s="75"/>
      <c r="E1177" s="75"/>
      <c r="F1177" s="75"/>
      <c r="G1177" s="75"/>
      <c r="H1177" s="75"/>
      <c r="I1177" s="75"/>
      <c r="J1177" s="75"/>
      <c r="K1177" s="75"/>
      <c r="L1177" s="75"/>
      <c r="M1177" s="75"/>
      <c r="N1177" s="75"/>
      <c r="O1177" s="75"/>
      <c r="P1177" s="75"/>
      <c r="Q1177" s="75"/>
      <c r="R1177" s="75"/>
      <c r="S1177" s="75"/>
      <c r="T1177" s="75"/>
      <c r="U1177" s="75"/>
      <c r="V1177" s="75"/>
      <c r="W1177" s="75"/>
      <c r="X1177" s="75"/>
      <c r="Y1177" s="75"/>
      <c r="Z1177" s="75"/>
      <c r="AA1177" s="75"/>
      <c r="AB1177" s="75"/>
      <c r="AC1177" s="75"/>
      <c r="AD1177" s="75"/>
      <c r="AE1177" s="75"/>
      <c r="AF1177" s="75"/>
      <c r="AG1177" s="75"/>
      <c r="AH1177" s="75"/>
      <c r="AI1177" s="75"/>
      <c r="AJ1177" s="75"/>
      <c r="AK1177" s="75"/>
      <c r="AL1177" s="75"/>
      <c r="AM1177" s="75"/>
      <c r="AN1177" s="75"/>
      <c r="AO1177" s="75"/>
      <c r="AP1177" s="75"/>
      <c r="AQ1177" s="75"/>
      <c r="AR1177" s="75"/>
      <c r="AS1177" s="75"/>
      <c r="AT1177" s="75"/>
      <c r="AU1177" s="75"/>
      <c r="AV1177" s="75"/>
      <c r="AW1177" s="75"/>
    </row>
    <row r="1178" spans="1:49">
      <c r="A1178" s="75"/>
      <c r="B1178" s="75"/>
      <c r="C1178" s="75"/>
      <c r="D1178" s="75"/>
      <c r="E1178" s="75"/>
      <c r="F1178" s="75"/>
      <c r="G1178" s="75"/>
      <c r="H1178" s="75"/>
      <c r="I1178" s="75"/>
      <c r="J1178" s="75"/>
      <c r="K1178" s="75"/>
      <c r="L1178" s="75"/>
      <c r="M1178" s="75"/>
      <c r="N1178" s="75"/>
      <c r="O1178" s="75"/>
      <c r="P1178" s="75"/>
      <c r="Q1178" s="75"/>
      <c r="R1178" s="75"/>
      <c r="S1178" s="75"/>
      <c r="T1178" s="75"/>
      <c r="U1178" s="75"/>
      <c r="V1178" s="75"/>
      <c r="W1178" s="75"/>
      <c r="X1178" s="75"/>
      <c r="Y1178" s="75"/>
      <c r="Z1178" s="75"/>
      <c r="AA1178" s="75"/>
      <c r="AB1178" s="75"/>
      <c r="AC1178" s="75"/>
      <c r="AD1178" s="75"/>
      <c r="AE1178" s="75"/>
      <c r="AF1178" s="75"/>
      <c r="AG1178" s="75"/>
      <c r="AH1178" s="75"/>
      <c r="AI1178" s="75"/>
      <c r="AJ1178" s="75"/>
      <c r="AK1178" s="75"/>
      <c r="AL1178" s="75"/>
      <c r="AM1178" s="75"/>
      <c r="AN1178" s="75"/>
      <c r="AO1178" s="75"/>
      <c r="AP1178" s="75"/>
      <c r="AQ1178" s="75"/>
      <c r="AR1178" s="75"/>
      <c r="AS1178" s="75"/>
      <c r="AT1178" s="75"/>
      <c r="AU1178" s="75"/>
      <c r="AV1178" s="75"/>
      <c r="AW1178" s="75"/>
    </row>
    <row r="1179" spans="1:49">
      <c r="A1179" s="75"/>
      <c r="B1179" s="75"/>
      <c r="C1179" s="75"/>
      <c r="D1179" s="75"/>
      <c r="E1179" s="75"/>
      <c r="F1179" s="75"/>
      <c r="G1179" s="75"/>
      <c r="H1179" s="75"/>
      <c r="I1179" s="75"/>
      <c r="J1179" s="75"/>
      <c r="K1179" s="75"/>
      <c r="L1179" s="75"/>
      <c r="M1179" s="75"/>
      <c r="N1179" s="75"/>
      <c r="O1179" s="75"/>
      <c r="P1179" s="75"/>
      <c r="Q1179" s="75"/>
      <c r="R1179" s="75"/>
      <c r="S1179" s="75"/>
      <c r="T1179" s="75"/>
      <c r="U1179" s="75"/>
      <c r="V1179" s="75"/>
      <c r="W1179" s="75"/>
      <c r="X1179" s="75"/>
      <c r="Y1179" s="75"/>
      <c r="Z1179" s="75"/>
      <c r="AA1179" s="75"/>
      <c r="AB1179" s="75"/>
      <c r="AC1179" s="75"/>
      <c r="AD1179" s="75"/>
      <c r="AE1179" s="75"/>
      <c r="AF1179" s="75"/>
      <c r="AG1179" s="75"/>
      <c r="AH1179" s="75"/>
      <c r="AI1179" s="75"/>
      <c r="AJ1179" s="75"/>
      <c r="AK1179" s="75"/>
      <c r="AL1179" s="75"/>
      <c r="AM1179" s="75"/>
      <c r="AN1179" s="75"/>
      <c r="AO1179" s="75"/>
      <c r="AP1179" s="75"/>
      <c r="AQ1179" s="75"/>
      <c r="AR1179" s="75"/>
      <c r="AS1179" s="75"/>
      <c r="AT1179" s="75"/>
      <c r="AU1179" s="75"/>
      <c r="AV1179" s="75"/>
      <c r="AW1179" s="75"/>
    </row>
    <row r="1180" spans="1:49">
      <c r="A1180" s="75"/>
      <c r="B1180" s="75"/>
      <c r="C1180" s="75"/>
      <c r="D1180" s="75"/>
      <c r="E1180" s="75"/>
      <c r="F1180" s="75"/>
      <c r="G1180" s="75"/>
      <c r="H1180" s="75"/>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c r="AR1180" s="75"/>
      <c r="AS1180" s="75"/>
      <c r="AT1180" s="75"/>
      <c r="AU1180" s="75"/>
      <c r="AV1180" s="75"/>
      <c r="AW1180" s="75"/>
    </row>
    <row r="1181" spans="1:49">
      <c r="A1181" s="75"/>
      <c r="B1181" s="75"/>
      <c r="C1181" s="75"/>
      <c r="D1181" s="75"/>
      <c r="E1181" s="75"/>
      <c r="F1181" s="75"/>
      <c r="G1181" s="75"/>
      <c r="H1181" s="75"/>
      <c r="I1181" s="75"/>
      <c r="J1181" s="75"/>
      <c r="K1181" s="75"/>
      <c r="L1181" s="75"/>
      <c r="M1181" s="75"/>
      <c r="N1181" s="75"/>
      <c r="O1181" s="75"/>
      <c r="P1181" s="75"/>
      <c r="Q1181" s="75"/>
      <c r="R1181" s="75"/>
      <c r="S1181" s="75"/>
      <c r="T1181" s="75"/>
      <c r="U1181" s="75"/>
      <c r="V1181" s="75"/>
      <c r="W1181" s="75"/>
      <c r="X1181" s="75"/>
      <c r="Y1181" s="75"/>
      <c r="Z1181" s="75"/>
      <c r="AA1181" s="75"/>
      <c r="AB1181" s="75"/>
      <c r="AC1181" s="75"/>
      <c r="AD1181" s="75"/>
      <c r="AE1181" s="75"/>
      <c r="AF1181" s="75"/>
      <c r="AG1181" s="75"/>
      <c r="AH1181" s="75"/>
      <c r="AI1181" s="75"/>
      <c r="AJ1181" s="75"/>
      <c r="AK1181" s="75"/>
      <c r="AL1181" s="75"/>
      <c r="AM1181" s="75"/>
      <c r="AN1181" s="75"/>
      <c r="AO1181" s="75"/>
      <c r="AP1181" s="75"/>
      <c r="AQ1181" s="75"/>
      <c r="AR1181" s="75"/>
      <c r="AS1181" s="75"/>
      <c r="AT1181" s="75"/>
      <c r="AU1181" s="75"/>
      <c r="AV1181" s="75"/>
      <c r="AW1181" s="75"/>
    </row>
    <row r="1182" spans="1:49">
      <c r="A1182" s="75"/>
      <c r="B1182" s="75"/>
      <c r="C1182" s="75"/>
      <c r="D1182" s="75"/>
      <c r="E1182" s="75"/>
      <c r="F1182" s="75"/>
      <c r="G1182" s="75"/>
      <c r="H1182" s="75"/>
      <c r="I1182" s="75"/>
      <c r="J1182" s="75"/>
      <c r="K1182" s="75"/>
      <c r="L1182" s="75"/>
      <c r="M1182" s="75"/>
      <c r="N1182" s="75"/>
      <c r="O1182" s="75"/>
      <c r="P1182" s="75"/>
      <c r="Q1182" s="75"/>
      <c r="R1182" s="75"/>
      <c r="S1182" s="75"/>
      <c r="T1182" s="75"/>
      <c r="U1182" s="75"/>
      <c r="V1182" s="75"/>
      <c r="W1182" s="75"/>
      <c r="X1182" s="75"/>
      <c r="Y1182" s="75"/>
      <c r="Z1182" s="75"/>
      <c r="AA1182" s="75"/>
      <c r="AB1182" s="75"/>
      <c r="AC1182" s="75"/>
      <c r="AD1182" s="75"/>
      <c r="AE1182" s="75"/>
      <c r="AF1182" s="75"/>
      <c r="AG1182" s="75"/>
      <c r="AH1182" s="75"/>
      <c r="AI1182" s="75"/>
      <c r="AJ1182" s="75"/>
      <c r="AK1182" s="75"/>
      <c r="AL1182" s="75"/>
      <c r="AM1182" s="75"/>
      <c r="AN1182" s="75"/>
      <c r="AO1182" s="75"/>
      <c r="AP1182" s="75"/>
      <c r="AQ1182" s="75"/>
      <c r="AR1182" s="75"/>
      <c r="AS1182" s="75"/>
      <c r="AT1182" s="75"/>
      <c r="AU1182" s="75"/>
      <c r="AV1182" s="75"/>
      <c r="AW1182" s="75"/>
    </row>
    <row r="1183" spans="1:49">
      <c r="A1183" s="75"/>
      <c r="B1183" s="75"/>
      <c r="C1183" s="75"/>
      <c r="D1183" s="75"/>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c r="AH1183" s="75"/>
      <c r="AI1183" s="75"/>
      <c r="AJ1183" s="75"/>
      <c r="AK1183" s="75"/>
      <c r="AL1183" s="75"/>
      <c r="AM1183" s="75"/>
      <c r="AN1183" s="75"/>
      <c r="AO1183" s="75"/>
      <c r="AP1183" s="75"/>
      <c r="AQ1183" s="75"/>
      <c r="AR1183" s="75"/>
      <c r="AS1183" s="75"/>
      <c r="AT1183" s="75"/>
      <c r="AU1183" s="75"/>
      <c r="AV1183" s="75"/>
      <c r="AW1183" s="75"/>
    </row>
    <row r="1184" spans="1:49">
      <c r="A1184" s="75"/>
      <c r="B1184" s="75"/>
      <c r="C1184" s="75"/>
      <c r="D1184" s="75"/>
      <c r="E1184" s="75"/>
      <c r="F1184" s="75"/>
      <c r="G1184" s="75"/>
      <c r="H1184" s="75"/>
      <c r="I1184" s="75"/>
      <c r="J1184" s="75"/>
      <c r="K1184" s="75"/>
      <c r="L1184" s="75"/>
      <c r="M1184" s="75"/>
      <c r="N1184" s="75"/>
      <c r="O1184" s="75"/>
      <c r="P1184" s="75"/>
      <c r="Q1184" s="75"/>
      <c r="R1184" s="75"/>
      <c r="S1184" s="75"/>
      <c r="T1184" s="75"/>
      <c r="U1184" s="75"/>
      <c r="V1184" s="75"/>
      <c r="W1184" s="75"/>
      <c r="X1184" s="75"/>
      <c r="Y1184" s="75"/>
      <c r="Z1184" s="75"/>
      <c r="AA1184" s="75"/>
      <c r="AB1184" s="75"/>
      <c r="AC1184" s="75"/>
      <c r="AD1184" s="75"/>
      <c r="AE1184" s="75"/>
      <c r="AF1184" s="75"/>
      <c r="AG1184" s="75"/>
      <c r="AH1184" s="75"/>
      <c r="AI1184" s="75"/>
      <c r="AJ1184" s="75"/>
      <c r="AK1184" s="75"/>
      <c r="AL1184" s="75"/>
      <c r="AM1184" s="75"/>
      <c r="AN1184" s="75"/>
      <c r="AO1184" s="75"/>
      <c r="AP1184" s="75"/>
      <c r="AQ1184" s="75"/>
      <c r="AR1184" s="75"/>
      <c r="AS1184" s="75"/>
      <c r="AT1184" s="75"/>
      <c r="AU1184" s="75"/>
      <c r="AV1184" s="75"/>
      <c r="AW1184" s="75"/>
    </row>
    <row r="1185" spans="1:49">
      <c r="A1185" s="75"/>
      <c r="B1185" s="75"/>
      <c r="C1185" s="75"/>
      <c r="D1185" s="75"/>
      <c r="E1185" s="75"/>
      <c r="F1185" s="75"/>
      <c r="G1185" s="75"/>
      <c r="H1185" s="75"/>
      <c r="I1185" s="75"/>
      <c r="J1185" s="75"/>
      <c r="K1185" s="75"/>
      <c r="L1185" s="75"/>
      <c r="M1185" s="75"/>
      <c r="N1185" s="75"/>
      <c r="O1185" s="75"/>
      <c r="P1185" s="75"/>
      <c r="Q1185" s="75"/>
      <c r="R1185" s="75"/>
      <c r="S1185" s="75"/>
      <c r="T1185" s="75"/>
      <c r="U1185" s="75"/>
      <c r="V1185" s="75"/>
      <c r="W1185" s="75"/>
      <c r="X1185" s="75"/>
      <c r="Y1185" s="75"/>
      <c r="Z1185" s="75"/>
      <c r="AA1185" s="75"/>
      <c r="AB1185" s="75"/>
      <c r="AC1185" s="75"/>
      <c r="AD1185" s="75"/>
      <c r="AE1185" s="75"/>
      <c r="AF1185" s="75"/>
      <c r="AG1185" s="75"/>
      <c r="AH1185" s="75"/>
      <c r="AI1185" s="75"/>
      <c r="AJ1185" s="75"/>
      <c r="AK1185" s="75"/>
      <c r="AL1185" s="75"/>
      <c r="AM1185" s="75"/>
      <c r="AN1185" s="75"/>
      <c r="AO1185" s="75"/>
      <c r="AP1185" s="75"/>
      <c r="AQ1185" s="75"/>
      <c r="AR1185" s="75"/>
      <c r="AS1185" s="75"/>
      <c r="AT1185" s="75"/>
      <c r="AU1185" s="75"/>
      <c r="AV1185" s="75"/>
      <c r="AW1185" s="75"/>
    </row>
    <row r="1186" spans="1:49">
      <c r="A1186" s="75"/>
      <c r="B1186" s="75"/>
      <c r="C1186" s="75"/>
      <c r="D1186" s="75"/>
      <c r="E1186" s="75"/>
      <c r="F1186" s="75"/>
      <c r="G1186" s="75"/>
      <c r="H1186" s="75"/>
      <c r="I1186" s="75"/>
      <c r="J1186" s="75"/>
      <c r="K1186" s="75"/>
      <c r="L1186" s="75"/>
      <c r="M1186" s="75"/>
      <c r="N1186" s="75"/>
      <c r="O1186" s="75"/>
      <c r="P1186" s="75"/>
      <c r="Q1186" s="75"/>
      <c r="R1186" s="75"/>
      <c r="S1186" s="75"/>
      <c r="T1186" s="75"/>
      <c r="U1186" s="75"/>
      <c r="V1186" s="75"/>
      <c r="W1186" s="75"/>
      <c r="X1186" s="75"/>
      <c r="Y1186" s="75"/>
      <c r="Z1186" s="75"/>
      <c r="AA1186" s="75"/>
      <c r="AB1186" s="75"/>
      <c r="AC1186" s="75"/>
      <c r="AD1186" s="75"/>
      <c r="AE1186" s="75"/>
      <c r="AF1186" s="75"/>
      <c r="AG1186" s="75"/>
      <c r="AH1186" s="75"/>
      <c r="AI1186" s="75"/>
      <c r="AJ1186" s="75"/>
      <c r="AK1186" s="75"/>
      <c r="AL1186" s="75"/>
      <c r="AM1186" s="75"/>
      <c r="AN1186" s="75"/>
      <c r="AO1186" s="75"/>
      <c r="AP1186" s="75"/>
      <c r="AQ1186" s="75"/>
      <c r="AR1186" s="75"/>
      <c r="AS1186" s="75"/>
      <c r="AT1186" s="75"/>
      <c r="AU1186" s="75"/>
      <c r="AV1186" s="75"/>
      <c r="AW1186" s="75"/>
    </row>
    <row r="1187" spans="1:49">
      <c r="A1187" s="75"/>
      <c r="B1187" s="75"/>
      <c r="C1187" s="75"/>
      <c r="D1187" s="75"/>
      <c r="E1187" s="75"/>
      <c r="F1187" s="75"/>
      <c r="G1187" s="75"/>
      <c r="H1187" s="75"/>
      <c r="I1187" s="75"/>
      <c r="J1187" s="75"/>
      <c r="K1187" s="75"/>
      <c r="L1187" s="75"/>
      <c r="M1187" s="75"/>
      <c r="N1187" s="75"/>
      <c r="O1187" s="75"/>
      <c r="P1187" s="75"/>
      <c r="Q1187" s="75"/>
      <c r="R1187" s="75"/>
      <c r="S1187" s="75"/>
      <c r="T1187" s="75"/>
      <c r="U1187" s="75"/>
      <c r="V1187" s="75"/>
      <c r="W1187" s="75"/>
      <c r="X1187" s="75"/>
      <c r="Y1187" s="75"/>
      <c r="Z1187" s="75"/>
      <c r="AA1187" s="75"/>
      <c r="AB1187" s="75"/>
      <c r="AC1187" s="75"/>
      <c r="AD1187" s="75"/>
      <c r="AE1187" s="75"/>
      <c r="AF1187" s="75"/>
      <c r="AG1187" s="75"/>
      <c r="AH1187" s="75"/>
      <c r="AI1187" s="75"/>
      <c r="AJ1187" s="75"/>
      <c r="AK1187" s="75"/>
      <c r="AL1187" s="75"/>
      <c r="AM1187" s="75"/>
      <c r="AN1187" s="75"/>
      <c r="AO1187" s="75"/>
      <c r="AP1187" s="75"/>
      <c r="AQ1187" s="75"/>
      <c r="AR1187" s="75"/>
      <c r="AS1187" s="75"/>
      <c r="AT1187" s="75"/>
      <c r="AU1187" s="75"/>
      <c r="AV1187" s="75"/>
      <c r="AW1187" s="75"/>
    </row>
    <row r="1188" spans="1:49">
      <c r="A1188" s="75"/>
      <c r="B1188" s="75"/>
      <c r="C1188" s="75"/>
      <c r="D1188" s="75"/>
      <c r="E1188" s="75"/>
      <c r="F1188" s="75"/>
      <c r="G1188" s="75"/>
      <c r="H1188" s="75"/>
      <c r="I1188" s="75"/>
      <c r="J1188" s="75"/>
      <c r="K1188" s="75"/>
      <c r="L1188" s="75"/>
      <c r="M1188" s="75"/>
      <c r="N1188" s="75"/>
      <c r="O1188" s="75"/>
      <c r="P1188" s="75"/>
      <c r="Q1188" s="75"/>
      <c r="R1188" s="75"/>
      <c r="S1188" s="75"/>
      <c r="T1188" s="75"/>
      <c r="U1188" s="75"/>
      <c r="V1188" s="75"/>
      <c r="W1188" s="75"/>
      <c r="X1188" s="75"/>
      <c r="Y1188" s="75"/>
      <c r="Z1188" s="75"/>
      <c r="AA1188" s="75"/>
      <c r="AB1188" s="75"/>
      <c r="AC1188" s="75"/>
      <c r="AD1188" s="75"/>
      <c r="AE1188" s="75"/>
      <c r="AF1188" s="75"/>
      <c r="AG1188" s="75"/>
      <c r="AH1188" s="75"/>
      <c r="AI1188" s="75"/>
      <c r="AJ1188" s="75"/>
      <c r="AK1188" s="75"/>
      <c r="AL1188" s="75"/>
      <c r="AM1188" s="75"/>
      <c r="AN1188" s="75"/>
      <c r="AO1188" s="75"/>
      <c r="AP1188" s="75"/>
      <c r="AQ1188" s="75"/>
      <c r="AR1188" s="75"/>
      <c r="AS1188" s="75"/>
      <c r="AT1188" s="75"/>
      <c r="AU1188" s="75"/>
      <c r="AV1188" s="75"/>
      <c r="AW1188" s="75"/>
    </row>
    <row r="1189" spans="1:49">
      <c r="A1189" s="75"/>
      <c r="B1189" s="75"/>
      <c r="C1189" s="75"/>
      <c r="D1189" s="75"/>
      <c r="E1189" s="75"/>
      <c r="F1189" s="75"/>
      <c r="G1189" s="75"/>
      <c r="H1189" s="75"/>
      <c r="I1189" s="75"/>
      <c r="J1189" s="75"/>
      <c r="K1189" s="75"/>
      <c r="L1189" s="75"/>
      <c r="M1189" s="75"/>
      <c r="N1189" s="75"/>
      <c r="O1189" s="75"/>
      <c r="P1189" s="75"/>
      <c r="Q1189" s="75"/>
      <c r="R1189" s="75"/>
      <c r="S1189" s="75"/>
      <c r="T1189" s="75"/>
      <c r="U1189" s="75"/>
      <c r="V1189" s="75"/>
      <c r="W1189" s="75"/>
      <c r="X1189" s="75"/>
      <c r="Y1189" s="75"/>
      <c r="Z1189" s="75"/>
      <c r="AA1189" s="75"/>
      <c r="AB1189" s="75"/>
      <c r="AC1189" s="75"/>
      <c r="AD1189" s="75"/>
      <c r="AE1189" s="75"/>
      <c r="AF1189" s="75"/>
      <c r="AG1189" s="75"/>
      <c r="AH1189" s="75"/>
      <c r="AI1189" s="75"/>
      <c r="AJ1189" s="75"/>
      <c r="AK1189" s="75"/>
      <c r="AL1189" s="75"/>
      <c r="AM1189" s="75"/>
      <c r="AN1189" s="75"/>
      <c r="AO1189" s="75"/>
      <c r="AP1189" s="75"/>
      <c r="AQ1189" s="75"/>
      <c r="AR1189" s="75"/>
      <c r="AS1189" s="75"/>
      <c r="AT1189" s="75"/>
      <c r="AU1189" s="75"/>
      <c r="AV1189" s="75"/>
      <c r="AW1189" s="75"/>
    </row>
    <row r="1190" spans="1:49">
      <c r="A1190" s="75"/>
      <c r="B1190" s="75"/>
      <c r="C1190" s="75"/>
      <c r="D1190" s="75"/>
      <c r="E1190" s="75"/>
      <c r="F1190" s="75"/>
      <c r="G1190" s="75"/>
      <c r="H1190" s="75"/>
      <c r="I1190" s="75"/>
      <c r="J1190" s="75"/>
      <c r="K1190" s="75"/>
      <c r="L1190" s="75"/>
      <c r="M1190" s="75"/>
      <c r="N1190" s="75"/>
      <c r="O1190" s="75"/>
      <c r="P1190" s="75"/>
      <c r="Q1190" s="75"/>
      <c r="R1190" s="75"/>
      <c r="S1190" s="75"/>
      <c r="T1190" s="75"/>
      <c r="U1190" s="75"/>
      <c r="V1190" s="75"/>
      <c r="W1190" s="75"/>
      <c r="X1190" s="75"/>
      <c r="Y1190" s="75"/>
      <c r="Z1190" s="75"/>
      <c r="AA1190" s="75"/>
      <c r="AB1190" s="75"/>
      <c r="AC1190" s="75"/>
      <c r="AD1190" s="75"/>
      <c r="AE1190" s="75"/>
      <c r="AF1190" s="75"/>
      <c r="AG1190" s="75"/>
      <c r="AH1190" s="75"/>
      <c r="AI1190" s="75"/>
      <c r="AJ1190" s="75"/>
      <c r="AK1190" s="75"/>
      <c r="AL1190" s="75"/>
      <c r="AM1190" s="75"/>
      <c r="AN1190" s="75"/>
      <c r="AO1190" s="75"/>
      <c r="AP1190" s="75"/>
      <c r="AQ1190" s="75"/>
      <c r="AR1190" s="75"/>
      <c r="AS1190" s="75"/>
      <c r="AT1190" s="75"/>
      <c r="AU1190" s="75"/>
      <c r="AV1190" s="75"/>
      <c r="AW1190" s="75"/>
    </row>
    <row r="1191" spans="1:49">
      <c r="A1191" s="75"/>
      <c r="B1191" s="75"/>
      <c r="C1191" s="75"/>
      <c r="D1191" s="75"/>
      <c r="E1191" s="75"/>
      <c r="F1191" s="75"/>
      <c r="G1191" s="75"/>
      <c r="H1191" s="75"/>
      <c r="I1191" s="75"/>
      <c r="J1191" s="75"/>
      <c r="K1191" s="75"/>
      <c r="L1191" s="75"/>
      <c r="M1191" s="75"/>
      <c r="N1191" s="75"/>
      <c r="O1191" s="75"/>
      <c r="P1191" s="75"/>
      <c r="Q1191" s="75"/>
      <c r="R1191" s="75"/>
      <c r="S1191" s="75"/>
      <c r="T1191" s="75"/>
      <c r="U1191" s="75"/>
      <c r="V1191" s="75"/>
      <c r="W1191" s="75"/>
      <c r="X1191" s="75"/>
      <c r="Y1191" s="75"/>
      <c r="Z1191" s="75"/>
      <c r="AA1191" s="75"/>
      <c r="AB1191" s="75"/>
      <c r="AC1191" s="75"/>
      <c r="AD1191" s="75"/>
      <c r="AE1191" s="75"/>
      <c r="AF1191" s="75"/>
      <c r="AG1191" s="75"/>
      <c r="AH1191" s="75"/>
      <c r="AI1191" s="75"/>
      <c r="AJ1191" s="75"/>
      <c r="AK1191" s="75"/>
      <c r="AL1191" s="75"/>
      <c r="AM1191" s="75"/>
      <c r="AN1191" s="75"/>
      <c r="AO1191" s="75"/>
      <c r="AP1191" s="75"/>
      <c r="AQ1191" s="75"/>
      <c r="AR1191" s="75"/>
      <c r="AS1191" s="75"/>
      <c r="AT1191" s="75"/>
      <c r="AU1191" s="75"/>
      <c r="AV1191" s="75"/>
      <c r="AW1191" s="75"/>
    </row>
    <row r="1192" spans="1:49">
      <c r="A1192" s="75"/>
      <c r="B1192" s="75"/>
      <c r="C1192" s="75"/>
      <c r="D1192" s="75"/>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c r="AH1192" s="75"/>
      <c r="AI1192" s="75"/>
      <c r="AJ1192" s="75"/>
      <c r="AK1192" s="75"/>
      <c r="AL1192" s="75"/>
      <c r="AM1192" s="75"/>
      <c r="AN1192" s="75"/>
      <c r="AO1192" s="75"/>
      <c r="AP1192" s="75"/>
      <c r="AQ1192" s="75"/>
      <c r="AR1192" s="75"/>
      <c r="AS1192" s="75"/>
      <c r="AT1192" s="75"/>
      <c r="AU1192" s="75"/>
      <c r="AV1192" s="75"/>
      <c r="AW1192" s="75"/>
    </row>
    <row r="1193" spans="1:49">
      <c r="A1193" s="75"/>
      <c r="B1193" s="75"/>
      <c r="C1193" s="75"/>
      <c r="D1193" s="75"/>
      <c r="E1193" s="75"/>
      <c r="F1193" s="75"/>
      <c r="G1193" s="75"/>
      <c r="H1193" s="75"/>
      <c r="I1193" s="75"/>
      <c r="J1193" s="75"/>
      <c r="K1193" s="75"/>
      <c r="L1193" s="75"/>
      <c r="M1193" s="75"/>
      <c r="N1193" s="75"/>
      <c r="O1193" s="75"/>
      <c r="P1193" s="75"/>
      <c r="Q1193" s="75"/>
      <c r="R1193" s="75"/>
      <c r="S1193" s="75"/>
      <c r="T1193" s="75"/>
      <c r="U1193" s="75"/>
      <c r="V1193" s="75"/>
      <c r="W1193" s="75"/>
      <c r="X1193" s="75"/>
      <c r="Y1193" s="75"/>
      <c r="Z1193" s="75"/>
      <c r="AA1193" s="75"/>
      <c r="AB1193" s="75"/>
      <c r="AC1193" s="75"/>
      <c r="AD1193" s="75"/>
      <c r="AE1193" s="75"/>
      <c r="AF1193" s="75"/>
      <c r="AG1193" s="75"/>
      <c r="AH1193" s="75"/>
      <c r="AI1193" s="75"/>
      <c r="AJ1193" s="75"/>
      <c r="AK1193" s="75"/>
      <c r="AL1193" s="75"/>
      <c r="AM1193" s="75"/>
      <c r="AN1193" s="75"/>
      <c r="AO1193" s="75"/>
      <c r="AP1193" s="75"/>
      <c r="AQ1193" s="75"/>
      <c r="AR1193" s="75"/>
      <c r="AS1193" s="75"/>
      <c r="AT1193" s="75"/>
      <c r="AU1193" s="75"/>
      <c r="AV1193" s="75"/>
      <c r="AW1193" s="75"/>
    </row>
    <row r="1194" spans="1:49">
      <c r="A1194" s="75"/>
      <c r="B1194" s="75"/>
      <c r="C1194" s="75"/>
      <c r="D1194" s="75"/>
      <c r="E1194" s="75"/>
      <c r="F1194" s="75"/>
      <c r="G1194" s="75"/>
      <c r="H1194" s="75"/>
      <c r="I1194" s="75"/>
      <c r="J1194" s="75"/>
      <c r="K1194" s="75"/>
      <c r="L1194" s="75"/>
      <c r="M1194" s="75"/>
      <c r="N1194" s="75"/>
      <c r="O1194" s="75"/>
      <c r="P1194" s="75"/>
      <c r="Q1194" s="75"/>
      <c r="R1194" s="75"/>
      <c r="S1194" s="75"/>
      <c r="T1194" s="75"/>
      <c r="U1194" s="75"/>
      <c r="V1194" s="75"/>
      <c r="W1194" s="75"/>
      <c r="X1194" s="75"/>
      <c r="Y1194" s="75"/>
      <c r="Z1194" s="75"/>
      <c r="AA1194" s="75"/>
      <c r="AB1194" s="75"/>
      <c r="AC1194" s="75"/>
      <c r="AD1194" s="75"/>
      <c r="AE1194" s="75"/>
      <c r="AF1194" s="75"/>
      <c r="AG1194" s="75"/>
      <c r="AH1194" s="75"/>
      <c r="AI1194" s="75"/>
      <c r="AJ1194" s="75"/>
      <c r="AK1194" s="75"/>
      <c r="AL1194" s="75"/>
      <c r="AM1194" s="75"/>
      <c r="AN1194" s="75"/>
      <c r="AO1194" s="75"/>
      <c r="AP1194" s="75"/>
      <c r="AQ1194" s="75"/>
      <c r="AR1194" s="75"/>
      <c r="AS1194" s="75"/>
      <c r="AT1194" s="75"/>
      <c r="AU1194" s="75"/>
      <c r="AV1194" s="75"/>
      <c r="AW1194" s="75"/>
    </row>
    <row r="1195" spans="1:49">
      <c r="A1195" s="75"/>
      <c r="B1195" s="75"/>
      <c r="C1195" s="75"/>
      <c r="D1195" s="75"/>
      <c r="E1195" s="75"/>
      <c r="F1195" s="75"/>
      <c r="G1195" s="75"/>
      <c r="H1195" s="75"/>
      <c r="I1195" s="75"/>
      <c r="J1195" s="75"/>
      <c r="K1195" s="75"/>
      <c r="L1195" s="75"/>
      <c r="M1195" s="75"/>
      <c r="N1195" s="75"/>
      <c r="O1195" s="75"/>
      <c r="P1195" s="75"/>
      <c r="Q1195" s="75"/>
      <c r="R1195" s="75"/>
      <c r="S1195" s="75"/>
      <c r="T1195" s="75"/>
      <c r="U1195" s="75"/>
      <c r="V1195" s="75"/>
      <c r="W1195" s="75"/>
      <c r="X1195" s="75"/>
      <c r="Y1195" s="75"/>
      <c r="Z1195" s="75"/>
      <c r="AA1195" s="75"/>
      <c r="AB1195" s="75"/>
      <c r="AC1195" s="75"/>
      <c r="AD1195" s="75"/>
      <c r="AE1195" s="75"/>
      <c r="AF1195" s="75"/>
      <c r="AG1195" s="75"/>
      <c r="AH1195" s="75"/>
      <c r="AI1195" s="75"/>
      <c r="AJ1195" s="75"/>
      <c r="AK1195" s="75"/>
      <c r="AL1195" s="75"/>
      <c r="AM1195" s="75"/>
      <c r="AN1195" s="75"/>
      <c r="AO1195" s="75"/>
      <c r="AP1195" s="75"/>
      <c r="AQ1195" s="75"/>
      <c r="AR1195" s="75"/>
      <c r="AS1195" s="75"/>
      <c r="AT1195" s="75"/>
      <c r="AU1195" s="75"/>
      <c r="AV1195" s="75"/>
      <c r="AW1195" s="75"/>
    </row>
    <row r="1196" spans="1:49">
      <c r="A1196" s="75"/>
      <c r="B1196" s="75"/>
      <c r="C1196" s="75"/>
      <c r="D1196" s="75"/>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c r="AH1196" s="75"/>
      <c r="AI1196" s="75"/>
      <c r="AJ1196" s="75"/>
      <c r="AK1196" s="75"/>
      <c r="AL1196" s="75"/>
      <c r="AM1196" s="75"/>
      <c r="AN1196" s="75"/>
      <c r="AO1196" s="75"/>
      <c r="AP1196" s="75"/>
      <c r="AQ1196" s="75"/>
      <c r="AR1196" s="75"/>
      <c r="AS1196" s="75"/>
      <c r="AT1196" s="75"/>
      <c r="AU1196" s="75"/>
      <c r="AV1196" s="75"/>
      <c r="AW1196" s="75"/>
    </row>
    <row r="1197" spans="1:49">
      <c r="A1197" s="75"/>
      <c r="B1197" s="75"/>
      <c r="C1197" s="75"/>
      <c r="D1197" s="75"/>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c r="AH1197" s="75"/>
      <c r="AI1197" s="75"/>
      <c r="AJ1197" s="75"/>
      <c r="AK1197" s="75"/>
      <c r="AL1197" s="75"/>
      <c r="AM1197" s="75"/>
      <c r="AN1197" s="75"/>
      <c r="AO1197" s="75"/>
      <c r="AP1197" s="75"/>
      <c r="AQ1197" s="75"/>
      <c r="AR1197" s="75"/>
      <c r="AS1197" s="75"/>
      <c r="AT1197" s="75"/>
      <c r="AU1197" s="75"/>
      <c r="AV1197" s="75"/>
      <c r="AW1197" s="75"/>
    </row>
    <row r="1198" spans="1:49">
      <c r="A1198" s="75"/>
      <c r="B1198" s="75"/>
      <c r="C1198" s="75"/>
      <c r="D1198" s="75"/>
      <c r="E1198" s="75"/>
      <c r="F1198" s="75"/>
      <c r="G1198" s="75"/>
      <c r="H1198" s="75"/>
      <c r="I1198" s="75"/>
      <c r="J1198" s="75"/>
      <c r="K1198" s="75"/>
      <c r="L1198" s="75"/>
      <c r="M1198" s="75"/>
      <c r="N1198" s="75"/>
      <c r="O1198" s="75"/>
      <c r="P1198" s="75"/>
      <c r="Q1198" s="75"/>
      <c r="R1198" s="75"/>
      <c r="S1198" s="75"/>
      <c r="T1198" s="75"/>
      <c r="U1198" s="75"/>
      <c r="V1198" s="75"/>
      <c r="W1198" s="75"/>
      <c r="X1198" s="75"/>
      <c r="Y1198" s="75"/>
      <c r="Z1198" s="75"/>
      <c r="AA1198" s="75"/>
      <c r="AB1198" s="75"/>
      <c r="AC1198" s="75"/>
      <c r="AD1198" s="75"/>
      <c r="AE1198" s="75"/>
      <c r="AF1198" s="75"/>
      <c r="AG1198" s="75"/>
      <c r="AH1198" s="75"/>
      <c r="AI1198" s="75"/>
      <c r="AJ1198" s="75"/>
      <c r="AK1198" s="75"/>
      <c r="AL1198" s="75"/>
      <c r="AM1198" s="75"/>
      <c r="AN1198" s="75"/>
      <c r="AO1198" s="75"/>
      <c r="AP1198" s="75"/>
      <c r="AQ1198" s="75"/>
      <c r="AR1198" s="75"/>
      <c r="AS1198" s="75"/>
      <c r="AT1198" s="75"/>
      <c r="AU1198" s="75"/>
      <c r="AV1198" s="75"/>
      <c r="AW1198" s="75"/>
    </row>
    <row r="1199" spans="1:49">
      <c r="A1199" s="75"/>
      <c r="B1199" s="75"/>
      <c r="C1199" s="75"/>
      <c r="D1199" s="75"/>
      <c r="E1199" s="75"/>
      <c r="F1199" s="75"/>
      <c r="G1199" s="75"/>
      <c r="H1199" s="75"/>
      <c r="I1199" s="75"/>
      <c r="J1199" s="75"/>
      <c r="K1199" s="75"/>
      <c r="L1199" s="75"/>
      <c r="M1199" s="75"/>
      <c r="N1199" s="75"/>
      <c r="O1199" s="75"/>
      <c r="P1199" s="75"/>
      <c r="Q1199" s="75"/>
      <c r="R1199" s="75"/>
      <c r="S1199" s="75"/>
      <c r="T1199" s="75"/>
      <c r="U1199" s="75"/>
      <c r="V1199" s="75"/>
      <c r="W1199" s="75"/>
      <c r="X1199" s="75"/>
      <c r="Y1199" s="75"/>
      <c r="Z1199" s="75"/>
      <c r="AA1199" s="75"/>
      <c r="AB1199" s="75"/>
      <c r="AC1199" s="75"/>
      <c r="AD1199" s="75"/>
      <c r="AE1199" s="75"/>
      <c r="AF1199" s="75"/>
      <c r="AG1199" s="75"/>
      <c r="AH1199" s="75"/>
      <c r="AI1199" s="75"/>
      <c r="AJ1199" s="75"/>
      <c r="AK1199" s="75"/>
      <c r="AL1199" s="75"/>
      <c r="AM1199" s="75"/>
      <c r="AN1199" s="75"/>
      <c r="AO1199" s="75"/>
      <c r="AP1199" s="75"/>
      <c r="AQ1199" s="75"/>
      <c r="AR1199" s="75"/>
      <c r="AS1199" s="75"/>
      <c r="AT1199" s="75"/>
      <c r="AU1199" s="75"/>
      <c r="AV1199" s="75"/>
      <c r="AW1199" s="75"/>
    </row>
    <row r="1200" spans="1:49">
      <c r="A1200" s="75"/>
      <c r="B1200" s="75"/>
      <c r="C1200" s="75"/>
      <c r="D1200" s="75"/>
      <c r="E1200" s="75"/>
      <c r="F1200" s="75"/>
      <c r="G1200" s="75"/>
      <c r="H1200" s="75"/>
      <c r="I1200" s="75"/>
      <c r="J1200" s="75"/>
      <c r="K1200" s="75"/>
      <c r="L1200" s="75"/>
      <c r="M1200" s="75"/>
      <c r="N1200" s="75"/>
      <c r="O1200" s="75"/>
      <c r="P1200" s="75"/>
      <c r="Q1200" s="75"/>
      <c r="R1200" s="75"/>
      <c r="S1200" s="75"/>
      <c r="T1200" s="75"/>
      <c r="U1200" s="75"/>
      <c r="V1200" s="75"/>
      <c r="W1200" s="75"/>
      <c r="X1200" s="75"/>
      <c r="Y1200" s="75"/>
      <c r="Z1200" s="75"/>
      <c r="AA1200" s="75"/>
      <c r="AB1200" s="75"/>
      <c r="AC1200" s="75"/>
      <c r="AD1200" s="75"/>
      <c r="AE1200" s="75"/>
      <c r="AF1200" s="75"/>
      <c r="AG1200" s="75"/>
      <c r="AH1200" s="75"/>
      <c r="AI1200" s="75"/>
      <c r="AJ1200" s="75"/>
      <c r="AK1200" s="75"/>
      <c r="AL1200" s="75"/>
      <c r="AM1200" s="75"/>
      <c r="AN1200" s="75"/>
      <c r="AO1200" s="75"/>
      <c r="AP1200" s="75"/>
      <c r="AQ1200" s="75"/>
      <c r="AR1200" s="75"/>
      <c r="AS1200" s="75"/>
      <c r="AT1200" s="75"/>
      <c r="AU1200" s="75"/>
      <c r="AV1200" s="75"/>
      <c r="AW1200" s="75"/>
    </row>
    <row r="1201" spans="1:49">
      <c r="A1201" s="75"/>
      <c r="B1201" s="75"/>
      <c r="C1201" s="75"/>
      <c r="D1201" s="75"/>
      <c r="E1201" s="75"/>
      <c r="F1201" s="75"/>
      <c r="G1201" s="75"/>
      <c r="H1201" s="75"/>
      <c r="I1201" s="75"/>
      <c r="J1201" s="75"/>
      <c r="K1201" s="75"/>
      <c r="L1201" s="75"/>
      <c r="M1201" s="75"/>
      <c r="N1201" s="75"/>
      <c r="O1201" s="75"/>
      <c r="P1201" s="75"/>
      <c r="Q1201" s="75"/>
      <c r="R1201" s="75"/>
      <c r="S1201" s="75"/>
      <c r="T1201" s="75"/>
      <c r="U1201" s="75"/>
      <c r="V1201" s="75"/>
      <c r="W1201" s="75"/>
      <c r="X1201" s="75"/>
      <c r="Y1201" s="75"/>
      <c r="Z1201" s="75"/>
      <c r="AA1201" s="75"/>
      <c r="AB1201" s="75"/>
      <c r="AC1201" s="75"/>
      <c r="AD1201" s="75"/>
      <c r="AE1201" s="75"/>
      <c r="AF1201" s="75"/>
      <c r="AG1201" s="75"/>
      <c r="AH1201" s="75"/>
      <c r="AI1201" s="75"/>
      <c r="AJ1201" s="75"/>
      <c r="AK1201" s="75"/>
      <c r="AL1201" s="75"/>
      <c r="AM1201" s="75"/>
      <c r="AN1201" s="75"/>
      <c r="AO1201" s="75"/>
      <c r="AP1201" s="75"/>
      <c r="AQ1201" s="75"/>
      <c r="AR1201" s="75"/>
      <c r="AS1201" s="75"/>
      <c r="AT1201" s="75"/>
      <c r="AU1201" s="75"/>
      <c r="AV1201" s="75"/>
      <c r="AW1201" s="75"/>
    </row>
    <row r="1202" spans="1:49">
      <c r="A1202" s="75"/>
      <c r="B1202" s="75"/>
      <c r="C1202" s="75"/>
      <c r="D1202" s="75"/>
      <c r="E1202" s="75"/>
      <c r="F1202" s="75"/>
      <c r="G1202" s="75"/>
      <c r="H1202" s="75"/>
      <c r="I1202" s="75"/>
      <c r="J1202" s="75"/>
      <c r="K1202" s="75"/>
      <c r="L1202" s="75"/>
      <c r="M1202" s="75"/>
      <c r="N1202" s="75"/>
      <c r="O1202" s="75"/>
      <c r="P1202" s="75"/>
      <c r="Q1202" s="75"/>
      <c r="R1202" s="75"/>
      <c r="S1202" s="75"/>
      <c r="T1202" s="75"/>
      <c r="U1202" s="75"/>
      <c r="V1202" s="75"/>
      <c r="W1202" s="75"/>
      <c r="X1202" s="75"/>
      <c r="Y1202" s="75"/>
      <c r="Z1202" s="75"/>
      <c r="AA1202" s="75"/>
      <c r="AB1202" s="75"/>
      <c r="AC1202" s="75"/>
      <c r="AD1202" s="75"/>
      <c r="AE1202" s="75"/>
      <c r="AF1202" s="75"/>
      <c r="AG1202" s="75"/>
      <c r="AH1202" s="75"/>
      <c r="AI1202" s="75"/>
      <c r="AJ1202" s="75"/>
      <c r="AK1202" s="75"/>
      <c r="AL1202" s="75"/>
      <c r="AM1202" s="75"/>
      <c r="AN1202" s="75"/>
      <c r="AO1202" s="75"/>
      <c r="AP1202" s="75"/>
      <c r="AQ1202" s="75"/>
      <c r="AR1202" s="75"/>
      <c r="AS1202" s="75"/>
      <c r="AT1202" s="75"/>
      <c r="AU1202" s="75"/>
      <c r="AV1202" s="75"/>
      <c r="AW1202" s="75"/>
    </row>
    <row r="1203" spans="1:49">
      <c r="A1203" s="75"/>
      <c r="B1203" s="75"/>
      <c r="C1203" s="75"/>
      <c r="D1203" s="75"/>
      <c r="E1203" s="75"/>
      <c r="F1203" s="75"/>
      <c r="G1203" s="75"/>
      <c r="H1203" s="75"/>
      <c r="I1203" s="75"/>
      <c r="J1203" s="75"/>
      <c r="K1203" s="75"/>
      <c r="L1203" s="75"/>
      <c r="M1203" s="75"/>
      <c r="N1203" s="75"/>
      <c r="O1203" s="75"/>
      <c r="P1203" s="75"/>
      <c r="Q1203" s="75"/>
      <c r="R1203" s="75"/>
      <c r="S1203" s="75"/>
      <c r="T1203" s="75"/>
      <c r="U1203" s="75"/>
      <c r="V1203" s="75"/>
      <c r="W1203" s="75"/>
      <c r="X1203" s="75"/>
      <c r="Y1203" s="75"/>
      <c r="Z1203" s="75"/>
      <c r="AA1203" s="75"/>
      <c r="AB1203" s="75"/>
      <c r="AC1203" s="75"/>
      <c r="AD1203" s="75"/>
      <c r="AE1203" s="75"/>
      <c r="AF1203" s="75"/>
      <c r="AG1203" s="75"/>
      <c r="AH1203" s="75"/>
      <c r="AI1203" s="75"/>
      <c r="AJ1203" s="75"/>
      <c r="AK1203" s="75"/>
      <c r="AL1203" s="75"/>
      <c r="AM1203" s="75"/>
      <c r="AN1203" s="75"/>
      <c r="AO1203" s="75"/>
      <c r="AP1203" s="75"/>
      <c r="AQ1203" s="75"/>
      <c r="AR1203" s="75"/>
      <c r="AS1203" s="75"/>
      <c r="AT1203" s="75"/>
      <c r="AU1203" s="75"/>
      <c r="AV1203" s="75"/>
      <c r="AW1203" s="75"/>
    </row>
    <row r="1204" spans="1:49">
      <c r="A1204" s="75"/>
      <c r="B1204" s="75"/>
      <c r="C1204" s="75"/>
      <c r="D1204" s="75"/>
      <c r="E1204" s="75"/>
      <c r="F1204" s="75"/>
      <c r="G1204" s="75"/>
      <c r="H1204" s="75"/>
      <c r="I1204" s="75"/>
      <c r="J1204" s="75"/>
      <c r="K1204" s="75"/>
      <c r="L1204" s="75"/>
      <c r="M1204" s="75"/>
      <c r="N1204" s="75"/>
      <c r="O1204" s="75"/>
      <c r="P1204" s="75"/>
      <c r="Q1204" s="75"/>
      <c r="R1204" s="75"/>
      <c r="S1204" s="75"/>
      <c r="T1204" s="75"/>
      <c r="U1204" s="75"/>
      <c r="V1204" s="75"/>
      <c r="W1204" s="75"/>
      <c r="X1204" s="75"/>
      <c r="Y1204" s="75"/>
      <c r="Z1204" s="75"/>
      <c r="AA1204" s="75"/>
      <c r="AB1204" s="75"/>
      <c r="AC1204" s="75"/>
      <c r="AD1204" s="75"/>
      <c r="AE1204" s="75"/>
      <c r="AF1204" s="75"/>
      <c r="AG1204" s="75"/>
      <c r="AH1204" s="75"/>
      <c r="AI1204" s="75"/>
      <c r="AJ1204" s="75"/>
      <c r="AK1204" s="75"/>
      <c r="AL1204" s="75"/>
      <c r="AM1204" s="75"/>
      <c r="AN1204" s="75"/>
      <c r="AO1204" s="75"/>
      <c r="AP1204" s="75"/>
      <c r="AQ1204" s="75"/>
      <c r="AR1204" s="75"/>
      <c r="AS1204" s="75"/>
      <c r="AT1204" s="75"/>
      <c r="AU1204" s="75"/>
      <c r="AV1204" s="75"/>
      <c r="AW1204" s="75"/>
    </row>
    <row r="1205" spans="1:49">
      <c r="A1205" s="75"/>
      <c r="B1205" s="75"/>
      <c r="C1205" s="75"/>
      <c r="D1205" s="75"/>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c r="AH1205" s="75"/>
      <c r="AI1205" s="75"/>
      <c r="AJ1205" s="75"/>
      <c r="AK1205" s="75"/>
      <c r="AL1205" s="75"/>
      <c r="AM1205" s="75"/>
      <c r="AN1205" s="75"/>
      <c r="AO1205" s="75"/>
      <c r="AP1205" s="75"/>
      <c r="AQ1205" s="75"/>
      <c r="AR1205" s="75"/>
      <c r="AS1205" s="75"/>
      <c r="AT1205" s="75"/>
      <c r="AU1205" s="75"/>
      <c r="AV1205" s="75"/>
      <c r="AW1205" s="75"/>
    </row>
    <row r="1206" spans="1:49">
      <c r="A1206" s="75"/>
      <c r="B1206" s="75"/>
      <c r="C1206" s="75"/>
      <c r="D1206" s="75"/>
      <c r="E1206" s="75"/>
      <c r="F1206" s="75"/>
      <c r="G1206" s="75"/>
      <c r="H1206" s="75"/>
      <c r="I1206" s="75"/>
      <c r="J1206" s="75"/>
      <c r="K1206" s="75"/>
      <c r="L1206" s="75"/>
      <c r="M1206" s="75"/>
      <c r="N1206" s="75"/>
      <c r="O1206" s="75"/>
      <c r="P1206" s="75"/>
      <c r="Q1206" s="75"/>
      <c r="R1206" s="75"/>
      <c r="S1206" s="75"/>
      <c r="T1206" s="75"/>
      <c r="U1206" s="75"/>
      <c r="V1206" s="75"/>
      <c r="W1206" s="75"/>
      <c r="X1206" s="75"/>
      <c r="Y1206" s="75"/>
      <c r="Z1206" s="75"/>
      <c r="AA1206" s="75"/>
      <c r="AB1206" s="75"/>
      <c r="AC1206" s="75"/>
      <c r="AD1206" s="75"/>
      <c r="AE1206" s="75"/>
      <c r="AF1206" s="75"/>
      <c r="AG1206" s="75"/>
      <c r="AH1206" s="75"/>
      <c r="AI1206" s="75"/>
      <c r="AJ1206" s="75"/>
      <c r="AK1206" s="75"/>
      <c r="AL1206" s="75"/>
      <c r="AM1206" s="75"/>
      <c r="AN1206" s="75"/>
      <c r="AO1206" s="75"/>
      <c r="AP1206" s="75"/>
      <c r="AQ1206" s="75"/>
      <c r="AR1206" s="75"/>
      <c r="AS1206" s="75"/>
      <c r="AT1206" s="75"/>
      <c r="AU1206" s="75"/>
      <c r="AV1206" s="75"/>
      <c r="AW1206" s="75"/>
    </row>
    <row r="1207" spans="1:49">
      <c r="A1207" s="75"/>
      <c r="B1207" s="75"/>
      <c r="C1207" s="75"/>
      <c r="D1207" s="75"/>
      <c r="E1207" s="75"/>
      <c r="F1207" s="75"/>
      <c r="G1207" s="75"/>
      <c r="H1207" s="75"/>
      <c r="I1207" s="75"/>
      <c r="J1207" s="75"/>
      <c r="K1207" s="75"/>
      <c r="L1207" s="75"/>
      <c r="M1207" s="75"/>
      <c r="N1207" s="75"/>
      <c r="O1207" s="75"/>
      <c r="P1207" s="75"/>
      <c r="Q1207" s="75"/>
      <c r="R1207" s="75"/>
      <c r="S1207" s="75"/>
      <c r="T1207" s="75"/>
      <c r="U1207" s="75"/>
      <c r="V1207" s="75"/>
      <c r="W1207" s="75"/>
      <c r="X1207" s="75"/>
      <c r="Y1207" s="75"/>
      <c r="Z1207" s="75"/>
      <c r="AA1207" s="75"/>
      <c r="AB1207" s="75"/>
      <c r="AC1207" s="75"/>
      <c r="AD1207" s="75"/>
      <c r="AE1207" s="75"/>
      <c r="AF1207" s="75"/>
      <c r="AG1207" s="75"/>
      <c r="AH1207" s="75"/>
      <c r="AI1207" s="75"/>
      <c r="AJ1207" s="75"/>
      <c r="AK1207" s="75"/>
      <c r="AL1207" s="75"/>
      <c r="AM1207" s="75"/>
      <c r="AN1207" s="75"/>
      <c r="AO1207" s="75"/>
      <c r="AP1207" s="75"/>
      <c r="AQ1207" s="75"/>
      <c r="AR1207" s="75"/>
      <c r="AS1207" s="75"/>
      <c r="AT1207" s="75"/>
      <c r="AU1207" s="75"/>
      <c r="AV1207" s="75"/>
      <c r="AW1207" s="75"/>
    </row>
    <row r="1208" spans="1:49">
      <c r="A1208" s="75"/>
      <c r="B1208" s="75"/>
      <c r="C1208" s="75"/>
      <c r="D1208" s="75"/>
      <c r="E1208" s="75"/>
      <c r="F1208" s="75"/>
      <c r="G1208" s="75"/>
      <c r="H1208" s="75"/>
      <c r="I1208" s="75"/>
      <c r="J1208" s="75"/>
      <c r="K1208" s="75"/>
      <c r="L1208" s="75"/>
      <c r="M1208" s="75"/>
      <c r="N1208" s="75"/>
      <c r="O1208" s="75"/>
      <c r="P1208" s="75"/>
      <c r="Q1208" s="75"/>
      <c r="R1208" s="75"/>
      <c r="S1208" s="75"/>
      <c r="T1208" s="75"/>
      <c r="U1208" s="75"/>
      <c r="V1208" s="75"/>
      <c r="W1208" s="75"/>
      <c r="X1208" s="75"/>
      <c r="Y1208" s="75"/>
      <c r="Z1208" s="75"/>
      <c r="AA1208" s="75"/>
      <c r="AB1208" s="75"/>
      <c r="AC1208" s="75"/>
      <c r="AD1208" s="75"/>
      <c r="AE1208" s="75"/>
      <c r="AF1208" s="75"/>
      <c r="AG1208" s="75"/>
      <c r="AH1208" s="75"/>
      <c r="AI1208" s="75"/>
      <c r="AJ1208" s="75"/>
      <c r="AK1208" s="75"/>
      <c r="AL1208" s="75"/>
      <c r="AM1208" s="75"/>
      <c r="AN1208" s="75"/>
      <c r="AO1208" s="75"/>
      <c r="AP1208" s="75"/>
      <c r="AQ1208" s="75"/>
      <c r="AR1208" s="75"/>
      <c r="AS1208" s="75"/>
      <c r="AT1208" s="75"/>
      <c r="AU1208" s="75"/>
      <c r="AV1208" s="75"/>
      <c r="AW1208" s="75"/>
    </row>
    <row r="1209" spans="1:49">
      <c r="A1209" s="75"/>
      <c r="B1209" s="75"/>
      <c r="C1209" s="75"/>
      <c r="D1209" s="75"/>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c r="AH1209" s="75"/>
      <c r="AI1209" s="75"/>
      <c r="AJ1209" s="75"/>
      <c r="AK1209" s="75"/>
      <c r="AL1209" s="75"/>
      <c r="AM1209" s="75"/>
      <c r="AN1209" s="75"/>
      <c r="AO1209" s="75"/>
      <c r="AP1209" s="75"/>
      <c r="AQ1209" s="75"/>
      <c r="AR1209" s="75"/>
      <c r="AS1209" s="75"/>
      <c r="AT1209" s="75"/>
      <c r="AU1209" s="75"/>
      <c r="AV1209" s="75"/>
      <c r="AW1209" s="75"/>
    </row>
    <row r="1210" spans="1:49">
      <c r="A1210" s="75"/>
      <c r="B1210" s="75"/>
      <c r="C1210" s="75"/>
      <c r="D1210" s="75"/>
      <c r="E1210" s="75"/>
      <c r="F1210" s="75"/>
      <c r="G1210" s="75"/>
      <c r="H1210" s="75"/>
      <c r="I1210" s="75"/>
      <c r="J1210" s="75"/>
      <c r="K1210" s="75"/>
      <c r="L1210" s="75"/>
      <c r="M1210" s="75"/>
      <c r="N1210" s="75"/>
      <c r="O1210" s="75"/>
      <c r="P1210" s="75"/>
      <c r="Q1210" s="75"/>
      <c r="R1210" s="75"/>
      <c r="S1210" s="75"/>
      <c r="T1210" s="75"/>
      <c r="U1210" s="75"/>
      <c r="V1210" s="75"/>
      <c r="W1210" s="75"/>
      <c r="X1210" s="75"/>
      <c r="Y1210" s="75"/>
      <c r="Z1210" s="75"/>
      <c r="AA1210" s="75"/>
      <c r="AB1210" s="75"/>
      <c r="AC1210" s="75"/>
      <c r="AD1210" s="75"/>
      <c r="AE1210" s="75"/>
      <c r="AF1210" s="75"/>
      <c r="AG1210" s="75"/>
      <c r="AH1210" s="75"/>
      <c r="AI1210" s="75"/>
      <c r="AJ1210" s="75"/>
      <c r="AK1210" s="75"/>
      <c r="AL1210" s="75"/>
      <c r="AM1210" s="75"/>
      <c r="AN1210" s="75"/>
      <c r="AO1210" s="75"/>
      <c r="AP1210" s="75"/>
      <c r="AQ1210" s="75"/>
      <c r="AR1210" s="75"/>
      <c r="AS1210" s="75"/>
      <c r="AT1210" s="75"/>
      <c r="AU1210" s="75"/>
      <c r="AV1210" s="75"/>
      <c r="AW1210" s="75"/>
    </row>
    <row r="1211" spans="1:49">
      <c r="A1211" s="75"/>
      <c r="B1211" s="75"/>
      <c r="C1211" s="75"/>
      <c r="D1211" s="75"/>
      <c r="E1211" s="75"/>
      <c r="F1211" s="75"/>
      <c r="G1211" s="75"/>
      <c r="H1211" s="75"/>
      <c r="I1211" s="75"/>
      <c r="J1211" s="75"/>
      <c r="K1211" s="75"/>
      <c r="L1211" s="75"/>
      <c r="M1211" s="75"/>
      <c r="N1211" s="75"/>
      <c r="O1211" s="75"/>
      <c r="P1211" s="75"/>
      <c r="Q1211" s="75"/>
      <c r="R1211" s="75"/>
      <c r="S1211" s="75"/>
      <c r="T1211" s="75"/>
      <c r="U1211" s="75"/>
      <c r="V1211" s="75"/>
      <c r="W1211" s="75"/>
      <c r="X1211" s="75"/>
      <c r="Y1211" s="75"/>
      <c r="Z1211" s="75"/>
      <c r="AA1211" s="75"/>
      <c r="AB1211" s="75"/>
      <c r="AC1211" s="75"/>
      <c r="AD1211" s="75"/>
      <c r="AE1211" s="75"/>
      <c r="AF1211" s="75"/>
      <c r="AG1211" s="75"/>
      <c r="AH1211" s="75"/>
      <c r="AI1211" s="75"/>
      <c r="AJ1211" s="75"/>
      <c r="AK1211" s="75"/>
      <c r="AL1211" s="75"/>
      <c r="AM1211" s="75"/>
      <c r="AN1211" s="75"/>
      <c r="AO1211" s="75"/>
      <c r="AP1211" s="75"/>
      <c r="AQ1211" s="75"/>
      <c r="AR1211" s="75"/>
      <c r="AS1211" s="75"/>
      <c r="AT1211" s="75"/>
      <c r="AU1211" s="75"/>
      <c r="AV1211" s="75"/>
      <c r="AW1211" s="75"/>
    </row>
    <row r="1212" spans="1:49">
      <c r="A1212" s="75"/>
      <c r="B1212" s="75"/>
      <c r="C1212" s="75"/>
      <c r="D1212" s="75"/>
      <c r="E1212" s="75"/>
      <c r="F1212" s="75"/>
      <c r="G1212" s="75"/>
      <c r="H1212" s="75"/>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c r="AR1212" s="75"/>
      <c r="AS1212" s="75"/>
      <c r="AT1212" s="75"/>
      <c r="AU1212" s="75"/>
      <c r="AV1212" s="75"/>
      <c r="AW1212" s="75"/>
    </row>
    <row r="1213" spans="1:49">
      <c r="A1213" s="75"/>
      <c r="B1213" s="75"/>
      <c r="C1213" s="75"/>
      <c r="D1213" s="75"/>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c r="AH1213" s="75"/>
      <c r="AI1213" s="75"/>
      <c r="AJ1213" s="75"/>
      <c r="AK1213" s="75"/>
      <c r="AL1213" s="75"/>
      <c r="AM1213" s="75"/>
      <c r="AN1213" s="75"/>
      <c r="AO1213" s="75"/>
      <c r="AP1213" s="75"/>
      <c r="AQ1213" s="75"/>
      <c r="AR1213" s="75"/>
      <c r="AS1213" s="75"/>
      <c r="AT1213" s="75"/>
      <c r="AU1213" s="75"/>
      <c r="AV1213" s="75"/>
      <c r="AW1213" s="75"/>
    </row>
    <row r="1214" spans="1:49">
      <c r="A1214" s="75"/>
      <c r="B1214" s="75"/>
      <c r="C1214" s="75"/>
      <c r="D1214" s="75"/>
      <c r="E1214" s="75"/>
      <c r="F1214" s="75"/>
      <c r="G1214" s="75"/>
      <c r="H1214" s="75"/>
      <c r="I1214" s="75"/>
      <c r="J1214" s="75"/>
      <c r="K1214" s="75"/>
      <c r="L1214" s="75"/>
      <c r="M1214" s="75"/>
      <c r="N1214" s="75"/>
      <c r="O1214" s="75"/>
      <c r="P1214" s="75"/>
      <c r="Q1214" s="75"/>
      <c r="R1214" s="75"/>
      <c r="S1214" s="75"/>
      <c r="T1214" s="75"/>
      <c r="U1214" s="75"/>
      <c r="V1214" s="75"/>
      <c r="W1214" s="75"/>
      <c r="X1214" s="75"/>
      <c r="Y1214" s="75"/>
      <c r="Z1214" s="75"/>
      <c r="AA1214" s="75"/>
      <c r="AB1214" s="75"/>
      <c r="AC1214" s="75"/>
      <c r="AD1214" s="75"/>
      <c r="AE1214" s="75"/>
      <c r="AF1214" s="75"/>
      <c r="AG1214" s="75"/>
      <c r="AH1214" s="75"/>
      <c r="AI1214" s="75"/>
      <c r="AJ1214" s="75"/>
      <c r="AK1214" s="75"/>
      <c r="AL1214" s="75"/>
      <c r="AM1214" s="75"/>
      <c r="AN1214" s="75"/>
      <c r="AO1214" s="75"/>
      <c r="AP1214" s="75"/>
      <c r="AQ1214" s="75"/>
      <c r="AR1214" s="75"/>
      <c r="AS1214" s="75"/>
      <c r="AT1214" s="75"/>
      <c r="AU1214" s="75"/>
      <c r="AV1214" s="75"/>
      <c r="AW1214" s="75"/>
    </row>
    <row r="1215" spans="1:49">
      <c r="A1215" s="75"/>
      <c r="B1215" s="75"/>
      <c r="C1215" s="75"/>
      <c r="D1215" s="75"/>
      <c r="E1215" s="75"/>
      <c r="F1215" s="75"/>
      <c r="G1215" s="75"/>
      <c r="H1215" s="75"/>
      <c r="I1215" s="75"/>
      <c r="J1215" s="75"/>
      <c r="K1215" s="75"/>
      <c r="L1215" s="75"/>
      <c r="M1215" s="75"/>
      <c r="N1215" s="75"/>
      <c r="O1215" s="75"/>
      <c r="P1215" s="75"/>
      <c r="Q1215" s="75"/>
      <c r="R1215" s="75"/>
      <c r="S1215" s="75"/>
      <c r="T1215" s="75"/>
      <c r="U1215" s="75"/>
      <c r="V1215" s="75"/>
      <c r="W1215" s="75"/>
      <c r="X1215" s="75"/>
      <c r="Y1215" s="75"/>
      <c r="Z1215" s="75"/>
      <c r="AA1215" s="75"/>
      <c r="AB1215" s="75"/>
      <c r="AC1215" s="75"/>
      <c r="AD1215" s="75"/>
      <c r="AE1215" s="75"/>
      <c r="AF1215" s="75"/>
      <c r="AG1215" s="75"/>
      <c r="AH1215" s="75"/>
      <c r="AI1215" s="75"/>
      <c r="AJ1215" s="75"/>
      <c r="AK1215" s="75"/>
      <c r="AL1215" s="75"/>
      <c r="AM1215" s="75"/>
      <c r="AN1215" s="75"/>
      <c r="AO1215" s="75"/>
      <c r="AP1215" s="75"/>
      <c r="AQ1215" s="75"/>
      <c r="AR1215" s="75"/>
      <c r="AS1215" s="75"/>
      <c r="AT1215" s="75"/>
      <c r="AU1215" s="75"/>
      <c r="AV1215" s="75"/>
      <c r="AW1215" s="75"/>
    </row>
    <row r="1216" spans="1:49">
      <c r="A1216" s="75"/>
      <c r="B1216" s="75"/>
      <c r="C1216" s="75"/>
      <c r="D1216" s="75"/>
      <c r="E1216" s="75"/>
      <c r="F1216" s="75"/>
      <c r="G1216" s="75"/>
      <c r="H1216" s="75"/>
      <c r="I1216" s="75"/>
      <c r="J1216" s="75"/>
      <c r="K1216" s="75"/>
      <c r="L1216" s="75"/>
      <c r="M1216" s="75"/>
      <c r="N1216" s="75"/>
      <c r="O1216" s="75"/>
      <c r="P1216" s="75"/>
      <c r="Q1216" s="75"/>
      <c r="R1216" s="75"/>
      <c r="S1216" s="75"/>
      <c r="T1216" s="75"/>
      <c r="U1216" s="75"/>
      <c r="V1216" s="75"/>
      <c r="W1216" s="75"/>
      <c r="X1216" s="75"/>
      <c r="Y1216" s="75"/>
      <c r="Z1216" s="75"/>
      <c r="AA1216" s="75"/>
      <c r="AB1216" s="75"/>
      <c r="AC1216" s="75"/>
      <c r="AD1216" s="75"/>
      <c r="AE1216" s="75"/>
      <c r="AF1216" s="75"/>
      <c r="AG1216" s="75"/>
      <c r="AH1216" s="75"/>
      <c r="AI1216" s="75"/>
      <c r="AJ1216" s="75"/>
      <c r="AK1216" s="75"/>
      <c r="AL1216" s="75"/>
      <c r="AM1216" s="75"/>
      <c r="AN1216" s="75"/>
      <c r="AO1216" s="75"/>
      <c r="AP1216" s="75"/>
      <c r="AQ1216" s="75"/>
      <c r="AR1216" s="75"/>
      <c r="AS1216" s="75"/>
      <c r="AT1216" s="75"/>
      <c r="AU1216" s="75"/>
      <c r="AV1216" s="75"/>
      <c r="AW1216" s="75"/>
    </row>
    <row r="1217" spans="1:49">
      <c r="A1217" s="75"/>
      <c r="B1217" s="75"/>
      <c r="C1217" s="75"/>
      <c r="D1217" s="75"/>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c r="AH1217" s="75"/>
      <c r="AI1217" s="75"/>
      <c r="AJ1217" s="75"/>
      <c r="AK1217" s="75"/>
      <c r="AL1217" s="75"/>
      <c r="AM1217" s="75"/>
      <c r="AN1217" s="75"/>
      <c r="AO1217" s="75"/>
      <c r="AP1217" s="75"/>
      <c r="AQ1217" s="75"/>
      <c r="AR1217" s="75"/>
      <c r="AS1217" s="75"/>
      <c r="AT1217" s="75"/>
      <c r="AU1217" s="75"/>
      <c r="AV1217" s="75"/>
      <c r="AW1217" s="75"/>
    </row>
    <row r="1218" spans="1:49">
      <c r="A1218" s="75"/>
      <c r="B1218" s="75"/>
      <c r="C1218" s="75"/>
      <c r="D1218" s="75"/>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c r="AH1218" s="75"/>
      <c r="AI1218" s="75"/>
      <c r="AJ1218" s="75"/>
      <c r="AK1218" s="75"/>
      <c r="AL1218" s="75"/>
      <c r="AM1218" s="75"/>
      <c r="AN1218" s="75"/>
      <c r="AO1218" s="75"/>
      <c r="AP1218" s="75"/>
      <c r="AQ1218" s="75"/>
      <c r="AR1218" s="75"/>
      <c r="AS1218" s="75"/>
      <c r="AT1218" s="75"/>
      <c r="AU1218" s="75"/>
      <c r="AV1218" s="75"/>
      <c r="AW1218" s="75"/>
    </row>
    <row r="1219" spans="1:49">
      <c r="A1219" s="75"/>
      <c r="B1219" s="75"/>
      <c r="C1219" s="75"/>
      <c r="D1219" s="75"/>
      <c r="E1219" s="75"/>
      <c r="F1219" s="75"/>
      <c r="G1219" s="75"/>
      <c r="H1219" s="75"/>
      <c r="I1219" s="75"/>
      <c r="J1219" s="75"/>
      <c r="K1219" s="75"/>
      <c r="L1219" s="75"/>
      <c r="M1219" s="75"/>
      <c r="N1219" s="75"/>
      <c r="O1219" s="75"/>
      <c r="P1219" s="75"/>
      <c r="Q1219" s="75"/>
      <c r="R1219" s="75"/>
      <c r="S1219" s="75"/>
      <c r="T1219" s="75"/>
      <c r="U1219" s="75"/>
      <c r="V1219" s="75"/>
      <c r="W1219" s="75"/>
      <c r="X1219" s="75"/>
      <c r="Y1219" s="75"/>
      <c r="Z1219" s="75"/>
      <c r="AA1219" s="75"/>
      <c r="AB1219" s="75"/>
      <c r="AC1219" s="75"/>
      <c r="AD1219" s="75"/>
      <c r="AE1219" s="75"/>
      <c r="AF1219" s="75"/>
      <c r="AG1219" s="75"/>
      <c r="AH1219" s="75"/>
      <c r="AI1219" s="75"/>
      <c r="AJ1219" s="75"/>
      <c r="AK1219" s="75"/>
      <c r="AL1219" s="75"/>
      <c r="AM1219" s="75"/>
      <c r="AN1219" s="75"/>
      <c r="AO1219" s="75"/>
      <c r="AP1219" s="75"/>
      <c r="AQ1219" s="75"/>
      <c r="AR1219" s="75"/>
      <c r="AS1219" s="75"/>
      <c r="AT1219" s="75"/>
      <c r="AU1219" s="75"/>
      <c r="AV1219" s="75"/>
      <c r="AW1219" s="75"/>
    </row>
    <row r="1220" spans="1:49">
      <c r="A1220" s="75"/>
      <c r="B1220" s="75"/>
      <c r="C1220" s="75"/>
      <c r="D1220" s="75"/>
      <c r="E1220" s="75"/>
      <c r="F1220" s="75"/>
      <c r="G1220" s="75"/>
      <c r="H1220" s="75"/>
      <c r="I1220" s="75"/>
      <c r="J1220" s="75"/>
      <c r="K1220" s="75"/>
      <c r="L1220" s="75"/>
      <c r="M1220" s="75"/>
      <c r="N1220" s="75"/>
      <c r="O1220" s="75"/>
      <c r="P1220" s="75"/>
      <c r="Q1220" s="75"/>
      <c r="R1220" s="75"/>
      <c r="S1220" s="75"/>
      <c r="T1220" s="75"/>
      <c r="U1220" s="75"/>
      <c r="V1220" s="75"/>
      <c r="W1220" s="75"/>
      <c r="X1220" s="75"/>
      <c r="Y1220" s="75"/>
      <c r="Z1220" s="75"/>
      <c r="AA1220" s="75"/>
      <c r="AB1220" s="75"/>
      <c r="AC1220" s="75"/>
      <c r="AD1220" s="75"/>
      <c r="AE1220" s="75"/>
      <c r="AF1220" s="75"/>
      <c r="AG1220" s="75"/>
      <c r="AH1220" s="75"/>
      <c r="AI1220" s="75"/>
      <c r="AJ1220" s="75"/>
      <c r="AK1220" s="75"/>
      <c r="AL1220" s="75"/>
      <c r="AM1220" s="75"/>
      <c r="AN1220" s="75"/>
      <c r="AO1220" s="75"/>
      <c r="AP1220" s="75"/>
      <c r="AQ1220" s="75"/>
      <c r="AR1220" s="75"/>
      <c r="AS1220" s="75"/>
      <c r="AT1220" s="75"/>
      <c r="AU1220" s="75"/>
      <c r="AV1220" s="75"/>
      <c r="AW1220" s="75"/>
    </row>
    <row r="1221" spans="1:49">
      <c r="A1221" s="75"/>
      <c r="B1221" s="75"/>
      <c r="C1221" s="75"/>
      <c r="D1221" s="75"/>
      <c r="E1221" s="75"/>
      <c r="F1221" s="75"/>
      <c r="G1221" s="75"/>
      <c r="H1221" s="75"/>
      <c r="I1221" s="75"/>
      <c r="J1221" s="75"/>
      <c r="K1221" s="75"/>
      <c r="L1221" s="75"/>
      <c r="M1221" s="75"/>
      <c r="N1221" s="75"/>
      <c r="O1221" s="75"/>
      <c r="P1221" s="75"/>
      <c r="Q1221" s="75"/>
      <c r="R1221" s="75"/>
      <c r="S1221" s="75"/>
      <c r="T1221" s="75"/>
      <c r="U1221" s="75"/>
      <c r="V1221" s="75"/>
      <c r="W1221" s="75"/>
      <c r="X1221" s="75"/>
      <c r="Y1221" s="75"/>
      <c r="Z1221" s="75"/>
      <c r="AA1221" s="75"/>
      <c r="AB1221" s="75"/>
      <c r="AC1221" s="75"/>
      <c r="AD1221" s="75"/>
      <c r="AE1221" s="75"/>
      <c r="AF1221" s="75"/>
      <c r="AG1221" s="75"/>
      <c r="AH1221" s="75"/>
      <c r="AI1221" s="75"/>
      <c r="AJ1221" s="75"/>
      <c r="AK1221" s="75"/>
      <c r="AL1221" s="75"/>
      <c r="AM1221" s="75"/>
      <c r="AN1221" s="75"/>
      <c r="AO1221" s="75"/>
      <c r="AP1221" s="75"/>
      <c r="AQ1221" s="75"/>
      <c r="AR1221" s="75"/>
      <c r="AS1221" s="75"/>
      <c r="AT1221" s="75"/>
      <c r="AU1221" s="75"/>
      <c r="AV1221" s="75"/>
      <c r="AW1221" s="75"/>
    </row>
    <row r="1222" spans="1:49">
      <c r="A1222" s="75"/>
      <c r="B1222" s="75"/>
      <c r="C1222" s="75"/>
      <c r="D1222" s="75"/>
      <c r="E1222" s="75"/>
      <c r="F1222" s="75"/>
      <c r="G1222" s="75"/>
      <c r="H1222" s="75"/>
      <c r="I1222" s="75"/>
      <c r="J1222" s="75"/>
      <c r="K1222" s="75"/>
      <c r="L1222" s="75"/>
      <c r="M1222" s="75"/>
      <c r="N1222" s="75"/>
      <c r="O1222" s="75"/>
      <c r="P1222" s="75"/>
      <c r="Q1222" s="75"/>
      <c r="R1222" s="75"/>
      <c r="S1222" s="75"/>
      <c r="T1222" s="75"/>
      <c r="U1222" s="75"/>
      <c r="V1222" s="75"/>
      <c r="W1222" s="75"/>
      <c r="X1222" s="75"/>
      <c r="Y1222" s="75"/>
      <c r="Z1222" s="75"/>
      <c r="AA1222" s="75"/>
      <c r="AB1222" s="75"/>
      <c r="AC1222" s="75"/>
      <c r="AD1222" s="75"/>
      <c r="AE1222" s="75"/>
      <c r="AF1222" s="75"/>
      <c r="AG1222" s="75"/>
      <c r="AH1222" s="75"/>
      <c r="AI1222" s="75"/>
      <c r="AJ1222" s="75"/>
      <c r="AK1222" s="75"/>
      <c r="AL1222" s="75"/>
      <c r="AM1222" s="75"/>
      <c r="AN1222" s="75"/>
      <c r="AO1222" s="75"/>
      <c r="AP1222" s="75"/>
      <c r="AQ1222" s="75"/>
      <c r="AR1222" s="75"/>
      <c r="AS1222" s="75"/>
      <c r="AT1222" s="75"/>
      <c r="AU1222" s="75"/>
      <c r="AV1222" s="75"/>
      <c r="AW1222" s="75"/>
    </row>
    <row r="1223" spans="1:49">
      <c r="A1223" s="75"/>
      <c r="B1223" s="75"/>
      <c r="C1223" s="75"/>
      <c r="D1223" s="75"/>
      <c r="E1223" s="75"/>
      <c r="F1223" s="75"/>
      <c r="G1223" s="75"/>
      <c r="H1223" s="75"/>
      <c r="I1223" s="75"/>
      <c r="J1223" s="75"/>
      <c r="K1223" s="75"/>
      <c r="L1223" s="75"/>
      <c r="M1223" s="75"/>
      <c r="N1223" s="75"/>
      <c r="O1223" s="75"/>
      <c r="P1223" s="75"/>
      <c r="Q1223" s="75"/>
      <c r="R1223" s="75"/>
      <c r="S1223" s="75"/>
      <c r="T1223" s="75"/>
      <c r="U1223" s="75"/>
      <c r="V1223" s="75"/>
      <c r="W1223" s="75"/>
      <c r="X1223" s="75"/>
      <c r="Y1223" s="75"/>
      <c r="Z1223" s="75"/>
      <c r="AA1223" s="75"/>
      <c r="AB1223" s="75"/>
      <c r="AC1223" s="75"/>
      <c r="AD1223" s="75"/>
      <c r="AE1223" s="75"/>
      <c r="AF1223" s="75"/>
      <c r="AG1223" s="75"/>
      <c r="AH1223" s="75"/>
      <c r="AI1223" s="75"/>
      <c r="AJ1223" s="75"/>
      <c r="AK1223" s="75"/>
      <c r="AL1223" s="75"/>
      <c r="AM1223" s="75"/>
      <c r="AN1223" s="75"/>
      <c r="AO1223" s="75"/>
      <c r="AP1223" s="75"/>
      <c r="AQ1223" s="75"/>
      <c r="AR1223" s="75"/>
      <c r="AS1223" s="75"/>
      <c r="AT1223" s="75"/>
      <c r="AU1223" s="75"/>
      <c r="AV1223" s="75"/>
      <c r="AW1223" s="75"/>
    </row>
    <row r="1224" spans="1:49">
      <c r="A1224" s="75"/>
      <c r="B1224" s="75"/>
      <c r="C1224" s="75"/>
      <c r="D1224" s="75"/>
      <c r="E1224" s="75"/>
      <c r="F1224" s="75"/>
      <c r="G1224" s="75"/>
      <c r="H1224" s="75"/>
      <c r="I1224" s="75"/>
      <c r="J1224" s="75"/>
      <c r="K1224" s="75"/>
      <c r="L1224" s="75"/>
      <c r="M1224" s="75"/>
      <c r="N1224" s="75"/>
      <c r="O1224" s="75"/>
      <c r="P1224" s="75"/>
      <c r="Q1224" s="75"/>
      <c r="R1224" s="75"/>
      <c r="S1224" s="75"/>
      <c r="T1224" s="75"/>
      <c r="U1224" s="75"/>
      <c r="V1224" s="75"/>
      <c r="W1224" s="75"/>
      <c r="X1224" s="75"/>
      <c r="Y1224" s="75"/>
      <c r="Z1224" s="75"/>
      <c r="AA1224" s="75"/>
      <c r="AB1224" s="75"/>
      <c r="AC1224" s="75"/>
      <c r="AD1224" s="75"/>
      <c r="AE1224" s="75"/>
      <c r="AF1224" s="75"/>
      <c r="AG1224" s="75"/>
      <c r="AH1224" s="75"/>
      <c r="AI1224" s="75"/>
      <c r="AJ1224" s="75"/>
      <c r="AK1224" s="75"/>
      <c r="AL1224" s="75"/>
      <c r="AM1224" s="75"/>
      <c r="AN1224" s="75"/>
      <c r="AO1224" s="75"/>
      <c r="AP1224" s="75"/>
      <c r="AQ1224" s="75"/>
      <c r="AR1224" s="75"/>
      <c r="AS1224" s="75"/>
      <c r="AT1224" s="75"/>
      <c r="AU1224" s="75"/>
      <c r="AV1224" s="75"/>
      <c r="AW1224" s="75"/>
    </row>
    <row r="1225" spans="1:49">
      <c r="A1225" s="75"/>
      <c r="B1225" s="75"/>
      <c r="C1225" s="75"/>
      <c r="D1225" s="75"/>
      <c r="E1225" s="75"/>
      <c r="F1225" s="75"/>
      <c r="G1225" s="75"/>
      <c r="H1225" s="75"/>
      <c r="I1225" s="75"/>
      <c r="J1225" s="75"/>
      <c r="K1225" s="75"/>
      <c r="L1225" s="75"/>
      <c r="M1225" s="75"/>
      <c r="N1225" s="75"/>
      <c r="O1225" s="75"/>
      <c r="P1225" s="75"/>
      <c r="Q1225" s="75"/>
      <c r="R1225" s="75"/>
      <c r="S1225" s="75"/>
      <c r="T1225" s="75"/>
      <c r="U1225" s="75"/>
      <c r="V1225" s="75"/>
      <c r="W1225" s="75"/>
      <c r="X1225" s="75"/>
      <c r="Y1225" s="75"/>
      <c r="Z1225" s="75"/>
      <c r="AA1225" s="75"/>
      <c r="AB1225" s="75"/>
      <c r="AC1225" s="75"/>
      <c r="AD1225" s="75"/>
      <c r="AE1225" s="75"/>
      <c r="AF1225" s="75"/>
      <c r="AG1225" s="75"/>
      <c r="AH1225" s="75"/>
      <c r="AI1225" s="75"/>
      <c r="AJ1225" s="75"/>
      <c r="AK1225" s="75"/>
      <c r="AL1225" s="75"/>
      <c r="AM1225" s="75"/>
      <c r="AN1225" s="75"/>
      <c r="AO1225" s="75"/>
      <c r="AP1225" s="75"/>
      <c r="AQ1225" s="75"/>
      <c r="AR1225" s="75"/>
      <c r="AS1225" s="75"/>
      <c r="AT1225" s="75"/>
      <c r="AU1225" s="75"/>
      <c r="AV1225" s="75"/>
      <c r="AW1225" s="75"/>
    </row>
    <row r="1226" spans="1:49">
      <c r="A1226" s="75"/>
      <c r="B1226" s="75"/>
      <c r="C1226" s="75"/>
      <c r="D1226" s="75"/>
      <c r="E1226" s="75"/>
      <c r="F1226" s="75"/>
      <c r="G1226" s="75"/>
      <c r="H1226" s="75"/>
      <c r="I1226" s="75"/>
      <c r="J1226" s="75"/>
      <c r="K1226" s="75"/>
      <c r="L1226" s="75"/>
      <c r="M1226" s="75"/>
      <c r="N1226" s="75"/>
      <c r="O1226" s="75"/>
      <c r="P1226" s="75"/>
      <c r="Q1226" s="75"/>
      <c r="R1226" s="75"/>
      <c r="S1226" s="75"/>
      <c r="T1226" s="75"/>
      <c r="U1226" s="75"/>
      <c r="V1226" s="75"/>
      <c r="W1226" s="75"/>
      <c r="X1226" s="75"/>
      <c r="Y1226" s="75"/>
      <c r="Z1226" s="75"/>
      <c r="AA1226" s="75"/>
      <c r="AB1226" s="75"/>
      <c r="AC1226" s="75"/>
      <c r="AD1226" s="75"/>
      <c r="AE1226" s="75"/>
      <c r="AF1226" s="75"/>
      <c r="AG1226" s="75"/>
      <c r="AH1226" s="75"/>
      <c r="AI1226" s="75"/>
      <c r="AJ1226" s="75"/>
      <c r="AK1226" s="75"/>
      <c r="AL1226" s="75"/>
      <c r="AM1226" s="75"/>
      <c r="AN1226" s="75"/>
      <c r="AO1226" s="75"/>
      <c r="AP1226" s="75"/>
      <c r="AQ1226" s="75"/>
      <c r="AR1226" s="75"/>
      <c r="AS1226" s="75"/>
      <c r="AT1226" s="75"/>
      <c r="AU1226" s="75"/>
      <c r="AV1226" s="75"/>
      <c r="AW1226" s="75"/>
    </row>
    <row r="1227" spans="1:49">
      <c r="A1227" s="75"/>
      <c r="B1227" s="75"/>
      <c r="C1227" s="75"/>
      <c r="D1227" s="75"/>
      <c r="E1227" s="75"/>
      <c r="F1227" s="75"/>
      <c r="G1227" s="75"/>
      <c r="H1227" s="75"/>
      <c r="I1227" s="75"/>
      <c r="J1227" s="75"/>
      <c r="K1227" s="75"/>
      <c r="L1227" s="75"/>
      <c r="M1227" s="75"/>
      <c r="N1227" s="75"/>
      <c r="O1227" s="75"/>
      <c r="P1227" s="75"/>
      <c r="Q1227" s="75"/>
      <c r="R1227" s="75"/>
      <c r="S1227" s="75"/>
      <c r="T1227" s="75"/>
      <c r="U1227" s="75"/>
      <c r="V1227" s="75"/>
      <c r="W1227" s="75"/>
      <c r="X1227" s="75"/>
      <c r="Y1227" s="75"/>
      <c r="Z1227" s="75"/>
      <c r="AA1227" s="75"/>
      <c r="AB1227" s="75"/>
      <c r="AC1227" s="75"/>
      <c r="AD1227" s="75"/>
      <c r="AE1227" s="75"/>
      <c r="AF1227" s="75"/>
      <c r="AG1227" s="75"/>
      <c r="AH1227" s="75"/>
      <c r="AI1227" s="75"/>
      <c r="AJ1227" s="75"/>
      <c r="AK1227" s="75"/>
      <c r="AL1227" s="75"/>
      <c r="AM1227" s="75"/>
      <c r="AN1227" s="75"/>
      <c r="AO1227" s="75"/>
      <c r="AP1227" s="75"/>
      <c r="AQ1227" s="75"/>
      <c r="AR1227" s="75"/>
      <c r="AS1227" s="75"/>
      <c r="AT1227" s="75"/>
      <c r="AU1227" s="75"/>
      <c r="AV1227" s="75"/>
      <c r="AW1227" s="75"/>
    </row>
    <row r="1228" spans="1:49">
      <c r="A1228" s="75"/>
      <c r="B1228" s="75"/>
      <c r="C1228" s="75"/>
      <c r="D1228" s="75"/>
      <c r="E1228" s="75"/>
      <c r="F1228" s="75"/>
      <c r="G1228" s="75"/>
      <c r="H1228" s="75"/>
      <c r="I1228" s="75"/>
      <c r="J1228" s="75"/>
      <c r="K1228" s="75"/>
      <c r="L1228" s="75"/>
      <c r="M1228" s="75"/>
      <c r="N1228" s="75"/>
      <c r="O1228" s="75"/>
      <c r="P1228" s="75"/>
      <c r="Q1228" s="75"/>
      <c r="R1228" s="75"/>
      <c r="S1228" s="75"/>
      <c r="T1228" s="75"/>
      <c r="U1228" s="75"/>
      <c r="V1228" s="75"/>
      <c r="W1228" s="75"/>
      <c r="X1228" s="75"/>
      <c r="Y1228" s="75"/>
      <c r="Z1228" s="75"/>
      <c r="AA1228" s="75"/>
      <c r="AB1228" s="75"/>
      <c r="AC1228" s="75"/>
      <c r="AD1228" s="75"/>
      <c r="AE1228" s="75"/>
      <c r="AF1228" s="75"/>
      <c r="AG1228" s="75"/>
      <c r="AH1228" s="75"/>
      <c r="AI1228" s="75"/>
      <c r="AJ1228" s="75"/>
      <c r="AK1228" s="75"/>
      <c r="AL1228" s="75"/>
      <c r="AM1228" s="75"/>
      <c r="AN1228" s="75"/>
      <c r="AO1228" s="75"/>
      <c r="AP1228" s="75"/>
      <c r="AQ1228" s="75"/>
      <c r="AR1228" s="75"/>
      <c r="AS1228" s="75"/>
      <c r="AT1228" s="75"/>
      <c r="AU1228" s="75"/>
      <c r="AV1228" s="75"/>
      <c r="AW1228" s="75"/>
    </row>
    <row r="1229" spans="1:49">
      <c r="A1229" s="75"/>
      <c r="B1229" s="75"/>
      <c r="C1229" s="75"/>
      <c r="D1229" s="75"/>
      <c r="E1229" s="75"/>
      <c r="F1229" s="75"/>
      <c r="G1229" s="75"/>
      <c r="H1229" s="75"/>
      <c r="I1229" s="75"/>
      <c r="J1229" s="75"/>
      <c r="K1229" s="75"/>
      <c r="L1229" s="75"/>
      <c r="M1229" s="75"/>
      <c r="N1229" s="75"/>
      <c r="O1229" s="75"/>
      <c r="P1229" s="75"/>
      <c r="Q1229" s="75"/>
      <c r="R1229" s="75"/>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c r="AR1229" s="75"/>
      <c r="AS1229" s="75"/>
      <c r="AT1229" s="75"/>
      <c r="AU1229" s="75"/>
      <c r="AV1229" s="75"/>
      <c r="AW1229" s="75"/>
    </row>
    <row r="1230" spans="1:49">
      <c r="A1230" s="75"/>
      <c r="B1230" s="75"/>
      <c r="C1230" s="75"/>
      <c r="D1230" s="75"/>
      <c r="E1230" s="75"/>
      <c r="F1230" s="75"/>
      <c r="G1230" s="75"/>
      <c r="H1230" s="75"/>
      <c r="I1230" s="75"/>
      <c r="J1230" s="75"/>
      <c r="K1230" s="75"/>
      <c r="L1230" s="75"/>
      <c r="M1230" s="75"/>
      <c r="N1230" s="75"/>
      <c r="O1230" s="75"/>
      <c r="P1230" s="75"/>
      <c r="Q1230" s="75"/>
      <c r="R1230" s="75"/>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c r="AR1230" s="75"/>
      <c r="AS1230" s="75"/>
      <c r="AT1230" s="75"/>
      <c r="AU1230" s="75"/>
      <c r="AV1230" s="75"/>
      <c r="AW1230" s="75"/>
    </row>
    <row r="1231" spans="1:49">
      <c r="A1231" s="75"/>
      <c r="B1231" s="75"/>
      <c r="C1231" s="75"/>
      <c r="D1231" s="75"/>
      <c r="E1231" s="75"/>
      <c r="F1231" s="75"/>
      <c r="G1231" s="75"/>
      <c r="H1231" s="75"/>
      <c r="I1231" s="75"/>
      <c r="J1231" s="75"/>
      <c r="K1231" s="75"/>
      <c r="L1231" s="75"/>
      <c r="M1231" s="75"/>
      <c r="N1231" s="75"/>
      <c r="O1231" s="75"/>
      <c r="P1231" s="75"/>
      <c r="Q1231" s="75"/>
      <c r="R1231" s="75"/>
      <c r="S1231" s="75"/>
      <c r="T1231" s="75"/>
      <c r="U1231" s="75"/>
      <c r="V1231" s="75"/>
      <c r="W1231" s="75"/>
      <c r="X1231" s="75"/>
      <c r="Y1231" s="75"/>
      <c r="Z1231" s="75"/>
      <c r="AA1231" s="75"/>
      <c r="AB1231" s="75"/>
      <c r="AC1231" s="75"/>
      <c r="AD1231" s="75"/>
      <c r="AE1231" s="75"/>
      <c r="AF1231" s="75"/>
      <c r="AG1231" s="75"/>
      <c r="AH1231" s="75"/>
      <c r="AI1231" s="75"/>
      <c r="AJ1231" s="75"/>
      <c r="AK1231" s="75"/>
      <c r="AL1231" s="75"/>
      <c r="AM1231" s="75"/>
      <c r="AN1231" s="75"/>
      <c r="AO1231" s="75"/>
      <c r="AP1231" s="75"/>
      <c r="AQ1231" s="75"/>
      <c r="AR1231" s="75"/>
      <c r="AS1231" s="75"/>
      <c r="AT1231" s="75"/>
      <c r="AU1231" s="75"/>
      <c r="AV1231" s="75"/>
      <c r="AW1231" s="75"/>
    </row>
    <row r="1232" spans="1:49">
      <c r="A1232" s="75"/>
      <c r="B1232" s="75"/>
      <c r="C1232" s="75"/>
      <c r="D1232" s="75"/>
      <c r="E1232" s="75"/>
      <c r="F1232" s="75"/>
      <c r="G1232" s="75"/>
      <c r="H1232" s="75"/>
      <c r="I1232" s="75"/>
      <c r="J1232" s="75"/>
      <c r="K1232" s="75"/>
      <c r="L1232" s="75"/>
      <c r="M1232" s="75"/>
      <c r="N1232" s="75"/>
      <c r="O1232" s="75"/>
      <c r="P1232" s="75"/>
      <c r="Q1232" s="75"/>
      <c r="R1232" s="75"/>
      <c r="S1232" s="75"/>
      <c r="T1232" s="75"/>
      <c r="U1232" s="75"/>
      <c r="V1232" s="75"/>
      <c r="W1232" s="75"/>
      <c r="X1232" s="75"/>
      <c r="Y1232" s="75"/>
      <c r="Z1232" s="75"/>
      <c r="AA1232" s="75"/>
      <c r="AB1232" s="75"/>
      <c r="AC1232" s="75"/>
      <c r="AD1232" s="75"/>
      <c r="AE1232" s="75"/>
      <c r="AF1232" s="75"/>
      <c r="AG1232" s="75"/>
      <c r="AH1232" s="75"/>
      <c r="AI1232" s="75"/>
      <c r="AJ1232" s="75"/>
      <c r="AK1232" s="75"/>
      <c r="AL1232" s="75"/>
      <c r="AM1232" s="75"/>
      <c r="AN1232" s="75"/>
      <c r="AO1232" s="75"/>
      <c r="AP1232" s="75"/>
      <c r="AQ1232" s="75"/>
      <c r="AR1232" s="75"/>
      <c r="AS1232" s="75"/>
      <c r="AT1232" s="75"/>
      <c r="AU1232" s="75"/>
      <c r="AV1232" s="75"/>
      <c r="AW1232" s="75"/>
    </row>
    <row r="1233" spans="1:49">
      <c r="A1233" s="75"/>
      <c r="B1233" s="75"/>
      <c r="C1233" s="75"/>
      <c r="D1233" s="75"/>
      <c r="E1233" s="75"/>
      <c r="F1233" s="75"/>
      <c r="G1233" s="75"/>
      <c r="H1233" s="75"/>
      <c r="I1233" s="75"/>
      <c r="J1233" s="75"/>
      <c r="K1233" s="75"/>
      <c r="L1233" s="75"/>
      <c r="M1233" s="75"/>
      <c r="N1233" s="75"/>
      <c r="O1233" s="75"/>
      <c r="P1233" s="75"/>
      <c r="Q1233" s="75"/>
      <c r="R1233" s="75"/>
      <c r="S1233" s="75"/>
      <c r="T1233" s="75"/>
      <c r="U1233" s="75"/>
      <c r="V1233" s="75"/>
      <c r="W1233" s="75"/>
      <c r="X1233" s="75"/>
      <c r="Y1233" s="75"/>
      <c r="Z1233" s="75"/>
      <c r="AA1233" s="75"/>
      <c r="AB1233" s="75"/>
      <c r="AC1233" s="75"/>
      <c r="AD1233" s="75"/>
      <c r="AE1233" s="75"/>
      <c r="AF1233" s="75"/>
      <c r="AG1233" s="75"/>
      <c r="AH1233" s="75"/>
      <c r="AI1233" s="75"/>
      <c r="AJ1233" s="75"/>
      <c r="AK1233" s="75"/>
      <c r="AL1233" s="75"/>
      <c r="AM1233" s="75"/>
      <c r="AN1233" s="75"/>
      <c r="AO1233" s="75"/>
      <c r="AP1233" s="75"/>
      <c r="AQ1233" s="75"/>
      <c r="AR1233" s="75"/>
      <c r="AS1233" s="75"/>
      <c r="AT1233" s="75"/>
      <c r="AU1233" s="75"/>
      <c r="AV1233" s="75"/>
      <c r="AW1233" s="75"/>
    </row>
    <row r="1234" spans="1:49">
      <c r="A1234" s="75"/>
      <c r="B1234" s="75"/>
      <c r="C1234" s="75"/>
      <c r="D1234" s="75"/>
      <c r="E1234" s="75"/>
      <c r="F1234" s="75"/>
      <c r="G1234" s="75"/>
      <c r="H1234" s="75"/>
      <c r="I1234" s="75"/>
      <c r="J1234" s="75"/>
      <c r="K1234" s="75"/>
      <c r="L1234" s="75"/>
      <c r="M1234" s="75"/>
      <c r="N1234" s="75"/>
      <c r="O1234" s="75"/>
      <c r="P1234" s="75"/>
      <c r="Q1234" s="75"/>
      <c r="R1234" s="75"/>
      <c r="S1234" s="75"/>
      <c r="T1234" s="75"/>
      <c r="U1234" s="75"/>
      <c r="V1234" s="75"/>
      <c r="W1234" s="75"/>
      <c r="X1234" s="75"/>
      <c r="Y1234" s="75"/>
      <c r="Z1234" s="75"/>
      <c r="AA1234" s="75"/>
      <c r="AB1234" s="75"/>
      <c r="AC1234" s="75"/>
      <c r="AD1234" s="75"/>
      <c r="AE1234" s="75"/>
      <c r="AF1234" s="75"/>
      <c r="AG1234" s="75"/>
      <c r="AH1234" s="75"/>
      <c r="AI1234" s="75"/>
      <c r="AJ1234" s="75"/>
      <c r="AK1234" s="75"/>
      <c r="AL1234" s="75"/>
      <c r="AM1234" s="75"/>
      <c r="AN1234" s="75"/>
      <c r="AO1234" s="75"/>
      <c r="AP1234" s="75"/>
      <c r="AQ1234" s="75"/>
      <c r="AR1234" s="75"/>
      <c r="AS1234" s="75"/>
      <c r="AT1234" s="75"/>
      <c r="AU1234" s="75"/>
      <c r="AV1234" s="75"/>
      <c r="AW1234" s="75"/>
    </row>
    <row r="1235" spans="1:49">
      <c r="A1235" s="75"/>
      <c r="B1235" s="75"/>
      <c r="C1235" s="75"/>
      <c r="D1235" s="75"/>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I1235" s="75"/>
      <c r="AJ1235" s="75"/>
      <c r="AK1235" s="75"/>
      <c r="AL1235" s="75"/>
      <c r="AM1235" s="75"/>
      <c r="AN1235" s="75"/>
      <c r="AO1235" s="75"/>
      <c r="AP1235" s="75"/>
      <c r="AQ1235" s="75"/>
      <c r="AR1235" s="75"/>
      <c r="AS1235" s="75"/>
      <c r="AT1235" s="75"/>
      <c r="AU1235" s="75"/>
      <c r="AV1235" s="75"/>
      <c r="AW1235" s="75"/>
    </row>
    <row r="1236" spans="1:49">
      <c r="A1236" s="75"/>
      <c r="B1236" s="75"/>
      <c r="C1236" s="75"/>
      <c r="D1236" s="75"/>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I1236" s="75"/>
      <c r="AJ1236" s="75"/>
      <c r="AK1236" s="75"/>
      <c r="AL1236" s="75"/>
      <c r="AM1236" s="75"/>
      <c r="AN1236" s="75"/>
      <c r="AO1236" s="75"/>
      <c r="AP1236" s="75"/>
      <c r="AQ1236" s="75"/>
      <c r="AR1236" s="75"/>
      <c r="AS1236" s="75"/>
      <c r="AT1236" s="75"/>
      <c r="AU1236" s="75"/>
      <c r="AV1236" s="75"/>
      <c r="AW1236" s="75"/>
    </row>
    <row r="1237" spans="1:49">
      <c r="A1237" s="75"/>
      <c r="B1237" s="75"/>
      <c r="C1237" s="75"/>
      <c r="D1237" s="75"/>
      <c r="E1237" s="75"/>
      <c r="F1237" s="75"/>
      <c r="G1237" s="75"/>
      <c r="H1237" s="75"/>
      <c r="I1237" s="75"/>
      <c r="J1237" s="75"/>
      <c r="K1237" s="75"/>
      <c r="L1237" s="75"/>
      <c r="M1237" s="75"/>
      <c r="N1237" s="75"/>
      <c r="O1237" s="75"/>
      <c r="P1237" s="75"/>
      <c r="Q1237" s="75"/>
      <c r="R1237" s="75"/>
      <c r="S1237" s="75"/>
      <c r="T1237" s="75"/>
      <c r="U1237" s="75"/>
      <c r="V1237" s="75"/>
      <c r="W1237" s="75"/>
      <c r="X1237" s="75"/>
      <c r="Y1237" s="75"/>
      <c r="Z1237" s="75"/>
      <c r="AA1237" s="75"/>
      <c r="AB1237" s="75"/>
      <c r="AC1237" s="75"/>
      <c r="AD1237" s="75"/>
      <c r="AE1237" s="75"/>
      <c r="AF1237" s="75"/>
      <c r="AG1237" s="75"/>
      <c r="AH1237" s="75"/>
      <c r="AI1237" s="75"/>
      <c r="AJ1237" s="75"/>
      <c r="AK1237" s="75"/>
      <c r="AL1237" s="75"/>
      <c r="AM1237" s="75"/>
      <c r="AN1237" s="75"/>
      <c r="AO1237" s="75"/>
      <c r="AP1237" s="75"/>
      <c r="AQ1237" s="75"/>
      <c r="AR1237" s="75"/>
      <c r="AS1237" s="75"/>
      <c r="AT1237" s="75"/>
      <c r="AU1237" s="75"/>
      <c r="AV1237" s="75"/>
      <c r="AW1237" s="75"/>
    </row>
    <row r="1238" spans="1:49">
      <c r="A1238" s="75"/>
      <c r="B1238" s="75"/>
      <c r="C1238" s="75"/>
      <c r="D1238" s="75"/>
      <c r="E1238" s="75"/>
      <c r="F1238" s="75"/>
      <c r="G1238" s="75"/>
      <c r="H1238" s="75"/>
      <c r="I1238" s="75"/>
      <c r="J1238" s="75"/>
      <c r="K1238" s="75"/>
      <c r="L1238" s="75"/>
      <c r="M1238" s="75"/>
      <c r="N1238" s="75"/>
      <c r="O1238" s="75"/>
      <c r="P1238" s="75"/>
      <c r="Q1238" s="75"/>
      <c r="R1238" s="75"/>
      <c r="S1238" s="75"/>
      <c r="T1238" s="75"/>
      <c r="U1238" s="75"/>
      <c r="V1238" s="75"/>
      <c r="W1238" s="75"/>
      <c r="X1238" s="75"/>
      <c r="Y1238" s="75"/>
      <c r="Z1238" s="75"/>
      <c r="AA1238" s="75"/>
      <c r="AB1238" s="75"/>
      <c r="AC1238" s="75"/>
      <c r="AD1238" s="75"/>
      <c r="AE1238" s="75"/>
      <c r="AF1238" s="75"/>
      <c r="AG1238" s="75"/>
      <c r="AH1238" s="75"/>
      <c r="AI1238" s="75"/>
      <c r="AJ1238" s="75"/>
      <c r="AK1238" s="75"/>
      <c r="AL1238" s="75"/>
      <c r="AM1238" s="75"/>
      <c r="AN1238" s="75"/>
      <c r="AO1238" s="75"/>
      <c r="AP1238" s="75"/>
      <c r="AQ1238" s="75"/>
      <c r="AR1238" s="75"/>
      <c r="AS1238" s="75"/>
      <c r="AT1238" s="75"/>
      <c r="AU1238" s="75"/>
      <c r="AV1238" s="75"/>
      <c r="AW1238" s="75"/>
    </row>
    <row r="1239" spans="1:49">
      <c r="A1239" s="75"/>
      <c r="B1239" s="75"/>
      <c r="C1239" s="75"/>
      <c r="D1239" s="75"/>
      <c r="E1239" s="75"/>
      <c r="F1239" s="75"/>
      <c r="G1239" s="75"/>
      <c r="H1239" s="75"/>
      <c r="I1239" s="75"/>
      <c r="J1239" s="75"/>
      <c r="K1239" s="75"/>
      <c r="L1239" s="75"/>
      <c r="M1239" s="75"/>
      <c r="N1239" s="75"/>
      <c r="O1239" s="75"/>
      <c r="P1239" s="75"/>
      <c r="Q1239" s="75"/>
      <c r="R1239" s="75"/>
      <c r="S1239" s="75"/>
      <c r="T1239" s="75"/>
      <c r="U1239" s="75"/>
      <c r="V1239" s="75"/>
      <c r="W1239" s="75"/>
      <c r="X1239" s="75"/>
      <c r="Y1239" s="75"/>
      <c r="Z1239" s="75"/>
      <c r="AA1239" s="75"/>
      <c r="AB1239" s="75"/>
      <c r="AC1239" s="75"/>
      <c r="AD1239" s="75"/>
      <c r="AE1239" s="75"/>
      <c r="AF1239" s="75"/>
      <c r="AG1239" s="75"/>
      <c r="AH1239" s="75"/>
      <c r="AI1239" s="75"/>
      <c r="AJ1239" s="75"/>
      <c r="AK1239" s="75"/>
      <c r="AL1239" s="75"/>
      <c r="AM1239" s="75"/>
      <c r="AN1239" s="75"/>
      <c r="AO1239" s="75"/>
      <c r="AP1239" s="75"/>
      <c r="AQ1239" s="75"/>
      <c r="AR1239" s="75"/>
      <c r="AS1239" s="75"/>
      <c r="AT1239" s="75"/>
      <c r="AU1239" s="75"/>
      <c r="AV1239" s="75"/>
      <c r="AW1239" s="75"/>
    </row>
    <row r="1240" spans="1:49">
      <c r="A1240" s="75"/>
      <c r="B1240" s="75"/>
      <c r="C1240" s="75"/>
      <c r="D1240" s="75"/>
      <c r="E1240" s="75"/>
      <c r="F1240" s="75"/>
      <c r="G1240" s="75"/>
      <c r="H1240" s="75"/>
      <c r="I1240" s="75"/>
      <c r="J1240" s="75"/>
      <c r="K1240" s="75"/>
      <c r="L1240" s="75"/>
      <c r="M1240" s="75"/>
      <c r="N1240" s="75"/>
      <c r="O1240" s="75"/>
      <c r="P1240" s="75"/>
      <c r="Q1240" s="75"/>
      <c r="R1240" s="75"/>
      <c r="S1240" s="75"/>
      <c r="T1240" s="75"/>
      <c r="U1240" s="75"/>
      <c r="V1240" s="75"/>
      <c r="W1240" s="75"/>
      <c r="X1240" s="75"/>
      <c r="Y1240" s="75"/>
      <c r="Z1240" s="75"/>
      <c r="AA1240" s="75"/>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row>
    <row r="1241" spans="1:49">
      <c r="A1241" s="75"/>
      <c r="B1241" s="75"/>
      <c r="C1241" s="75"/>
      <c r="D1241" s="75"/>
      <c r="E1241" s="75"/>
      <c r="F1241" s="75"/>
      <c r="G1241" s="75"/>
      <c r="H1241" s="75"/>
      <c r="I1241" s="75"/>
      <c r="J1241" s="75"/>
      <c r="K1241" s="75"/>
      <c r="L1241" s="75"/>
      <c r="M1241" s="75"/>
      <c r="N1241" s="75"/>
      <c r="O1241" s="75"/>
      <c r="P1241" s="75"/>
      <c r="Q1241" s="75"/>
      <c r="R1241" s="75"/>
      <c r="S1241" s="75"/>
      <c r="T1241" s="75"/>
      <c r="U1241" s="75"/>
      <c r="V1241" s="75"/>
      <c r="W1241" s="75"/>
      <c r="X1241" s="75"/>
      <c r="Y1241" s="75"/>
      <c r="Z1241" s="75"/>
      <c r="AA1241" s="75"/>
      <c r="AB1241" s="75"/>
      <c r="AC1241" s="75"/>
      <c r="AD1241" s="75"/>
      <c r="AE1241" s="75"/>
      <c r="AF1241" s="75"/>
      <c r="AG1241" s="75"/>
      <c r="AH1241" s="75"/>
      <c r="AI1241" s="75"/>
      <c r="AJ1241" s="75"/>
      <c r="AK1241" s="75"/>
      <c r="AL1241" s="75"/>
      <c r="AM1241" s="75"/>
      <c r="AN1241" s="75"/>
      <c r="AO1241" s="75"/>
      <c r="AP1241" s="75"/>
      <c r="AQ1241" s="75"/>
      <c r="AR1241" s="75"/>
      <c r="AS1241" s="75"/>
      <c r="AT1241" s="75"/>
      <c r="AU1241" s="75"/>
      <c r="AV1241" s="75"/>
      <c r="AW1241" s="75"/>
    </row>
    <row r="1242" spans="1:49">
      <c r="A1242" s="75"/>
      <c r="B1242" s="75"/>
      <c r="C1242" s="75"/>
      <c r="D1242" s="75"/>
      <c r="E1242" s="75"/>
      <c r="F1242" s="75"/>
      <c r="G1242" s="75"/>
      <c r="H1242" s="75"/>
      <c r="I1242" s="75"/>
      <c r="J1242" s="75"/>
      <c r="K1242" s="75"/>
      <c r="L1242" s="75"/>
      <c r="M1242" s="75"/>
      <c r="N1242" s="75"/>
      <c r="O1242" s="75"/>
      <c r="P1242" s="75"/>
      <c r="Q1242" s="75"/>
      <c r="R1242" s="75"/>
      <c r="S1242" s="75"/>
      <c r="T1242" s="75"/>
      <c r="U1242" s="75"/>
      <c r="V1242" s="75"/>
      <c r="W1242" s="75"/>
      <c r="X1242" s="75"/>
      <c r="Y1242" s="75"/>
      <c r="Z1242" s="75"/>
      <c r="AA1242" s="75"/>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row>
    <row r="1243" spans="1:49">
      <c r="A1243" s="75"/>
      <c r="B1243" s="75"/>
      <c r="C1243" s="75"/>
      <c r="D1243" s="75"/>
      <c r="E1243" s="75"/>
      <c r="F1243" s="75"/>
      <c r="G1243" s="75"/>
      <c r="H1243" s="75"/>
      <c r="I1243" s="75"/>
      <c r="J1243" s="75"/>
      <c r="K1243" s="75"/>
      <c r="L1243" s="75"/>
      <c r="M1243" s="75"/>
      <c r="N1243" s="75"/>
      <c r="O1243" s="75"/>
      <c r="P1243" s="75"/>
      <c r="Q1243" s="75"/>
      <c r="R1243" s="75"/>
      <c r="S1243" s="75"/>
      <c r="T1243" s="75"/>
      <c r="U1243" s="75"/>
      <c r="V1243" s="75"/>
      <c r="W1243" s="75"/>
      <c r="X1243" s="75"/>
      <c r="Y1243" s="75"/>
      <c r="Z1243" s="75"/>
      <c r="AA1243" s="75"/>
      <c r="AB1243" s="75"/>
      <c r="AC1243" s="75"/>
      <c r="AD1243" s="75"/>
      <c r="AE1243" s="75"/>
      <c r="AF1243" s="75"/>
      <c r="AG1243" s="75"/>
      <c r="AH1243" s="75"/>
      <c r="AI1243" s="75"/>
      <c r="AJ1243" s="75"/>
      <c r="AK1243" s="75"/>
      <c r="AL1243" s="75"/>
      <c r="AM1243" s="75"/>
      <c r="AN1243" s="75"/>
      <c r="AO1243" s="75"/>
      <c r="AP1243" s="75"/>
      <c r="AQ1243" s="75"/>
      <c r="AR1243" s="75"/>
      <c r="AS1243" s="75"/>
      <c r="AT1243" s="75"/>
      <c r="AU1243" s="75"/>
      <c r="AV1243" s="75"/>
      <c r="AW1243" s="75"/>
    </row>
    <row r="1244" spans="1:49">
      <c r="A1244" s="75"/>
      <c r="B1244" s="75"/>
      <c r="C1244" s="75"/>
      <c r="D1244" s="75"/>
      <c r="E1244" s="75"/>
      <c r="F1244" s="75"/>
      <c r="G1244" s="75"/>
      <c r="H1244" s="75"/>
      <c r="I1244" s="75"/>
      <c r="J1244" s="75"/>
      <c r="K1244" s="75"/>
      <c r="L1244" s="75"/>
      <c r="M1244" s="75"/>
      <c r="N1244" s="75"/>
      <c r="O1244" s="75"/>
      <c r="P1244" s="75"/>
      <c r="Q1244" s="75"/>
      <c r="R1244" s="75"/>
      <c r="S1244" s="75"/>
      <c r="T1244" s="75"/>
      <c r="U1244" s="75"/>
      <c r="V1244" s="75"/>
      <c r="W1244" s="75"/>
      <c r="X1244" s="75"/>
      <c r="Y1244" s="75"/>
      <c r="Z1244" s="75"/>
      <c r="AA1244" s="75"/>
      <c r="AB1244" s="75"/>
      <c r="AC1244" s="75"/>
      <c r="AD1244" s="75"/>
      <c r="AE1244" s="75"/>
      <c r="AF1244" s="75"/>
      <c r="AG1244" s="75"/>
      <c r="AH1244" s="75"/>
      <c r="AI1244" s="75"/>
      <c r="AJ1244" s="75"/>
      <c r="AK1244" s="75"/>
      <c r="AL1244" s="75"/>
      <c r="AM1244" s="75"/>
      <c r="AN1244" s="75"/>
      <c r="AO1244" s="75"/>
      <c r="AP1244" s="75"/>
      <c r="AQ1244" s="75"/>
      <c r="AR1244" s="75"/>
      <c r="AS1244" s="75"/>
      <c r="AT1244" s="75"/>
      <c r="AU1244" s="75"/>
      <c r="AV1244" s="75"/>
      <c r="AW1244" s="75"/>
    </row>
    <row r="1245" spans="1:49">
      <c r="A1245" s="75"/>
      <c r="B1245" s="75"/>
      <c r="C1245" s="75"/>
      <c r="D1245" s="75"/>
      <c r="E1245" s="75"/>
      <c r="F1245" s="75"/>
      <c r="G1245" s="75"/>
      <c r="H1245" s="75"/>
      <c r="I1245" s="75"/>
      <c r="J1245" s="75"/>
      <c r="K1245" s="75"/>
      <c r="L1245" s="75"/>
      <c r="M1245" s="75"/>
      <c r="N1245" s="75"/>
      <c r="O1245" s="75"/>
      <c r="P1245" s="75"/>
      <c r="Q1245" s="75"/>
      <c r="R1245" s="75"/>
      <c r="S1245" s="75"/>
      <c r="T1245" s="75"/>
      <c r="U1245" s="75"/>
      <c r="V1245" s="75"/>
      <c r="W1245" s="75"/>
      <c r="X1245" s="75"/>
      <c r="Y1245" s="75"/>
      <c r="Z1245" s="75"/>
      <c r="AA1245" s="75"/>
      <c r="AB1245" s="75"/>
      <c r="AC1245" s="75"/>
      <c r="AD1245" s="75"/>
      <c r="AE1245" s="75"/>
      <c r="AF1245" s="75"/>
      <c r="AG1245" s="75"/>
      <c r="AH1245" s="75"/>
      <c r="AI1245" s="75"/>
      <c r="AJ1245" s="75"/>
      <c r="AK1245" s="75"/>
      <c r="AL1245" s="75"/>
      <c r="AM1245" s="75"/>
      <c r="AN1245" s="75"/>
      <c r="AO1245" s="75"/>
      <c r="AP1245" s="75"/>
      <c r="AQ1245" s="75"/>
      <c r="AR1245" s="75"/>
      <c r="AS1245" s="75"/>
      <c r="AT1245" s="75"/>
      <c r="AU1245" s="75"/>
      <c r="AV1245" s="75"/>
      <c r="AW1245" s="75"/>
    </row>
    <row r="1246" spans="1:49">
      <c r="A1246" s="75"/>
      <c r="B1246" s="75"/>
      <c r="C1246" s="75"/>
      <c r="D1246" s="75"/>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c r="AH1246" s="75"/>
      <c r="AI1246" s="75"/>
      <c r="AJ1246" s="75"/>
      <c r="AK1246" s="75"/>
      <c r="AL1246" s="75"/>
      <c r="AM1246" s="75"/>
      <c r="AN1246" s="75"/>
      <c r="AO1246" s="75"/>
      <c r="AP1246" s="75"/>
      <c r="AQ1246" s="75"/>
      <c r="AR1246" s="75"/>
      <c r="AS1246" s="75"/>
      <c r="AT1246" s="75"/>
      <c r="AU1246" s="75"/>
      <c r="AV1246" s="75"/>
      <c r="AW1246" s="75"/>
    </row>
    <row r="1247" spans="1:49">
      <c r="A1247" s="75"/>
      <c r="B1247" s="75"/>
      <c r="C1247" s="75"/>
      <c r="D1247" s="75"/>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c r="AH1247" s="75"/>
      <c r="AI1247" s="75"/>
      <c r="AJ1247" s="75"/>
      <c r="AK1247" s="75"/>
      <c r="AL1247" s="75"/>
      <c r="AM1247" s="75"/>
      <c r="AN1247" s="75"/>
      <c r="AO1247" s="75"/>
      <c r="AP1247" s="75"/>
      <c r="AQ1247" s="75"/>
      <c r="AR1247" s="75"/>
      <c r="AS1247" s="75"/>
      <c r="AT1247" s="75"/>
      <c r="AU1247" s="75"/>
      <c r="AV1247" s="75"/>
      <c r="AW1247" s="75"/>
    </row>
    <row r="1248" spans="1:49">
      <c r="A1248" s="75"/>
      <c r="B1248" s="75"/>
      <c r="C1248" s="75"/>
      <c r="D1248" s="75"/>
      <c r="E1248" s="75"/>
      <c r="F1248" s="75"/>
      <c r="G1248" s="75"/>
      <c r="H1248" s="75"/>
      <c r="I1248" s="75"/>
      <c r="J1248" s="75"/>
      <c r="K1248" s="75"/>
      <c r="L1248" s="75"/>
      <c r="M1248" s="75"/>
      <c r="N1248" s="75"/>
      <c r="O1248" s="75"/>
      <c r="P1248" s="75"/>
      <c r="Q1248" s="75"/>
      <c r="R1248" s="75"/>
      <c r="S1248" s="75"/>
      <c r="T1248" s="75"/>
      <c r="U1248" s="75"/>
      <c r="V1248" s="75"/>
      <c r="W1248" s="75"/>
      <c r="X1248" s="75"/>
      <c r="Y1248" s="75"/>
      <c r="Z1248" s="75"/>
      <c r="AA1248" s="75"/>
      <c r="AB1248" s="75"/>
      <c r="AC1248" s="75"/>
      <c r="AD1248" s="75"/>
      <c r="AE1248" s="75"/>
      <c r="AF1248" s="75"/>
      <c r="AG1248" s="75"/>
      <c r="AH1248" s="75"/>
      <c r="AI1248" s="75"/>
      <c r="AJ1248" s="75"/>
      <c r="AK1248" s="75"/>
      <c r="AL1248" s="75"/>
      <c r="AM1248" s="75"/>
      <c r="AN1248" s="75"/>
      <c r="AO1248" s="75"/>
      <c r="AP1248" s="75"/>
      <c r="AQ1248" s="75"/>
      <c r="AR1248" s="75"/>
      <c r="AS1248" s="75"/>
      <c r="AT1248" s="75"/>
      <c r="AU1248" s="75"/>
      <c r="AV1248" s="75"/>
      <c r="AW1248" s="75"/>
    </row>
    <row r="1249" spans="1:49">
      <c r="A1249" s="75"/>
      <c r="B1249" s="75"/>
      <c r="C1249" s="75"/>
      <c r="D1249" s="75"/>
      <c r="E1249" s="75"/>
      <c r="F1249" s="75"/>
      <c r="G1249" s="75"/>
      <c r="H1249" s="75"/>
      <c r="I1249" s="75"/>
      <c r="J1249" s="75"/>
      <c r="K1249" s="75"/>
      <c r="L1249" s="75"/>
      <c r="M1249" s="75"/>
      <c r="N1249" s="75"/>
      <c r="O1249" s="75"/>
      <c r="P1249" s="75"/>
      <c r="Q1249" s="75"/>
      <c r="R1249" s="75"/>
      <c r="S1249" s="75"/>
      <c r="T1249" s="75"/>
      <c r="U1249" s="75"/>
      <c r="V1249" s="75"/>
      <c r="W1249" s="75"/>
      <c r="X1249" s="75"/>
      <c r="Y1249" s="75"/>
      <c r="Z1249" s="75"/>
      <c r="AA1249" s="75"/>
      <c r="AB1249" s="75"/>
      <c r="AC1249" s="75"/>
      <c r="AD1249" s="75"/>
      <c r="AE1249" s="75"/>
      <c r="AF1249" s="75"/>
      <c r="AG1249" s="75"/>
      <c r="AH1249" s="75"/>
      <c r="AI1249" s="75"/>
      <c r="AJ1249" s="75"/>
      <c r="AK1249" s="75"/>
      <c r="AL1249" s="75"/>
      <c r="AM1249" s="75"/>
      <c r="AN1249" s="75"/>
      <c r="AO1249" s="75"/>
      <c r="AP1249" s="75"/>
      <c r="AQ1249" s="75"/>
      <c r="AR1249" s="75"/>
      <c r="AS1249" s="75"/>
      <c r="AT1249" s="75"/>
      <c r="AU1249" s="75"/>
      <c r="AV1249" s="75"/>
      <c r="AW1249" s="75"/>
    </row>
    <row r="1250" spans="1:49">
      <c r="A1250" s="75"/>
      <c r="B1250" s="75"/>
      <c r="C1250" s="75"/>
      <c r="D1250" s="75"/>
      <c r="E1250" s="75"/>
      <c r="F1250" s="75"/>
      <c r="G1250" s="75"/>
      <c r="H1250" s="75"/>
      <c r="I1250" s="75"/>
      <c r="J1250" s="75"/>
      <c r="K1250" s="75"/>
      <c r="L1250" s="75"/>
      <c r="M1250" s="75"/>
      <c r="N1250" s="75"/>
      <c r="O1250" s="75"/>
      <c r="P1250" s="75"/>
      <c r="Q1250" s="75"/>
      <c r="R1250" s="75"/>
      <c r="S1250" s="75"/>
      <c r="T1250" s="75"/>
      <c r="U1250" s="75"/>
      <c r="V1250" s="75"/>
      <c r="W1250" s="75"/>
      <c r="X1250" s="75"/>
      <c r="Y1250" s="75"/>
      <c r="Z1250" s="75"/>
      <c r="AA1250" s="75"/>
      <c r="AB1250" s="75"/>
      <c r="AC1250" s="75"/>
      <c r="AD1250" s="75"/>
      <c r="AE1250" s="75"/>
      <c r="AF1250" s="75"/>
      <c r="AG1250" s="75"/>
      <c r="AH1250" s="75"/>
      <c r="AI1250" s="75"/>
      <c r="AJ1250" s="75"/>
      <c r="AK1250" s="75"/>
      <c r="AL1250" s="75"/>
      <c r="AM1250" s="75"/>
      <c r="AN1250" s="75"/>
      <c r="AO1250" s="75"/>
      <c r="AP1250" s="75"/>
      <c r="AQ1250" s="75"/>
      <c r="AR1250" s="75"/>
      <c r="AS1250" s="75"/>
      <c r="AT1250" s="75"/>
      <c r="AU1250" s="75"/>
      <c r="AV1250" s="75"/>
      <c r="AW1250" s="75"/>
    </row>
    <row r="1251" spans="1:49">
      <c r="A1251" s="75"/>
      <c r="B1251" s="75"/>
      <c r="C1251" s="75"/>
      <c r="D1251" s="75"/>
      <c r="E1251" s="75"/>
      <c r="F1251" s="75"/>
      <c r="G1251" s="75"/>
      <c r="H1251" s="75"/>
      <c r="I1251" s="75"/>
      <c r="J1251" s="75"/>
      <c r="K1251" s="75"/>
      <c r="L1251" s="75"/>
      <c r="M1251" s="75"/>
      <c r="N1251" s="75"/>
      <c r="O1251" s="75"/>
      <c r="P1251" s="75"/>
      <c r="Q1251" s="75"/>
      <c r="R1251" s="75"/>
      <c r="S1251" s="75"/>
      <c r="T1251" s="75"/>
      <c r="U1251" s="75"/>
      <c r="V1251" s="75"/>
      <c r="W1251" s="75"/>
      <c r="X1251" s="75"/>
      <c r="Y1251" s="75"/>
      <c r="Z1251" s="75"/>
      <c r="AA1251" s="75"/>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row>
    <row r="1252" spans="1:49">
      <c r="A1252" s="75"/>
      <c r="B1252" s="75"/>
      <c r="C1252" s="75"/>
      <c r="D1252" s="75"/>
      <c r="E1252" s="75"/>
      <c r="F1252" s="75"/>
      <c r="G1252" s="75"/>
      <c r="H1252" s="75"/>
      <c r="I1252" s="75"/>
      <c r="J1252" s="75"/>
      <c r="K1252" s="75"/>
      <c r="L1252" s="75"/>
      <c r="M1252" s="75"/>
      <c r="N1252" s="75"/>
      <c r="O1252" s="75"/>
      <c r="P1252" s="75"/>
      <c r="Q1252" s="75"/>
      <c r="R1252" s="75"/>
      <c r="S1252" s="75"/>
      <c r="T1252" s="75"/>
      <c r="U1252" s="75"/>
      <c r="V1252" s="75"/>
      <c r="W1252" s="75"/>
      <c r="X1252" s="75"/>
      <c r="Y1252" s="75"/>
      <c r="Z1252" s="75"/>
      <c r="AA1252" s="75"/>
      <c r="AB1252" s="75"/>
      <c r="AC1252" s="75"/>
      <c r="AD1252" s="75"/>
      <c r="AE1252" s="75"/>
      <c r="AF1252" s="75"/>
      <c r="AG1252" s="75"/>
      <c r="AH1252" s="75"/>
      <c r="AI1252" s="75"/>
      <c r="AJ1252" s="75"/>
      <c r="AK1252" s="75"/>
      <c r="AL1252" s="75"/>
      <c r="AM1252" s="75"/>
      <c r="AN1252" s="75"/>
      <c r="AO1252" s="75"/>
      <c r="AP1252" s="75"/>
      <c r="AQ1252" s="75"/>
      <c r="AR1252" s="75"/>
      <c r="AS1252" s="75"/>
      <c r="AT1252" s="75"/>
      <c r="AU1252" s="75"/>
      <c r="AV1252" s="75"/>
      <c r="AW1252" s="75"/>
    </row>
    <row r="1253" spans="1:49">
      <c r="A1253" s="75"/>
      <c r="B1253" s="75"/>
      <c r="C1253" s="75"/>
      <c r="D1253" s="75"/>
      <c r="E1253" s="75"/>
      <c r="F1253" s="75"/>
      <c r="G1253" s="75"/>
      <c r="H1253" s="75"/>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row>
    <row r="1254" spans="1:49">
      <c r="A1254" s="75"/>
      <c r="B1254" s="75"/>
      <c r="C1254" s="75"/>
      <c r="D1254" s="75"/>
      <c r="E1254" s="75"/>
      <c r="F1254" s="75"/>
      <c r="G1254" s="75"/>
      <c r="H1254" s="75"/>
      <c r="I1254" s="75"/>
      <c r="J1254" s="75"/>
      <c r="K1254" s="75"/>
      <c r="L1254" s="75"/>
      <c r="M1254" s="75"/>
      <c r="N1254" s="75"/>
      <c r="O1254" s="75"/>
      <c r="P1254" s="75"/>
      <c r="Q1254" s="75"/>
      <c r="R1254" s="75"/>
      <c r="S1254" s="75"/>
      <c r="T1254" s="75"/>
      <c r="U1254" s="75"/>
      <c r="V1254" s="75"/>
      <c r="W1254" s="75"/>
      <c r="X1254" s="75"/>
      <c r="Y1254" s="75"/>
      <c r="Z1254" s="75"/>
      <c r="AA1254" s="75"/>
      <c r="AB1254" s="75"/>
      <c r="AC1254" s="75"/>
      <c r="AD1254" s="75"/>
      <c r="AE1254" s="75"/>
      <c r="AF1254" s="75"/>
      <c r="AG1254" s="75"/>
      <c r="AH1254" s="75"/>
      <c r="AI1254" s="75"/>
      <c r="AJ1254" s="75"/>
      <c r="AK1254" s="75"/>
      <c r="AL1254" s="75"/>
      <c r="AM1254" s="75"/>
      <c r="AN1254" s="75"/>
      <c r="AO1254" s="75"/>
      <c r="AP1254" s="75"/>
      <c r="AQ1254" s="75"/>
      <c r="AR1254" s="75"/>
      <c r="AS1254" s="75"/>
      <c r="AT1254" s="75"/>
      <c r="AU1254" s="75"/>
      <c r="AV1254" s="75"/>
      <c r="AW1254" s="75"/>
    </row>
    <row r="1255" spans="1:49">
      <c r="A1255" s="75"/>
      <c r="B1255" s="75"/>
      <c r="C1255" s="75"/>
      <c r="D1255" s="75"/>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c r="AH1255" s="75"/>
      <c r="AI1255" s="75"/>
      <c r="AJ1255" s="75"/>
      <c r="AK1255" s="75"/>
      <c r="AL1255" s="75"/>
      <c r="AM1255" s="75"/>
      <c r="AN1255" s="75"/>
      <c r="AO1255" s="75"/>
      <c r="AP1255" s="75"/>
      <c r="AQ1255" s="75"/>
      <c r="AR1255" s="75"/>
      <c r="AS1255" s="75"/>
      <c r="AT1255" s="75"/>
      <c r="AU1255" s="75"/>
      <c r="AV1255" s="75"/>
      <c r="AW1255" s="75"/>
    </row>
    <row r="1256" spans="1:49">
      <c r="A1256" s="75"/>
      <c r="B1256" s="75"/>
      <c r="C1256" s="75"/>
      <c r="D1256" s="75"/>
      <c r="E1256" s="75"/>
      <c r="F1256" s="75"/>
      <c r="G1256" s="75"/>
      <c r="H1256" s="75"/>
      <c r="I1256" s="75"/>
      <c r="J1256" s="75"/>
      <c r="K1256" s="75"/>
      <c r="L1256" s="75"/>
      <c r="M1256" s="75"/>
      <c r="N1256" s="75"/>
      <c r="O1256" s="75"/>
      <c r="P1256" s="75"/>
      <c r="Q1256" s="75"/>
      <c r="R1256" s="75"/>
      <c r="S1256" s="75"/>
      <c r="T1256" s="75"/>
      <c r="U1256" s="75"/>
      <c r="V1256" s="75"/>
      <c r="W1256" s="75"/>
      <c r="X1256" s="75"/>
      <c r="Y1256" s="75"/>
      <c r="Z1256" s="75"/>
      <c r="AA1256" s="75"/>
      <c r="AB1256" s="75"/>
      <c r="AC1256" s="75"/>
      <c r="AD1256" s="75"/>
      <c r="AE1256" s="75"/>
      <c r="AF1256" s="75"/>
      <c r="AG1256" s="75"/>
      <c r="AH1256" s="75"/>
      <c r="AI1256" s="75"/>
      <c r="AJ1256" s="75"/>
      <c r="AK1256" s="75"/>
      <c r="AL1256" s="75"/>
      <c r="AM1256" s="75"/>
      <c r="AN1256" s="75"/>
      <c r="AO1256" s="75"/>
      <c r="AP1256" s="75"/>
      <c r="AQ1256" s="75"/>
      <c r="AR1256" s="75"/>
      <c r="AS1256" s="75"/>
      <c r="AT1256" s="75"/>
      <c r="AU1256" s="75"/>
      <c r="AV1256" s="75"/>
      <c r="AW1256" s="75"/>
    </row>
    <row r="1257" spans="1:49">
      <c r="A1257" s="75"/>
      <c r="B1257" s="75"/>
      <c r="C1257" s="75"/>
      <c r="D1257" s="75"/>
      <c r="E1257" s="75"/>
      <c r="F1257" s="75"/>
      <c r="G1257" s="75"/>
      <c r="H1257" s="75"/>
      <c r="I1257" s="75"/>
      <c r="J1257" s="75"/>
      <c r="K1257" s="75"/>
      <c r="L1257" s="75"/>
      <c r="M1257" s="75"/>
      <c r="N1257" s="75"/>
      <c r="O1257" s="75"/>
      <c r="P1257" s="75"/>
      <c r="Q1257" s="75"/>
      <c r="R1257" s="75"/>
      <c r="S1257" s="75"/>
      <c r="T1257" s="75"/>
      <c r="U1257" s="75"/>
      <c r="V1257" s="75"/>
      <c r="W1257" s="75"/>
      <c r="X1257" s="75"/>
      <c r="Y1257" s="75"/>
      <c r="Z1257" s="75"/>
      <c r="AA1257" s="75"/>
      <c r="AB1257" s="75"/>
      <c r="AC1257" s="75"/>
      <c r="AD1257" s="75"/>
      <c r="AE1257" s="75"/>
      <c r="AF1257" s="75"/>
      <c r="AG1257" s="75"/>
      <c r="AH1257" s="75"/>
      <c r="AI1257" s="75"/>
      <c r="AJ1257" s="75"/>
      <c r="AK1257" s="75"/>
      <c r="AL1257" s="75"/>
      <c r="AM1257" s="75"/>
      <c r="AN1257" s="75"/>
      <c r="AO1257" s="75"/>
      <c r="AP1257" s="75"/>
      <c r="AQ1257" s="75"/>
      <c r="AR1257" s="75"/>
      <c r="AS1257" s="75"/>
      <c r="AT1257" s="75"/>
      <c r="AU1257" s="75"/>
      <c r="AV1257" s="75"/>
      <c r="AW1257" s="75"/>
    </row>
    <row r="1258" spans="1:49">
      <c r="A1258" s="75"/>
      <c r="B1258" s="75"/>
      <c r="C1258" s="75"/>
      <c r="D1258" s="75"/>
      <c r="E1258" s="75"/>
      <c r="F1258" s="75"/>
      <c r="G1258" s="75"/>
      <c r="H1258" s="75"/>
      <c r="I1258" s="75"/>
      <c r="J1258" s="75"/>
      <c r="K1258" s="75"/>
      <c r="L1258" s="75"/>
      <c r="M1258" s="75"/>
      <c r="N1258" s="75"/>
      <c r="O1258" s="75"/>
      <c r="P1258" s="75"/>
      <c r="Q1258" s="75"/>
      <c r="R1258" s="75"/>
      <c r="S1258" s="75"/>
      <c r="T1258" s="75"/>
      <c r="U1258" s="75"/>
      <c r="V1258" s="75"/>
      <c r="W1258" s="75"/>
      <c r="X1258" s="75"/>
      <c r="Y1258" s="75"/>
      <c r="Z1258" s="75"/>
      <c r="AA1258" s="75"/>
      <c r="AB1258" s="75"/>
      <c r="AC1258" s="75"/>
      <c r="AD1258" s="75"/>
      <c r="AE1258" s="75"/>
      <c r="AF1258" s="75"/>
      <c r="AG1258" s="75"/>
      <c r="AH1258" s="75"/>
      <c r="AI1258" s="75"/>
      <c r="AJ1258" s="75"/>
      <c r="AK1258" s="75"/>
      <c r="AL1258" s="75"/>
      <c r="AM1258" s="75"/>
      <c r="AN1258" s="75"/>
      <c r="AO1258" s="75"/>
      <c r="AP1258" s="75"/>
      <c r="AQ1258" s="75"/>
      <c r="AR1258" s="75"/>
      <c r="AS1258" s="75"/>
      <c r="AT1258" s="75"/>
      <c r="AU1258" s="75"/>
      <c r="AV1258" s="75"/>
      <c r="AW1258" s="75"/>
    </row>
    <row r="1259" spans="1:49">
      <c r="A1259" s="75"/>
      <c r="B1259" s="75"/>
      <c r="C1259" s="75"/>
      <c r="D1259" s="75"/>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c r="AH1259" s="75"/>
      <c r="AI1259" s="75"/>
      <c r="AJ1259" s="75"/>
      <c r="AK1259" s="75"/>
      <c r="AL1259" s="75"/>
      <c r="AM1259" s="75"/>
      <c r="AN1259" s="75"/>
      <c r="AO1259" s="75"/>
      <c r="AP1259" s="75"/>
      <c r="AQ1259" s="75"/>
      <c r="AR1259" s="75"/>
      <c r="AS1259" s="75"/>
      <c r="AT1259" s="75"/>
      <c r="AU1259" s="75"/>
      <c r="AV1259" s="75"/>
      <c r="AW1259" s="75"/>
    </row>
    <row r="1260" spans="1:49">
      <c r="A1260" s="75"/>
      <c r="B1260" s="75"/>
      <c r="C1260" s="75"/>
      <c r="D1260" s="75"/>
      <c r="E1260" s="75"/>
      <c r="F1260" s="75"/>
      <c r="G1260" s="75"/>
      <c r="H1260" s="75"/>
      <c r="I1260" s="75"/>
      <c r="J1260" s="75"/>
      <c r="K1260" s="75"/>
      <c r="L1260" s="75"/>
      <c r="M1260" s="75"/>
      <c r="N1260" s="75"/>
      <c r="O1260" s="75"/>
      <c r="P1260" s="75"/>
      <c r="Q1260" s="75"/>
      <c r="R1260" s="75"/>
      <c r="S1260" s="75"/>
      <c r="T1260" s="75"/>
      <c r="U1260" s="75"/>
      <c r="V1260" s="75"/>
      <c r="W1260" s="75"/>
      <c r="X1260" s="75"/>
      <c r="Y1260" s="75"/>
      <c r="Z1260" s="75"/>
      <c r="AA1260" s="75"/>
      <c r="AB1260" s="75"/>
      <c r="AC1260" s="75"/>
      <c r="AD1260" s="75"/>
      <c r="AE1260" s="75"/>
      <c r="AF1260" s="75"/>
      <c r="AG1260" s="75"/>
      <c r="AH1260" s="75"/>
      <c r="AI1260" s="75"/>
      <c r="AJ1260" s="75"/>
      <c r="AK1260" s="75"/>
      <c r="AL1260" s="75"/>
      <c r="AM1260" s="75"/>
      <c r="AN1260" s="75"/>
      <c r="AO1260" s="75"/>
      <c r="AP1260" s="75"/>
      <c r="AQ1260" s="75"/>
      <c r="AR1260" s="75"/>
      <c r="AS1260" s="75"/>
      <c r="AT1260" s="75"/>
      <c r="AU1260" s="75"/>
      <c r="AV1260" s="75"/>
      <c r="AW1260" s="75"/>
    </row>
    <row r="1261" spans="1:49">
      <c r="A1261" s="75"/>
      <c r="B1261" s="75"/>
      <c r="C1261" s="75"/>
      <c r="D1261" s="75"/>
      <c r="E1261" s="75"/>
      <c r="F1261" s="75"/>
      <c r="G1261" s="75"/>
      <c r="H1261" s="75"/>
      <c r="I1261" s="75"/>
      <c r="J1261" s="75"/>
      <c r="K1261" s="75"/>
      <c r="L1261" s="75"/>
      <c r="M1261" s="75"/>
      <c r="N1261" s="75"/>
      <c r="O1261" s="75"/>
      <c r="P1261" s="75"/>
      <c r="Q1261" s="75"/>
      <c r="R1261" s="75"/>
      <c r="S1261" s="75"/>
      <c r="T1261" s="75"/>
      <c r="U1261" s="75"/>
      <c r="V1261" s="75"/>
      <c r="W1261" s="75"/>
      <c r="X1261" s="75"/>
      <c r="Y1261" s="75"/>
      <c r="Z1261" s="75"/>
      <c r="AA1261" s="75"/>
      <c r="AB1261" s="75"/>
      <c r="AC1261" s="75"/>
      <c r="AD1261" s="75"/>
      <c r="AE1261" s="75"/>
      <c r="AF1261" s="75"/>
      <c r="AG1261" s="75"/>
      <c r="AH1261" s="75"/>
      <c r="AI1261" s="75"/>
      <c r="AJ1261" s="75"/>
      <c r="AK1261" s="75"/>
      <c r="AL1261" s="75"/>
      <c r="AM1261" s="75"/>
      <c r="AN1261" s="75"/>
      <c r="AO1261" s="75"/>
      <c r="AP1261" s="75"/>
      <c r="AQ1261" s="75"/>
      <c r="AR1261" s="75"/>
      <c r="AS1261" s="75"/>
      <c r="AT1261" s="75"/>
      <c r="AU1261" s="75"/>
      <c r="AV1261" s="75"/>
      <c r="AW1261" s="75"/>
    </row>
    <row r="1262" spans="1:49">
      <c r="A1262" s="75"/>
      <c r="B1262" s="75"/>
      <c r="C1262" s="75"/>
      <c r="D1262" s="75"/>
      <c r="E1262" s="75"/>
      <c r="F1262" s="75"/>
      <c r="G1262" s="75"/>
      <c r="H1262" s="75"/>
      <c r="I1262" s="75"/>
      <c r="J1262" s="75"/>
      <c r="K1262" s="75"/>
      <c r="L1262" s="75"/>
      <c r="M1262" s="75"/>
      <c r="N1262" s="75"/>
      <c r="O1262" s="75"/>
      <c r="P1262" s="75"/>
      <c r="Q1262" s="75"/>
      <c r="R1262" s="75"/>
      <c r="S1262" s="75"/>
      <c r="T1262" s="75"/>
      <c r="U1262" s="75"/>
      <c r="V1262" s="75"/>
      <c r="W1262" s="75"/>
      <c r="X1262" s="75"/>
      <c r="Y1262" s="75"/>
      <c r="Z1262" s="75"/>
      <c r="AA1262" s="75"/>
      <c r="AB1262" s="75"/>
      <c r="AC1262" s="75"/>
      <c r="AD1262" s="75"/>
      <c r="AE1262" s="75"/>
      <c r="AF1262" s="75"/>
      <c r="AG1262" s="75"/>
      <c r="AH1262" s="75"/>
      <c r="AI1262" s="75"/>
      <c r="AJ1262" s="75"/>
      <c r="AK1262" s="75"/>
      <c r="AL1262" s="75"/>
      <c r="AM1262" s="75"/>
      <c r="AN1262" s="75"/>
      <c r="AO1262" s="75"/>
      <c r="AP1262" s="75"/>
      <c r="AQ1262" s="75"/>
      <c r="AR1262" s="75"/>
      <c r="AS1262" s="75"/>
      <c r="AT1262" s="75"/>
      <c r="AU1262" s="75"/>
      <c r="AV1262" s="75"/>
      <c r="AW1262" s="75"/>
    </row>
    <row r="1263" spans="1:49">
      <c r="A1263" s="75"/>
      <c r="B1263" s="75"/>
      <c r="C1263" s="75"/>
      <c r="D1263" s="75"/>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c r="AH1263" s="75"/>
      <c r="AI1263" s="75"/>
      <c r="AJ1263" s="75"/>
      <c r="AK1263" s="75"/>
      <c r="AL1263" s="75"/>
      <c r="AM1263" s="75"/>
      <c r="AN1263" s="75"/>
      <c r="AO1263" s="75"/>
      <c r="AP1263" s="75"/>
      <c r="AQ1263" s="75"/>
      <c r="AR1263" s="75"/>
      <c r="AS1263" s="75"/>
      <c r="AT1263" s="75"/>
      <c r="AU1263" s="75"/>
      <c r="AV1263" s="75"/>
      <c r="AW1263" s="75"/>
    </row>
    <row r="1264" spans="1:49">
      <c r="A1264" s="75"/>
      <c r="B1264" s="75"/>
      <c r="C1264" s="75"/>
      <c r="D1264" s="75"/>
      <c r="E1264" s="75"/>
      <c r="F1264" s="75"/>
      <c r="G1264" s="75"/>
      <c r="H1264" s="75"/>
      <c r="I1264" s="75"/>
      <c r="J1264" s="75"/>
      <c r="K1264" s="75"/>
      <c r="L1264" s="75"/>
      <c r="M1264" s="75"/>
      <c r="N1264" s="75"/>
      <c r="O1264" s="75"/>
      <c r="P1264" s="75"/>
      <c r="Q1264" s="75"/>
      <c r="R1264" s="75"/>
      <c r="S1264" s="75"/>
      <c r="T1264" s="75"/>
      <c r="U1264" s="75"/>
      <c r="V1264" s="75"/>
      <c r="W1264" s="75"/>
      <c r="X1264" s="75"/>
      <c r="Y1264" s="75"/>
      <c r="Z1264" s="75"/>
      <c r="AA1264" s="75"/>
      <c r="AB1264" s="75"/>
      <c r="AC1264" s="75"/>
      <c r="AD1264" s="75"/>
      <c r="AE1264" s="75"/>
      <c r="AF1264" s="75"/>
      <c r="AG1264" s="75"/>
      <c r="AH1264" s="75"/>
      <c r="AI1264" s="75"/>
      <c r="AJ1264" s="75"/>
      <c r="AK1264" s="75"/>
      <c r="AL1264" s="75"/>
      <c r="AM1264" s="75"/>
      <c r="AN1264" s="75"/>
      <c r="AO1264" s="75"/>
      <c r="AP1264" s="75"/>
      <c r="AQ1264" s="75"/>
      <c r="AR1264" s="75"/>
      <c r="AS1264" s="75"/>
      <c r="AT1264" s="75"/>
      <c r="AU1264" s="75"/>
      <c r="AV1264" s="75"/>
      <c r="AW1264" s="75"/>
    </row>
    <row r="1265" spans="1:49">
      <c r="A1265" s="75"/>
      <c r="B1265" s="75"/>
      <c r="C1265" s="75"/>
      <c r="D1265" s="75"/>
      <c r="E1265" s="75"/>
      <c r="F1265" s="75"/>
      <c r="G1265" s="75"/>
      <c r="H1265" s="75"/>
      <c r="I1265" s="75"/>
      <c r="J1265" s="75"/>
      <c r="K1265" s="75"/>
      <c r="L1265" s="75"/>
      <c r="M1265" s="75"/>
      <c r="N1265" s="75"/>
      <c r="O1265" s="75"/>
      <c r="P1265" s="75"/>
      <c r="Q1265" s="75"/>
      <c r="R1265" s="75"/>
      <c r="S1265" s="75"/>
      <c r="T1265" s="75"/>
      <c r="U1265" s="75"/>
      <c r="V1265" s="75"/>
      <c r="W1265" s="75"/>
      <c r="X1265" s="75"/>
      <c r="Y1265" s="75"/>
      <c r="Z1265" s="75"/>
      <c r="AA1265" s="75"/>
      <c r="AB1265" s="75"/>
      <c r="AC1265" s="75"/>
      <c r="AD1265" s="75"/>
      <c r="AE1265" s="75"/>
      <c r="AF1265" s="75"/>
      <c r="AG1265" s="75"/>
      <c r="AH1265" s="75"/>
      <c r="AI1265" s="75"/>
      <c r="AJ1265" s="75"/>
      <c r="AK1265" s="75"/>
      <c r="AL1265" s="75"/>
      <c r="AM1265" s="75"/>
      <c r="AN1265" s="75"/>
      <c r="AO1265" s="75"/>
      <c r="AP1265" s="75"/>
      <c r="AQ1265" s="75"/>
      <c r="AR1265" s="75"/>
      <c r="AS1265" s="75"/>
      <c r="AT1265" s="75"/>
      <c r="AU1265" s="75"/>
      <c r="AV1265" s="75"/>
      <c r="AW1265" s="75"/>
    </row>
    <row r="1266" spans="1:49">
      <c r="A1266" s="75"/>
      <c r="B1266" s="75"/>
      <c r="C1266" s="75"/>
      <c r="D1266" s="75"/>
      <c r="E1266" s="75"/>
      <c r="F1266" s="75"/>
      <c r="G1266" s="75"/>
      <c r="H1266" s="75"/>
      <c r="I1266" s="75"/>
      <c r="J1266" s="75"/>
      <c r="K1266" s="75"/>
      <c r="L1266" s="75"/>
      <c r="M1266" s="75"/>
      <c r="N1266" s="75"/>
      <c r="O1266" s="75"/>
      <c r="P1266" s="75"/>
      <c r="Q1266" s="75"/>
      <c r="R1266" s="75"/>
      <c r="S1266" s="75"/>
      <c r="T1266" s="75"/>
      <c r="U1266" s="75"/>
      <c r="V1266" s="75"/>
      <c r="W1266" s="75"/>
      <c r="X1266" s="75"/>
      <c r="Y1266" s="75"/>
      <c r="Z1266" s="75"/>
      <c r="AA1266" s="75"/>
      <c r="AB1266" s="75"/>
      <c r="AC1266" s="75"/>
      <c r="AD1266" s="75"/>
      <c r="AE1266" s="75"/>
      <c r="AF1266" s="75"/>
      <c r="AG1266" s="75"/>
      <c r="AH1266" s="75"/>
      <c r="AI1266" s="75"/>
      <c r="AJ1266" s="75"/>
      <c r="AK1266" s="75"/>
      <c r="AL1266" s="75"/>
      <c r="AM1266" s="75"/>
      <c r="AN1266" s="75"/>
      <c r="AO1266" s="75"/>
      <c r="AP1266" s="75"/>
      <c r="AQ1266" s="75"/>
      <c r="AR1266" s="75"/>
      <c r="AS1266" s="75"/>
      <c r="AT1266" s="75"/>
      <c r="AU1266" s="75"/>
      <c r="AV1266" s="75"/>
      <c r="AW1266" s="75"/>
    </row>
    <row r="1267" spans="1:49">
      <c r="A1267" s="75"/>
      <c r="B1267" s="75"/>
      <c r="C1267" s="75"/>
      <c r="D1267" s="75"/>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c r="AH1267" s="75"/>
      <c r="AI1267" s="75"/>
      <c r="AJ1267" s="75"/>
      <c r="AK1267" s="75"/>
      <c r="AL1267" s="75"/>
      <c r="AM1267" s="75"/>
      <c r="AN1267" s="75"/>
      <c r="AO1267" s="75"/>
      <c r="AP1267" s="75"/>
      <c r="AQ1267" s="75"/>
      <c r="AR1267" s="75"/>
      <c r="AS1267" s="75"/>
      <c r="AT1267" s="75"/>
      <c r="AU1267" s="75"/>
      <c r="AV1267" s="75"/>
      <c r="AW1267" s="75"/>
    </row>
    <row r="1268" spans="1:49">
      <c r="A1268" s="75"/>
      <c r="B1268" s="75"/>
      <c r="C1268" s="75"/>
      <c r="D1268" s="75"/>
      <c r="E1268" s="75"/>
      <c r="F1268" s="75"/>
      <c r="G1268" s="75"/>
      <c r="H1268" s="75"/>
      <c r="I1268" s="75"/>
      <c r="J1268" s="75"/>
      <c r="K1268" s="75"/>
      <c r="L1268" s="75"/>
      <c r="M1268" s="75"/>
      <c r="N1268" s="75"/>
      <c r="O1268" s="75"/>
      <c r="P1268" s="75"/>
      <c r="Q1268" s="75"/>
      <c r="R1268" s="75"/>
      <c r="S1268" s="75"/>
      <c r="T1268" s="75"/>
      <c r="U1268" s="75"/>
      <c r="V1268" s="75"/>
      <c r="W1268" s="75"/>
      <c r="X1268" s="75"/>
      <c r="Y1268" s="75"/>
      <c r="Z1268" s="75"/>
      <c r="AA1268" s="75"/>
      <c r="AB1268" s="75"/>
      <c r="AC1268" s="75"/>
      <c r="AD1268" s="75"/>
      <c r="AE1268" s="75"/>
      <c r="AF1268" s="75"/>
      <c r="AG1268" s="75"/>
      <c r="AH1268" s="75"/>
      <c r="AI1268" s="75"/>
      <c r="AJ1268" s="75"/>
      <c r="AK1268" s="75"/>
      <c r="AL1268" s="75"/>
      <c r="AM1268" s="75"/>
      <c r="AN1268" s="75"/>
      <c r="AO1268" s="75"/>
      <c r="AP1268" s="75"/>
      <c r="AQ1268" s="75"/>
      <c r="AR1268" s="75"/>
      <c r="AS1268" s="75"/>
      <c r="AT1268" s="75"/>
      <c r="AU1268" s="75"/>
      <c r="AV1268" s="75"/>
      <c r="AW1268" s="75"/>
    </row>
    <row r="1269" spans="1:49">
      <c r="A1269" s="75"/>
      <c r="B1269" s="75"/>
      <c r="C1269" s="75"/>
      <c r="D1269" s="75"/>
      <c r="E1269" s="75"/>
      <c r="F1269" s="75"/>
      <c r="G1269" s="75"/>
      <c r="H1269" s="75"/>
      <c r="I1269" s="75"/>
      <c r="J1269" s="75"/>
      <c r="K1269" s="75"/>
      <c r="L1269" s="75"/>
      <c r="M1269" s="75"/>
      <c r="N1269" s="75"/>
      <c r="O1269" s="75"/>
      <c r="P1269" s="75"/>
      <c r="Q1269" s="75"/>
      <c r="R1269" s="75"/>
      <c r="S1269" s="75"/>
      <c r="T1269" s="75"/>
      <c r="U1269" s="75"/>
      <c r="V1269" s="75"/>
      <c r="W1269" s="75"/>
      <c r="X1269" s="75"/>
      <c r="Y1269" s="75"/>
      <c r="Z1269" s="75"/>
      <c r="AA1269" s="75"/>
      <c r="AB1269" s="75"/>
      <c r="AC1269" s="75"/>
      <c r="AD1269" s="75"/>
      <c r="AE1269" s="75"/>
      <c r="AF1269" s="75"/>
      <c r="AG1269" s="75"/>
      <c r="AH1269" s="75"/>
      <c r="AI1269" s="75"/>
      <c r="AJ1269" s="75"/>
      <c r="AK1269" s="75"/>
      <c r="AL1269" s="75"/>
      <c r="AM1269" s="75"/>
      <c r="AN1269" s="75"/>
      <c r="AO1269" s="75"/>
      <c r="AP1269" s="75"/>
      <c r="AQ1269" s="75"/>
      <c r="AR1269" s="75"/>
      <c r="AS1269" s="75"/>
      <c r="AT1269" s="75"/>
      <c r="AU1269" s="75"/>
      <c r="AV1269" s="75"/>
      <c r="AW1269" s="75"/>
    </row>
    <row r="1270" spans="1:49">
      <c r="A1270" s="75"/>
      <c r="B1270" s="75"/>
      <c r="C1270" s="75"/>
      <c r="D1270" s="75"/>
      <c r="E1270" s="75"/>
      <c r="F1270" s="75"/>
      <c r="G1270" s="75"/>
      <c r="H1270" s="75"/>
      <c r="I1270" s="75"/>
      <c r="J1270" s="75"/>
      <c r="K1270" s="75"/>
      <c r="L1270" s="75"/>
      <c r="M1270" s="75"/>
      <c r="N1270" s="75"/>
      <c r="O1270" s="75"/>
      <c r="P1270" s="75"/>
      <c r="Q1270" s="75"/>
      <c r="R1270" s="75"/>
      <c r="S1270" s="75"/>
      <c r="T1270" s="75"/>
      <c r="U1270" s="75"/>
      <c r="V1270" s="75"/>
      <c r="W1270" s="75"/>
      <c r="X1270" s="75"/>
      <c r="Y1270" s="75"/>
      <c r="Z1270" s="75"/>
      <c r="AA1270" s="75"/>
      <c r="AB1270" s="75"/>
      <c r="AC1270" s="75"/>
      <c r="AD1270" s="75"/>
      <c r="AE1270" s="75"/>
      <c r="AF1270" s="75"/>
      <c r="AG1270" s="75"/>
      <c r="AH1270" s="75"/>
      <c r="AI1270" s="75"/>
      <c r="AJ1270" s="75"/>
      <c r="AK1270" s="75"/>
      <c r="AL1270" s="75"/>
      <c r="AM1270" s="75"/>
      <c r="AN1270" s="75"/>
      <c r="AO1270" s="75"/>
      <c r="AP1270" s="75"/>
      <c r="AQ1270" s="75"/>
      <c r="AR1270" s="75"/>
      <c r="AS1270" s="75"/>
      <c r="AT1270" s="75"/>
      <c r="AU1270" s="75"/>
      <c r="AV1270" s="75"/>
      <c r="AW1270" s="75"/>
    </row>
    <row r="1271" spans="1:49">
      <c r="A1271" s="75"/>
      <c r="B1271" s="75"/>
      <c r="C1271" s="75"/>
      <c r="D1271" s="75"/>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c r="AH1271" s="75"/>
      <c r="AI1271" s="75"/>
      <c r="AJ1271" s="75"/>
      <c r="AK1271" s="75"/>
      <c r="AL1271" s="75"/>
      <c r="AM1271" s="75"/>
      <c r="AN1271" s="75"/>
      <c r="AO1271" s="75"/>
      <c r="AP1271" s="75"/>
      <c r="AQ1271" s="75"/>
      <c r="AR1271" s="75"/>
      <c r="AS1271" s="75"/>
      <c r="AT1271" s="75"/>
      <c r="AU1271" s="75"/>
      <c r="AV1271" s="75"/>
      <c r="AW1271" s="75"/>
    </row>
    <row r="1272" spans="1:49">
      <c r="A1272" s="75"/>
      <c r="B1272" s="75"/>
      <c r="C1272" s="75"/>
      <c r="D1272" s="75"/>
      <c r="E1272" s="75"/>
      <c r="F1272" s="75"/>
      <c r="G1272" s="75"/>
      <c r="H1272" s="75"/>
      <c r="I1272" s="75"/>
      <c r="J1272" s="75"/>
      <c r="K1272" s="75"/>
      <c r="L1272" s="75"/>
      <c r="M1272" s="75"/>
      <c r="N1272" s="75"/>
      <c r="O1272" s="75"/>
      <c r="P1272" s="75"/>
      <c r="Q1272" s="75"/>
      <c r="R1272" s="75"/>
      <c r="S1272" s="75"/>
      <c r="T1272" s="75"/>
      <c r="U1272" s="75"/>
      <c r="V1272" s="75"/>
      <c r="W1272" s="75"/>
      <c r="X1272" s="75"/>
      <c r="Y1272" s="75"/>
      <c r="Z1272" s="75"/>
      <c r="AA1272" s="75"/>
      <c r="AB1272" s="75"/>
      <c r="AC1272" s="75"/>
      <c r="AD1272" s="75"/>
      <c r="AE1272" s="75"/>
      <c r="AF1272" s="75"/>
      <c r="AG1272" s="75"/>
      <c r="AH1272" s="75"/>
      <c r="AI1272" s="75"/>
      <c r="AJ1272" s="75"/>
      <c r="AK1272" s="75"/>
      <c r="AL1272" s="75"/>
      <c r="AM1272" s="75"/>
      <c r="AN1272" s="75"/>
      <c r="AO1272" s="75"/>
      <c r="AP1272" s="75"/>
      <c r="AQ1272" s="75"/>
      <c r="AR1272" s="75"/>
      <c r="AS1272" s="75"/>
      <c r="AT1272" s="75"/>
      <c r="AU1272" s="75"/>
      <c r="AV1272" s="75"/>
      <c r="AW1272" s="75"/>
    </row>
    <row r="1273" spans="1:49">
      <c r="A1273" s="75"/>
      <c r="B1273" s="75"/>
      <c r="C1273" s="75"/>
      <c r="D1273" s="75"/>
      <c r="E1273" s="75"/>
      <c r="F1273" s="75"/>
      <c r="G1273" s="75"/>
      <c r="H1273" s="75"/>
      <c r="I1273" s="75"/>
      <c r="J1273" s="75"/>
      <c r="K1273" s="75"/>
      <c r="L1273" s="75"/>
      <c r="M1273" s="75"/>
      <c r="N1273" s="75"/>
      <c r="O1273" s="75"/>
      <c r="P1273" s="75"/>
      <c r="Q1273" s="75"/>
      <c r="R1273" s="75"/>
      <c r="S1273" s="75"/>
      <c r="T1273" s="75"/>
      <c r="U1273" s="75"/>
      <c r="V1273" s="75"/>
      <c r="W1273" s="75"/>
      <c r="X1273" s="75"/>
      <c r="Y1273" s="75"/>
      <c r="Z1273" s="75"/>
      <c r="AA1273" s="75"/>
      <c r="AB1273" s="75"/>
      <c r="AC1273" s="75"/>
      <c r="AD1273" s="75"/>
      <c r="AE1273" s="75"/>
      <c r="AF1273" s="75"/>
      <c r="AG1273" s="75"/>
      <c r="AH1273" s="75"/>
      <c r="AI1273" s="75"/>
      <c r="AJ1273" s="75"/>
      <c r="AK1273" s="75"/>
      <c r="AL1273" s="75"/>
      <c r="AM1273" s="75"/>
      <c r="AN1273" s="75"/>
      <c r="AO1273" s="75"/>
      <c r="AP1273" s="75"/>
      <c r="AQ1273" s="75"/>
      <c r="AR1273" s="75"/>
      <c r="AS1273" s="75"/>
      <c r="AT1273" s="75"/>
      <c r="AU1273" s="75"/>
      <c r="AV1273" s="75"/>
      <c r="AW1273" s="75"/>
    </row>
    <row r="1274" spans="1:49">
      <c r="A1274" s="75"/>
      <c r="B1274" s="75"/>
      <c r="C1274" s="75"/>
      <c r="D1274" s="75"/>
      <c r="E1274" s="75"/>
      <c r="F1274" s="75"/>
      <c r="G1274" s="75"/>
      <c r="H1274" s="75"/>
      <c r="I1274" s="75"/>
      <c r="J1274" s="75"/>
      <c r="K1274" s="75"/>
      <c r="L1274" s="75"/>
      <c r="M1274" s="75"/>
      <c r="N1274" s="75"/>
      <c r="O1274" s="75"/>
      <c r="P1274" s="75"/>
      <c r="Q1274" s="75"/>
      <c r="R1274" s="75"/>
      <c r="S1274" s="75"/>
      <c r="T1274" s="75"/>
      <c r="U1274" s="75"/>
      <c r="V1274" s="75"/>
      <c r="W1274" s="75"/>
      <c r="X1274" s="75"/>
      <c r="Y1274" s="75"/>
      <c r="Z1274" s="75"/>
      <c r="AA1274" s="75"/>
      <c r="AB1274" s="75"/>
      <c r="AC1274" s="75"/>
      <c r="AD1274" s="75"/>
      <c r="AE1274" s="75"/>
      <c r="AF1274" s="75"/>
      <c r="AG1274" s="75"/>
      <c r="AH1274" s="75"/>
      <c r="AI1274" s="75"/>
      <c r="AJ1274" s="75"/>
      <c r="AK1274" s="75"/>
      <c r="AL1274" s="75"/>
      <c r="AM1274" s="75"/>
      <c r="AN1274" s="75"/>
      <c r="AO1274" s="75"/>
      <c r="AP1274" s="75"/>
      <c r="AQ1274" s="75"/>
      <c r="AR1274" s="75"/>
      <c r="AS1274" s="75"/>
      <c r="AT1274" s="75"/>
      <c r="AU1274" s="75"/>
      <c r="AV1274" s="75"/>
      <c r="AW1274" s="75"/>
    </row>
    <row r="1275" spans="1:49">
      <c r="A1275" s="75"/>
      <c r="B1275" s="75"/>
      <c r="C1275" s="75"/>
      <c r="D1275" s="75"/>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c r="AH1275" s="75"/>
      <c r="AI1275" s="75"/>
      <c r="AJ1275" s="75"/>
      <c r="AK1275" s="75"/>
      <c r="AL1275" s="75"/>
      <c r="AM1275" s="75"/>
      <c r="AN1275" s="75"/>
      <c r="AO1275" s="75"/>
      <c r="AP1275" s="75"/>
      <c r="AQ1275" s="75"/>
      <c r="AR1275" s="75"/>
      <c r="AS1275" s="75"/>
      <c r="AT1275" s="75"/>
      <c r="AU1275" s="75"/>
      <c r="AV1275" s="75"/>
      <c r="AW1275" s="75"/>
    </row>
    <row r="1276" spans="1:49">
      <c r="A1276" s="75"/>
      <c r="B1276" s="75"/>
      <c r="C1276" s="75"/>
      <c r="D1276" s="75"/>
      <c r="E1276" s="75"/>
      <c r="F1276" s="75"/>
      <c r="G1276" s="75"/>
      <c r="H1276" s="75"/>
      <c r="I1276" s="75"/>
      <c r="J1276" s="75"/>
      <c r="K1276" s="75"/>
      <c r="L1276" s="75"/>
      <c r="M1276" s="75"/>
      <c r="N1276" s="75"/>
      <c r="O1276" s="75"/>
      <c r="P1276" s="75"/>
      <c r="Q1276" s="75"/>
      <c r="R1276" s="75"/>
      <c r="S1276" s="75"/>
      <c r="T1276" s="75"/>
      <c r="U1276" s="75"/>
      <c r="V1276" s="75"/>
      <c r="W1276" s="75"/>
      <c r="X1276" s="75"/>
      <c r="Y1276" s="75"/>
      <c r="Z1276" s="75"/>
      <c r="AA1276" s="75"/>
      <c r="AB1276" s="75"/>
      <c r="AC1276" s="75"/>
      <c r="AD1276" s="75"/>
      <c r="AE1276" s="75"/>
      <c r="AF1276" s="75"/>
      <c r="AG1276" s="75"/>
      <c r="AH1276" s="75"/>
      <c r="AI1276" s="75"/>
      <c r="AJ1276" s="75"/>
      <c r="AK1276" s="75"/>
      <c r="AL1276" s="75"/>
      <c r="AM1276" s="75"/>
      <c r="AN1276" s="75"/>
      <c r="AO1276" s="75"/>
      <c r="AP1276" s="75"/>
      <c r="AQ1276" s="75"/>
      <c r="AR1276" s="75"/>
      <c r="AS1276" s="75"/>
      <c r="AT1276" s="75"/>
      <c r="AU1276" s="75"/>
      <c r="AV1276" s="75"/>
      <c r="AW1276" s="75"/>
    </row>
    <row r="1277" spans="1:49">
      <c r="A1277" s="75"/>
      <c r="B1277" s="75"/>
      <c r="C1277" s="75"/>
      <c r="D1277" s="75"/>
      <c r="E1277" s="75"/>
      <c r="F1277" s="75"/>
      <c r="G1277" s="75"/>
      <c r="H1277" s="75"/>
      <c r="I1277" s="75"/>
      <c r="J1277" s="75"/>
      <c r="K1277" s="75"/>
      <c r="L1277" s="75"/>
      <c r="M1277" s="75"/>
      <c r="N1277" s="75"/>
      <c r="O1277" s="75"/>
      <c r="P1277" s="75"/>
      <c r="Q1277" s="75"/>
      <c r="R1277" s="75"/>
      <c r="S1277" s="75"/>
      <c r="T1277" s="75"/>
      <c r="U1277" s="75"/>
      <c r="V1277" s="75"/>
      <c r="W1277" s="75"/>
      <c r="X1277" s="75"/>
      <c r="Y1277" s="75"/>
      <c r="Z1277" s="75"/>
      <c r="AA1277" s="75"/>
      <c r="AB1277" s="75"/>
      <c r="AC1277" s="75"/>
      <c r="AD1277" s="75"/>
      <c r="AE1277" s="75"/>
      <c r="AF1277" s="75"/>
      <c r="AG1277" s="75"/>
      <c r="AH1277" s="75"/>
      <c r="AI1277" s="75"/>
      <c r="AJ1277" s="75"/>
      <c r="AK1277" s="75"/>
      <c r="AL1277" s="75"/>
      <c r="AM1277" s="75"/>
      <c r="AN1277" s="75"/>
      <c r="AO1277" s="75"/>
      <c r="AP1277" s="75"/>
      <c r="AQ1277" s="75"/>
      <c r="AR1277" s="75"/>
      <c r="AS1277" s="75"/>
      <c r="AT1277" s="75"/>
      <c r="AU1277" s="75"/>
      <c r="AV1277" s="75"/>
      <c r="AW1277" s="75"/>
    </row>
    <row r="1278" spans="1:49">
      <c r="A1278" s="75"/>
      <c r="B1278" s="75"/>
      <c r="C1278" s="75"/>
      <c r="D1278" s="75"/>
      <c r="E1278" s="75"/>
      <c r="F1278" s="75"/>
      <c r="G1278" s="75"/>
      <c r="H1278" s="75"/>
      <c r="I1278" s="75"/>
      <c r="J1278" s="75"/>
      <c r="K1278" s="75"/>
      <c r="L1278" s="75"/>
      <c r="M1278" s="75"/>
      <c r="N1278" s="75"/>
      <c r="O1278" s="75"/>
      <c r="P1278" s="75"/>
      <c r="Q1278" s="75"/>
      <c r="R1278" s="75"/>
      <c r="S1278" s="75"/>
      <c r="T1278" s="75"/>
      <c r="U1278" s="75"/>
      <c r="V1278" s="75"/>
      <c r="W1278" s="75"/>
      <c r="X1278" s="75"/>
      <c r="Y1278" s="75"/>
      <c r="Z1278" s="75"/>
      <c r="AA1278" s="75"/>
      <c r="AB1278" s="75"/>
      <c r="AC1278" s="75"/>
      <c r="AD1278" s="75"/>
      <c r="AE1278" s="75"/>
      <c r="AF1278" s="75"/>
      <c r="AG1278" s="75"/>
      <c r="AH1278" s="75"/>
      <c r="AI1278" s="75"/>
      <c r="AJ1278" s="75"/>
      <c r="AK1278" s="75"/>
      <c r="AL1278" s="75"/>
      <c r="AM1278" s="75"/>
      <c r="AN1278" s="75"/>
      <c r="AO1278" s="75"/>
      <c r="AP1278" s="75"/>
      <c r="AQ1278" s="75"/>
      <c r="AR1278" s="75"/>
      <c r="AS1278" s="75"/>
      <c r="AT1278" s="75"/>
      <c r="AU1278" s="75"/>
      <c r="AV1278" s="75"/>
      <c r="AW1278" s="75"/>
    </row>
    <row r="1279" spans="1:49">
      <c r="A1279" s="75"/>
      <c r="B1279" s="75"/>
      <c r="C1279" s="75"/>
      <c r="D1279" s="75"/>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c r="AH1279" s="75"/>
      <c r="AI1279" s="75"/>
      <c r="AJ1279" s="75"/>
      <c r="AK1279" s="75"/>
      <c r="AL1279" s="75"/>
      <c r="AM1279" s="75"/>
      <c r="AN1279" s="75"/>
      <c r="AO1279" s="75"/>
      <c r="AP1279" s="75"/>
      <c r="AQ1279" s="75"/>
      <c r="AR1279" s="75"/>
      <c r="AS1279" s="75"/>
      <c r="AT1279" s="75"/>
      <c r="AU1279" s="75"/>
      <c r="AV1279" s="75"/>
      <c r="AW1279" s="75"/>
    </row>
    <row r="1280" spans="1:49">
      <c r="A1280" s="75"/>
      <c r="B1280" s="75"/>
      <c r="C1280" s="75"/>
      <c r="D1280" s="75"/>
      <c r="E1280" s="75"/>
      <c r="F1280" s="75"/>
      <c r="G1280" s="75"/>
      <c r="H1280" s="75"/>
      <c r="I1280" s="75"/>
      <c r="J1280" s="75"/>
      <c r="K1280" s="75"/>
      <c r="L1280" s="75"/>
      <c r="M1280" s="75"/>
      <c r="N1280" s="75"/>
      <c r="O1280" s="75"/>
      <c r="P1280" s="75"/>
      <c r="Q1280" s="75"/>
      <c r="R1280" s="75"/>
      <c r="S1280" s="75"/>
      <c r="T1280" s="75"/>
      <c r="U1280" s="75"/>
      <c r="V1280" s="75"/>
      <c r="W1280" s="75"/>
      <c r="X1280" s="75"/>
      <c r="Y1280" s="75"/>
      <c r="Z1280" s="75"/>
      <c r="AA1280" s="75"/>
      <c r="AB1280" s="75"/>
      <c r="AC1280" s="75"/>
      <c r="AD1280" s="75"/>
      <c r="AE1280" s="75"/>
      <c r="AF1280" s="75"/>
      <c r="AG1280" s="75"/>
      <c r="AH1280" s="75"/>
      <c r="AI1280" s="75"/>
      <c r="AJ1280" s="75"/>
      <c r="AK1280" s="75"/>
      <c r="AL1280" s="75"/>
      <c r="AM1280" s="75"/>
      <c r="AN1280" s="75"/>
      <c r="AO1280" s="75"/>
      <c r="AP1280" s="75"/>
      <c r="AQ1280" s="75"/>
      <c r="AR1280" s="75"/>
      <c r="AS1280" s="75"/>
      <c r="AT1280" s="75"/>
      <c r="AU1280" s="75"/>
      <c r="AV1280" s="75"/>
      <c r="AW1280" s="75"/>
    </row>
    <row r="1281" spans="1:49">
      <c r="A1281" s="75"/>
      <c r="B1281" s="75"/>
      <c r="C1281" s="75"/>
      <c r="D1281" s="75"/>
      <c r="E1281" s="75"/>
      <c r="F1281" s="75"/>
      <c r="G1281" s="75"/>
      <c r="H1281" s="75"/>
      <c r="I1281" s="75"/>
      <c r="J1281" s="75"/>
      <c r="K1281" s="75"/>
      <c r="L1281" s="75"/>
      <c r="M1281" s="75"/>
      <c r="N1281" s="75"/>
      <c r="O1281" s="75"/>
      <c r="P1281" s="75"/>
      <c r="Q1281" s="75"/>
      <c r="R1281" s="75"/>
      <c r="S1281" s="75"/>
      <c r="T1281" s="75"/>
      <c r="U1281" s="75"/>
      <c r="V1281" s="75"/>
      <c r="W1281" s="75"/>
      <c r="X1281" s="75"/>
      <c r="Y1281" s="75"/>
      <c r="Z1281" s="75"/>
      <c r="AA1281" s="75"/>
      <c r="AB1281" s="75"/>
      <c r="AC1281" s="75"/>
      <c r="AD1281" s="75"/>
      <c r="AE1281" s="75"/>
      <c r="AF1281" s="75"/>
      <c r="AG1281" s="75"/>
      <c r="AH1281" s="75"/>
      <c r="AI1281" s="75"/>
      <c r="AJ1281" s="75"/>
      <c r="AK1281" s="75"/>
      <c r="AL1281" s="75"/>
      <c r="AM1281" s="75"/>
      <c r="AN1281" s="75"/>
      <c r="AO1281" s="75"/>
      <c r="AP1281" s="75"/>
      <c r="AQ1281" s="75"/>
      <c r="AR1281" s="75"/>
      <c r="AS1281" s="75"/>
      <c r="AT1281" s="75"/>
      <c r="AU1281" s="75"/>
      <c r="AV1281" s="75"/>
      <c r="AW1281" s="75"/>
    </row>
    <row r="1282" spans="1:49">
      <c r="A1282" s="75"/>
      <c r="B1282" s="75"/>
      <c r="C1282" s="75"/>
      <c r="D1282" s="75"/>
      <c r="E1282" s="75"/>
      <c r="F1282" s="75"/>
      <c r="G1282" s="75"/>
      <c r="H1282" s="75"/>
      <c r="I1282" s="75"/>
      <c r="J1282" s="75"/>
      <c r="K1282" s="75"/>
      <c r="L1282" s="75"/>
      <c r="M1282" s="75"/>
      <c r="N1282" s="75"/>
      <c r="O1282" s="75"/>
      <c r="P1282" s="75"/>
      <c r="Q1282" s="75"/>
      <c r="R1282" s="75"/>
      <c r="S1282" s="75"/>
      <c r="T1282" s="75"/>
      <c r="U1282" s="75"/>
      <c r="V1282" s="75"/>
      <c r="W1282" s="75"/>
      <c r="X1282" s="75"/>
      <c r="Y1282" s="75"/>
      <c r="Z1282" s="75"/>
      <c r="AA1282" s="75"/>
      <c r="AB1282" s="75"/>
      <c r="AC1282" s="75"/>
      <c r="AD1282" s="75"/>
      <c r="AE1282" s="75"/>
      <c r="AF1282" s="75"/>
      <c r="AG1282" s="75"/>
      <c r="AH1282" s="75"/>
      <c r="AI1282" s="75"/>
      <c r="AJ1282" s="75"/>
      <c r="AK1282" s="75"/>
      <c r="AL1282" s="75"/>
      <c r="AM1282" s="75"/>
      <c r="AN1282" s="75"/>
      <c r="AO1282" s="75"/>
      <c r="AP1282" s="75"/>
      <c r="AQ1282" s="75"/>
      <c r="AR1282" s="75"/>
      <c r="AS1282" s="75"/>
      <c r="AT1282" s="75"/>
      <c r="AU1282" s="75"/>
      <c r="AV1282" s="75"/>
      <c r="AW1282" s="75"/>
    </row>
    <row r="1283" spans="1:49">
      <c r="A1283" s="75"/>
      <c r="B1283" s="75"/>
      <c r="C1283" s="75"/>
      <c r="D1283" s="75"/>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c r="AH1283" s="75"/>
      <c r="AI1283" s="75"/>
      <c r="AJ1283" s="75"/>
      <c r="AK1283" s="75"/>
      <c r="AL1283" s="75"/>
      <c r="AM1283" s="75"/>
      <c r="AN1283" s="75"/>
      <c r="AO1283" s="75"/>
      <c r="AP1283" s="75"/>
      <c r="AQ1283" s="75"/>
      <c r="AR1283" s="75"/>
      <c r="AS1283" s="75"/>
      <c r="AT1283" s="75"/>
      <c r="AU1283" s="75"/>
      <c r="AV1283" s="75"/>
      <c r="AW1283" s="75"/>
    </row>
    <row r="1284" spans="1:49">
      <c r="A1284" s="75"/>
      <c r="B1284" s="75"/>
      <c r="C1284" s="75"/>
      <c r="D1284" s="75"/>
      <c r="E1284" s="75"/>
      <c r="F1284" s="75"/>
      <c r="G1284" s="75"/>
      <c r="H1284" s="75"/>
      <c r="I1284" s="75"/>
      <c r="J1284" s="75"/>
      <c r="K1284" s="75"/>
      <c r="L1284" s="75"/>
      <c r="M1284" s="75"/>
      <c r="N1284" s="75"/>
      <c r="O1284" s="75"/>
      <c r="P1284" s="75"/>
      <c r="Q1284" s="75"/>
      <c r="R1284" s="75"/>
      <c r="S1284" s="75"/>
      <c r="T1284" s="75"/>
      <c r="U1284" s="75"/>
      <c r="V1284" s="75"/>
      <c r="W1284" s="75"/>
      <c r="X1284" s="75"/>
      <c r="Y1284" s="75"/>
      <c r="Z1284" s="75"/>
      <c r="AA1284" s="75"/>
      <c r="AB1284" s="75"/>
      <c r="AC1284" s="75"/>
      <c r="AD1284" s="75"/>
      <c r="AE1284" s="75"/>
      <c r="AF1284" s="75"/>
      <c r="AG1284" s="75"/>
      <c r="AH1284" s="75"/>
      <c r="AI1284" s="75"/>
      <c r="AJ1284" s="75"/>
      <c r="AK1284" s="75"/>
      <c r="AL1284" s="75"/>
      <c r="AM1284" s="75"/>
      <c r="AN1284" s="75"/>
      <c r="AO1284" s="75"/>
      <c r="AP1284" s="75"/>
      <c r="AQ1284" s="75"/>
      <c r="AR1284" s="75"/>
      <c r="AS1284" s="75"/>
      <c r="AT1284" s="75"/>
      <c r="AU1284" s="75"/>
      <c r="AV1284" s="75"/>
      <c r="AW1284" s="75"/>
    </row>
    <row r="1285" spans="1:49">
      <c r="A1285" s="75"/>
      <c r="B1285" s="75"/>
      <c r="C1285" s="75"/>
      <c r="D1285" s="75"/>
      <c r="E1285" s="75"/>
      <c r="F1285" s="75"/>
      <c r="G1285" s="75"/>
      <c r="H1285" s="75"/>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c r="AR1285" s="75"/>
      <c r="AS1285" s="75"/>
      <c r="AT1285" s="75"/>
      <c r="AU1285" s="75"/>
      <c r="AV1285" s="75"/>
      <c r="AW1285" s="75"/>
    </row>
    <row r="1286" spans="1:49">
      <c r="A1286" s="75"/>
      <c r="B1286" s="75"/>
      <c r="C1286" s="75"/>
      <c r="D1286" s="75"/>
      <c r="E1286" s="75"/>
      <c r="F1286" s="75"/>
      <c r="G1286" s="75"/>
      <c r="H1286" s="75"/>
      <c r="I1286" s="75"/>
      <c r="J1286" s="75"/>
      <c r="K1286" s="75"/>
      <c r="L1286" s="75"/>
      <c r="M1286" s="75"/>
      <c r="N1286" s="75"/>
      <c r="O1286" s="75"/>
      <c r="P1286" s="75"/>
      <c r="Q1286" s="75"/>
      <c r="R1286" s="75"/>
      <c r="S1286" s="75"/>
      <c r="T1286" s="75"/>
      <c r="U1286" s="75"/>
      <c r="V1286" s="75"/>
      <c r="W1286" s="75"/>
      <c r="X1286" s="75"/>
      <c r="Y1286" s="75"/>
      <c r="Z1286" s="75"/>
      <c r="AA1286" s="75"/>
      <c r="AB1286" s="75"/>
      <c r="AC1286" s="75"/>
      <c r="AD1286" s="75"/>
      <c r="AE1286" s="75"/>
      <c r="AF1286" s="75"/>
      <c r="AG1286" s="75"/>
      <c r="AH1286" s="75"/>
      <c r="AI1286" s="75"/>
      <c r="AJ1286" s="75"/>
      <c r="AK1286" s="75"/>
      <c r="AL1286" s="75"/>
      <c r="AM1286" s="75"/>
      <c r="AN1286" s="75"/>
      <c r="AO1286" s="75"/>
      <c r="AP1286" s="75"/>
      <c r="AQ1286" s="75"/>
      <c r="AR1286" s="75"/>
      <c r="AS1286" s="75"/>
      <c r="AT1286" s="75"/>
      <c r="AU1286" s="75"/>
      <c r="AV1286" s="75"/>
      <c r="AW1286" s="75"/>
    </row>
    <row r="1287" spans="1:49">
      <c r="A1287" s="75"/>
      <c r="B1287" s="75"/>
      <c r="C1287" s="75"/>
      <c r="D1287" s="75"/>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c r="AH1287" s="75"/>
      <c r="AI1287" s="75"/>
      <c r="AJ1287" s="75"/>
      <c r="AK1287" s="75"/>
      <c r="AL1287" s="75"/>
      <c r="AM1287" s="75"/>
      <c r="AN1287" s="75"/>
      <c r="AO1287" s="75"/>
      <c r="AP1287" s="75"/>
      <c r="AQ1287" s="75"/>
      <c r="AR1287" s="75"/>
      <c r="AS1287" s="75"/>
      <c r="AT1287" s="75"/>
      <c r="AU1287" s="75"/>
      <c r="AV1287" s="75"/>
      <c r="AW1287" s="75"/>
    </row>
    <row r="1288" spans="1:49">
      <c r="A1288" s="75"/>
      <c r="B1288" s="75"/>
      <c r="C1288" s="75"/>
      <c r="D1288" s="75"/>
      <c r="E1288" s="75"/>
      <c r="F1288" s="75"/>
      <c r="G1288" s="75"/>
      <c r="H1288" s="75"/>
      <c r="I1288" s="75"/>
      <c r="J1288" s="75"/>
      <c r="K1288" s="75"/>
      <c r="L1288" s="75"/>
      <c r="M1288" s="75"/>
      <c r="N1288" s="75"/>
      <c r="O1288" s="75"/>
      <c r="P1288" s="75"/>
      <c r="Q1288" s="75"/>
      <c r="R1288" s="75"/>
      <c r="S1288" s="75"/>
      <c r="T1288" s="75"/>
      <c r="U1288" s="75"/>
      <c r="V1288" s="75"/>
      <c r="W1288" s="75"/>
      <c r="X1288" s="75"/>
      <c r="Y1288" s="75"/>
      <c r="Z1288" s="75"/>
      <c r="AA1288" s="75"/>
      <c r="AB1288" s="75"/>
      <c r="AC1288" s="75"/>
      <c r="AD1288" s="75"/>
      <c r="AE1288" s="75"/>
      <c r="AF1288" s="75"/>
      <c r="AG1288" s="75"/>
      <c r="AH1288" s="75"/>
      <c r="AI1288" s="75"/>
      <c r="AJ1288" s="75"/>
      <c r="AK1288" s="75"/>
      <c r="AL1288" s="75"/>
      <c r="AM1288" s="75"/>
      <c r="AN1288" s="75"/>
      <c r="AO1288" s="75"/>
      <c r="AP1288" s="75"/>
      <c r="AQ1288" s="75"/>
      <c r="AR1288" s="75"/>
      <c r="AS1288" s="75"/>
      <c r="AT1288" s="75"/>
      <c r="AU1288" s="75"/>
      <c r="AV1288" s="75"/>
      <c r="AW1288" s="75"/>
    </row>
    <row r="1289" spans="1:49">
      <c r="A1289" s="75"/>
      <c r="B1289" s="75"/>
      <c r="C1289" s="75"/>
      <c r="D1289" s="75"/>
      <c r="E1289" s="75"/>
      <c r="F1289" s="75"/>
      <c r="G1289" s="75"/>
      <c r="H1289" s="75"/>
      <c r="I1289" s="75"/>
      <c r="J1289" s="75"/>
      <c r="K1289" s="75"/>
      <c r="L1289" s="75"/>
      <c r="M1289" s="75"/>
      <c r="N1289" s="75"/>
      <c r="O1289" s="75"/>
      <c r="P1289" s="75"/>
      <c r="Q1289" s="75"/>
      <c r="R1289" s="75"/>
      <c r="S1289" s="75"/>
      <c r="T1289" s="75"/>
      <c r="U1289" s="75"/>
      <c r="V1289" s="75"/>
      <c r="W1289" s="75"/>
      <c r="X1289" s="75"/>
      <c r="Y1289" s="75"/>
      <c r="Z1289" s="75"/>
      <c r="AA1289" s="75"/>
      <c r="AB1289" s="75"/>
      <c r="AC1289" s="75"/>
      <c r="AD1289" s="75"/>
      <c r="AE1289" s="75"/>
      <c r="AF1289" s="75"/>
      <c r="AG1289" s="75"/>
      <c r="AH1289" s="75"/>
      <c r="AI1289" s="75"/>
      <c r="AJ1289" s="75"/>
      <c r="AK1289" s="75"/>
      <c r="AL1289" s="75"/>
      <c r="AM1289" s="75"/>
      <c r="AN1289" s="75"/>
      <c r="AO1289" s="75"/>
      <c r="AP1289" s="75"/>
      <c r="AQ1289" s="75"/>
      <c r="AR1289" s="75"/>
      <c r="AS1289" s="75"/>
      <c r="AT1289" s="75"/>
      <c r="AU1289" s="75"/>
      <c r="AV1289" s="75"/>
      <c r="AW1289" s="75"/>
    </row>
    <row r="1290" spans="1:49">
      <c r="A1290" s="75"/>
      <c r="B1290" s="75"/>
      <c r="C1290" s="75"/>
      <c r="D1290" s="75"/>
      <c r="E1290" s="75"/>
      <c r="F1290" s="75"/>
      <c r="G1290" s="75"/>
      <c r="H1290" s="75"/>
      <c r="I1290" s="75"/>
      <c r="J1290" s="75"/>
      <c r="K1290" s="75"/>
      <c r="L1290" s="75"/>
      <c r="M1290" s="75"/>
      <c r="N1290" s="75"/>
      <c r="O1290" s="75"/>
      <c r="P1290" s="75"/>
      <c r="Q1290" s="75"/>
      <c r="R1290" s="75"/>
      <c r="S1290" s="75"/>
      <c r="T1290" s="75"/>
      <c r="U1290" s="75"/>
      <c r="V1290" s="75"/>
      <c r="W1290" s="75"/>
      <c r="X1290" s="75"/>
      <c r="Y1290" s="75"/>
      <c r="Z1290" s="75"/>
      <c r="AA1290" s="75"/>
      <c r="AB1290" s="75"/>
      <c r="AC1290" s="75"/>
      <c r="AD1290" s="75"/>
      <c r="AE1290" s="75"/>
      <c r="AF1290" s="75"/>
      <c r="AG1290" s="75"/>
      <c r="AH1290" s="75"/>
      <c r="AI1290" s="75"/>
      <c r="AJ1290" s="75"/>
      <c r="AK1290" s="75"/>
      <c r="AL1290" s="75"/>
      <c r="AM1290" s="75"/>
      <c r="AN1290" s="75"/>
      <c r="AO1290" s="75"/>
      <c r="AP1290" s="75"/>
      <c r="AQ1290" s="75"/>
      <c r="AR1290" s="75"/>
      <c r="AS1290" s="75"/>
      <c r="AT1290" s="75"/>
      <c r="AU1290" s="75"/>
      <c r="AV1290" s="75"/>
      <c r="AW1290" s="75"/>
    </row>
    <row r="1291" spans="1:49">
      <c r="A1291" s="75"/>
      <c r="B1291" s="75"/>
      <c r="C1291" s="75"/>
      <c r="D1291" s="75"/>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c r="AH1291" s="75"/>
      <c r="AI1291" s="75"/>
      <c r="AJ1291" s="75"/>
      <c r="AK1291" s="75"/>
      <c r="AL1291" s="75"/>
      <c r="AM1291" s="75"/>
      <c r="AN1291" s="75"/>
      <c r="AO1291" s="75"/>
      <c r="AP1291" s="75"/>
      <c r="AQ1291" s="75"/>
      <c r="AR1291" s="75"/>
      <c r="AS1291" s="75"/>
      <c r="AT1291" s="75"/>
      <c r="AU1291" s="75"/>
      <c r="AV1291" s="75"/>
      <c r="AW1291" s="75"/>
    </row>
    <row r="1292" spans="1:49">
      <c r="A1292" s="75"/>
      <c r="B1292" s="75"/>
      <c r="C1292" s="75"/>
      <c r="D1292" s="75"/>
      <c r="E1292" s="75"/>
      <c r="F1292" s="75"/>
      <c r="G1292" s="75"/>
      <c r="H1292" s="75"/>
      <c r="I1292" s="75"/>
      <c r="J1292" s="75"/>
      <c r="K1292" s="75"/>
      <c r="L1292" s="75"/>
      <c r="M1292" s="75"/>
      <c r="N1292" s="75"/>
      <c r="O1292" s="75"/>
      <c r="P1292" s="75"/>
      <c r="Q1292" s="75"/>
      <c r="R1292" s="75"/>
      <c r="S1292" s="75"/>
      <c r="T1292" s="75"/>
      <c r="U1292" s="75"/>
      <c r="V1292" s="75"/>
      <c r="W1292" s="75"/>
      <c r="X1292" s="75"/>
      <c r="Y1292" s="75"/>
      <c r="Z1292" s="75"/>
      <c r="AA1292" s="75"/>
      <c r="AB1292" s="75"/>
      <c r="AC1292" s="75"/>
      <c r="AD1292" s="75"/>
      <c r="AE1292" s="75"/>
      <c r="AF1292" s="75"/>
      <c r="AG1292" s="75"/>
      <c r="AH1292" s="75"/>
      <c r="AI1292" s="75"/>
      <c r="AJ1292" s="75"/>
      <c r="AK1292" s="75"/>
      <c r="AL1292" s="75"/>
      <c r="AM1292" s="75"/>
      <c r="AN1292" s="75"/>
      <c r="AO1292" s="75"/>
      <c r="AP1292" s="75"/>
      <c r="AQ1292" s="75"/>
      <c r="AR1292" s="75"/>
      <c r="AS1292" s="75"/>
      <c r="AT1292" s="75"/>
      <c r="AU1292" s="75"/>
      <c r="AV1292" s="75"/>
      <c r="AW1292" s="75"/>
    </row>
    <row r="1293" spans="1:49">
      <c r="A1293" s="75"/>
      <c r="B1293" s="75"/>
      <c r="C1293" s="75"/>
      <c r="D1293" s="75"/>
      <c r="E1293" s="75"/>
      <c r="F1293" s="75"/>
      <c r="G1293" s="75"/>
      <c r="H1293" s="75"/>
      <c r="I1293" s="75"/>
      <c r="J1293" s="75"/>
      <c r="K1293" s="75"/>
      <c r="L1293" s="75"/>
      <c r="M1293" s="75"/>
      <c r="N1293" s="75"/>
      <c r="O1293" s="75"/>
      <c r="P1293" s="75"/>
      <c r="Q1293" s="75"/>
      <c r="R1293" s="75"/>
      <c r="S1293" s="75"/>
      <c r="T1293" s="75"/>
      <c r="U1293" s="75"/>
      <c r="V1293" s="75"/>
      <c r="W1293" s="75"/>
      <c r="X1293" s="75"/>
      <c r="Y1293" s="75"/>
      <c r="Z1293" s="75"/>
      <c r="AA1293" s="75"/>
      <c r="AB1293" s="75"/>
      <c r="AC1293" s="75"/>
      <c r="AD1293" s="75"/>
      <c r="AE1293" s="75"/>
      <c r="AF1293" s="75"/>
      <c r="AG1293" s="75"/>
      <c r="AH1293" s="75"/>
      <c r="AI1293" s="75"/>
      <c r="AJ1293" s="75"/>
      <c r="AK1293" s="75"/>
      <c r="AL1293" s="75"/>
      <c r="AM1293" s="75"/>
      <c r="AN1293" s="75"/>
      <c r="AO1293" s="75"/>
      <c r="AP1293" s="75"/>
      <c r="AQ1293" s="75"/>
      <c r="AR1293" s="75"/>
      <c r="AS1293" s="75"/>
      <c r="AT1293" s="75"/>
      <c r="AU1293" s="75"/>
      <c r="AV1293" s="75"/>
      <c r="AW1293" s="75"/>
    </row>
    <row r="1294" spans="1:49">
      <c r="A1294" s="75"/>
      <c r="B1294" s="75"/>
      <c r="C1294" s="75"/>
      <c r="D1294" s="75"/>
      <c r="E1294" s="75"/>
      <c r="F1294" s="75"/>
      <c r="G1294" s="75"/>
      <c r="H1294" s="75"/>
      <c r="I1294" s="75"/>
      <c r="J1294" s="75"/>
      <c r="K1294" s="75"/>
      <c r="L1294" s="75"/>
      <c r="M1294" s="75"/>
      <c r="N1294" s="75"/>
      <c r="O1294" s="75"/>
      <c r="P1294" s="75"/>
      <c r="Q1294" s="75"/>
      <c r="R1294" s="75"/>
      <c r="S1294" s="75"/>
      <c r="T1294" s="75"/>
      <c r="U1294" s="75"/>
      <c r="V1294" s="75"/>
      <c r="W1294" s="75"/>
      <c r="X1294" s="75"/>
      <c r="Y1294" s="75"/>
      <c r="Z1294" s="75"/>
      <c r="AA1294" s="75"/>
      <c r="AB1294" s="75"/>
      <c r="AC1294" s="75"/>
      <c r="AD1294" s="75"/>
      <c r="AE1294" s="75"/>
      <c r="AF1294" s="75"/>
      <c r="AG1294" s="75"/>
      <c r="AH1294" s="75"/>
      <c r="AI1294" s="75"/>
      <c r="AJ1294" s="75"/>
      <c r="AK1294" s="75"/>
      <c r="AL1294" s="75"/>
      <c r="AM1294" s="75"/>
      <c r="AN1294" s="75"/>
      <c r="AO1294" s="75"/>
      <c r="AP1294" s="75"/>
      <c r="AQ1294" s="75"/>
      <c r="AR1294" s="75"/>
      <c r="AS1294" s="75"/>
      <c r="AT1294" s="75"/>
      <c r="AU1294" s="75"/>
      <c r="AV1294" s="75"/>
      <c r="AW1294" s="75"/>
    </row>
    <row r="1295" spans="1:49">
      <c r="A1295" s="75"/>
      <c r="B1295" s="75"/>
      <c r="C1295" s="75"/>
      <c r="D1295" s="75"/>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c r="AH1295" s="75"/>
      <c r="AI1295" s="75"/>
      <c r="AJ1295" s="75"/>
      <c r="AK1295" s="75"/>
      <c r="AL1295" s="75"/>
      <c r="AM1295" s="75"/>
      <c r="AN1295" s="75"/>
      <c r="AO1295" s="75"/>
      <c r="AP1295" s="75"/>
      <c r="AQ1295" s="75"/>
      <c r="AR1295" s="75"/>
      <c r="AS1295" s="75"/>
      <c r="AT1295" s="75"/>
      <c r="AU1295" s="75"/>
      <c r="AV1295" s="75"/>
      <c r="AW1295" s="75"/>
    </row>
    <row r="1296" spans="1:49">
      <c r="A1296" s="75"/>
      <c r="B1296" s="75"/>
      <c r="C1296" s="75"/>
      <c r="D1296" s="75"/>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c r="AH1296" s="75"/>
      <c r="AI1296" s="75"/>
      <c r="AJ1296" s="75"/>
      <c r="AK1296" s="75"/>
      <c r="AL1296" s="75"/>
      <c r="AM1296" s="75"/>
      <c r="AN1296" s="75"/>
      <c r="AO1296" s="75"/>
      <c r="AP1296" s="75"/>
      <c r="AQ1296" s="75"/>
      <c r="AR1296" s="75"/>
      <c r="AS1296" s="75"/>
      <c r="AT1296" s="75"/>
      <c r="AU1296" s="75"/>
      <c r="AV1296" s="75"/>
      <c r="AW1296" s="75"/>
    </row>
    <row r="1297" spans="1:49">
      <c r="A1297" s="75"/>
      <c r="B1297" s="75"/>
      <c r="C1297" s="75"/>
      <c r="D1297" s="75"/>
      <c r="E1297" s="75"/>
      <c r="F1297" s="75"/>
      <c r="G1297" s="75"/>
      <c r="H1297" s="75"/>
      <c r="I1297" s="75"/>
      <c r="J1297" s="75"/>
      <c r="K1297" s="75"/>
      <c r="L1297" s="75"/>
      <c r="M1297" s="75"/>
      <c r="N1297" s="75"/>
      <c r="O1297" s="75"/>
      <c r="P1297" s="75"/>
      <c r="Q1297" s="75"/>
      <c r="R1297" s="75"/>
      <c r="S1297" s="75"/>
      <c r="T1297" s="75"/>
      <c r="U1297" s="75"/>
      <c r="V1297" s="75"/>
      <c r="W1297" s="75"/>
      <c r="X1297" s="75"/>
      <c r="Y1297" s="75"/>
      <c r="Z1297" s="75"/>
      <c r="AA1297" s="75"/>
      <c r="AB1297" s="75"/>
      <c r="AC1297" s="75"/>
      <c r="AD1297" s="75"/>
      <c r="AE1297" s="75"/>
      <c r="AF1297" s="75"/>
      <c r="AG1297" s="75"/>
      <c r="AH1297" s="75"/>
      <c r="AI1297" s="75"/>
      <c r="AJ1297" s="75"/>
      <c r="AK1297" s="75"/>
      <c r="AL1297" s="75"/>
      <c r="AM1297" s="75"/>
      <c r="AN1297" s="75"/>
      <c r="AO1297" s="75"/>
      <c r="AP1297" s="75"/>
      <c r="AQ1297" s="75"/>
      <c r="AR1297" s="75"/>
      <c r="AS1297" s="75"/>
      <c r="AT1297" s="75"/>
      <c r="AU1297" s="75"/>
      <c r="AV1297" s="75"/>
      <c r="AW1297" s="75"/>
    </row>
    <row r="1298" spans="1:49">
      <c r="A1298" s="75"/>
      <c r="B1298" s="75"/>
      <c r="C1298" s="75"/>
      <c r="D1298" s="75"/>
      <c r="E1298" s="75"/>
      <c r="F1298" s="75"/>
      <c r="G1298" s="75"/>
      <c r="H1298" s="75"/>
      <c r="I1298" s="75"/>
      <c r="J1298" s="75"/>
      <c r="K1298" s="75"/>
      <c r="L1298" s="75"/>
      <c r="M1298" s="75"/>
      <c r="N1298" s="75"/>
      <c r="O1298" s="75"/>
      <c r="P1298" s="75"/>
      <c r="Q1298" s="75"/>
      <c r="R1298" s="75"/>
      <c r="S1298" s="75"/>
      <c r="T1298" s="75"/>
      <c r="U1298" s="75"/>
      <c r="V1298" s="75"/>
      <c r="W1298" s="75"/>
      <c r="X1298" s="75"/>
      <c r="Y1298" s="75"/>
      <c r="Z1298" s="75"/>
      <c r="AA1298" s="75"/>
      <c r="AB1298" s="75"/>
      <c r="AC1298" s="75"/>
      <c r="AD1298" s="75"/>
      <c r="AE1298" s="75"/>
      <c r="AF1298" s="75"/>
      <c r="AG1298" s="75"/>
      <c r="AH1298" s="75"/>
      <c r="AI1298" s="75"/>
      <c r="AJ1298" s="75"/>
      <c r="AK1298" s="75"/>
      <c r="AL1298" s="75"/>
      <c r="AM1298" s="75"/>
      <c r="AN1298" s="75"/>
      <c r="AO1298" s="75"/>
      <c r="AP1298" s="75"/>
      <c r="AQ1298" s="75"/>
      <c r="AR1298" s="75"/>
      <c r="AS1298" s="75"/>
      <c r="AT1298" s="75"/>
      <c r="AU1298" s="75"/>
      <c r="AV1298" s="75"/>
      <c r="AW1298" s="75"/>
    </row>
    <row r="1299" spans="1:49">
      <c r="A1299" s="75"/>
      <c r="B1299" s="75"/>
      <c r="C1299" s="75"/>
      <c r="D1299" s="75"/>
      <c r="E1299" s="75"/>
      <c r="F1299" s="75"/>
      <c r="G1299" s="75"/>
      <c r="H1299" s="75"/>
      <c r="I1299" s="75"/>
      <c r="J1299" s="75"/>
      <c r="K1299" s="75"/>
      <c r="L1299" s="75"/>
      <c r="M1299" s="75"/>
      <c r="N1299" s="75"/>
      <c r="O1299" s="75"/>
      <c r="P1299" s="75"/>
      <c r="Q1299" s="75"/>
      <c r="R1299" s="75"/>
      <c r="S1299" s="75"/>
      <c r="T1299" s="75"/>
      <c r="U1299" s="75"/>
      <c r="V1299" s="75"/>
      <c r="W1299" s="75"/>
      <c r="X1299" s="75"/>
      <c r="Y1299" s="75"/>
      <c r="Z1299" s="75"/>
      <c r="AA1299" s="75"/>
      <c r="AB1299" s="75"/>
      <c r="AC1299" s="75"/>
      <c r="AD1299" s="75"/>
      <c r="AE1299" s="75"/>
      <c r="AF1299" s="75"/>
      <c r="AG1299" s="75"/>
      <c r="AH1299" s="75"/>
      <c r="AI1299" s="75"/>
      <c r="AJ1299" s="75"/>
      <c r="AK1299" s="75"/>
      <c r="AL1299" s="75"/>
      <c r="AM1299" s="75"/>
      <c r="AN1299" s="75"/>
      <c r="AO1299" s="75"/>
      <c r="AP1299" s="75"/>
      <c r="AQ1299" s="75"/>
      <c r="AR1299" s="75"/>
      <c r="AS1299" s="75"/>
      <c r="AT1299" s="75"/>
      <c r="AU1299" s="75"/>
      <c r="AV1299" s="75"/>
      <c r="AW1299" s="75"/>
    </row>
    <row r="1300" spans="1:49">
      <c r="A1300" s="75"/>
      <c r="B1300" s="75"/>
      <c r="C1300" s="75"/>
      <c r="D1300" s="75"/>
      <c r="E1300" s="75"/>
      <c r="F1300" s="75"/>
      <c r="G1300" s="75"/>
      <c r="H1300" s="75"/>
      <c r="I1300" s="75"/>
      <c r="J1300" s="75"/>
      <c r="K1300" s="75"/>
      <c r="L1300" s="75"/>
      <c r="M1300" s="75"/>
      <c r="N1300" s="75"/>
      <c r="O1300" s="75"/>
      <c r="P1300" s="75"/>
      <c r="Q1300" s="75"/>
      <c r="R1300" s="75"/>
      <c r="S1300" s="75"/>
      <c r="T1300" s="75"/>
      <c r="U1300" s="75"/>
      <c r="V1300" s="75"/>
      <c r="W1300" s="75"/>
      <c r="X1300" s="75"/>
      <c r="Y1300" s="75"/>
      <c r="Z1300" s="75"/>
      <c r="AA1300" s="75"/>
      <c r="AB1300" s="75"/>
      <c r="AC1300" s="75"/>
      <c r="AD1300" s="75"/>
      <c r="AE1300" s="75"/>
      <c r="AF1300" s="75"/>
      <c r="AG1300" s="75"/>
      <c r="AH1300" s="75"/>
      <c r="AI1300" s="75"/>
      <c r="AJ1300" s="75"/>
      <c r="AK1300" s="75"/>
      <c r="AL1300" s="75"/>
      <c r="AM1300" s="75"/>
      <c r="AN1300" s="75"/>
      <c r="AO1300" s="75"/>
      <c r="AP1300" s="75"/>
      <c r="AQ1300" s="75"/>
      <c r="AR1300" s="75"/>
      <c r="AS1300" s="75"/>
      <c r="AT1300" s="75"/>
      <c r="AU1300" s="75"/>
      <c r="AV1300" s="75"/>
      <c r="AW1300" s="75"/>
    </row>
    <row r="1301" spans="1:49">
      <c r="A1301" s="75"/>
      <c r="B1301" s="75"/>
      <c r="C1301" s="75"/>
      <c r="D1301" s="75"/>
      <c r="E1301" s="75"/>
      <c r="F1301" s="75"/>
      <c r="G1301" s="75"/>
      <c r="H1301" s="75"/>
      <c r="I1301" s="75"/>
      <c r="J1301" s="75"/>
      <c r="K1301" s="75"/>
      <c r="L1301" s="75"/>
      <c r="M1301" s="75"/>
      <c r="N1301" s="75"/>
      <c r="O1301" s="75"/>
      <c r="P1301" s="75"/>
      <c r="Q1301" s="75"/>
      <c r="R1301" s="75"/>
      <c r="S1301" s="75"/>
      <c r="T1301" s="75"/>
      <c r="U1301" s="75"/>
      <c r="V1301" s="75"/>
      <c r="W1301" s="75"/>
      <c r="X1301" s="75"/>
      <c r="Y1301" s="75"/>
      <c r="Z1301" s="75"/>
      <c r="AA1301" s="75"/>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row>
    <row r="1302" spans="1:49">
      <c r="A1302" s="75"/>
      <c r="B1302" s="75"/>
      <c r="C1302" s="75"/>
      <c r="D1302" s="75"/>
      <c r="E1302" s="75"/>
      <c r="F1302" s="75"/>
      <c r="G1302" s="75"/>
      <c r="H1302" s="75"/>
      <c r="I1302" s="75"/>
      <c r="J1302" s="75"/>
      <c r="K1302" s="75"/>
      <c r="L1302" s="75"/>
      <c r="M1302" s="75"/>
      <c r="N1302" s="75"/>
      <c r="O1302" s="75"/>
      <c r="P1302" s="75"/>
      <c r="Q1302" s="75"/>
      <c r="R1302" s="75"/>
      <c r="S1302" s="75"/>
      <c r="T1302" s="75"/>
      <c r="U1302" s="75"/>
      <c r="V1302" s="75"/>
      <c r="W1302" s="75"/>
      <c r="X1302" s="75"/>
      <c r="Y1302" s="75"/>
      <c r="Z1302" s="75"/>
      <c r="AA1302" s="75"/>
      <c r="AB1302" s="75"/>
      <c r="AC1302" s="75"/>
      <c r="AD1302" s="75"/>
      <c r="AE1302" s="75"/>
      <c r="AF1302" s="75"/>
      <c r="AG1302" s="75"/>
      <c r="AH1302" s="75"/>
      <c r="AI1302" s="75"/>
      <c r="AJ1302" s="75"/>
      <c r="AK1302" s="75"/>
      <c r="AL1302" s="75"/>
      <c r="AM1302" s="75"/>
      <c r="AN1302" s="75"/>
      <c r="AO1302" s="75"/>
      <c r="AP1302" s="75"/>
      <c r="AQ1302" s="75"/>
      <c r="AR1302" s="75"/>
      <c r="AS1302" s="75"/>
      <c r="AT1302" s="75"/>
      <c r="AU1302" s="75"/>
      <c r="AV1302" s="75"/>
      <c r="AW1302" s="75"/>
    </row>
    <row r="1303" spans="1:49">
      <c r="A1303" s="75"/>
      <c r="B1303" s="75"/>
      <c r="C1303" s="75"/>
      <c r="D1303" s="75"/>
      <c r="E1303" s="75"/>
      <c r="F1303" s="75"/>
      <c r="G1303" s="75"/>
      <c r="H1303" s="75"/>
      <c r="I1303" s="75"/>
      <c r="J1303" s="75"/>
      <c r="K1303" s="75"/>
      <c r="L1303" s="75"/>
      <c r="M1303" s="75"/>
      <c r="N1303" s="75"/>
      <c r="O1303" s="75"/>
      <c r="P1303" s="75"/>
      <c r="Q1303" s="75"/>
      <c r="R1303" s="75"/>
      <c r="S1303" s="75"/>
      <c r="T1303" s="75"/>
      <c r="U1303" s="75"/>
      <c r="V1303" s="75"/>
      <c r="W1303" s="75"/>
      <c r="X1303" s="75"/>
      <c r="Y1303" s="75"/>
      <c r="Z1303" s="75"/>
      <c r="AA1303" s="75"/>
      <c r="AB1303" s="75"/>
      <c r="AC1303" s="75"/>
      <c r="AD1303" s="75"/>
      <c r="AE1303" s="75"/>
      <c r="AF1303" s="75"/>
      <c r="AG1303" s="75"/>
      <c r="AH1303" s="75"/>
      <c r="AI1303" s="75"/>
      <c r="AJ1303" s="75"/>
      <c r="AK1303" s="75"/>
      <c r="AL1303" s="75"/>
      <c r="AM1303" s="75"/>
      <c r="AN1303" s="75"/>
      <c r="AO1303" s="75"/>
      <c r="AP1303" s="75"/>
      <c r="AQ1303" s="75"/>
      <c r="AR1303" s="75"/>
      <c r="AS1303" s="75"/>
      <c r="AT1303" s="75"/>
      <c r="AU1303" s="75"/>
      <c r="AV1303" s="75"/>
      <c r="AW1303" s="75"/>
    </row>
    <row r="1304" spans="1:49">
      <c r="A1304" s="75"/>
      <c r="B1304" s="75"/>
      <c r="C1304" s="75"/>
      <c r="D1304" s="75"/>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c r="AH1304" s="75"/>
      <c r="AI1304" s="75"/>
      <c r="AJ1304" s="75"/>
      <c r="AK1304" s="75"/>
      <c r="AL1304" s="75"/>
      <c r="AM1304" s="75"/>
      <c r="AN1304" s="75"/>
      <c r="AO1304" s="75"/>
      <c r="AP1304" s="75"/>
      <c r="AQ1304" s="75"/>
      <c r="AR1304" s="75"/>
      <c r="AS1304" s="75"/>
      <c r="AT1304" s="75"/>
      <c r="AU1304" s="75"/>
      <c r="AV1304" s="75"/>
      <c r="AW1304" s="75"/>
    </row>
    <row r="1305" spans="1:49">
      <c r="A1305" s="75"/>
      <c r="B1305" s="75"/>
      <c r="C1305" s="75"/>
      <c r="D1305" s="75"/>
      <c r="E1305" s="75"/>
      <c r="F1305" s="75"/>
      <c r="G1305" s="75"/>
      <c r="H1305" s="75"/>
      <c r="I1305" s="75"/>
      <c r="J1305" s="75"/>
      <c r="K1305" s="75"/>
      <c r="L1305" s="75"/>
      <c r="M1305" s="75"/>
      <c r="N1305" s="75"/>
      <c r="O1305" s="75"/>
      <c r="P1305" s="75"/>
      <c r="Q1305" s="75"/>
      <c r="R1305" s="75"/>
      <c r="S1305" s="75"/>
      <c r="T1305" s="75"/>
      <c r="U1305" s="75"/>
      <c r="V1305" s="75"/>
      <c r="W1305" s="75"/>
      <c r="X1305" s="75"/>
      <c r="Y1305" s="75"/>
      <c r="Z1305" s="75"/>
      <c r="AA1305" s="75"/>
      <c r="AB1305" s="75"/>
      <c r="AC1305" s="75"/>
      <c r="AD1305" s="75"/>
      <c r="AE1305" s="75"/>
      <c r="AF1305" s="75"/>
      <c r="AG1305" s="75"/>
      <c r="AH1305" s="75"/>
      <c r="AI1305" s="75"/>
      <c r="AJ1305" s="75"/>
      <c r="AK1305" s="75"/>
      <c r="AL1305" s="75"/>
      <c r="AM1305" s="75"/>
      <c r="AN1305" s="75"/>
      <c r="AO1305" s="75"/>
      <c r="AP1305" s="75"/>
      <c r="AQ1305" s="75"/>
      <c r="AR1305" s="75"/>
      <c r="AS1305" s="75"/>
      <c r="AT1305" s="75"/>
      <c r="AU1305" s="75"/>
      <c r="AV1305" s="75"/>
      <c r="AW1305" s="75"/>
    </row>
    <row r="1306" spans="1:49">
      <c r="A1306" s="75"/>
      <c r="B1306" s="75"/>
      <c r="C1306" s="75"/>
      <c r="D1306" s="75"/>
      <c r="E1306" s="75"/>
      <c r="F1306" s="75"/>
      <c r="G1306" s="75"/>
      <c r="H1306" s="75"/>
      <c r="I1306" s="75"/>
      <c r="J1306" s="75"/>
      <c r="K1306" s="75"/>
      <c r="L1306" s="75"/>
      <c r="M1306" s="75"/>
      <c r="N1306" s="75"/>
      <c r="O1306" s="75"/>
      <c r="P1306" s="75"/>
      <c r="Q1306" s="75"/>
      <c r="R1306" s="75"/>
      <c r="S1306" s="75"/>
      <c r="T1306" s="75"/>
      <c r="U1306" s="75"/>
      <c r="V1306" s="75"/>
      <c r="W1306" s="75"/>
      <c r="X1306" s="75"/>
      <c r="Y1306" s="75"/>
      <c r="Z1306" s="75"/>
      <c r="AA1306" s="75"/>
      <c r="AB1306" s="75"/>
      <c r="AC1306" s="75"/>
      <c r="AD1306" s="75"/>
      <c r="AE1306" s="75"/>
      <c r="AF1306" s="75"/>
      <c r="AG1306" s="75"/>
      <c r="AH1306" s="75"/>
      <c r="AI1306" s="75"/>
      <c r="AJ1306" s="75"/>
      <c r="AK1306" s="75"/>
      <c r="AL1306" s="75"/>
      <c r="AM1306" s="75"/>
      <c r="AN1306" s="75"/>
      <c r="AO1306" s="75"/>
      <c r="AP1306" s="75"/>
      <c r="AQ1306" s="75"/>
      <c r="AR1306" s="75"/>
      <c r="AS1306" s="75"/>
      <c r="AT1306" s="75"/>
      <c r="AU1306" s="75"/>
      <c r="AV1306" s="75"/>
      <c r="AW1306" s="75"/>
    </row>
    <row r="1307" spans="1:49">
      <c r="A1307" s="75"/>
      <c r="B1307" s="75"/>
      <c r="C1307" s="75"/>
      <c r="D1307" s="75"/>
      <c r="E1307" s="75"/>
      <c r="F1307" s="75"/>
      <c r="G1307" s="75"/>
      <c r="H1307" s="75"/>
      <c r="I1307" s="75"/>
      <c r="J1307" s="75"/>
      <c r="K1307" s="75"/>
      <c r="L1307" s="75"/>
      <c r="M1307" s="75"/>
      <c r="N1307" s="75"/>
      <c r="O1307" s="75"/>
      <c r="P1307" s="75"/>
      <c r="Q1307" s="75"/>
      <c r="R1307" s="75"/>
      <c r="S1307" s="75"/>
      <c r="T1307" s="75"/>
      <c r="U1307" s="75"/>
      <c r="V1307" s="75"/>
      <c r="W1307" s="75"/>
      <c r="X1307" s="75"/>
      <c r="Y1307" s="75"/>
      <c r="Z1307" s="75"/>
      <c r="AA1307" s="75"/>
      <c r="AB1307" s="75"/>
      <c r="AC1307" s="75"/>
      <c r="AD1307" s="75"/>
      <c r="AE1307" s="75"/>
      <c r="AF1307" s="75"/>
      <c r="AG1307" s="75"/>
      <c r="AH1307" s="75"/>
      <c r="AI1307" s="75"/>
      <c r="AJ1307" s="75"/>
      <c r="AK1307" s="75"/>
      <c r="AL1307" s="75"/>
      <c r="AM1307" s="75"/>
      <c r="AN1307" s="75"/>
      <c r="AO1307" s="75"/>
      <c r="AP1307" s="75"/>
      <c r="AQ1307" s="75"/>
      <c r="AR1307" s="75"/>
      <c r="AS1307" s="75"/>
      <c r="AT1307" s="75"/>
      <c r="AU1307" s="75"/>
      <c r="AV1307" s="75"/>
      <c r="AW1307" s="75"/>
    </row>
    <row r="1308" spans="1:49">
      <c r="A1308" s="75"/>
      <c r="B1308" s="75"/>
      <c r="C1308" s="75"/>
      <c r="D1308" s="75"/>
      <c r="E1308" s="75"/>
      <c r="F1308" s="75"/>
      <c r="G1308" s="75"/>
      <c r="H1308" s="75"/>
      <c r="I1308" s="75"/>
      <c r="J1308" s="75"/>
      <c r="K1308" s="75"/>
      <c r="L1308" s="75"/>
      <c r="M1308" s="75"/>
      <c r="N1308" s="75"/>
      <c r="O1308" s="75"/>
      <c r="P1308" s="75"/>
      <c r="Q1308" s="75"/>
      <c r="R1308" s="75"/>
      <c r="S1308" s="75"/>
      <c r="T1308" s="75"/>
      <c r="U1308" s="75"/>
      <c r="V1308" s="75"/>
      <c r="W1308" s="75"/>
      <c r="X1308" s="75"/>
      <c r="Y1308" s="75"/>
      <c r="Z1308" s="75"/>
      <c r="AA1308" s="75"/>
      <c r="AB1308" s="75"/>
      <c r="AC1308" s="75"/>
      <c r="AD1308" s="75"/>
      <c r="AE1308" s="75"/>
      <c r="AF1308" s="75"/>
      <c r="AG1308" s="75"/>
      <c r="AH1308" s="75"/>
      <c r="AI1308" s="75"/>
      <c r="AJ1308" s="75"/>
      <c r="AK1308" s="75"/>
      <c r="AL1308" s="75"/>
      <c r="AM1308" s="75"/>
      <c r="AN1308" s="75"/>
      <c r="AO1308" s="75"/>
      <c r="AP1308" s="75"/>
      <c r="AQ1308" s="75"/>
      <c r="AR1308" s="75"/>
      <c r="AS1308" s="75"/>
      <c r="AT1308" s="75"/>
      <c r="AU1308" s="75"/>
      <c r="AV1308" s="75"/>
      <c r="AW1308" s="75"/>
    </row>
    <row r="1309" spans="1:49">
      <c r="A1309" s="75"/>
      <c r="B1309" s="75"/>
      <c r="C1309" s="75"/>
      <c r="D1309" s="75"/>
      <c r="E1309" s="75"/>
      <c r="F1309" s="75"/>
      <c r="G1309" s="75"/>
      <c r="H1309" s="75"/>
      <c r="I1309" s="75"/>
      <c r="J1309" s="75"/>
      <c r="K1309" s="75"/>
      <c r="L1309" s="75"/>
      <c r="M1309" s="75"/>
      <c r="N1309" s="75"/>
      <c r="O1309" s="75"/>
      <c r="P1309" s="75"/>
      <c r="Q1309" s="75"/>
      <c r="R1309" s="75"/>
      <c r="S1309" s="75"/>
      <c r="T1309" s="75"/>
      <c r="U1309" s="75"/>
      <c r="V1309" s="75"/>
      <c r="W1309" s="75"/>
      <c r="X1309" s="75"/>
      <c r="Y1309" s="75"/>
      <c r="Z1309" s="75"/>
      <c r="AA1309" s="75"/>
      <c r="AB1309" s="75"/>
      <c r="AC1309" s="75"/>
      <c r="AD1309" s="75"/>
      <c r="AE1309" s="75"/>
      <c r="AF1309" s="75"/>
      <c r="AG1309" s="75"/>
      <c r="AH1309" s="75"/>
      <c r="AI1309" s="75"/>
      <c r="AJ1309" s="75"/>
      <c r="AK1309" s="75"/>
      <c r="AL1309" s="75"/>
      <c r="AM1309" s="75"/>
      <c r="AN1309" s="75"/>
      <c r="AO1309" s="75"/>
      <c r="AP1309" s="75"/>
      <c r="AQ1309" s="75"/>
      <c r="AR1309" s="75"/>
      <c r="AS1309" s="75"/>
      <c r="AT1309" s="75"/>
      <c r="AU1309" s="75"/>
      <c r="AV1309" s="75"/>
      <c r="AW1309" s="75"/>
    </row>
    <row r="1310" spans="1:49">
      <c r="A1310" s="75"/>
      <c r="B1310" s="75"/>
      <c r="C1310" s="75"/>
      <c r="D1310" s="75"/>
      <c r="E1310" s="75"/>
      <c r="F1310" s="75"/>
      <c r="G1310" s="75"/>
      <c r="H1310" s="75"/>
      <c r="I1310" s="75"/>
      <c r="J1310" s="75"/>
      <c r="K1310" s="75"/>
      <c r="L1310" s="75"/>
      <c r="M1310" s="75"/>
      <c r="N1310" s="75"/>
      <c r="O1310" s="75"/>
      <c r="P1310" s="75"/>
      <c r="Q1310" s="75"/>
      <c r="R1310" s="75"/>
      <c r="S1310" s="75"/>
      <c r="T1310" s="75"/>
      <c r="U1310" s="75"/>
      <c r="V1310" s="75"/>
      <c r="W1310" s="75"/>
      <c r="X1310" s="75"/>
      <c r="Y1310" s="75"/>
      <c r="Z1310" s="75"/>
      <c r="AA1310" s="75"/>
      <c r="AB1310" s="75"/>
      <c r="AC1310" s="75"/>
      <c r="AD1310" s="75"/>
      <c r="AE1310" s="75"/>
      <c r="AF1310" s="75"/>
      <c r="AG1310" s="75"/>
      <c r="AH1310" s="75"/>
      <c r="AI1310" s="75"/>
      <c r="AJ1310" s="75"/>
      <c r="AK1310" s="75"/>
      <c r="AL1310" s="75"/>
      <c r="AM1310" s="75"/>
      <c r="AN1310" s="75"/>
      <c r="AO1310" s="75"/>
      <c r="AP1310" s="75"/>
      <c r="AQ1310" s="75"/>
      <c r="AR1310" s="75"/>
      <c r="AS1310" s="75"/>
      <c r="AT1310" s="75"/>
      <c r="AU1310" s="75"/>
      <c r="AV1310" s="75"/>
      <c r="AW1310" s="75"/>
    </row>
    <row r="1311" spans="1:49">
      <c r="A1311" s="75"/>
      <c r="B1311" s="75"/>
      <c r="C1311" s="75"/>
      <c r="D1311" s="75"/>
      <c r="E1311" s="75"/>
      <c r="F1311" s="75"/>
      <c r="G1311" s="75"/>
      <c r="H1311" s="75"/>
      <c r="I1311" s="75"/>
      <c r="J1311" s="75"/>
      <c r="K1311" s="75"/>
      <c r="L1311" s="75"/>
      <c r="M1311" s="75"/>
      <c r="N1311" s="75"/>
      <c r="O1311" s="75"/>
      <c r="P1311" s="75"/>
      <c r="Q1311" s="75"/>
      <c r="R1311" s="75"/>
      <c r="S1311" s="75"/>
      <c r="T1311" s="75"/>
      <c r="U1311" s="75"/>
      <c r="V1311" s="75"/>
      <c r="W1311" s="75"/>
      <c r="X1311" s="75"/>
      <c r="Y1311" s="75"/>
      <c r="Z1311" s="75"/>
      <c r="AA1311" s="75"/>
      <c r="AB1311" s="75"/>
      <c r="AC1311" s="75"/>
      <c r="AD1311" s="75"/>
      <c r="AE1311" s="75"/>
      <c r="AF1311" s="75"/>
      <c r="AG1311" s="75"/>
      <c r="AH1311" s="75"/>
      <c r="AI1311" s="75"/>
      <c r="AJ1311" s="75"/>
      <c r="AK1311" s="75"/>
      <c r="AL1311" s="75"/>
      <c r="AM1311" s="75"/>
      <c r="AN1311" s="75"/>
      <c r="AO1311" s="75"/>
      <c r="AP1311" s="75"/>
      <c r="AQ1311" s="75"/>
      <c r="AR1311" s="75"/>
      <c r="AS1311" s="75"/>
      <c r="AT1311" s="75"/>
      <c r="AU1311" s="75"/>
      <c r="AV1311" s="75"/>
      <c r="AW1311" s="75"/>
    </row>
    <row r="1312" spans="1:49">
      <c r="A1312" s="75"/>
      <c r="B1312" s="75"/>
      <c r="C1312" s="75"/>
      <c r="D1312" s="75"/>
      <c r="E1312" s="75"/>
      <c r="F1312" s="75"/>
      <c r="G1312" s="75"/>
      <c r="H1312" s="75"/>
      <c r="I1312" s="75"/>
      <c r="J1312" s="75"/>
      <c r="K1312" s="75"/>
      <c r="L1312" s="75"/>
      <c r="M1312" s="75"/>
      <c r="N1312" s="75"/>
      <c r="O1312" s="75"/>
      <c r="P1312" s="75"/>
      <c r="Q1312" s="75"/>
      <c r="R1312" s="75"/>
      <c r="S1312" s="75"/>
      <c r="T1312" s="75"/>
      <c r="U1312" s="75"/>
      <c r="V1312" s="75"/>
      <c r="W1312" s="75"/>
      <c r="X1312" s="75"/>
      <c r="Y1312" s="75"/>
      <c r="Z1312" s="75"/>
      <c r="AA1312" s="75"/>
      <c r="AB1312" s="75"/>
      <c r="AC1312" s="75"/>
      <c r="AD1312" s="75"/>
      <c r="AE1312" s="75"/>
      <c r="AF1312" s="75"/>
      <c r="AG1312" s="75"/>
      <c r="AH1312" s="75"/>
      <c r="AI1312" s="75"/>
      <c r="AJ1312" s="75"/>
      <c r="AK1312" s="75"/>
      <c r="AL1312" s="75"/>
      <c r="AM1312" s="75"/>
      <c r="AN1312" s="75"/>
      <c r="AO1312" s="75"/>
      <c r="AP1312" s="75"/>
      <c r="AQ1312" s="75"/>
      <c r="AR1312" s="75"/>
      <c r="AS1312" s="75"/>
      <c r="AT1312" s="75"/>
      <c r="AU1312" s="75"/>
      <c r="AV1312" s="75"/>
      <c r="AW1312" s="75"/>
    </row>
    <row r="1313" spans="1:49">
      <c r="A1313" s="75"/>
      <c r="B1313" s="75"/>
      <c r="C1313" s="75"/>
      <c r="D1313" s="75"/>
      <c r="E1313" s="75"/>
      <c r="F1313" s="75"/>
      <c r="G1313" s="75"/>
      <c r="H1313" s="75"/>
      <c r="I1313" s="75"/>
      <c r="J1313" s="75"/>
      <c r="K1313" s="75"/>
      <c r="L1313" s="75"/>
      <c r="M1313" s="75"/>
      <c r="N1313" s="75"/>
      <c r="O1313" s="75"/>
      <c r="P1313" s="75"/>
      <c r="Q1313" s="75"/>
      <c r="R1313" s="75"/>
      <c r="S1313" s="75"/>
      <c r="T1313" s="75"/>
      <c r="U1313" s="75"/>
      <c r="V1313" s="75"/>
      <c r="W1313" s="75"/>
      <c r="X1313" s="75"/>
      <c r="Y1313" s="75"/>
      <c r="Z1313" s="75"/>
      <c r="AA1313" s="75"/>
      <c r="AB1313" s="75"/>
      <c r="AC1313" s="75"/>
      <c r="AD1313" s="75"/>
      <c r="AE1313" s="75"/>
      <c r="AF1313" s="75"/>
      <c r="AG1313" s="75"/>
      <c r="AH1313" s="75"/>
      <c r="AI1313" s="75"/>
      <c r="AJ1313" s="75"/>
      <c r="AK1313" s="75"/>
      <c r="AL1313" s="75"/>
      <c r="AM1313" s="75"/>
      <c r="AN1313" s="75"/>
      <c r="AO1313" s="75"/>
      <c r="AP1313" s="75"/>
      <c r="AQ1313" s="75"/>
      <c r="AR1313" s="75"/>
      <c r="AS1313" s="75"/>
      <c r="AT1313" s="75"/>
      <c r="AU1313" s="75"/>
      <c r="AV1313" s="75"/>
      <c r="AW1313" s="75"/>
    </row>
    <row r="1314" spans="1:49">
      <c r="A1314" s="75"/>
      <c r="B1314" s="75"/>
      <c r="C1314" s="75"/>
      <c r="D1314" s="75"/>
      <c r="E1314" s="75"/>
      <c r="F1314" s="75"/>
      <c r="G1314" s="75"/>
      <c r="H1314" s="75"/>
      <c r="I1314" s="75"/>
      <c r="J1314" s="75"/>
      <c r="K1314" s="75"/>
      <c r="L1314" s="75"/>
      <c r="M1314" s="75"/>
      <c r="N1314" s="75"/>
      <c r="O1314" s="75"/>
      <c r="P1314" s="75"/>
      <c r="Q1314" s="75"/>
      <c r="R1314" s="75"/>
      <c r="S1314" s="75"/>
      <c r="T1314" s="75"/>
      <c r="U1314" s="75"/>
      <c r="V1314" s="75"/>
      <c r="W1314" s="75"/>
      <c r="X1314" s="75"/>
      <c r="Y1314" s="75"/>
      <c r="Z1314" s="75"/>
      <c r="AA1314" s="75"/>
      <c r="AB1314" s="75"/>
      <c r="AC1314" s="75"/>
      <c r="AD1314" s="75"/>
      <c r="AE1314" s="75"/>
      <c r="AF1314" s="75"/>
      <c r="AG1314" s="75"/>
      <c r="AH1314" s="75"/>
      <c r="AI1314" s="75"/>
      <c r="AJ1314" s="75"/>
      <c r="AK1314" s="75"/>
      <c r="AL1314" s="75"/>
      <c r="AM1314" s="75"/>
      <c r="AN1314" s="75"/>
      <c r="AO1314" s="75"/>
      <c r="AP1314" s="75"/>
      <c r="AQ1314" s="75"/>
      <c r="AR1314" s="75"/>
      <c r="AS1314" s="75"/>
      <c r="AT1314" s="75"/>
      <c r="AU1314" s="75"/>
      <c r="AV1314" s="75"/>
      <c r="AW1314" s="75"/>
    </row>
    <row r="1315" spans="1:49">
      <c r="A1315" s="75"/>
      <c r="B1315" s="75"/>
      <c r="C1315" s="75"/>
      <c r="D1315" s="75"/>
      <c r="E1315" s="75"/>
      <c r="F1315" s="75"/>
      <c r="G1315" s="75"/>
      <c r="H1315" s="75"/>
      <c r="I1315" s="75"/>
      <c r="J1315" s="75"/>
      <c r="K1315" s="75"/>
      <c r="L1315" s="75"/>
      <c r="M1315" s="75"/>
      <c r="N1315" s="75"/>
      <c r="O1315" s="75"/>
      <c r="P1315" s="75"/>
      <c r="Q1315" s="75"/>
      <c r="R1315" s="75"/>
      <c r="S1315" s="75"/>
      <c r="T1315" s="75"/>
      <c r="U1315" s="75"/>
      <c r="V1315" s="75"/>
      <c r="W1315" s="75"/>
      <c r="X1315" s="75"/>
      <c r="Y1315" s="75"/>
      <c r="Z1315" s="75"/>
      <c r="AA1315" s="75"/>
      <c r="AB1315" s="75"/>
      <c r="AC1315" s="75"/>
      <c r="AD1315" s="75"/>
      <c r="AE1315" s="75"/>
      <c r="AF1315" s="75"/>
      <c r="AG1315" s="75"/>
      <c r="AH1315" s="75"/>
      <c r="AI1315" s="75"/>
      <c r="AJ1315" s="75"/>
      <c r="AK1315" s="75"/>
      <c r="AL1315" s="75"/>
      <c r="AM1315" s="75"/>
      <c r="AN1315" s="75"/>
      <c r="AO1315" s="75"/>
      <c r="AP1315" s="75"/>
      <c r="AQ1315" s="75"/>
      <c r="AR1315" s="75"/>
      <c r="AS1315" s="75"/>
      <c r="AT1315" s="75"/>
      <c r="AU1315" s="75"/>
      <c r="AV1315" s="75"/>
      <c r="AW1315" s="75"/>
    </row>
    <row r="1316" spans="1:49">
      <c r="A1316" s="75"/>
      <c r="B1316" s="75"/>
      <c r="C1316" s="75"/>
      <c r="D1316" s="75"/>
      <c r="E1316" s="75"/>
      <c r="F1316" s="75"/>
      <c r="G1316" s="75"/>
      <c r="H1316" s="75"/>
      <c r="I1316" s="75"/>
      <c r="J1316" s="75"/>
      <c r="K1316" s="75"/>
      <c r="L1316" s="75"/>
      <c r="M1316" s="75"/>
      <c r="N1316" s="75"/>
      <c r="O1316" s="75"/>
      <c r="P1316" s="75"/>
      <c r="Q1316" s="75"/>
      <c r="R1316" s="75"/>
      <c r="S1316" s="75"/>
      <c r="T1316" s="75"/>
      <c r="U1316" s="75"/>
      <c r="V1316" s="75"/>
      <c r="W1316" s="75"/>
      <c r="X1316" s="75"/>
      <c r="Y1316" s="75"/>
      <c r="Z1316" s="75"/>
      <c r="AA1316" s="75"/>
      <c r="AB1316" s="75"/>
      <c r="AC1316" s="75"/>
      <c r="AD1316" s="75"/>
      <c r="AE1316" s="75"/>
      <c r="AF1316" s="75"/>
      <c r="AG1316" s="75"/>
      <c r="AH1316" s="75"/>
      <c r="AI1316" s="75"/>
      <c r="AJ1316" s="75"/>
      <c r="AK1316" s="75"/>
      <c r="AL1316" s="75"/>
      <c r="AM1316" s="75"/>
      <c r="AN1316" s="75"/>
      <c r="AO1316" s="75"/>
      <c r="AP1316" s="75"/>
      <c r="AQ1316" s="75"/>
      <c r="AR1316" s="75"/>
      <c r="AS1316" s="75"/>
      <c r="AT1316" s="75"/>
      <c r="AU1316" s="75"/>
      <c r="AV1316" s="75"/>
      <c r="AW1316" s="75"/>
    </row>
    <row r="1317" spans="1:49">
      <c r="A1317" s="75"/>
      <c r="B1317" s="75"/>
      <c r="C1317" s="75"/>
      <c r="D1317" s="75"/>
      <c r="E1317" s="75"/>
      <c r="F1317" s="75"/>
      <c r="G1317" s="75"/>
      <c r="H1317" s="75"/>
      <c r="I1317" s="75"/>
      <c r="J1317" s="75"/>
      <c r="K1317" s="75"/>
      <c r="L1317" s="75"/>
      <c r="M1317" s="75"/>
      <c r="N1317" s="75"/>
      <c r="O1317" s="75"/>
      <c r="P1317" s="75"/>
      <c r="Q1317" s="75"/>
      <c r="R1317" s="75"/>
      <c r="S1317" s="75"/>
      <c r="T1317" s="75"/>
      <c r="U1317" s="75"/>
      <c r="V1317" s="75"/>
      <c r="W1317" s="75"/>
      <c r="X1317" s="75"/>
      <c r="Y1317" s="75"/>
      <c r="Z1317" s="75"/>
      <c r="AA1317" s="75"/>
      <c r="AB1317" s="75"/>
      <c r="AC1317" s="75"/>
      <c r="AD1317" s="75"/>
      <c r="AE1317" s="75"/>
      <c r="AF1317" s="75"/>
      <c r="AG1317" s="75"/>
      <c r="AH1317" s="75"/>
      <c r="AI1317" s="75"/>
      <c r="AJ1317" s="75"/>
      <c r="AK1317" s="75"/>
      <c r="AL1317" s="75"/>
      <c r="AM1317" s="75"/>
      <c r="AN1317" s="75"/>
      <c r="AO1317" s="75"/>
      <c r="AP1317" s="75"/>
      <c r="AQ1317" s="75"/>
      <c r="AR1317" s="75"/>
      <c r="AS1317" s="75"/>
      <c r="AT1317" s="75"/>
      <c r="AU1317" s="75"/>
      <c r="AV1317" s="75"/>
      <c r="AW1317" s="75"/>
    </row>
    <row r="1318" spans="1:49">
      <c r="A1318" s="75"/>
      <c r="B1318" s="75"/>
      <c r="C1318" s="75"/>
      <c r="D1318" s="75"/>
      <c r="E1318" s="75"/>
      <c r="F1318" s="75"/>
      <c r="G1318" s="75"/>
      <c r="H1318" s="75"/>
      <c r="I1318" s="75"/>
      <c r="J1318" s="75"/>
      <c r="K1318" s="75"/>
      <c r="L1318" s="75"/>
      <c r="M1318" s="75"/>
      <c r="N1318" s="75"/>
      <c r="O1318" s="75"/>
      <c r="P1318" s="75"/>
      <c r="Q1318" s="75"/>
      <c r="R1318" s="75"/>
      <c r="S1318" s="75"/>
      <c r="T1318" s="75"/>
      <c r="U1318" s="75"/>
      <c r="V1318" s="75"/>
      <c r="W1318" s="75"/>
      <c r="X1318" s="75"/>
      <c r="Y1318" s="75"/>
      <c r="Z1318" s="75"/>
      <c r="AA1318" s="75"/>
      <c r="AB1318" s="75"/>
      <c r="AC1318" s="75"/>
      <c r="AD1318" s="75"/>
      <c r="AE1318" s="75"/>
      <c r="AF1318" s="75"/>
      <c r="AG1318" s="75"/>
      <c r="AH1318" s="75"/>
      <c r="AI1318" s="75"/>
      <c r="AJ1318" s="75"/>
      <c r="AK1318" s="75"/>
      <c r="AL1318" s="75"/>
      <c r="AM1318" s="75"/>
      <c r="AN1318" s="75"/>
      <c r="AO1318" s="75"/>
      <c r="AP1318" s="75"/>
      <c r="AQ1318" s="75"/>
      <c r="AR1318" s="75"/>
      <c r="AS1318" s="75"/>
      <c r="AT1318" s="75"/>
      <c r="AU1318" s="75"/>
      <c r="AV1318" s="75"/>
      <c r="AW1318" s="75"/>
    </row>
    <row r="1319" spans="1:49">
      <c r="A1319" s="75"/>
      <c r="B1319" s="75"/>
      <c r="C1319" s="75"/>
      <c r="D1319" s="75"/>
      <c r="E1319" s="75"/>
      <c r="F1319" s="75"/>
      <c r="G1319" s="75"/>
      <c r="H1319" s="75"/>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row>
    <row r="1320" spans="1:49">
      <c r="A1320" s="75"/>
      <c r="B1320" s="75"/>
      <c r="C1320" s="75"/>
      <c r="D1320" s="75"/>
      <c r="E1320" s="75"/>
      <c r="F1320" s="75"/>
      <c r="G1320" s="75"/>
      <c r="H1320" s="75"/>
      <c r="I1320" s="75"/>
      <c r="J1320" s="75"/>
      <c r="K1320" s="75"/>
      <c r="L1320" s="75"/>
      <c r="M1320" s="75"/>
      <c r="N1320" s="75"/>
      <c r="O1320" s="75"/>
      <c r="P1320" s="75"/>
      <c r="Q1320" s="75"/>
      <c r="R1320" s="75"/>
      <c r="S1320" s="75"/>
      <c r="T1320" s="75"/>
      <c r="U1320" s="75"/>
      <c r="V1320" s="75"/>
      <c r="W1320" s="75"/>
      <c r="X1320" s="75"/>
      <c r="Y1320" s="75"/>
      <c r="Z1320" s="75"/>
      <c r="AA1320" s="75"/>
      <c r="AB1320" s="75"/>
      <c r="AC1320" s="75"/>
      <c r="AD1320" s="75"/>
      <c r="AE1320" s="75"/>
      <c r="AF1320" s="75"/>
      <c r="AG1320" s="75"/>
      <c r="AH1320" s="75"/>
      <c r="AI1320" s="75"/>
      <c r="AJ1320" s="75"/>
      <c r="AK1320" s="75"/>
      <c r="AL1320" s="75"/>
      <c r="AM1320" s="75"/>
      <c r="AN1320" s="75"/>
      <c r="AO1320" s="75"/>
      <c r="AP1320" s="75"/>
      <c r="AQ1320" s="75"/>
      <c r="AR1320" s="75"/>
      <c r="AS1320" s="75"/>
      <c r="AT1320" s="75"/>
      <c r="AU1320" s="75"/>
      <c r="AV1320" s="75"/>
      <c r="AW1320" s="75"/>
    </row>
    <row r="1321" spans="1:49">
      <c r="A1321" s="75"/>
      <c r="B1321" s="75"/>
      <c r="C1321" s="75"/>
      <c r="D1321" s="75"/>
      <c r="E1321" s="75"/>
      <c r="F1321" s="75"/>
      <c r="G1321" s="75"/>
      <c r="H1321" s="75"/>
      <c r="I1321" s="75"/>
      <c r="J1321" s="75"/>
      <c r="K1321" s="75"/>
      <c r="L1321" s="75"/>
      <c r="M1321" s="75"/>
      <c r="N1321" s="75"/>
      <c r="O1321" s="75"/>
      <c r="P1321" s="75"/>
      <c r="Q1321" s="75"/>
      <c r="R1321" s="75"/>
      <c r="S1321" s="75"/>
      <c r="T1321" s="75"/>
      <c r="U1321" s="75"/>
      <c r="V1321" s="75"/>
      <c r="W1321" s="75"/>
      <c r="X1321" s="75"/>
      <c r="Y1321" s="75"/>
      <c r="Z1321" s="75"/>
      <c r="AA1321" s="75"/>
      <c r="AB1321" s="75"/>
      <c r="AC1321" s="75"/>
      <c r="AD1321" s="75"/>
      <c r="AE1321" s="75"/>
      <c r="AF1321" s="75"/>
      <c r="AG1321" s="75"/>
      <c r="AH1321" s="75"/>
      <c r="AI1321" s="75"/>
      <c r="AJ1321" s="75"/>
      <c r="AK1321" s="75"/>
      <c r="AL1321" s="75"/>
      <c r="AM1321" s="75"/>
      <c r="AN1321" s="75"/>
      <c r="AO1321" s="75"/>
      <c r="AP1321" s="75"/>
      <c r="AQ1321" s="75"/>
      <c r="AR1321" s="75"/>
      <c r="AS1321" s="75"/>
      <c r="AT1321" s="75"/>
      <c r="AU1321" s="75"/>
      <c r="AV1321" s="75"/>
      <c r="AW1321" s="75"/>
    </row>
    <row r="1322" spans="1:49">
      <c r="A1322" s="75"/>
      <c r="B1322" s="75"/>
      <c r="C1322" s="75"/>
      <c r="D1322" s="75"/>
      <c r="E1322" s="75"/>
      <c r="F1322" s="75"/>
      <c r="G1322" s="75"/>
      <c r="H1322" s="75"/>
      <c r="I1322" s="75"/>
      <c r="J1322" s="75"/>
      <c r="K1322" s="75"/>
      <c r="L1322" s="75"/>
      <c r="M1322" s="75"/>
      <c r="N1322" s="75"/>
      <c r="O1322" s="75"/>
      <c r="P1322" s="75"/>
      <c r="Q1322" s="75"/>
      <c r="R1322" s="75"/>
      <c r="S1322" s="75"/>
      <c r="T1322" s="75"/>
      <c r="U1322" s="75"/>
      <c r="V1322" s="75"/>
      <c r="W1322" s="75"/>
      <c r="X1322" s="75"/>
      <c r="Y1322" s="75"/>
      <c r="Z1322" s="75"/>
      <c r="AA1322" s="75"/>
      <c r="AB1322" s="75"/>
      <c r="AC1322" s="75"/>
      <c r="AD1322" s="75"/>
      <c r="AE1322" s="75"/>
      <c r="AF1322" s="75"/>
      <c r="AG1322" s="75"/>
      <c r="AH1322" s="75"/>
      <c r="AI1322" s="75"/>
      <c r="AJ1322" s="75"/>
      <c r="AK1322" s="75"/>
      <c r="AL1322" s="75"/>
      <c r="AM1322" s="75"/>
      <c r="AN1322" s="75"/>
      <c r="AO1322" s="75"/>
      <c r="AP1322" s="75"/>
      <c r="AQ1322" s="75"/>
      <c r="AR1322" s="75"/>
      <c r="AS1322" s="75"/>
      <c r="AT1322" s="75"/>
      <c r="AU1322" s="75"/>
      <c r="AV1322" s="75"/>
      <c r="AW1322" s="75"/>
    </row>
    <row r="1323" spans="1:49">
      <c r="A1323" s="75"/>
      <c r="B1323" s="75"/>
      <c r="C1323" s="75"/>
      <c r="D1323" s="75"/>
      <c r="E1323" s="75"/>
      <c r="F1323" s="75"/>
      <c r="G1323" s="75"/>
      <c r="H1323" s="75"/>
      <c r="I1323" s="75"/>
      <c r="J1323" s="75"/>
      <c r="K1323" s="75"/>
      <c r="L1323" s="75"/>
      <c r="M1323" s="75"/>
      <c r="N1323" s="75"/>
      <c r="O1323" s="75"/>
      <c r="P1323" s="75"/>
      <c r="Q1323" s="75"/>
      <c r="R1323" s="75"/>
      <c r="S1323" s="75"/>
      <c r="T1323" s="75"/>
      <c r="U1323" s="75"/>
      <c r="V1323" s="75"/>
      <c r="W1323" s="75"/>
      <c r="X1323" s="75"/>
      <c r="Y1323" s="75"/>
      <c r="Z1323" s="75"/>
      <c r="AA1323" s="75"/>
      <c r="AB1323" s="75"/>
      <c r="AC1323" s="75"/>
      <c r="AD1323" s="75"/>
      <c r="AE1323" s="75"/>
      <c r="AF1323" s="75"/>
      <c r="AG1323" s="75"/>
      <c r="AH1323" s="75"/>
      <c r="AI1323" s="75"/>
      <c r="AJ1323" s="75"/>
      <c r="AK1323" s="75"/>
      <c r="AL1323" s="75"/>
      <c r="AM1323" s="75"/>
      <c r="AN1323" s="75"/>
      <c r="AO1323" s="75"/>
      <c r="AP1323" s="75"/>
      <c r="AQ1323" s="75"/>
      <c r="AR1323" s="75"/>
      <c r="AS1323" s="75"/>
      <c r="AT1323" s="75"/>
      <c r="AU1323" s="75"/>
      <c r="AV1323" s="75"/>
      <c r="AW1323" s="75"/>
    </row>
    <row r="1324" spans="1:49">
      <c r="A1324" s="75"/>
      <c r="B1324" s="75"/>
      <c r="C1324" s="75"/>
      <c r="D1324" s="75"/>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c r="AH1324" s="75"/>
      <c r="AI1324" s="75"/>
      <c r="AJ1324" s="75"/>
      <c r="AK1324" s="75"/>
      <c r="AL1324" s="75"/>
      <c r="AM1324" s="75"/>
      <c r="AN1324" s="75"/>
      <c r="AO1324" s="75"/>
      <c r="AP1324" s="75"/>
      <c r="AQ1324" s="75"/>
      <c r="AR1324" s="75"/>
      <c r="AS1324" s="75"/>
      <c r="AT1324" s="75"/>
      <c r="AU1324" s="75"/>
      <c r="AV1324" s="75"/>
      <c r="AW1324" s="75"/>
    </row>
    <row r="1325" spans="1:49">
      <c r="A1325" s="75"/>
      <c r="B1325" s="75"/>
      <c r="C1325" s="75"/>
      <c r="D1325" s="75"/>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c r="AH1325" s="75"/>
      <c r="AI1325" s="75"/>
      <c r="AJ1325" s="75"/>
      <c r="AK1325" s="75"/>
      <c r="AL1325" s="75"/>
      <c r="AM1325" s="75"/>
      <c r="AN1325" s="75"/>
      <c r="AO1325" s="75"/>
      <c r="AP1325" s="75"/>
      <c r="AQ1325" s="75"/>
      <c r="AR1325" s="75"/>
      <c r="AS1325" s="75"/>
      <c r="AT1325" s="75"/>
      <c r="AU1325" s="75"/>
      <c r="AV1325" s="75"/>
      <c r="AW1325" s="75"/>
    </row>
    <row r="1326" spans="1:49">
      <c r="A1326" s="75"/>
      <c r="B1326" s="75"/>
      <c r="C1326" s="75"/>
      <c r="D1326" s="75"/>
      <c r="E1326" s="75"/>
      <c r="F1326" s="75"/>
      <c r="G1326" s="75"/>
      <c r="H1326" s="75"/>
      <c r="I1326" s="75"/>
      <c r="J1326" s="75"/>
      <c r="K1326" s="75"/>
      <c r="L1326" s="75"/>
      <c r="M1326" s="75"/>
      <c r="N1326" s="75"/>
      <c r="O1326" s="75"/>
      <c r="P1326" s="75"/>
      <c r="Q1326" s="75"/>
      <c r="R1326" s="75"/>
      <c r="S1326" s="75"/>
      <c r="T1326" s="75"/>
      <c r="U1326" s="75"/>
      <c r="V1326" s="75"/>
      <c r="W1326" s="75"/>
      <c r="X1326" s="75"/>
      <c r="Y1326" s="75"/>
      <c r="Z1326" s="75"/>
      <c r="AA1326" s="75"/>
      <c r="AB1326" s="75"/>
      <c r="AC1326" s="75"/>
      <c r="AD1326" s="75"/>
      <c r="AE1326" s="75"/>
      <c r="AF1326" s="75"/>
      <c r="AG1326" s="75"/>
      <c r="AH1326" s="75"/>
      <c r="AI1326" s="75"/>
      <c r="AJ1326" s="75"/>
      <c r="AK1326" s="75"/>
      <c r="AL1326" s="75"/>
      <c r="AM1326" s="75"/>
      <c r="AN1326" s="75"/>
      <c r="AO1326" s="75"/>
      <c r="AP1326" s="75"/>
      <c r="AQ1326" s="75"/>
      <c r="AR1326" s="75"/>
      <c r="AS1326" s="75"/>
      <c r="AT1326" s="75"/>
      <c r="AU1326" s="75"/>
      <c r="AV1326" s="75"/>
      <c r="AW1326" s="75"/>
    </row>
    <row r="1327" spans="1:49">
      <c r="A1327" s="75"/>
      <c r="B1327" s="75"/>
      <c r="C1327" s="75"/>
      <c r="D1327" s="75"/>
      <c r="E1327" s="75"/>
      <c r="F1327" s="75"/>
      <c r="G1327" s="75"/>
      <c r="H1327" s="75"/>
      <c r="I1327" s="75"/>
      <c r="J1327" s="75"/>
      <c r="K1327" s="75"/>
      <c r="L1327" s="75"/>
      <c r="M1327" s="75"/>
      <c r="N1327" s="75"/>
      <c r="O1327" s="75"/>
      <c r="P1327" s="75"/>
      <c r="Q1327" s="75"/>
      <c r="R1327" s="75"/>
      <c r="S1327" s="75"/>
      <c r="T1327" s="75"/>
      <c r="U1327" s="75"/>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row>
    <row r="1328" spans="1:49">
      <c r="A1328" s="75"/>
      <c r="B1328" s="75"/>
      <c r="C1328" s="75"/>
      <c r="D1328" s="75"/>
      <c r="E1328" s="75"/>
      <c r="F1328" s="75"/>
      <c r="G1328" s="75"/>
      <c r="H1328" s="75"/>
      <c r="I1328" s="75"/>
      <c r="J1328" s="75"/>
      <c r="K1328" s="75"/>
      <c r="L1328" s="75"/>
      <c r="M1328" s="75"/>
      <c r="N1328" s="75"/>
      <c r="O1328" s="75"/>
      <c r="P1328" s="75"/>
      <c r="Q1328" s="75"/>
      <c r="R1328" s="75"/>
      <c r="S1328" s="75"/>
      <c r="T1328" s="75"/>
      <c r="U1328" s="75"/>
      <c r="V1328" s="75"/>
      <c r="W1328" s="75"/>
      <c r="X1328" s="75"/>
      <c r="Y1328" s="75"/>
      <c r="Z1328" s="75"/>
      <c r="AA1328" s="75"/>
      <c r="AB1328" s="75"/>
      <c r="AC1328" s="75"/>
      <c r="AD1328" s="75"/>
      <c r="AE1328" s="75"/>
      <c r="AF1328" s="75"/>
      <c r="AG1328" s="75"/>
      <c r="AH1328" s="75"/>
      <c r="AI1328" s="75"/>
      <c r="AJ1328" s="75"/>
      <c r="AK1328" s="75"/>
      <c r="AL1328" s="75"/>
      <c r="AM1328" s="75"/>
      <c r="AN1328" s="75"/>
      <c r="AO1328" s="75"/>
      <c r="AP1328" s="75"/>
      <c r="AQ1328" s="75"/>
      <c r="AR1328" s="75"/>
      <c r="AS1328" s="75"/>
      <c r="AT1328" s="75"/>
      <c r="AU1328" s="75"/>
      <c r="AV1328" s="75"/>
      <c r="AW1328" s="75"/>
    </row>
    <row r="1329" spans="1:49">
      <c r="A1329" s="75"/>
      <c r="B1329" s="75"/>
      <c r="C1329" s="75"/>
      <c r="D1329" s="75"/>
      <c r="E1329" s="75"/>
      <c r="F1329" s="75"/>
      <c r="G1329" s="75"/>
      <c r="H1329" s="75"/>
      <c r="I1329" s="75"/>
      <c r="J1329" s="75"/>
      <c r="K1329" s="75"/>
      <c r="L1329" s="75"/>
      <c r="M1329" s="75"/>
      <c r="N1329" s="75"/>
      <c r="O1329" s="75"/>
      <c r="P1329" s="75"/>
      <c r="Q1329" s="75"/>
      <c r="R1329" s="75"/>
      <c r="S1329" s="75"/>
      <c r="T1329" s="75"/>
      <c r="U1329" s="75"/>
      <c r="V1329" s="75"/>
      <c r="W1329" s="75"/>
      <c r="X1329" s="75"/>
      <c r="Y1329" s="75"/>
      <c r="Z1329" s="75"/>
      <c r="AA1329" s="75"/>
      <c r="AB1329" s="75"/>
      <c r="AC1329" s="75"/>
      <c r="AD1329" s="75"/>
      <c r="AE1329" s="75"/>
      <c r="AF1329" s="75"/>
      <c r="AG1329" s="75"/>
      <c r="AH1329" s="75"/>
      <c r="AI1329" s="75"/>
      <c r="AJ1329" s="75"/>
      <c r="AK1329" s="75"/>
      <c r="AL1329" s="75"/>
      <c r="AM1329" s="75"/>
      <c r="AN1329" s="75"/>
      <c r="AO1329" s="75"/>
      <c r="AP1329" s="75"/>
      <c r="AQ1329" s="75"/>
      <c r="AR1329" s="75"/>
      <c r="AS1329" s="75"/>
      <c r="AT1329" s="75"/>
      <c r="AU1329" s="75"/>
      <c r="AV1329" s="75"/>
      <c r="AW1329" s="75"/>
    </row>
    <row r="1330" spans="1:49">
      <c r="A1330" s="75"/>
      <c r="B1330" s="75"/>
      <c r="C1330" s="75"/>
      <c r="D1330" s="75"/>
      <c r="E1330" s="75"/>
      <c r="F1330" s="75"/>
      <c r="G1330" s="75"/>
      <c r="H1330" s="75"/>
      <c r="I1330" s="75"/>
      <c r="J1330" s="75"/>
      <c r="K1330" s="75"/>
      <c r="L1330" s="75"/>
      <c r="M1330" s="75"/>
      <c r="N1330" s="75"/>
      <c r="O1330" s="75"/>
      <c r="P1330" s="75"/>
      <c r="Q1330" s="75"/>
      <c r="R1330" s="75"/>
      <c r="S1330" s="75"/>
      <c r="T1330" s="75"/>
      <c r="U1330" s="75"/>
      <c r="V1330" s="75"/>
      <c r="W1330" s="75"/>
      <c r="X1330" s="75"/>
      <c r="Y1330" s="75"/>
      <c r="Z1330" s="75"/>
      <c r="AA1330" s="75"/>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row>
    <row r="1331" spans="1:49">
      <c r="A1331" s="75"/>
      <c r="B1331" s="75"/>
      <c r="C1331" s="75"/>
      <c r="D1331" s="75"/>
      <c r="E1331" s="75"/>
      <c r="F1331" s="75"/>
      <c r="G1331" s="75"/>
      <c r="H1331" s="75"/>
      <c r="I1331" s="75"/>
      <c r="J1331" s="75"/>
      <c r="K1331" s="75"/>
      <c r="L1331" s="75"/>
      <c r="M1331" s="75"/>
      <c r="N1331" s="75"/>
      <c r="O1331" s="75"/>
      <c r="P1331" s="75"/>
      <c r="Q1331" s="75"/>
      <c r="R1331" s="75"/>
      <c r="S1331" s="75"/>
      <c r="T1331" s="75"/>
      <c r="U1331" s="75"/>
      <c r="V1331" s="75"/>
      <c r="W1331" s="75"/>
      <c r="X1331" s="75"/>
      <c r="Y1331" s="75"/>
      <c r="Z1331" s="75"/>
      <c r="AA1331" s="75"/>
      <c r="AB1331" s="75"/>
      <c r="AC1331" s="75"/>
      <c r="AD1331" s="75"/>
      <c r="AE1331" s="75"/>
      <c r="AF1331" s="75"/>
      <c r="AG1331" s="75"/>
      <c r="AH1331" s="75"/>
      <c r="AI1331" s="75"/>
      <c r="AJ1331" s="75"/>
      <c r="AK1331" s="75"/>
      <c r="AL1331" s="75"/>
      <c r="AM1331" s="75"/>
      <c r="AN1331" s="75"/>
      <c r="AO1331" s="75"/>
      <c r="AP1331" s="75"/>
      <c r="AQ1331" s="75"/>
      <c r="AR1331" s="75"/>
      <c r="AS1331" s="75"/>
      <c r="AT1331" s="75"/>
      <c r="AU1331" s="75"/>
      <c r="AV1331" s="75"/>
      <c r="AW1331" s="75"/>
    </row>
    <row r="1332" spans="1:49">
      <c r="A1332" s="75"/>
      <c r="B1332" s="75"/>
      <c r="C1332" s="75"/>
      <c r="D1332" s="75"/>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c r="AH1332" s="75"/>
      <c r="AI1332" s="75"/>
      <c r="AJ1332" s="75"/>
      <c r="AK1332" s="75"/>
      <c r="AL1332" s="75"/>
      <c r="AM1332" s="75"/>
      <c r="AN1332" s="75"/>
      <c r="AO1332" s="75"/>
      <c r="AP1332" s="75"/>
      <c r="AQ1332" s="75"/>
      <c r="AR1332" s="75"/>
      <c r="AS1332" s="75"/>
      <c r="AT1332" s="75"/>
      <c r="AU1332" s="75"/>
      <c r="AV1332" s="75"/>
      <c r="AW1332" s="75"/>
    </row>
    <row r="1333" spans="1:49">
      <c r="A1333" s="75"/>
      <c r="B1333" s="75"/>
      <c r="C1333" s="75"/>
      <c r="D1333" s="75"/>
      <c r="E1333" s="75"/>
      <c r="F1333" s="75"/>
      <c r="G1333" s="75"/>
      <c r="H1333" s="75"/>
      <c r="I1333" s="75"/>
      <c r="J1333" s="75"/>
      <c r="K1333" s="75"/>
      <c r="L1333" s="75"/>
      <c r="M1333" s="75"/>
      <c r="N1333" s="75"/>
      <c r="O1333" s="75"/>
      <c r="P1333" s="75"/>
      <c r="Q1333" s="75"/>
      <c r="R1333" s="75"/>
      <c r="S1333" s="75"/>
      <c r="T1333" s="75"/>
      <c r="U1333" s="75"/>
      <c r="V1333" s="75"/>
      <c r="W1333" s="75"/>
      <c r="X1333" s="75"/>
      <c r="Y1333" s="75"/>
      <c r="Z1333" s="75"/>
      <c r="AA1333" s="75"/>
      <c r="AB1333" s="75"/>
      <c r="AC1333" s="75"/>
      <c r="AD1333" s="75"/>
      <c r="AE1333" s="75"/>
      <c r="AF1333" s="75"/>
      <c r="AG1333" s="75"/>
      <c r="AH1333" s="75"/>
      <c r="AI1333" s="75"/>
      <c r="AJ1333" s="75"/>
      <c r="AK1333" s="75"/>
      <c r="AL1333" s="75"/>
      <c r="AM1333" s="75"/>
      <c r="AN1333" s="75"/>
      <c r="AO1333" s="75"/>
      <c r="AP1333" s="75"/>
      <c r="AQ1333" s="75"/>
      <c r="AR1333" s="75"/>
      <c r="AS1333" s="75"/>
      <c r="AT1333" s="75"/>
      <c r="AU1333" s="75"/>
      <c r="AV1333" s="75"/>
      <c r="AW1333" s="75"/>
    </row>
    <row r="1334" spans="1:49">
      <c r="A1334" s="75"/>
      <c r="B1334" s="75"/>
      <c r="C1334" s="75"/>
      <c r="D1334" s="75"/>
      <c r="E1334" s="75"/>
      <c r="F1334" s="75"/>
      <c r="G1334" s="75"/>
      <c r="H1334" s="75"/>
      <c r="I1334" s="75"/>
      <c r="J1334" s="75"/>
      <c r="K1334" s="75"/>
      <c r="L1334" s="75"/>
      <c r="M1334" s="75"/>
      <c r="N1334" s="75"/>
      <c r="O1334" s="75"/>
      <c r="P1334" s="75"/>
      <c r="Q1334" s="75"/>
      <c r="R1334" s="75"/>
      <c r="S1334" s="75"/>
      <c r="T1334" s="75"/>
      <c r="U1334" s="75"/>
      <c r="V1334" s="75"/>
      <c r="W1334" s="75"/>
      <c r="X1334" s="75"/>
      <c r="Y1334" s="75"/>
      <c r="Z1334" s="75"/>
      <c r="AA1334" s="75"/>
      <c r="AB1334" s="75"/>
      <c r="AC1334" s="75"/>
      <c r="AD1334" s="75"/>
      <c r="AE1334" s="75"/>
      <c r="AF1334" s="75"/>
      <c r="AG1334" s="75"/>
      <c r="AH1334" s="75"/>
      <c r="AI1334" s="75"/>
      <c r="AJ1334" s="75"/>
      <c r="AK1334" s="75"/>
      <c r="AL1334" s="75"/>
      <c r="AM1334" s="75"/>
      <c r="AN1334" s="75"/>
      <c r="AO1334" s="75"/>
      <c r="AP1334" s="75"/>
      <c r="AQ1334" s="75"/>
      <c r="AR1334" s="75"/>
      <c r="AS1334" s="75"/>
      <c r="AT1334" s="75"/>
      <c r="AU1334" s="75"/>
      <c r="AV1334" s="75"/>
      <c r="AW1334" s="75"/>
    </row>
    <row r="1335" spans="1:49">
      <c r="A1335" s="75"/>
      <c r="B1335" s="75"/>
      <c r="C1335" s="75"/>
      <c r="D1335" s="75"/>
      <c r="E1335" s="75"/>
      <c r="F1335" s="75"/>
      <c r="G1335" s="75"/>
      <c r="H1335" s="75"/>
      <c r="I1335" s="75"/>
      <c r="J1335" s="75"/>
      <c r="K1335" s="75"/>
      <c r="L1335" s="75"/>
      <c r="M1335" s="75"/>
      <c r="N1335" s="75"/>
      <c r="O1335" s="75"/>
      <c r="P1335" s="75"/>
      <c r="Q1335" s="75"/>
      <c r="R1335" s="75"/>
      <c r="S1335" s="75"/>
      <c r="T1335" s="75"/>
      <c r="U1335" s="75"/>
      <c r="V1335" s="75"/>
      <c r="W1335" s="75"/>
      <c r="X1335" s="75"/>
      <c r="Y1335" s="75"/>
      <c r="Z1335" s="75"/>
      <c r="AA1335" s="75"/>
      <c r="AB1335" s="75"/>
      <c r="AC1335" s="75"/>
      <c r="AD1335" s="75"/>
      <c r="AE1335" s="75"/>
      <c r="AF1335" s="75"/>
      <c r="AG1335" s="75"/>
      <c r="AH1335" s="75"/>
      <c r="AI1335" s="75"/>
      <c r="AJ1335" s="75"/>
      <c r="AK1335" s="75"/>
      <c r="AL1335" s="75"/>
      <c r="AM1335" s="75"/>
      <c r="AN1335" s="75"/>
      <c r="AO1335" s="75"/>
      <c r="AP1335" s="75"/>
      <c r="AQ1335" s="75"/>
      <c r="AR1335" s="75"/>
      <c r="AS1335" s="75"/>
      <c r="AT1335" s="75"/>
      <c r="AU1335" s="75"/>
      <c r="AV1335" s="75"/>
      <c r="AW1335" s="75"/>
    </row>
    <row r="1336" spans="1:49">
      <c r="A1336" s="75"/>
      <c r="B1336" s="75"/>
      <c r="C1336" s="75"/>
      <c r="D1336" s="75"/>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c r="AH1336" s="75"/>
      <c r="AI1336" s="75"/>
      <c r="AJ1336" s="75"/>
      <c r="AK1336" s="75"/>
      <c r="AL1336" s="75"/>
      <c r="AM1336" s="75"/>
      <c r="AN1336" s="75"/>
      <c r="AO1336" s="75"/>
      <c r="AP1336" s="75"/>
      <c r="AQ1336" s="75"/>
      <c r="AR1336" s="75"/>
      <c r="AS1336" s="75"/>
      <c r="AT1336" s="75"/>
      <c r="AU1336" s="75"/>
      <c r="AV1336" s="75"/>
      <c r="AW1336" s="75"/>
    </row>
    <row r="1337" spans="1:49">
      <c r="A1337" s="75"/>
      <c r="B1337" s="75"/>
      <c r="C1337" s="75"/>
      <c r="D1337" s="75"/>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c r="AH1337" s="75"/>
      <c r="AI1337" s="75"/>
      <c r="AJ1337" s="75"/>
      <c r="AK1337" s="75"/>
      <c r="AL1337" s="75"/>
      <c r="AM1337" s="75"/>
      <c r="AN1337" s="75"/>
      <c r="AO1337" s="75"/>
      <c r="AP1337" s="75"/>
      <c r="AQ1337" s="75"/>
      <c r="AR1337" s="75"/>
      <c r="AS1337" s="75"/>
      <c r="AT1337" s="75"/>
      <c r="AU1337" s="75"/>
      <c r="AV1337" s="75"/>
      <c r="AW1337" s="75"/>
    </row>
    <row r="1338" spans="1:49">
      <c r="A1338" s="75"/>
      <c r="B1338" s="75"/>
      <c r="C1338" s="75"/>
      <c r="D1338" s="75"/>
      <c r="E1338" s="75"/>
      <c r="F1338" s="75"/>
      <c r="G1338" s="75"/>
      <c r="H1338" s="75"/>
      <c r="I1338" s="75"/>
      <c r="J1338" s="75"/>
      <c r="K1338" s="75"/>
      <c r="L1338" s="75"/>
      <c r="M1338" s="75"/>
      <c r="N1338" s="75"/>
      <c r="O1338" s="75"/>
      <c r="P1338" s="75"/>
      <c r="Q1338" s="75"/>
      <c r="R1338" s="75"/>
      <c r="S1338" s="75"/>
      <c r="T1338" s="75"/>
      <c r="U1338" s="75"/>
      <c r="V1338" s="75"/>
      <c r="W1338" s="75"/>
      <c r="X1338" s="75"/>
      <c r="Y1338" s="75"/>
      <c r="Z1338" s="75"/>
      <c r="AA1338" s="75"/>
      <c r="AB1338" s="75"/>
      <c r="AC1338" s="75"/>
      <c r="AD1338" s="75"/>
      <c r="AE1338" s="75"/>
      <c r="AF1338" s="75"/>
      <c r="AG1338" s="75"/>
      <c r="AH1338" s="75"/>
      <c r="AI1338" s="75"/>
      <c r="AJ1338" s="75"/>
      <c r="AK1338" s="75"/>
      <c r="AL1338" s="75"/>
      <c r="AM1338" s="75"/>
      <c r="AN1338" s="75"/>
      <c r="AO1338" s="75"/>
      <c r="AP1338" s="75"/>
      <c r="AQ1338" s="75"/>
      <c r="AR1338" s="75"/>
      <c r="AS1338" s="75"/>
      <c r="AT1338" s="75"/>
      <c r="AU1338" s="75"/>
      <c r="AV1338" s="75"/>
      <c r="AW1338" s="75"/>
    </row>
    <row r="1339" spans="1:49">
      <c r="A1339" s="75"/>
      <c r="B1339" s="75"/>
      <c r="C1339" s="75"/>
      <c r="D1339" s="75"/>
      <c r="E1339" s="75"/>
      <c r="F1339" s="75"/>
      <c r="G1339" s="75"/>
      <c r="H1339" s="75"/>
      <c r="I1339" s="75"/>
      <c r="J1339" s="75"/>
      <c r="K1339" s="75"/>
      <c r="L1339" s="75"/>
      <c r="M1339" s="75"/>
      <c r="N1339" s="75"/>
      <c r="O1339" s="75"/>
      <c r="P1339" s="75"/>
      <c r="Q1339" s="75"/>
      <c r="R1339" s="75"/>
      <c r="S1339" s="75"/>
      <c r="T1339" s="75"/>
      <c r="U1339" s="75"/>
      <c r="V1339" s="75"/>
      <c r="W1339" s="75"/>
      <c r="X1339" s="75"/>
      <c r="Y1339" s="75"/>
      <c r="Z1339" s="75"/>
      <c r="AA1339" s="75"/>
      <c r="AB1339" s="75"/>
      <c r="AC1339" s="75"/>
      <c r="AD1339" s="75"/>
      <c r="AE1339" s="75"/>
      <c r="AF1339" s="75"/>
      <c r="AG1339" s="75"/>
      <c r="AH1339" s="75"/>
      <c r="AI1339" s="75"/>
      <c r="AJ1339" s="75"/>
      <c r="AK1339" s="75"/>
      <c r="AL1339" s="75"/>
      <c r="AM1339" s="75"/>
      <c r="AN1339" s="75"/>
      <c r="AO1339" s="75"/>
      <c r="AP1339" s="75"/>
      <c r="AQ1339" s="75"/>
      <c r="AR1339" s="75"/>
      <c r="AS1339" s="75"/>
      <c r="AT1339" s="75"/>
      <c r="AU1339" s="75"/>
      <c r="AV1339" s="75"/>
      <c r="AW1339" s="75"/>
    </row>
    <row r="1340" spans="1:49">
      <c r="A1340" s="75"/>
      <c r="B1340" s="75"/>
      <c r="C1340" s="75"/>
      <c r="D1340" s="75"/>
      <c r="E1340" s="75"/>
      <c r="F1340" s="75"/>
      <c r="G1340" s="75"/>
      <c r="H1340" s="75"/>
      <c r="I1340" s="75"/>
      <c r="J1340" s="75"/>
      <c r="K1340" s="75"/>
      <c r="L1340" s="75"/>
      <c r="M1340" s="75"/>
      <c r="N1340" s="75"/>
      <c r="O1340" s="75"/>
      <c r="P1340" s="75"/>
      <c r="Q1340" s="75"/>
      <c r="R1340" s="75"/>
      <c r="S1340" s="75"/>
      <c r="T1340" s="75"/>
      <c r="U1340" s="75"/>
      <c r="V1340" s="75"/>
      <c r="W1340" s="75"/>
      <c r="X1340" s="75"/>
      <c r="Y1340" s="75"/>
      <c r="Z1340" s="75"/>
      <c r="AA1340" s="75"/>
      <c r="AB1340" s="75"/>
      <c r="AC1340" s="75"/>
      <c r="AD1340" s="75"/>
      <c r="AE1340" s="75"/>
      <c r="AF1340" s="75"/>
      <c r="AG1340" s="75"/>
      <c r="AH1340" s="75"/>
      <c r="AI1340" s="75"/>
      <c r="AJ1340" s="75"/>
      <c r="AK1340" s="75"/>
      <c r="AL1340" s="75"/>
      <c r="AM1340" s="75"/>
      <c r="AN1340" s="75"/>
      <c r="AO1340" s="75"/>
      <c r="AP1340" s="75"/>
      <c r="AQ1340" s="75"/>
      <c r="AR1340" s="75"/>
      <c r="AS1340" s="75"/>
      <c r="AT1340" s="75"/>
      <c r="AU1340" s="75"/>
      <c r="AV1340" s="75"/>
      <c r="AW1340" s="75"/>
    </row>
    <row r="1341" spans="1:49">
      <c r="A1341" s="75"/>
      <c r="B1341" s="75"/>
      <c r="C1341" s="75"/>
      <c r="D1341" s="75"/>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c r="AH1341" s="75"/>
      <c r="AI1341" s="75"/>
      <c r="AJ1341" s="75"/>
      <c r="AK1341" s="75"/>
      <c r="AL1341" s="75"/>
      <c r="AM1341" s="75"/>
      <c r="AN1341" s="75"/>
      <c r="AO1341" s="75"/>
      <c r="AP1341" s="75"/>
      <c r="AQ1341" s="75"/>
      <c r="AR1341" s="75"/>
      <c r="AS1341" s="75"/>
      <c r="AT1341" s="75"/>
      <c r="AU1341" s="75"/>
      <c r="AV1341" s="75"/>
      <c r="AW1341" s="75"/>
    </row>
    <row r="1342" spans="1:49">
      <c r="A1342" s="75"/>
      <c r="B1342" s="75"/>
      <c r="C1342" s="75"/>
      <c r="D1342" s="75"/>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c r="AH1342" s="75"/>
      <c r="AI1342" s="75"/>
      <c r="AJ1342" s="75"/>
      <c r="AK1342" s="75"/>
      <c r="AL1342" s="75"/>
      <c r="AM1342" s="75"/>
      <c r="AN1342" s="75"/>
      <c r="AO1342" s="75"/>
      <c r="AP1342" s="75"/>
      <c r="AQ1342" s="75"/>
      <c r="AR1342" s="75"/>
      <c r="AS1342" s="75"/>
      <c r="AT1342" s="75"/>
      <c r="AU1342" s="75"/>
      <c r="AV1342" s="75"/>
      <c r="AW1342" s="75"/>
    </row>
    <row r="1343" spans="1:49">
      <c r="A1343" s="75"/>
      <c r="B1343" s="75"/>
      <c r="C1343" s="75"/>
      <c r="D1343" s="75"/>
      <c r="E1343" s="75"/>
      <c r="F1343" s="75"/>
      <c r="G1343" s="75"/>
      <c r="H1343" s="75"/>
      <c r="I1343" s="75"/>
      <c r="J1343" s="75"/>
      <c r="K1343" s="75"/>
      <c r="L1343" s="75"/>
      <c r="M1343" s="75"/>
      <c r="N1343" s="75"/>
      <c r="O1343" s="75"/>
      <c r="P1343" s="75"/>
      <c r="Q1343" s="75"/>
      <c r="R1343" s="75"/>
      <c r="S1343" s="75"/>
      <c r="T1343" s="75"/>
      <c r="U1343" s="75"/>
      <c r="V1343" s="75"/>
      <c r="W1343" s="75"/>
      <c r="X1343" s="75"/>
      <c r="Y1343" s="75"/>
      <c r="Z1343" s="75"/>
      <c r="AA1343" s="75"/>
      <c r="AB1343" s="75"/>
      <c r="AC1343" s="75"/>
      <c r="AD1343" s="75"/>
      <c r="AE1343" s="75"/>
      <c r="AF1343" s="75"/>
      <c r="AG1343" s="75"/>
      <c r="AH1343" s="75"/>
      <c r="AI1343" s="75"/>
      <c r="AJ1343" s="75"/>
      <c r="AK1343" s="75"/>
      <c r="AL1343" s="75"/>
      <c r="AM1343" s="75"/>
      <c r="AN1343" s="75"/>
      <c r="AO1343" s="75"/>
      <c r="AP1343" s="75"/>
      <c r="AQ1343" s="75"/>
      <c r="AR1343" s="75"/>
      <c r="AS1343" s="75"/>
      <c r="AT1343" s="75"/>
      <c r="AU1343" s="75"/>
      <c r="AV1343" s="75"/>
      <c r="AW1343" s="75"/>
    </row>
    <row r="1344" spans="1:49">
      <c r="A1344" s="75"/>
      <c r="B1344" s="75"/>
      <c r="C1344" s="75"/>
      <c r="D1344" s="75"/>
      <c r="E1344" s="75"/>
      <c r="F1344" s="75"/>
      <c r="G1344" s="75"/>
      <c r="H1344" s="75"/>
      <c r="I1344" s="75"/>
      <c r="J1344" s="75"/>
      <c r="K1344" s="75"/>
      <c r="L1344" s="75"/>
      <c r="M1344" s="75"/>
      <c r="N1344" s="75"/>
      <c r="O1344" s="75"/>
      <c r="P1344" s="75"/>
      <c r="Q1344" s="75"/>
      <c r="R1344" s="75"/>
      <c r="S1344" s="75"/>
      <c r="T1344" s="75"/>
      <c r="U1344" s="75"/>
      <c r="V1344" s="75"/>
      <c r="W1344" s="75"/>
      <c r="X1344" s="75"/>
      <c r="Y1344" s="75"/>
      <c r="Z1344" s="75"/>
      <c r="AA1344" s="75"/>
      <c r="AB1344" s="75"/>
      <c r="AC1344" s="75"/>
      <c r="AD1344" s="75"/>
      <c r="AE1344" s="75"/>
      <c r="AF1344" s="75"/>
      <c r="AG1344" s="75"/>
      <c r="AH1344" s="75"/>
      <c r="AI1344" s="75"/>
      <c r="AJ1344" s="75"/>
      <c r="AK1344" s="75"/>
      <c r="AL1344" s="75"/>
      <c r="AM1344" s="75"/>
      <c r="AN1344" s="75"/>
      <c r="AO1344" s="75"/>
      <c r="AP1344" s="75"/>
      <c r="AQ1344" s="75"/>
      <c r="AR1344" s="75"/>
      <c r="AS1344" s="75"/>
      <c r="AT1344" s="75"/>
      <c r="AU1344" s="75"/>
      <c r="AV1344" s="75"/>
      <c r="AW1344" s="75"/>
    </row>
    <row r="1345" spans="1:49">
      <c r="A1345" s="75"/>
      <c r="B1345" s="75"/>
      <c r="C1345" s="75"/>
      <c r="D1345" s="75"/>
      <c r="E1345" s="75"/>
      <c r="F1345" s="75"/>
      <c r="G1345" s="75"/>
      <c r="H1345" s="75"/>
      <c r="I1345" s="75"/>
      <c r="J1345" s="75"/>
      <c r="K1345" s="75"/>
      <c r="L1345" s="75"/>
      <c r="M1345" s="75"/>
      <c r="N1345" s="75"/>
      <c r="O1345" s="75"/>
      <c r="P1345" s="75"/>
      <c r="Q1345" s="75"/>
      <c r="R1345" s="75"/>
      <c r="S1345" s="75"/>
      <c r="T1345" s="75"/>
      <c r="U1345" s="75"/>
      <c r="V1345" s="75"/>
      <c r="W1345" s="75"/>
      <c r="X1345" s="75"/>
      <c r="Y1345" s="75"/>
      <c r="Z1345" s="75"/>
      <c r="AA1345" s="75"/>
      <c r="AB1345" s="75"/>
      <c r="AC1345" s="75"/>
      <c r="AD1345" s="75"/>
      <c r="AE1345" s="75"/>
      <c r="AF1345" s="75"/>
      <c r="AG1345" s="75"/>
      <c r="AH1345" s="75"/>
      <c r="AI1345" s="75"/>
      <c r="AJ1345" s="75"/>
      <c r="AK1345" s="75"/>
      <c r="AL1345" s="75"/>
      <c r="AM1345" s="75"/>
      <c r="AN1345" s="75"/>
      <c r="AO1345" s="75"/>
      <c r="AP1345" s="75"/>
      <c r="AQ1345" s="75"/>
      <c r="AR1345" s="75"/>
      <c r="AS1345" s="75"/>
      <c r="AT1345" s="75"/>
      <c r="AU1345" s="75"/>
      <c r="AV1345" s="75"/>
      <c r="AW1345" s="75"/>
    </row>
    <row r="1346" spans="1:49">
      <c r="A1346" s="75"/>
      <c r="B1346" s="75"/>
      <c r="C1346" s="75"/>
      <c r="D1346" s="75"/>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c r="AH1346" s="75"/>
      <c r="AI1346" s="75"/>
      <c r="AJ1346" s="75"/>
      <c r="AK1346" s="75"/>
      <c r="AL1346" s="75"/>
      <c r="AM1346" s="75"/>
      <c r="AN1346" s="75"/>
      <c r="AO1346" s="75"/>
      <c r="AP1346" s="75"/>
      <c r="AQ1346" s="75"/>
      <c r="AR1346" s="75"/>
      <c r="AS1346" s="75"/>
      <c r="AT1346" s="75"/>
      <c r="AU1346" s="75"/>
      <c r="AV1346" s="75"/>
      <c r="AW1346" s="75"/>
    </row>
    <row r="1347" spans="1:49">
      <c r="A1347" s="75"/>
      <c r="B1347" s="75"/>
      <c r="C1347" s="75"/>
      <c r="D1347" s="75"/>
      <c r="E1347" s="75"/>
      <c r="F1347" s="75"/>
      <c r="G1347" s="75"/>
      <c r="H1347" s="75"/>
      <c r="I1347" s="75"/>
      <c r="J1347" s="75"/>
      <c r="K1347" s="75"/>
      <c r="L1347" s="75"/>
      <c r="M1347" s="75"/>
      <c r="N1347" s="75"/>
      <c r="O1347" s="75"/>
      <c r="P1347" s="75"/>
      <c r="Q1347" s="75"/>
      <c r="R1347" s="75"/>
      <c r="S1347" s="75"/>
      <c r="T1347" s="75"/>
      <c r="U1347" s="75"/>
      <c r="V1347" s="75"/>
      <c r="W1347" s="75"/>
      <c r="X1347" s="75"/>
      <c r="Y1347" s="75"/>
      <c r="Z1347" s="75"/>
      <c r="AA1347" s="75"/>
      <c r="AB1347" s="75"/>
      <c r="AC1347" s="75"/>
      <c r="AD1347" s="75"/>
      <c r="AE1347" s="75"/>
      <c r="AF1347" s="75"/>
      <c r="AG1347" s="75"/>
      <c r="AH1347" s="75"/>
      <c r="AI1347" s="75"/>
      <c r="AJ1347" s="75"/>
      <c r="AK1347" s="75"/>
      <c r="AL1347" s="75"/>
      <c r="AM1347" s="75"/>
      <c r="AN1347" s="75"/>
      <c r="AO1347" s="75"/>
      <c r="AP1347" s="75"/>
      <c r="AQ1347" s="75"/>
      <c r="AR1347" s="75"/>
      <c r="AS1347" s="75"/>
      <c r="AT1347" s="75"/>
      <c r="AU1347" s="75"/>
      <c r="AV1347" s="75"/>
      <c r="AW1347" s="75"/>
    </row>
    <row r="1348" spans="1:49">
      <c r="A1348" s="75"/>
      <c r="B1348" s="75"/>
      <c r="C1348" s="75"/>
      <c r="D1348" s="75"/>
      <c r="E1348" s="75"/>
      <c r="F1348" s="75"/>
      <c r="G1348" s="75"/>
      <c r="H1348" s="75"/>
      <c r="I1348" s="75"/>
      <c r="J1348" s="75"/>
      <c r="K1348" s="75"/>
      <c r="L1348" s="75"/>
      <c r="M1348" s="75"/>
      <c r="N1348" s="75"/>
      <c r="O1348" s="75"/>
      <c r="P1348" s="75"/>
      <c r="Q1348" s="75"/>
      <c r="R1348" s="75"/>
      <c r="S1348" s="75"/>
      <c r="T1348" s="75"/>
      <c r="U1348" s="75"/>
      <c r="V1348" s="75"/>
      <c r="W1348" s="75"/>
      <c r="X1348" s="75"/>
      <c r="Y1348" s="75"/>
      <c r="Z1348" s="75"/>
      <c r="AA1348" s="75"/>
      <c r="AB1348" s="75"/>
      <c r="AC1348" s="75"/>
      <c r="AD1348" s="75"/>
      <c r="AE1348" s="75"/>
      <c r="AF1348" s="75"/>
      <c r="AG1348" s="75"/>
      <c r="AH1348" s="75"/>
      <c r="AI1348" s="75"/>
      <c r="AJ1348" s="75"/>
      <c r="AK1348" s="75"/>
      <c r="AL1348" s="75"/>
      <c r="AM1348" s="75"/>
      <c r="AN1348" s="75"/>
      <c r="AO1348" s="75"/>
      <c r="AP1348" s="75"/>
      <c r="AQ1348" s="75"/>
      <c r="AR1348" s="75"/>
      <c r="AS1348" s="75"/>
      <c r="AT1348" s="75"/>
      <c r="AU1348" s="75"/>
      <c r="AV1348" s="75"/>
      <c r="AW1348" s="75"/>
    </row>
    <row r="1349" spans="1:49">
      <c r="A1349" s="75"/>
      <c r="B1349" s="75"/>
      <c r="C1349" s="75"/>
      <c r="D1349" s="75"/>
      <c r="E1349" s="75"/>
      <c r="F1349" s="75"/>
      <c r="G1349" s="75"/>
      <c r="H1349" s="75"/>
      <c r="I1349" s="75"/>
      <c r="J1349" s="75"/>
      <c r="K1349" s="75"/>
      <c r="L1349" s="75"/>
      <c r="M1349" s="75"/>
      <c r="N1349" s="75"/>
      <c r="O1349" s="75"/>
      <c r="P1349" s="75"/>
      <c r="Q1349" s="75"/>
      <c r="R1349" s="75"/>
      <c r="S1349" s="75"/>
      <c r="T1349" s="75"/>
      <c r="U1349" s="75"/>
      <c r="V1349" s="75"/>
      <c r="W1349" s="75"/>
      <c r="X1349" s="75"/>
      <c r="Y1349" s="75"/>
      <c r="Z1349" s="75"/>
      <c r="AA1349" s="75"/>
      <c r="AB1349" s="75"/>
      <c r="AC1349" s="75"/>
      <c r="AD1349" s="75"/>
      <c r="AE1349" s="75"/>
      <c r="AF1349" s="75"/>
      <c r="AG1349" s="75"/>
      <c r="AH1349" s="75"/>
      <c r="AI1349" s="75"/>
      <c r="AJ1349" s="75"/>
      <c r="AK1349" s="75"/>
      <c r="AL1349" s="75"/>
      <c r="AM1349" s="75"/>
      <c r="AN1349" s="75"/>
      <c r="AO1349" s="75"/>
      <c r="AP1349" s="75"/>
      <c r="AQ1349" s="75"/>
      <c r="AR1349" s="75"/>
      <c r="AS1349" s="75"/>
      <c r="AT1349" s="75"/>
      <c r="AU1349" s="75"/>
      <c r="AV1349" s="75"/>
      <c r="AW1349" s="75"/>
    </row>
    <row r="1350" spans="1:49">
      <c r="A1350" s="75"/>
      <c r="B1350" s="75"/>
      <c r="C1350" s="75"/>
      <c r="D1350" s="75"/>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c r="AH1350" s="75"/>
      <c r="AI1350" s="75"/>
      <c r="AJ1350" s="75"/>
      <c r="AK1350" s="75"/>
      <c r="AL1350" s="75"/>
      <c r="AM1350" s="75"/>
      <c r="AN1350" s="75"/>
      <c r="AO1350" s="75"/>
      <c r="AP1350" s="75"/>
      <c r="AQ1350" s="75"/>
      <c r="AR1350" s="75"/>
      <c r="AS1350" s="75"/>
      <c r="AT1350" s="75"/>
      <c r="AU1350" s="75"/>
      <c r="AV1350" s="75"/>
      <c r="AW1350" s="75"/>
    </row>
    <row r="1351" spans="1:49">
      <c r="A1351" s="75"/>
      <c r="B1351" s="75"/>
      <c r="C1351" s="75"/>
      <c r="D1351" s="75"/>
      <c r="E1351" s="75"/>
      <c r="F1351" s="75"/>
      <c r="G1351" s="75"/>
      <c r="H1351" s="75"/>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c r="AR1351" s="75"/>
      <c r="AS1351" s="75"/>
      <c r="AT1351" s="75"/>
      <c r="AU1351" s="75"/>
      <c r="AV1351" s="75"/>
      <c r="AW1351" s="75"/>
    </row>
    <row r="1352" spans="1:49">
      <c r="A1352" s="75"/>
      <c r="B1352" s="75"/>
      <c r="C1352" s="75"/>
      <c r="D1352" s="75"/>
      <c r="E1352" s="75"/>
      <c r="F1352" s="75"/>
      <c r="G1352" s="75"/>
      <c r="H1352" s="75"/>
      <c r="I1352" s="75"/>
      <c r="J1352" s="75"/>
      <c r="K1352" s="75"/>
      <c r="L1352" s="75"/>
      <c r="M1352" s="75"/>
      <c r="N1352" s="75"/>
      <c r="O1352" s="75"/>
      <c r="P1352" s="75"/>
      <c r="Q1352" s="75"/>
      <c r="R1352" s="75"/>
      <c r="S1352" s="75"/>
      <c r="T1352" s="75"/>
      <c r="U1352" s="75"/>
      <c r="V1352" s="75"/>
      <c r="W1352" s="75"/>
      <c r="X1352" s="75"/>
      <c r="Y1352" s="75"/>
      <c r="Z1352" s="75"/>
      <c r="AA1352" s="75"/>
      <c r="AB1352" s="75"/>
      <c r="AC1352" s="75"/>
      <c r="AD1352" s="75"/>
      <c r="AE1352" s="75"/>
      <c r="AF1352" s="75"/>
      <c r="AG1352" s="75"/>
      <c r="AH1352" s="75"/>
      <c r="AI1352" s="75"/>
      <c r="AJ1352" s="75"/>
      <c r="AK1352" s="75"/>
      <c r="AL1352" s="75"/>
      <c r="AM1352" s="75"/>
      <c r="AN1352" s="75"/>
      <c r="AO1352" s="75"/>
      <c r="AP1352" s="75"/>
      <c r="AQ1352" s="75"/>
      <c r="AR1352" s="75"/>
      <c r="AS1352" s="75"/>
      <c r="AT1352" s="75"/>
      <c r="AU1352" s="75"/>
      <c r="AV1352" s="75"/>
      <c r="AW1352" s="75"/>
    </row>
    <row r="1353" spans="1:49">
      <c r="A1353" s="75"/>
      <c r="B1353" s="75"/>
      <c r="C1353" s="75"/>
      <c r="D1353" s="75"/>
      <c r="E1353" s="75"/>
      <c r="F1353" s="75"/>
      <c r="G1353" s="75"/>
      <c r="H1353" s="75"/>
      <c r="I1353" s="75"/>
      <c r="J1353" s="75"/>
      <c r="K1353" s="75"/>
      <c r="L1353" s="75"/>
      <c r="M1353" s="75"/>
      <c r="N1353" s="75"/>
      <c r="O1353" s="75"/>
      <c r="P1353" s="75"/>
      <c r="Q1353" s="75"/>
      <c r="R1353" s="75"/>
      <c r="S1353" s="75"/>
      <c r="T1353" s="75"/>
      <c r="U1353" s="75"/>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c r="AR1353" s="75"/>
      <c r="AS1353" s="75"/>
      <c r="AT1353" s="75"/>
      <c r="AU1353" s="75"/>
      <c r="AV1353" s="75"/>
      <c r="AW1353" s="75"/>
    </row>
    <row r="1354" spans="1:49">
      <c r="A1354" s="75"/>
      <c r="B1354" s="75"/>
      <c r="C1354" s="75"/>
      <c r="D1354" s="75"/>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c r="AH1354" s="75"/>
      <c r="AI1354" s="75"/>
      <c r="AJ1354" s="75"/>
      <c r="AK1354" s="75"/>
      <c r="AL1354" s="75"/>
      <c r="AM1354" s="75"/>
      <c r="AN1354" s="75"/>
      <c r="AO1354" s="75"/>
      <c r="AP1354" s="75"/>
      <c r="AQ1354" s="75"/>
      <c r="AR1354" s="75"/>
      <c r="AS1354" s="75"/>
      <c r="AT1354" s="75"/>
      <c r="AU1354" s="75"/>
      <c r="AV1354" s="75"/>
      <c r="AW1354" s="75"/>
    </row>
    <row r="1355" spans="1:49">
      <c r="A1355" s="75"/>
      <c r="B1355" s="75"/>
      <c r="C1355" s="75"/>
      <c r="D1355" s="75"/>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c r="AH1355" s="75"/>
      <c r="AI1355" s="75"/>
      <c r="AJ1355" s="75"/>
      <c r="AK1355" s="75"/>
      <c r="AL1355" s="75"/>
      <c r="AM1355" s="75"/>
      <c r="AN1355" s="75"/>
      <c r="AO1355" s="75"/>
      <c r="AP1355" s="75"/>
      <c r="AQ1355" s="75"/>
      <c r="AR1355" s="75"/>
      <c r="AS1355" s="75"/>
      <c r="AT1355" s="75"/>
      <c r="AU1355" s="75"/>
      <c r="AV1355" s="75"/>
      <c r="AW1355" s="75"/>
    </row>
    <row r="1356" spans="1:49">
      <c r="A1356" s="75"/>
      <c r="B1356" s="75"/>
      <c r="C1356" s="75"/>
      <c r="D1356" s="75"/>
      <c r="E1356" s="75"/>
      <c r="F1356" s="75"/>
      <c r="G1356" s="75"/>
      <c r="H1356" s="75"/>
      <c r="I1356" s="75"/>
      <c r="J1356" s="75"/>
      <c r="K1356" s="75"/>
      <c r="L1356" s="75"/>
      <c r="M1356" s="75"/>
      <c r="N1356" s="75"/>
      <c r="O1356" s="75"/>
      <c r="P1356" s="75"/>
      <c r="Q1356" s="75"/>
      <c r="R1356" s="75"/>
      <c r="S1356" s="75"/>
      <c r="T1356" s="75"/>
      <c r="U1356" s="75"/>
      <c r="V1356" s="75"/>
      <c r="W1356" s="75"/>
      <c r="X1356" s="75"/>
      <c r="Y1356" s="75"/>
      <c r="Z1356" s="75"/>
      <c r="AA1356" s="75"/>
      <c r="AB1356" s="75"/>
      <c r="AC1356" s="75"/>
      <c r="AD1356" s="75"/>
      <c r="AE1356" s="75"/>
      <c r="AF1356" s="75"/>
      <c r="AG1356" s="75"/>
      <c r="AH1356" s="75"/>
      <c r="AI1356" s="75"/>
      <c r="AJ1356" s="75"/>
      <c r="AK1356" s="75"/>
      <c r="AL1356" s="75"/>
      <c r="AM1356" s="75"/>
      <c r="AN1356" s="75"/>
      <c r="AO1356" s="75"/>
      <c r="AP1356" s="75"/>
      <c r="AQ1356" s="75"/>
      <c r="AR1356" s="75"/>
      <c r="AS1356" s="75"/>
      <c r="AT1356" s="75"/>
      <c r="AU1356" s="75"/>
      <c r="AV1356" s="75"/>
      <c r="AW1356" s="75"/>
    </row>
    <row r="1357" spans="1:49">
      <c r="A1357" s="75"/>
      <c r="B1357" s="75"/>
      <c r="C1357" s="75"/>
      <c r="D1357" s="75"/>
      <c r="E1357" s="75"/>
      <c r="F1357" s="75"/>
      <c r="G1357" s="75"/>
      <c r="H1357" s="75"/>
      <c r="I1357" s="75"/>
      <c r="J1357" s="75"/>
      <c r="K1357" s="75"/>
      <c r="L1357" s="75"/>
      <c r="M1357" s="75"/>
      <c r="N1357" s="75"/>
      <c r="O1357" s="75"/>
      <c r="P1357" s="75"/>
      <c r="Q1357" s="75"/>
      <c r="R1357" s="75"/>
      <c r="S1357" s="75"/>
      <c r="T1357" s="75"/>
      <c r="U1357" s="75"/>
      <c r="V1357" s="75"/>
      <c r="W1357" s="75"/>
      <c r="X1357" s="75"/>
      <c r="Y1357" s="75"/>
      <c r="Z1357" s="75"/>
      <c r="AA1357" s="75"/>
      <c r="AB1357" s="75"/>
      <c r="AC1357" s="75"/>
      <c r="AD1357" s="75"/>
      <c r="AE1357" s="75"/>
      <c r="AF1357" s="75"/>
      <c r="AG1357" s="75"/>
      <c r="AH1357" s="75"/>
      <c r="AI1357" s="75"/>
      <c r="AJ1357" s="75"/>
      <c r="AK1357" s="75"/>
      <c r="AL1357" s="75"/>
      <c r="AM1357" s="75"/>
      <c r="AN1357" s="75"/>
      <c r="AO1357" s="75"/>
      <c r="AP1357" s="75"/>
      <c r="AQ1357" s="75"/>
      <c r="AR1357" s="75"/>
      <c r="AS1357" s="75"/>
      <c r="AT1357" s="75"/>
      <c r="AU1357" s="75"/>
      <c r="AV1357" s="75"/>
      <c r="AW1357" s="75"/>
    </row>
    <row r="1358" spans="1:49">
      <c r="A1358" s="75"/>
      <c r="B1358" s="75"/>
      <c r="C1358" s="75"/>
      <c r="D1358" s="75"/>
      <c r="E1358" s="75"/>
      <c r="F1358" s="75"/>
      <c r="G1358" s="75"/>
      <c r="H1358" s="75"/>
      <c r="I1358" s="75"/>
      <c r="J1358" s="75"/>
      <c r="K1358" s="75"/>
      <c r="L1358" s="75"/>
      <c r="M1358" s="75"/>
      <c r="N1358" s="75"/>
      <c r="O1358" s="75"/>
      <c r="P1358" s="75"/>
      <c r="Q1358" s="75"/>
      <c r="R1358" s="75"/>
      <c r="S1358" s="75"/>
      <c r="T1358" s="75"/>
      <c r="U1358" s="75"/>
      <c r="V1358" s="75"/>
      <c r="W1358" s="75"/>
      <c r="X1358" s="75"/>
      <c r="Y1358" s="75"/>
      <c r="Z1358" s="75"/>
      <c r="AA1358" s="75"/>
      <c r="AB1358" s="75"/>
      <c r="AC1358" s="75"/>
      <c r="AD1358" s="75"/>
      <c r="AE1358" s="75"/>
      <c r="AF1358" s="75"/>
      <c r="AG1358" s="75"/>
      <c r="AH1358" s="75"/>
      <c r="AI1358" s="75"/>
      <c r="AJ1358" s="75"/>
      <c r="AK1358" s="75"/>
      <c r="AL1358" s="75"/>
      <c r="AM1358" s="75"/>
      <c r="AN1358" s="75"/>
      <c r="AO1358" s="75"/>
      <c r="AP1358" s="75"/>
      <c r="AQ1358" s="75"/>
      <c r="AR1358" s="75"/>
      <c r="AS1358" s="75"/>
      <c r="AT1358" s="75"/>
      <c r="AU1358" s="75"/>
      <c r="AV1358" s="75"/>
      <c r="AW1358" s="75"/>
    </row>
    <row r="1359" spans="1:49">
      <c r="A1359" s="75"/>
      <c r="B1359" s="75"/>
      <c r="C1359" s="75"/>
      <c r="D1359" s="75"/>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c r="AH1359" s="75"/>
      <c r="AI1359" s="75"/>
      <c r="AJ1359" s="75"/>
      <c r="AK1359" s="75"/>
      <c r="AL1359" s="75"/>
      <c r="AM1359" s="75"/>
      <c r="AN1359" s="75"/>
      <c r="AO1359" s="75"/>
      <c r="AP1359" s="75"/>
      <c r="AQ1359" s="75"/>
      <c r="AR1359" s="75"/>
      <c r="AS1359" s="75"/>
      <c r="AT1359" s="75"/>
      <c r="AU1359" s="75"/>
      <c r="AV1359" s="75"/>
      <c r="AW1359" s="75"/>
    </row>
    <row r="1360" spans="1:49">
      <c r="A1360" s="75"/>
      <c r="B1360" s="75"/>
      <c r="C1360" s="75"/>
      <c r="D1360" s="75"/>
      <c r="E1360" s="75"/>
      <c r="F1360" s="75"/>
      <c r="G1360" s="75"/>
      <c r="H1360" s="75"/>
      <c r="I1360" s="75"/>
      <c r="J1360" s="75"/>
      <c r="K1360" s="75"/>
      <c r="L1360" s="75"/>
      <c r="M1360" s="75"/>
      <c r="N1360" s="75"/>
      <c r="O1360" s="75"/>
      <c r="P1360" s="75"/>
      <c r="Q1360" s="75"/>
      <c r="R1360" s="75"/>
      <c r="S1360" s="75"/>
      <c r="T1360" s="75"/>
      <c r="U1360" s="75"/>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row>
    <row r="1361" spans="1:49">
      <c r="A1361" s="75"/>
      <c r="B1361" s="75"/>
      <c r="C1361" s="75"/>
      <c r="D1361" s="75"/>
      <c r="E1361" s="75"/>
      <c r="F1361" s="75"/>
      <c r="G1361" s="75"/>
      <c r="H1361" s="75"/>
      <c r="I1361" s="75"/>
      <c r="J1361" s="75"/>
      <c r="K1361" s="75"/>
      <c r="L1361" s="75"/>
      <c r="M1361" s="75"/>
      <c r="N1361" s="75"/>
      <c r="O1361" s="75"/>
      <c r="P1361" s="75"/>
      <c r="Q1361" s="75"/>
      <c r="R1361" s="75"/>
      <c r="S1361" s="75"/>
      <c r="T1361" s="75"/>
      <c r="U1361" s="75"/>
      <c r="V1361" s="75"/>
      <c r="W1361" s="75"/>
      <c r="X1361" s="75"/>
      <c r="Y1361" s="75"/>
      <c r="Z1361" s="75"/>
      <c r="AA1361" s="75"/>
      <c r="AB1361" s="75"/>
      <c r="AC1361" s="75"/>
      <c r="AD1361" s="75"/>
      <c r="AE1361" s="75"/>
      <c r="AF1361" s="75"/>
      <c r="AG1361" s="75"/>
      <c r="AH1361" s="75"/>
      <c r="AI1361" s="75"/>
      <c r="AJ1361" s="75"/>
      <c r="AK1361" s="75"/>
      <c r="AL1361" s="75"/>
      <c r="AM1361" s="75"/>
      <c r="AN1361" s="75"/>
      <c r="AO1361" s="75"/>
      <c r="AP1361" s="75"/>
      <c r="AQ1361" s="75"/>
      <c r="AR1361" s="75"/>
      <c r="AS1361" s="75"/>
      <c r="AT1361" s="75"/>
      <c r="AU1361" s="75"/>
      <c r="AV1361" s="75"/>
      <c r="AW1361" s="75"/>
    </row>
    <row r="1362" spans="1:49">
      <c r="A1362" s="75"/>
      <c r="B1362" s="75"/>
      <c r="C1362" s="75"/>
      <c r="D1362" s="75"/>
      <c r="E1362" s="75"/>
      <c r="F1362" s="75"/>
      <c r="G1362" s="75"/>
      <c r="H1362" s="75"/>
      <c r="I1362" s="75"/>
      <c r="J1362" s="75"/>
      <c r="K1362" s="75"/>
      <c r="L1362" s="75"/>
      <c r="M1362" s="75"/>
      <c r="N1362" s="75"/>
      <c r="O1362" s="75"/>
      <c r="P1362" s="75"/>
      <c r="Q1362" s="75"/>
      <c r="R1362" s="75"/>
      <c r="S1362" s="75"/>
      <c r="T1362" s="75"/>
      <c r="U1362" s="75"/>
      <c r="V1362" s="75"/>
      <c r="W1362" s="75"/>
      <c r="X1362" s="75"/>
      <c r="Y1362" s="75"/>
      <c r="Z1362" s="75"/>
      <c r="AA1362" s="75"/>
      <c r="AB1362" s="75"/>
      <c r="AC1362" s="75"/>
      <c r="AD1362" s="75"/>
      <c r="AE1362" s="75"/>
      <c r="AF1362" s="75"/>
      <c r="AG1362" s="75"/>
      <c r="AH1362" s="75"/>
      <c r="AI1362" s="75"/>
      <c r="AJ1362" s="75"/>
      <c r="AK1362" s="75"/>
      <c r="AL1362" s="75"/>
      <c r="AM1362" s="75"/>
      <c r="AN1362" s="75"/>
      <c r="AO1362" s="75"/>
      <c r="AP1362" s="75"/>
      <c r="AQ1362" s="75"/>
      <c r="AR1362" s="75"/>
      <c r="AS1362" s="75"/>
      <c r="AT1362" s="75"/>
      <c r="AU1362" s="75"/>
      <c r="AV1362" s="75"/>
      <c r="AW1362" s="75"/>
    </row>
    <row r="1363" spans="1:49">
      <c r="A1363" s="75"/>
      <c r="B1363" s="75"/>
      <c r="C1363" s="75"/>
      <c r="D1363" s="75"/>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c r="AH1363" s="75"/>
      <c r="AI1363" s="75"/>
      <c r="AJ1363" s="75"/>
      <c r="AK1363" s="75"/>
      <c r="AL1363" s="75"/>
      <c r="AM1363" s="75"/>
      <c r="AN1363" s="75"/>
      <c r="AO1363" s="75"/>
      <c r="AP1363" s="75"/>
      <c r="AQ1363" s="75"/>
      <c r="AR1363" s="75"/>
      <c r="AS1363" s="75"/>
      <c r="AT1363" s="75"/>
      <c r="AU1363" s="75"/>
      <c r="AV1363" s="75"/>
      <c r="AW1363" s="75"/>
    </row>
    <row r="1364" spans="1:49">
      <c r="A1364" s="75"/>
      <c r="B1364" s="75"/>
      <c r="C1364" s="75"/>
      <c r="D1364" s="75"/>
      <c r="E1364" s="75"/>
      <c r="F1364" s="75"/>
      <c r="G1364" s="75"/>
      <c r="H1364" s="75"/>
      <c r="I1364" s="75"/>
      <c r="J1364" s="75"/>
      <c r="K1364" s="75"/>
      <c r="L1364" s="75"/>
      <c r="M1364" s="75"/>
      <c r="N1364" s="75"/>
      <c r="O1364" s="75"/>
      <c r="P1364" s="75"/>
      <c r="Q1364" s="75"/>
      <c r="R1364" s="75"/>
      <c r="S1364" s="75"/>
      <c r="T1364" s="75"/>
      <c r="U1364" s="75"/>
      <c r="V1364" s="75"/>
      <c r="W1364" s="75"/>
      <c r="X1364" s="75"/>
      <c r="Y1364" s="75"/>
      <c r="Z1364" s="75"/>
      <c r="AA1364" s="75"/>
      <c r="AB1364" s="75"/>
      <c r="AC1364" s="75"/>
      <c r="AD1364" s="75"/>
      <c r="AE1364" s="75"/>
      <c r="AF1364" s="75"/>
      <c r="AG1364" s="75"/>
      <c r="AH1364" s="75"/>
      <c r="AI1364" s="75"/>
      <c r="AJ1364" s="75"/>
      <c r="AK1364" s="75"/>
      <c r="AL1364" s="75"/>
      <c r="AM1364" s="75"/>
      <c r="AN1364" s="75"/>
      <c r="AO1364" s="75"/>
      <c r="AP1364" s="75"/>
      <c r="AQ1364" s="75"/>
      <c r="AR1364" s="75"/>
      <c r="AS1364" s="75"/>
      <c r="AT1364" s="75"/>
      <c r="AU1364" s="75"/>
      <c r="AV1364" s="75"/>
      <c r="AW1364" s="75"/>
    </row>
    <row r="1365" spans="1:49">
      <c r="A1365" s="75"/>
      <c r="B1365" s="75"/>
      <c r="C1365" s="75"/>
      <c r="D1365" s="75"/>
      <c r="E1365" s="75"/>
      <c r="F1365" s="75"/>
      <c r="G1365" s="75"/>
      <c r="H1365" s="75"/>
      <c r="I1365" s="75"/>
      <c r="J1365" s="75"/>
      <c r="K1365" s="75"/>
      <c r="L1365" s="75"/>
      <c r="M1365" s="75"/>
      <c r="N1365" s="75"/>
      <c r="O1365" s="75"/>
      <c r="P1365" s="75"/>
      <c r="Q1365" s="75"/>
      <c r="R1365" s="75"/>
      <c r="S1365" s="75"/>
      <c r="T1365" s="75"/>
      <c r="U1365" s="75"/>
      <c r="V1365" s="75"/>
      <c r="W1365" s="75"/>
      <c r="X1365" s="75"/>
      <c r="Y1365" s="75"/>
      <c r="Z1365" s="75"/>
      <c r="AA1365" s="75"/>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row>
    <row r="1366" spans="1:49">
      <c r="A1366" s="75"/>
      <c r="B1366" s="75"/>
      <c r="C1366" s="75"/>
      <c r="D1366" s="75"/>
      <c r="E1366" s="75"/>
      <c r="F1366" s="75"/>
      <c r="G1366" s="75"/>
      <c r="H1366" s="75"/>
      <c r="I1366" s="75"/>
      <c r="J1366" s="75"/>
      <c r="K1366" s="75"/>
      <c r="L1366" s="75"/>
      <c r="M1366" s="75"/>
      <c r="N1366" s="75"/>
      <c r="O1366" s="75"/>
      <c r="P1366" s="75"/>
      <c r="Q1366" s="75"/>
      <c r="R1366" s="75"/>
      <c r="S1366" s="75"/>
      <c r="T1366" s="75"/>
      <c r="U1366" s="75"/>
      <c r="V1366" s="75"/>
      <c r="W1366" s="75"/>
      <c r="X1366" s="75"/>
      <c r="Y1366" s="75"/>
      <c r="Z1366" s="75"/>
      <c r="AA1366" s="75"/>
      <c r="AB1366" s="75"/>
      <c r="AC1366" s="75"/>
      <c r="AD1366" s="75"/>
      <c r="AE1366" s="75"/>
      <c r="AF1366" s="75"/>
      <c r="AG1366" s="75"/>
      <c r="AH1366" s="75"/>
      <c r="AI1366" s="75"/>
      <c r="AJ1366" s="75"/>
      <c r="AK1366" s="75"/>
      <c r="AL1366" s="75"/>
      <c r="AM1366" s="75"/>
      <c r="AN1366" s="75"/>
      <c r="AO1366" s="75"/>
      <c r="AP1366" s="75"/>
      <c r="AQ1366" s="75"/>
      <c r="AR1366" s="75"/>
      <c r="AS1366" s="75"/>
      <c r="AT1366" s="75"/>
      <c r="AU1366" s="75"/>
      <c r="AV1366" s="75"/>
      <c r="AW1366" s="75"/>
    </row>
    <row r="1367" spans="1:49">
      <c r="A1367" s="75"/>
      <c r="B1367" s="75"/>
      <c r="C1367" s="75"/>
      <c r="D1367" s="75"/>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row>
    <row r="1368" spans="1:49">
      <c r="A1368" s="75"/>
      <c r="B1368" s="75"/>
      <c r="C1368" s="75"/>
      <c r="D1368" s="75"/>
      <c r="E1368" s="75"/>
      <c r="F1368" s="75"/>
      <c r="G1368" s="75"/>
      <c r="H1368" s="75"/>
      <c r="I1368" s="75"/>
      <c r="J1368" s="75"/>
      <c r="K1368" s="75"/>
      <c r="L1368" s="75"/>
      <c r="M1368" s="75"/>
      <c r="N1368" s="75"/>
      <c r="O1368" s="75"/>
      <c r="P1368" s="75"/>
      <c r="Q1368" s="75"/>
      <c r="R1368" s="75"/>
      <c r="S1368" s="75"/>
      <c r="T1368" s="75"/>
      <c r="U1368" s="75"/>
      <c r="V1368" s="75"/>
      <c r="W1368" s="75"/>
      <c r="X1368" s="75"/>
      <c r="Y1368" s="75"/>
      <c r="Z1368" s="75"/>
      <c r="AA1368" s="75"/>
      <c r="AB1368" s="75"/>
      <c r="AC1368" s="75"/>
      <c r="AD1368" s="75"/>
      <c r="AE1368" s="75"/>
      <c r="AF1368" s="75"/>
      <c r="AG1368" s="75"/>
      <c r="AH1368" s="75"/>
      <c r="AI1368" s="75"/>
      <c r="AJ1368" s="75"/>
      <c r="AK1368" s="75"/>
      <c r="AL1368" s="75"/>
      <c r="AM1368" s="75"/>
      <c r="AN1368" s="75"/>
      <c r="AO1368" s="75"/>
      <c r="AP1368" s="75"/>
      <c r="AQ1368" s="75"/>
      <c r="AR1368" s="75"/>
      <c r="AS1368" s="75"/>
      <c r="AT1368" s="75"/>
      <c r="AU1368" s="75"/>
      <c r="AV1368" s="75"/>
      <c r="AW1368" s="75"/>
    </row>
    <row r="1369" spans="1:49">
      <c r="A1369" s="75"/>
      <c r="B1369" s="75"/>
      <c r="C1369" s="75"/>
      <c r="D1369" s="75"/>
      <c r="E1369" s="75"/>
      <c r="F1369" s="75"/>
      <c r="G1369" s="75"/>
      <c r="H1369" s="75"/>
      <c r="I1369" s="75"/>
      <c r="J1369" s="75"/>
      <c r="K1369" s="75"/>
      <c r="L1369" s="75"/>
      <c r="M1369" s="75"/>
      <c r="N1369" s="75"/>
      <c r="O1369" s="75"/>
      <c r="P1369" s="75"/>
      <c r="Q1369" s="75"/>
      <c r="R1369" s="75"/>
      <c r="S1369" s="75"/>
      <c r="T1369" s="75"/>
      <c r="U1369" s="75"/>
      <c r="V1369" s="75"/>
      <c r="W1369" s="75"/>
      <c r="X1369" s="75"/>
      <c r="Y1369" s="75"/>
      <c r="Z1369" s="75"/>
      <c r="AA1369" s="75"/>
      <c r="AB1369" s="75"/>
      <c r="AC1369" s="75"/>
      <c r="AD1369" s="75"/>
      <c r="AE1369" s="75"/>
      <c r="AF1369" s="75"/>
      <c r="AG1369" s="75"/>
      <c r="AH1369" s="75"/>
      <c r="AI1369" s="75"/>
      <c r="AJ1369" s="75"/>
      <c r="AK1369" s="75"/>
      <c r="AL1369" s="75"/>
      <c r="AM1369" s="75"/>
      <c r="AN1369" s="75"/>
      <c r="AO1369" s="75"/>
      <c r="AP1369" s="75"/>
      <c r="AQ1369" s="75"/>
      <c r="AR1369" s="75"/>
      <c r="AS1369" s="75"/>
      <c r="AT1369" s="75"/>
      <c r="AU1369" s="75"/>
      <c r="AV1369" s="75"/>
      <c r="AW1369" s="75"/>
    </row>
    <row r="1370" spans="1:49">
      <c r="A1370" s="75"/>
      <c r="B1370" s="75"/>
      <c r="C1370" s="75"/>
      <c r="D1370" s="75"/>
      <c r="E1370" s="75"/>
      <c r="F1370" s="75"/>
      <c r="G1370" s="75"/>
      <c r="H1370" s="75"/>
      <c r="I1370" s="75"/>
      <c r="J1370" s="75"/>
      <c r="K1370" s="75"/>
      <c r="L1370" s="75"/>
      <c r="M1370" s="75"/>
      <c r="N1370" s="75"/>
      <c r="O1370" s="75"/>
      <c r="P1370" s="75"/>
      <c r="Q1370" s="75"/>
      <c r="R1370" s="75"/>
      <c r="S1370" s="75"/>
      <c r="T1370" s="75"/>
      <c r="U1370" s="75"/>
      <c r="V1370" s="75"/>
      <c r="W1370" s="75"/>
      <c r="X1370" s="75"/>
      <c r="Y1370" s="75"/>
      <c r="Z1370" s="75"/>
      <c r="AA1370" s="75"/>
      <c r="AB1370" s="75"/>
      <c r="AC1370" s="75"/>
      <c r="AD1370" s="75"/>
      <c r="AE1370" s="75"/>
      <c r="AF1370" s="75"/>
      <c r="AG1370" s="75"/>
      <c r="AH1370" s="75"/>
      <c r="AI1370" s="75"/>
      <c r="AJ1370" s="75"/>
      <c r="AK1370" s="75"/>
      <c r="AL1370" s="75"/>
      <c r="AM1370" s="75"/>
      <c r="AN1370" s="75"/>
      <c r="AO1370" s="75"/>
      <c r="AP1370" s="75"/>
      <c r="AQ1370" s="75"/>
      <c r="AR1370" s="75"/>
      <c r="AS1370" s="75"/>
      <c r="AT1370" s="75"/>
      <c r="AU1370" s="75"/>
      <c r="AV1370" s="75"/>
      <c r="AW1370" s="75"/>
    </row>
    <row r="1371" spans="1:49">
      <c r="A1371" s="75"/>
      <c r="B1371" s="75"/>
      <c r="C1371" s="75"/>
      <c r="D1371" s="75"/>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c r="AH1371" s="75"/>
      <c r="AI1371" s="75"/>
      <c r="AJ1371" s="75"/>
      <c r="AK1371" s="75"/>
      <c r="AL1371" s="75"/>
      <c r="AM1371" s="75"/>
      <c r="AN1371" s="75"/>
      <c r="AO1371" s="75"/>
      <c r="AP1371" s="75"/>
      <c r="AQ1371" s="75"/>
      <c r="AR1371" s="75"/>
      <c r="AS1371" s="75"/>
      <c r="AT1371" s="75"/>
      <c r="AU1371" s="75"/>
      <c r="AV1371" s="75"/>
      <c r="AW1371" s="75"/>
    </row>
    <row r="1372" spans="1:49">
      <c r="A1372" s="75"/>
      <c r="B1372" s="75"/>
      <c r="C1372" s="75"/>
      <c r="D1372" s="75"/>
      <c r="E1372" s="75"/>
      <c r="F1372" s="75"/>
      <c r="G1372" s="75"/>
      <c r="H1372" s="75"/>
      <c r="I1372" s="75"/>
      <c r="J1372" s="75"/>
      <c r="K1372" s="75"/>
      <c r="L1372" s="75"/>
      <c r="M1372" s="75"/>
      <c r="N1372" s="75"/>
      <c r="O1372" s="75"/>
      <c r="P1372" s="75"/>
      <c r="Q1372" s="75"/>
      <c r="R1372" s="75"/>
      <c r="S1372" s="75"/>
      <c r="T1372" s="75"/>
      <c r="U1372" s="75"/>
      <c r="V1372" s="75"/>
      <c r="W1372" s="75"/>
      <c r="X1372" s="75"/>
      <c r="Y1372" s="75"/>
      <c r="Z1372" s="75"/>
      <c r="AA1372" s="75"/>
      <c r="AB1372" s="75"/>
      <c r="AC1372" s="75"/>
      <c r="AD1372" s="75"/>
      <c r="AE1372" s="75"/>
      <c r="AF1372" s="75"/>
      <c r="AG1372" s="75"/>
      <c r="AH1372" s="75"/>
      <c r="AI1372" s="75"/>
      <c r="AJ1372" s="75"/>
      <c r="AK1372" s="75"/>
      <c r="AL1372" s="75"/>
      <c r="AM1372" s="75"/>
      <c r="AN1372" s="75"/>
      <c r="AO1372" s="75"/>
      <c r="AP1372" s="75"/>
      <c r="AQ1372" s="75"/>
      <c r="AR1372" s="75"/>
      <c r="AS1372" s="75"/>
      <c r="AT1372" s="75"/>
      <c r="AU1372" s="75"/>
      <c r="AV1372" s="75"/>
      <c r="AW1372" s="75"/>
    </row>
    <row r="1373" spans="1:49">
      <c r="A1373" s="75"/>
      <c r="B1373" s="75"/>
      <c r="C1373" s="75"/>
      <c r="D1373" s="75"/>
      <c r="E1373" s="75"/>
      <c r="F1373" s="75"/>
      <c r="G1373" s="75"/>
      <c r="H1373" s="75"/>
      <c r="I1373" s="75"/>
      <c r="J1373" s="75"/>
      <c r="K1373" s="75"/>
      <c r="L1373" s="75"/>
      <c r="M1373" s="75"/>
      <c r="N1373" s="75"/>
      <c r="O1373" s="75"/>
      <c r="P1373" s="75"/>
      <c r="Q1373" s="75"/>
      <c r="R1373" s="75"/>
      <c r="S1373" s="75"/>
      <c r="T1373" s="75"/>
      <c r="U1373" s="75"/>
      <c r="V1373" s="75"/>
      <c r="W1373" s="75"/>
      <c r="X1373" s="75"/>
      <c r="Y1373" s="75"/>
      <c r="Z1373" s="75"/>
      <c r="AA1373" s="75"/>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row>
    <row r="1374" spans="1:49">
      <c r="A1374" s="75"/>
      <c r="B1374" s="75"/>
      <c r="C1374" s="75"/>
      <c r="D1374" s="75"/>
      <c r="E1374" s="75"/>
      <c r="F1374" s="75"/>
      <c r="G1374" s="75"/>
      <c r="H1374" s="75"/>
      <c r="I1374" s="75"/>
      <c r="J1374" s="75"/>
      <c r="K1374" s="75"/>
      <c r="L1374" s="75"/>
      <c r="M1374" s="75"/>
      <c r="N1374" s="75"/>
      <c r="O1374" s="75"/>
      <c r="P1374" s="75"/>
      <c r="Q1374" s="75"/>
      <c r="R1374" s="75"/>
      <c r="S1374" s="75"/>
      <c r="T1374" s="75"/>
      <c r="U1374" s="75"/>
      <c r="V1374" s="75"/>
      <c r="W1374" s="75"/>
      <c r="X1374" s="75"/>
      <c r="Y1374" s="75"/>
      <c r="Z1374" s="75"/>
      <c r="AA1374" s="75"/>
      <c r="AB1374" s="75"/>
      <c r="AC1374" s="75"/>
      <c r="AD1374" s="75"/>
      <c r="AE1374" s="75"/>
      <c r="AF1374" s="75"/>
      <c r="AG1374" s="75"/>
      <c r="AH1374" s="75"/>
      <c r="AI1374" s="75"/>
      <c r="AJ1374" s="75"/>
      <c r="AK1374" s="75"/>
      <c r="AL1374" s="75"/>
      <c r="AM1374" s="75"/>
      <c r="AN1374" s="75"/>
      <c r="AO1374" s="75"/>
      <c r="AP1374" s="75"/>
      <c r="AQ1374" s="75"/>
      <c r="AR1374" s="75"/>
      <c r="AS1374" s="75"/>
      <c r="AT1374" s="75"/>
      <c r="AU1374" s="75"/>
      <c r="AV1374" s="75"/>
      <c r="AW1374" s="75"/>
    </row>
    <row r="1375" spans="1:49">
      <c r="A1375" s="75"/>
      <c r="B1375" s="75"/>
      <c r="C1375" s="75"/>
      <c r="D1375" s="75"/>
      <c r="E1375" s="75"/>
      <c r="F1375" s="75"/>
      <c r="G1375" s="75"/>
      <c r="H1375" s="75"/>
      <c r="I1375" s="75"/>
      <c r="J1375" s="75"/>
      <c r="K1375" s="75"/>
      <c r="L1375" s="75"/>
      <c r="M1375" s="75"/>
      <c r="N1375" s="75"/>
      <c r="O1375" s="75"/>
      <c r="P1375" s="75"/>
      <c r="Q1375" s="75"/>
      <c r="R1375" s="75"/>
      <c r="S1375" s="75"/>
      <c r="T1375" s="75"/>
      <c r="U1375" s="75"/>
      <c r="V1375" s="75"/>
      <c r="W1375" s="75"/>
      <c r="X1375" s="75"/>
      <c r="Y1375" s="75"/>
      <c r="Z1375" s="75"/>
      <c r="AA1375" s="75"/>
      <c r="AB1375" s="75"/>
      <c r="AC1375" s="75"/>
      <c r="AD1375" s="75"/>
      <c r="AE1375" s="75"/>
      <c r="AF1375" s="75"/>
      <c r="AG1375" s="75"/>
      <c r="AH1375" s="75"/>
      <c r="AI1375" s="75"/>
      <c r="AJ1375" s="75"/>
      <c r="AK1375" s="75"/>
      <c r="AL1375" s="75"/>
      <c r="AM1375" s="75"/>
      <c r="AN1375" s="75"/>
      <c r="AO1375" s="75"/>
      <c r="AP1375" s="75"/>
      <c r="AQ1375" s="75"/>
      <c r="AR1375" s="75"/>
      <c r="AS1375" s="75"/>
      <c r="AT1375" s="75"/>
      <c r="AU1375" s="75"/>
      <c r="AV1375" s="75"/>
      <c r="AW1375" s="75"/>
    </row>
    <row r="1376" spans="1:49">
      <c r="A1376" s="75"/>
      <c r="B1376" s="75"/>
      <c r="C1376" s="75"/>
      <c r="D1376" s="75"/>
      <c r="E1376" s="75"/>
      <c r="F1376" s="75"/>
      <c r="G1376" s="75"/>
      <c r="H1376" s="75"/>
      <c r="I1376" s="75"/>
      <c r="J1376" s="75"/>
      <c r="K1376" s="75"/>
      <c r="L1376" s="75"/>
      <c r="M1376" s="75"/>
      <c r="N1376" s="75"/>
      <c r="O1376" s="75"/>
      <c r="P1376" s="75"/>
      <c r="Q1376" s="75"/>
      <c r="R1376" s="75"/>
      <c r="S1376" s="75"/>
      <c r="T1376" s="75"/>
      <c r="U1376" s="75"/>
      <c r="V1376" s="75"/>
      <c r="W1376" s="75"/>
      <c r="X1376" s="75"/>
      <c r="Y1376" s="75"/>
      <c r="Z1376" s="75"/>
      <c r="AA1376" s="75"/>
      <c r="AB1376" s="75"/>
      <c r="AC1376" s="75"/>
      <c r="AD1376" s="75"/>
      <c r="AE1376" s="75"/>
      <c r="AF1376" s="75"/>
      <c r="AG1376" s="75"/>
      <c r="AH1376" s="75"/>
      <c r="AI1376" s="75"/>
      <c r="AJ1376" s="75"/>
      <c r="AK1376" s="75"/>
      <c r="AL1376" s="75"/>
      <c r="AM1376" s="75"/>
      <c r="AN1376" s="75"/>
      <c r="AO1376" s="75"/>
      <c r="AP1376" s="75"/>
      <c r="AQ1376" s="75"/>
      <c r="AR1376" s="75"/>
      <c r="AS1376" s="75"/>
      <c r="AT1376" s="75"/>
      <c r="AU1376" s="75"/>
      <c r="AV1376" s="75"/>
      <c r="AW1376" s="75"/>
    </row>
    <row r="1377" spans="1:49">
      <c r="A1377" s="75"/>
      <c r="B1377" s="75"/>
      <c r="C1377" s="75"/>
      <c r="D1377" s="75"/>
      <c r="E1377" s="75"/>
      <c r="F1377" s="75"/>
      <c r="G1377" s="75"/>
      <c r="H1377" s="75"/>
      <c r="I1377" s="75"/>
      <c r="J1377" s="75"/>
      <c r="K1377" s="75"/>
      <c r="L1377" s="75"/>
      <c r="M1377" s="75"/>
      <c r="N1377" s="75"/>
      <c r="O1377" s="75"/>
      <c r="P1377" s="75"/>
      <c r="Q1377" s="75"/>
      <c r="R1377" s="75"/>
      <c r="S1377" s="75"/>
      <c r="T1377" s="75"/>
      <c r="U1377" s="75"/>
      <c r="V1377" s="75"/>
      <c r="W1377" s="75"/>
      <c r="X1377" s="75"/>
      <c r="Y1377" s="75"/>
      <c r="Z1377" s="75"/>
      <c r="AA1377" s="75"/>
      <c r="AB1377" s="75"/>
      <c r="AC1377" s="75"/>
      <c r="AD1377" s="75"/>
      <c r="AE1377" s="75"/>
      <c r="AF1377" s="75"/>
      <c r="AG1377" s="75"/>
      <c r="AH1377" s="75"/>
      <c r="AI1377" s="75"/>
      <c r="AJ1377" s="75"/>
      <c r="AK1377" s="75"/>
      <c r="AL1377" s="75"/>
      <c r="AM1377" s="75"/>
      <c r="AN1377" s="75"/>
      <c r="AO1377" s="75"/>
      <c r="AP1377" s="75"/>
      <c r="AQ1377" s="75"/>
      <c r="AR1377" s="75"/>
      <c r="AS1377" s="75"/>
      <c r="AT1377" s="75"/>
      <c r="AU1377" s="75"/>
      <c r="AV1377" s="75"/>
      <c r="AW1377" s="75"/>
    </row>
    <row r="1378" spans="1:49">
      <c r="A1378" s="75"/>
      <c r="B1378" s="75"/>
      <c r="C1378" s="75"/>
      <c r="D1378" s="75"/>
      <c r="E1378" s="75"/>
      <c r="F1378" s="75"/>
      <c r="G1378" s="75"/>
      <c r="H1378" s="75"/>
      <c r="I1378" s="75"/>
      <c r="J1378" s="75"/>
      <c r="K1378" s="75"/>
      <c r="L1378" s="75"/>
      <c r="M1378" s="75"/>
      <c r="N1378" s="75"/>
      <c r="O1378" s="75"/>
      <c r="P1378" s="75"/>
      <c r="Q1378" s="75"/>
      <c r="R1378" s="75"/>
      <c r="S1378" s="75"/>
      <c r="T1378" s="75"/>
      <c r="U1378" s="75"/>
      <c r="V1378" s="75"/>
      <c r="W1378" s="75"/>
      <c r="X1378" s="75"/>
      <c r="Y1378" s="75"/>
      <c r="Z1378" s="75"/>
      <c r="AA1378" s="75"/>
      <c r="AB1378" s="75"/>
      <c r="AC1378" s="75"/>
      <c r="AD1378" s="75"/>
      <c r="AE1378" s="75"/>
      <c r="AF1378" s="75"/>
      <c r="AG1378" s="75"/>
      <c r="AH1378" s="75"/>
      <c r="AI1378" s="75"/>
      <c r="AJ1378" s="75"/>
      <c r="AK1378" s="75"/>
      <c r="AL1378" s="75"/>
      <c r="AM1378" s="75"/>
      <c r="AN1378" s="75"/>
      <c r="AO1378" s="75"/>
      <c r="AP1378" s="75"/>
      <c r="AQ1378" s="75"/>
      <c r="AR1378" s="75"/>
      <c r="AS1378" s="75"/>
      <c r="AT1378" s="75"/>
      <c r="AU1378" s="75"/>
      <c r="AV1378" s="75"/>
      <c r="AW1378" s="75"/>
    </row>
    <row r="1379" spans="1:49">
      <c r="A1379" s="75"/>
      <c r="B1379" s="75"/>
      <c r="C1379" s="75"/>
      <c r="D1379" s="75"/>
      <c r="E1379" s="75"/>
      <c r="F1379" s="75"/>
      <c r="G1379" s="75"/>
      <c r="H1379" s="75"/>
      <c r="I1379" s="75"/>
      <c r="J1379" s="75"/>
      <c r="K1379" s="75"/>
      <c r="L1379" s="75"/>
      <c r="M1379" s="75"/>
      <c r="N1379" s="75"/>
      <c r="O1379" s="75"/>
      <c r="P1379" s="75"/>
      <c r="Q1379" s="75"/>
      <c r="R1379" s="75"/>
      <c r="S1379" s="75"/>
      <c r="T1379" s="75"/>
      <c r="U1379" s="75"/>
      <c r="V1379" s="75"/>
      <c r="W1379" s="75"/>
      <c r="X1379" s="75"/>
      <c r="Y1379" s="75"/>
      <c r="Z1379" s="75"/>
      <c r="AA1379" s="75"/>
      <c r="AB1379" s="75"/>
      <c r="AC1379" s="75"/>
      <c r="AD1379" s="75"/>
      <c r="AE1379" s="75"/>
      <c r="AF1379" s="75"/>
      <c r="AG1379" s="75"/>
      <c r="AH1379" s="75"/>
      <c r="AI1379" s="75"/>
      <c r="AJ1379" s="75"/>
      <c r="AK1379" s="75"/>
      <c r="AL1379" s="75"/>
      <c r="AM1379" s="75"/>
      <c r="AN1379" s="75"/>
      <c r="AO1379" s="75"/>
      <c r="AP1379" s="75"/>
      <c r="AQ1379" s="75"/>
      <c r="AR1379" s="75"/>
      <c r="AS1379" s="75"/>
      <c r="AT1379" s="75"/>
      <c r="AU1379" s="75"/>
      <c r="AV1379" s="75"/>
      <c r="AW1379" s="75"/>
    </row>
    <row r="1380" spans="1:49">
      <c r="A1380" s="75"/>
      <c r="B1380" s="75"/>
      <c r="C1380" s="75"/>
      <c r="D1380" s="75"/>
      <c r="E1380" s="75"/>
      <c r="F1380" s="75"/>
      <c r="G1380" s="75"/>
      <c r="H1380" s="75"/>
      <c r="I1380" s="75"/>
      <c r="J1380" s="75"/>
      <c r="K1380" s="75"/>
      <c r="L1380" s="75"/>
      <c r="M1380" s="75"/>
      <c r="N1380" s="75"/>
      <c r="O1380" s="75"/>
      <c r="P1380" s="75"/>
      <c r="Q1380" s="75"/>
      <c r="R1380" s="75"/>
      <c r="S1380" s="75"/>
      <c r="T1380" s="75"/>
      <c r="U1380" s="75"/>
      <c r="V1380" s="75"/>
      <c r="W1380" s="75"/>
      <c r="X1380" s="75"/>
      <c r="Y1380" s="75"/>
      <c r="Z1380" s="75"/>
      <c r="AA1380" s="75"/>
      <c r="AB1380" s="75"/>
      <c r="AC1380" s="75"/>
      <c r="AD1380" s="75"/>
      <c r="AE1380" s="75"/>
      <c r="AF1380" s="75"/>
      <c r="AG1380" s="75"/>
      <c r="AH1380" s="75"/>
      <c r="AI1380" s="75"/>
      <c r="AJ1380" s="75"/>
      <c r="AK1380" s="75"/>
      <c r="AL1380" s="75"/>
      <c r="AM1380" s="75"/>
      <c r="AN1380" s="75"/>
      <c r="AO1380" s="75"/>
      <c r="AP1380" s="75"/>
      <c r="AQ1380" s="75"/>
      <c r="AR1380" s="75"/>
      <c r="AS1380" s="75"/>
      <c r="AT1380" s="75"/>
      <c r="AU1380" s="75"/>
      <c r="AV1380" s="75"/>
      <c r="AW1380" s="75"/>
    </row>
    <row r="1381" spans="1:49">
      <c r="A1381" s="75"/>
      <c r="B1381" s="75"/>
      <c r="C1381" s="75"/>
      <c r="D1381" s="75"/>
      <c r="E1381" s="75"/>
      <c r="F1381" s="75"/>
      <c r="G1381" s="75"/>
      <c r="H1381" s="75"/>
      <c r="I1381" s="75"/>
      <c r="J1381" s="75"/>
      <c r="K1381" s="75"/>
      <c r="L1381" s="75"/>
      <c r="M1381" s="75"/>
      <c r="N1381" s="75"/>
      <c r="O1381" s="75"/>
      <c r="P1381" s="75"/>
      <c r="Q1381" s="75"/>
      <c r="R1381" s="75"/>
      <c r="S1381" s="75"/>
      <c r="T1381" s="75"/>
      <c r="U1381" s="75"/>
      <c r="V1381" s="75"/>
      <c r="W1381" s="75"/>
      <c r="X1381" s="75"/>
      <c r="Y1381" s="75"/>
      <c r="Z1381" s="75"/>
      <c r="AA1381" s="75"/>
      <c r="AB1381" s="75"/>
      <c r="AC1381" s="75"/>
      <c r="AD1381" s="75"/>
      <c r="AE1381" s="75"/>
      <c r="AF1381" s="75"/>
      <c r="AG1381" s="75"/>
      <c r="AH1381" s="75"/>
      <c r="AI1381" s="75"/>
      <c r="AJ1381" s="75"/>
      <c r="AK1381" s="75"/>
      <c r="AL1381" s="75"/>
      <c r="AM1381" s="75"/>
      <c r="AN1381" s="75"/>
      <c r="AO1381" s="75"/>
      <c r="AP1381" s="75"/>
      <c r="AQ1381" s="75"/>
      <c r="AR1381" s="75"/>
      <c r="AS1381" s="75"/>
      <c r="AT1381" s="75"/>
      <c r="AU1381" s="75"/>
      <c r="AV1381" s="75"/>
      <c r="AW1381" s="75"/>
    </row>
    <row r="1382" spans="1:49">
      <c r="A1382" s="75"/>
      <c r="B1382" s="75"/>
      <c r="C1382" s="75"/>
      <c r="D1382" s="75"/>
      <c r="E1382" s="75"/>
      <c r="F1382" s="75"/>
      <c r="G1382" s="75"/>
      <c r="H1382" s="75"/>
      <c r="I1382" s="75"/>
      <c r="J1382" s="75"/>
      <c r="K1382" s="75"/>
      <c r="L1382" s="75"/>
      <c r="M1382" s="75"/>
      <c r="N1382" s="75"/>
      <c r="O1382" s="75"/>
      <c r="P1382" s="75"/>
      <c r="Q1382" s="75"/>
      <c r="R1382" s="75"/>
      <c r="S1382" s="75"/>
      <c r="T1382" s="75"/>
      <c r="U1382" s="75"/>
      <c r="V1382" s="75"/>
      <c r="W1382" s="75"/>
      <c r="X1382" s="75"/>
      <c r="Y1382" s="75"/>
      <c r="Z1382" s="75"/>
      <c r="AA1382" s="75"/>
      <c r="AB1382" s="75"/>
      <c r="AC1382" s="75"/>
      <c r="AD1382" s="75"/>
      <c r="AE1382" s="75"/>
      <c r="AF1382" s="75"/>
      <c r="AG1382" s="75"/>
      <c r="AH1382" s="75"/>
      <c r="AI1382" s="75"/>
      <c r="AJ1382" s="75"/>
      <c r="AK1382" s="75"/>
      <c r="AL1382" s="75"/>
      <c r="AM1382" s="75"/>
      <c r="AN1382" s="75"/>
      <c r="AO1382" s="75"/>
      <c r="AP1382" s="75"/>
      <c r="AQ1382" s="75"/>
      <c r="AR1382" s="75"/>
      <c r="AS1382" s="75"/>
      <c r="AT1382" s="75"/>
      <c r="AU1382" s="75"/>
      <c r="AV1382" s="75"/>
      <c r="AW1382" s="75"/>
    </row>
    <row r="1383" spans="1:49">
      <c r="A1383" s="75"/>
      <c r="B1383" s="75"/>
      <c r="C1383" s="75"/>
      <c r="D1383" s="75"/>
      <c r="E1383" s="75"/>
      <c r="F1383" s="75"/>
      <c r="G1383" s="75"/>
      <c r="H1383" s="75"/>
      <c r="I1383" s="75"/>
      <c r="J1383" s="75"/>
      <c r="K1383" s="75"/>
      <c r="L1383" s="75"/>
      <c r="M1383" s="75"/>
      <c r="N1383" s="75"/>
      <c r="O1383" s="75"/>
      <c r="P1383" s="75"/>
      <c r="Q1383" s="75"/>
      <c r="R1383" s="75"/>
      <c r="S1383" s="75"/>
      <c r="T1383" s="75"/>
      <c r="U1383" s="75"/>
      <c r="V1383" s="75"/>
      <c r="W1383" s="75"/>
      <c r="X1383" s="75"/>
      <c r="Y1383" s="75"/>
      <c r="Z1383" s="75"/>
      <c r="AA1383" s="75"/>
      <c r="AB1383" s="75"/>
      <c r="AC1383" s="75"/>
      <c r="AD1383" s="75"/>
      <c r="AE1383" s="75"/>
      <c r="AF1383" s="75"/>
      <c r="AG1383" s="75"/>
      <c r="AH1383" s="75"/>
      <c r="AI1383" s="75"/>
      <c r="AJ1383" s="75"/>
      <c r="AK1383" s="75"/>
      <c r="AL1383" s="75"/>
      <c r="AM1383" s="75"/>
      <c r="AN1383" s="75"/>
      <c r="AO1383" s="75"/>
      <c r="AP1383" s="75"/>
      <c r="AQ1383" s="75"/>
      <c r="AR1383" s="75"/>
      <c r="AS1383" s="75"/>
      <c r="AT1383" s="75"/>
      <c r="AU1383" s="75"/>
      <c r="AV1383" s="75"/>
      <c r="AW1383" s="75"/>
    </row>
    <row r="1384" spans="1:49">
      <c r="A1384" s="75"/>
      <c r="B1384" s="75"/>
      <c r="C1384" s="75"/>
      <c r="D1384" s="75"/>
      <c r="E1384" s="75"/>
      <c r="F1384" s="75"/>
      <c r="G1384" s="75"/>
      <c r="H1384" s="75"/>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row>
    <row r="1385" spans="1:49">
      <c r="A1385" s="75"/>
      <c r="B1385" s="75"/>
      <c r="C1385" s="75"/>
      <c r="D1385" s="75"/>
      <c r="E1385" s="75"/>
      <c r="F1385" s="75"/>
      <c r="G1385" s="75"/>
      <c r="H1385" s="75"/>
      <c r="I1385" s="75"/>
      <c r="J1385" s="75"/>
      <c r="K1385" s="75"/>
      <c r="L1385" s="75"/>
      <c r="M1385" s="75"/>
      <c r="N1385" s="75"/>
      <c r="O1385" s="75"/>
      <c r="P1385" s="75"/>
      <c r="Q1385" s="75"/>
      <c r="R1385" s="75"/>
      <c r="S1385" s="75"/>
      <c r="T1385" s="75"/>
      <c r="U1385" s="75"/>
      <c r="V1385" s="75"/>
      <c r="W1385" s="75"/>
      <c r="X1385" s="75"/>
      <c r="Y1385" s="75"/>
      <c r="Z1385" s="75"/>
      <c r="AA1385" s="75"/>
      <c r="AB1385" s="75"/>
      <c r="AC1385" s="75"/>
      <c r="AD1385" s="75"/>
      <c r="AE1385" s="75"/>
      <c r="AF1385" s="75"/>
      <c r="AG1385" s="75"/>
      <c r="AH1385" s="75"/>
      <c r="AI1385" s="75"/>
      <c r="AJ1385" s="75"/>
      <c r="AK1385" s="75"/>
      <c r="AL1385" s="75"/>
      <c r="AM1385" s="75"/>
      <c r="AN1385" s="75"/>
      <c r="AO1385" s="75"/>
      <c r="AP1385" s="75"/>
      <c r="AQ1385" s="75"/>
      <c r="AR1385" s="75"/>
      <c r="AS1385" s="75"/>
      <c r="AT1385" s="75"/>
      <c r="AU1385" s="75"/>
      <c r="AV1385" s="75"/>
      <c r="AW1385" s="75"/>
    </row>
    <row r="1386" spans="1:49">
      <c r="A1386" s="75"/>
      <c r="B1386" s="75"/>
      <c r="C1386" s="75"/>
      <c r="D1386" s="75"/>
      <c r="E1386" s="75"/>
      <c r="F1386" s="75"/>
      <c r="G1386" s="75"/>
      <c r="H1386" s="75"/>
      <c r="I1386" s="75"/>
      <c r="J1386" s="75"/>
      <c r="K1386" s="75"/>
      <c r="L1386" s="75"/>
      <c r="M1386" s="75"/>
      <c r="N1386" s="75"/>
      <c r="O1386" s="75"/>
      <c r="P1386" s="75"/>
      <c r="Q1386" s="75"/>
      <c r="R1386" s="75"/>
      <c r="S1386" s="75"/>
      <c r="T1386" s="75"/>
      <c r="U1386" s="75"/>
      <c r="V1386" s="75"/>
      <c r="W1386" s="75"/>
      <c r="X1386" s="75"/>
      <c r="Y1386" s="75"/>
      <c r="Z1386" s="75"/>
      <c r="AA1386" s="75"/>
      <c r="AB1386" s="75"/>
      <c r="AC1386" s="75"/>
      <c r="AD1386" s="75"/>
      <c r="AE1386" s="75"/>
      <c r="AF1386" s="75"/>
      <c r="AG1386" s="75"/>
      <c r="AH1386" s="75"/>
      <c r="AI1386" s="75"/>
      <c r="AJ1386" s="75"/>
      <c r="AK1386" s="75"/>
      <c r="AL1386" s="75"/>
      <c r="AM1386" s="75"/>
      <c r="AN1386" s="75"/>
      <c r="AO1386" s="75"/>
      <c r="AP1386" s="75"/>
      <c r="AQ1386" s="75"/>
      <c r="AR1386" s="75"/>
      <c r="AS1386" s="75"/>
      <c r="AT1386" s="75"/>
      <c r="AU1386" s="75"/>
      <c r="AV1386" s="75"/>
      <c r="AW1386" s="75"/>
    </row>
    <row r="1387" spans="1:49">
      <c r="A1387" s="75"/>
      <c r="B1387" s="75"/>
      <c r="C1387" s="75"/>
      <c r="D1387" s="75"/>
      <c r="E1387" s="75"/>
      <c r="F1387" s="75"/>
      <c r="G1387" s="75"/>
      <c r="H1387" s="75"/>
      <c r="I1387" s="75"/>
      <c r="J1387" s="75"/>
      <c r="K1387" s="75"/>
      <c r="L1387" s="75"/>
      <c r="M1387" s="75"/>
      <c r="N1387" s="75"/>
      <c r="O1387" s="75"/>
      <c r="P1387" s="75"/>
      <c r="Q1387" s="75"/>
      <c r="R1387" s="75"/>
      <c r="S1387" s="75"/>
      <c r="T1387" s="75"/>
      <c r="U1387" s="75"/>
      <c r="V1387" s="75"/>
      <c r="W1387" s="75"/>
      <c r="X1387" s="75"/>
      <c r="Y1387" s="75"/>
      <c r="Z1387" s="75"/>
      <c r="AA1387" s="75"/>
      <c r="AB1387" s="75"/>
      <c r="AC1387" s="75"/>
      <c r="AD1387" s="75"/>
      <c r="AE1387" s="75"/>
      <c r="AF1387" s="75"/>
      <c r="AG1387" s="75"/>
      <c r="AH1387" s="75"/>
      <c r="AI1387" s="75"/>
      <c r="AJ1387" s="75"/>
      <c r="AK1387" s="75"/>
      <c r="AL1387" s="75"/>
      <c r="AM1387" s="75"/>
      <c r="AN1387" s="75"/>
      <c r="AO1387" s="75"/>
      <c r="AP1387" s="75"/>
      <c r="AQ1387" s="75"/>
      <c r="AR1387" s="75"/>
      <c r="AS1387" s="75"/>
      <c r="AT1387" s="75"/>
      <c r="AU1387" s="75"/>
      <c r="AV1387" s="75"/>
      <c r="AW1387" s="75"/>
    </row>
    <row r="1388" spans="1:49">
      <c r="A1388" s="75"/>
      <c r="B1388" s="75"/>
      <c r="C1388" s="75"/>
      <c r="D1388" s="75"/>
      <c r="E1388" s="75"/>
      <c r="F1388" s="75"/>
      <c r="G1388" s="75"/>
      <c r="H1388" s="75"/>
      <c r="I1388" s="75"/>
      <c r="J1388" s="75"/>
      <c r="K1388" s="75"/>
      <c r="L1388" s="75"/>
      <c r="M1388" s="75"/>
      <c r="N1388" s="75"/>
      <c r="O1388" s="75"/>
      <c r="P1388" s="75"/>
      <c r="Q1388" s="75"/>
      <c r="R1388" s="75"/>
      <c r="S1388" s="75"/>
      <c r="T1388" s="75"/>
      <c r="U1388" s="75"/>
      <c r="V1388" s="75"/>
      <c r="W1388" s="75"/>
      <c r="X1388" s="75"/>
      <c r="Y1388" s="75"/>
      <c r="Z1388" s="75"/>
      <c r="AA1388" s="75"/>
      <c r="AB1388" s="75"/>
      <c r="AC1388" s="75"/>
      <c r="AD1388" s="75"/>
      <c r="AE1388" s="75"/>
      <c r="AF1388" s="75"/>
      <c r="AG1388" s="75"/>
      <c r="AH1388" s="75"/>
      <c r="AI1388" s="75"/>
      <c r="AJ1388" s="75"/>
      <c r="AK1388" s="75"/>
      <c r="AL1388" s="75"/>
      <c r="AM1388" s="75"/>
      <c r="AN1388" s="75"/>
      <c r="AO1388" s="75"/>
      <c r="AP1388" s="75"/>
      <c r="AQ1388" s="75"/>
      <c r="AR1388" s="75"/>
      <c r="AS1388" s="75"/>
      <c r="AT1388" s="75"/>
      <c r="AU1388" s="75"/>
      <c r="AV1388" s="75"/>
      <c r="AW1388" s="75"/>
    </row>
    <row r="1389" spans="1:49">
      <c r="A1389" s="75"/>
      <c r="B1389" s="75"/>
      <c r="C1389" s="75"/>
      <c r="D1389" s="75"/>
      <c r="E1389" s="75"/>
      <c r="F1389" s="75"/>
      <c r="G1389" s="75"/>
      <c r="H1389" s="75"/>
      <c r="I1389" s="75"/>
      <c r="J1389" s="75"/>
      <c r="K1389" s="75"/>
      <c r="L1389" s="75"/>
      <c r="M1389" s="75"/>
      <c r="N1389" s="75"/>
      <c r="O1389" s="75"/>
      <c r="P1389" s="75"/>
      <c r="Q1389" s="75"/>
      <c r="R1389" s="75"/>
      <c r="S1389" s="75"/>
      <c r="T1389" s="75"/>
      <c r="U1389" s="75"/>
      <c r="V1389" s="75"/>
      <c r="W1389" s="75"/>
      <c r="X1389" s="75"/>
      <c r="Y1389" s="75"/>
      <c r="Z1389" s="75"/>
      <c r="AA1389" s="75"/>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row>
    <row r="1390" spans="1:49">
      <c r="A1390" s="75"/>
      <c r="B1390" s="75"/>
      <c r="C1390" s="75"/>
      <c r="D1390" s="75"/>
      <c r="E1390" s="75"/>
      <c r="F1390" s="75"/>
      <c r="G1390" s="75"/>
      <c r="H1390" s="75"/>
      <c r="I1390" s="75"/>
      <c r="J1390" s="75"/>
      <c r="K1390" s="75"/>
      <c r="L1390" s="75"/>
      <c r="M1390" s="75"/>
      <c r="N1390" s="75"/>
      <c r="O1390" s="75"/>
      <c r="P1390" s="75"/>
      <c r="Q1390" s="75"/>
      <c r="R1390" s="75"/>
      <c r="S1390" s="75"/>
      <c r="T1390" s="75"/>
      <c r="U1390" s="75"/>
      <c r="V1390" s="75"/>
      <c r="W1390" s="75"/>
      <c r="X1390" s="75"/>
      <c r="Y1390" s="75"/>
      <c r="Z1390" s="75"/>
      <c r="AA1390" s="75"/>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row>
    <row r="1391" spans="1:49">
      <c r="A1391" s="75"/>
      <c r="B1391" s="75"/>
      <c r="C1391" s="75"/>
      <c r="D1391" s="75"/>
      <c r="E1391" s="75"/>
      <c r="F1391" s="75"/>
      <c r="G1391" s="75"/>
      <c r="H1391" s="75"/>
      <c r="I1391" s="75"/>
      <c r="J1391" s="75"/>
      <c r="K1391" s="75"/>
      <c r="L1391" s="75"/>
      <c r="M1391" s="75"/>
      <c r="N1391" s="75"/>
      <c r="O1391" s="75"/>
      <c r="P1391" s="75"/>
      <c r="Q1391" s="75"/>
      <c r="R1391" s="75"/>
      <c r="S1391" s="75"/>
      <c r="T1391" s="75"/>
      <c r="U1391" s="75"/>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row>
    <row r="1392" spans="1:49">
      <c r="A1392" s="75"/>
      <c r="B1392" s="75"/>
      <c r="C1392" s="75"/>
      <c r="D1392" s="75"/>
      <c r="E1392" s="75"/>
      <c r="F1392" s="75"/>
      <c r="G1392" s="75"/>
      <c r="H1392" s="75"/>
      <c r="I1392" s="75"/>
      <c r="J1392" s="75"/>
      <c r="K1392" s="75"/>
      <c r="L1392" s="75"/>
      <c r="M1392" s="75"/>
      <c r="N1392" s="75"/>
      <c r="O1392" s="75"/>
      <c r="P1392" s="75"/>
      <c r="Q1392" s="75"/>
      <c r="R1392" s="75"/>
      <c r="S1392" s="75"/>
      <c r="T1392" s="75"/>
      <c r="U1392" s="75"/>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row>
    <row r="1393" spans="1:49">
      <c r="A1393" s="75"/>
      <c r="B1393" s="75"/>
      <c r="C1393" s="75"/>
      <c r="D1393" s="75"/>
      <c r="E1393" s="75"/>
      <c r="F1393" s="75"/>
      <c r="G1393" s="75"/>
      <c r="H1393" s="75"/>
      <c r="I1393" s="75"/>
      <c r="J1393" s="75"/>
      <c r="K1393" s="75"/>
      <c r="L1393" s="75"/>
      <c r="M1393" s="75"/>
      <c r="N1393" s="75"/>
      <c r="O1393" s="75"/>
      <c r="P1393" s="75"/>
      <c r="Q1393" s="75"/>
      <c r="R1393" s="75"/>
      <c r="S1393" s="75"/>
      <c r="T1393" s="75"/>
      <c r="U1393" s="75"/>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row>
    <row r="1394" spans="1:49">
      <c r="A1394" s="75"/>
      <c r="B1394" s="75"/>
      <c r="C1394" s="75"/>
      <c r="D1394" s="75"/>
      <c r="E1394" s="75"/>
      <c r="F1394" s="75"/>
      <c r="G1394" s="75"/>
      <c r="H1394" s="75"/>
      <c r="I1394" s="75"/>
      <c r="J1394" s="75"/>
      <c r="K1394" s="75"/>
      <c r="L1394" s="75"/>
      <c r="M1394" s="75"/>
      <c r="N1394" s="75"/>
      <c r="O1394" s="75"/>
      <c r="P1394" s="75"/>
      <c r="Q1394" s="75"/>
      <c r="R1394" s="75"/>
      <c r="S1394" s="75"/>
      <c r="T1394" s="75"/>
      <c r="U1394" s="75"/>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row>
    <row r="1395" spans="1:49">
      <c r="A1395" s="75"/>
      <c r="B1395" s="75"/>
      <c r="C1395" s="75"/>
      <c r="D1395" s="75"/>
      <c r="E1395" s="75"/>
      <c r="F1395" s="75"/>
      <c r="G1395" s="75"/>
      <c r="H1395" s="75"/>
      <c r="I1395" s="75"/>
      <c r="J1395" s="75"/>
      <c r="K1395" s="75"/>
      <c r="L1395" s="75"/>
      <c r="M1395" s="75"/>
      <c r="N1395" s="75"/>
      <c r="O1395" s="75"/>
      <c r="P1395" s="75"/>
      <c r="Q1395" s="75"/>
      <c r="R1395" s="75"/>
      <c r="S1395" s="75"/>
      <c r="T1395" s="75"/>
      <c r="U1395" s="75"/>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row>
    <row r="1396" spans="1:49">
      <c r="A1396" s="75"/>
      <c r="B1396" s="75"/>
      <c r="C1396" s="75"/>
      <c r="D1396" s="75"/>
      <c r="E1396" s="75"/>
      <c r="F1396" s="75"/>
      <c r="G1396" s="75"/>
      <c r="H1396" s="75"/>
      <c r="I1396" s="75"/>
      <c r="J1396" s="75"/>
      <c r="K1396" s="75"/>
      <c r="L1396" s="75"/>
      <c r="M1396" s="75"/>
      <c r="N1396" s="75"/>
      <c r="O1396" s="75"/>
      <c r="P1396" s="75"/>
      <c r="Q1396" s="75"/>
      <c r="R1396" s="75"/>
      <c r="S1396" s="75"/>
      <c r="T1396" s="75"/>
      <c r="U1396" s="75"/>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row>
    <row r="1397" spans="1:49">
      <c r="A1397" s="75"/>
      <c r="B1397" s="75"/>
      <c r="C1397" s="75"/>
      <c r="D1397" s="75"/>
      <c r="E1397" s="75"/>
      <c r="F1397" s="75"/>
      <c r="G1397" s="75"/>
      <c r="H1397" s="75"/>
      <c r="I1397" s="75"/>
      <c r="J1397" s="75"/>
      <c r="K1397" s="75"/>
      <c r="L1397" s="75"/>
      <c r="M1397" s="75"/>
      <c r="N1397" s="75"/>
      <c r="O1397" s="75"/>
      <c r="P1397" s="75"/>
      <c r="Q1397" s="75"/>
      <c r="R1397" s="75"/>
      <c r="S1397" s="75"/>
      <c r="T1397" s="75"/>
      <c r="U1397" s="75"/>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row>
    <row r="1398" spans="1:49">
      <c r="A1398" s="75"/>
      <c r="B1398" s="75"/>
      <c r="C1398" s="75"/>
      <c r="D1398" s="75"/>
      <c r="E1398" s="75"/>
      <c r="F1398" s="75"/>
      <c r="G1398" s="75"/>
      <c r="H1398" s="75"/>
      <c r="I1398" s="75"/>
      <c r="J1398" s="75"/>
      <c r="K1398" s="75"/>
      <c r="L1398" s="75"/>
      <c r="M1398" s="75"/>
      <c r="N1398" s="75"/>
      <c r="O1398" s="75"/>
      <c r="P1398" s="75"/>
      <c r="Q1398" s="75"/>
      <c r="R1398" s="75"/>
      <c r="S1398" s="75"/>
      <c r="T1398" s="75"/>
      <c r="U1398" s="75"/>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row>
    <row r="1399" spans="1:49">
      <c r="A1399" s="75"/>
      <c r="B1399" s="75"/>
      <c r="C1399" s="75"/>
      <c r="D1399" s="75"/>
      <c r="E1399" s="75"/>
      <c r="F1399" s="75"/>
      <c r="G1399" s="75"/>
      <c r="H1399" s="75"/>
      <c r="I1399" s="75"/>
      <c r="J1399" s="75"/>
      <c r="K1399" s="75"/>
      <c r="L1399" s="75"/>
      <c r="M1399" s="75"/>
      <c r="N1399" s="75"/>
      <c r="O1399" s="75"/>
      <c r="P1399" s="75"/>
      <c r="Q1399" s="75"/>
      <c r="R1399" s="75"/>
      <c r="S1399" s="75"/>
      <c r="T1399" s="75"/>
      <c r="U1399" s="75"/>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row>
    <row r="1400" spans="1:49">
      <c r="A1400" s="75"/>
      <c r="B1400" s="75"/>
      <c r="C1400" s="75"/>
      <c r="D1400" s="75"/>
      <c r="E1400" s="75"/>
      <c r="F1400" s="75"/>
      <c r="G1400" s="75"/>
      <c r="H1400" s="75"/>
      <c r="I1400" s="75"/>
      <c r="J1400" s="75"/>
      <c r="K1400" s="75"/>
      <c r="L1400" s="75"/>
      <c r="M1400" s="75"/>
      <c r="N1400" s="75"/>
      <c r="O1400" s="75"/>
      <c r="P1400" s="75"/>
      <c r="Q1400" s="75"/>
      <c r="R1400" s="75"/>
      <c r="S1400" s="75"/>
      <c r="T1400" s="75"/>
      <c r="U1400" s="75"/>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row>
    <row r="1401" spans="1:49">
      <c r="A1401" s="75"/>
      <c r="B1401" s="75"/>
      <c r="C1401" s="75"/>
      <c r="D1401" s="75"/>
      <c r="E1401" s="75"/>
      <c r="F1401" s="75"/>
      <c r="G1401" s="75"/>
      <c r="H1401" s="75"/>
      <c r="I1401" s="75"/>
      <c r="J1401" s="75"/>
      <c r="K1401" s="75"/>
      <c r="L1401" s="75"/>
      <c r="M1401" s="75"/>
      <c r="N1401" s="75"/>
      <c r="O1401" s="75"/>
      <c r="P1401" s="75"/>
      <c r="Q1401" s="75"/>
      <c r="R1401" s="75"/>
      <c r="S1401" s="75"/>
      <c r="T1401" s="75"/>
      <c r="U1401" s="75"/>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row>
    <row r="1402" spans="1:49">
      <c r="A1402" s="75"/>
      <c r="B1402" s="75"/>
      <c r="C1402" s="75"/>
      <c r="D1402" s="75"/>
      <c r="E1402" s="75"/>
      <c r="F1402" s="75"/>
      <c r="G1402" s="75"/>
      <c r="H1402" s="75"/>
      <c r="I1402" s="75"/>
      <c r="J1402" s="75"/>
      <c r="K1402" s="75"/>
      <c r="L1402" s="75"/>
      <c r="M1402" s="75"/>
      <c r="N1402" s="75"/>
      <c r="O1402" s="75"/>
      <c r="P1402" s="75"/>
      <c r="Q1402" s="75"/>
      <c r="R1402" s="75"/>
      <c r="S1402" s="75"/>
      <c r="T1402" s="75"/>
      <c r="U1402" s="75"/>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row>
    <row r="1403" spans="1:49">
      <c r="A1403" s="75"/>
      <c r="B1403" s="75"/>
      <c r="C1403" s="75"/>
      <c r="D1403" s="75"/>
      <c r="E1403" s="75"/>
      <c r="F1403" s="75"/>
      <c r="G1403" s="75"/>
      <c r="H1403" s="75"/>
      <c r="I1403" s="75"/>
      <c r="J1403" s="75"/>
      <c r="K1403" s="75"/>
      <c r="L1403" s="75"/>
      <c r="M1403" s="75"/>
      <c r="N1403" s="75"/>
      <c r="O1403" s="75"/>
      <c r="P1403" s="75"/>
      <c r="Q1403" s="75"/>
      <c r="R1403" s="75"/>
      <c r="S1403" s="75"/>
      <c r="T1403" s="75"/>
      <c r="U1403" s="75"/>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row>
    <row r="1404" spans="1:49">
      <c r="A1404" s="75"/>
      <c r="B1404" s="75"/>
      <c r="C1404" s="75"/>
      <c r="D1404" s="75"/>
      <c r="E1404" s="75"/>
      <c r="F1404" s="75"/>
      <c r="G1404" s="75"/>
      <c r="H1404" s="75"/>
      <c r="I1404" s="75"/>
      <c r="J1404" s="75"/>
      <c r="K1404" s="75"/>
      <c r="L1404" s="75"/>
      <c r="M1404" s="75"/>
      <c r="N1404" s="75"/>
      <c r="O1404" s="75"/>
      <c r="P1404" s="75"/>
      <c r="Q1404" s="75"/>
      <c r="R1404" s="75"/>
      <c r="S1404" s="75"/>
      <c r="T1404" s="75"/>
      <c r="U1404" s="75"/>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row>
    <row r="1405" spans="1:49">
      <c r="A1405" s="75"/>
      <c r="B1405" s="75"/>
      <c r="C1405" s="75"/>
      <c r="D1405" s="75"/>
      <c r="E1405" s="75"/>
      <c r="F1405" s="75"/>
      <c r="G1405" s="75"/>
      <c r="H1405" s="75"/>
      <c r="I1405" s="75"/>
      <c r="J1405" s="75"/>
      <c r="K1405" s="75"/>
      <c r="L1405" s="75"/>
      <c r="M1405" s="75"/>
      <c r="N1405" s="75"/>
      <c r="O1405" s="75"/>
      <c r="P1405" s="75"/>
      <c r="Q1405" s="75"/>
      <c r="R1405" s="75"/>
      <c r="S1405" s="75"/>
      <c r="T1405" s="75"/>
      <c r="U1405" s="75"/>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row>
    <row r="1406" spans="1:49">
      <c r="A1406" s="75"/>
      <c r="B1406" s="75"/>
      <c r="C1406" s="75"/>
      <c r="D1406" s="75"/>
      <c r="E1406" s="75"/>
      <c r="F1406" s="75"/>
      <c r="G1406" s="75"/>
      <c r="H1406" s="75"/>
      <c r="I1406" s="75"/>
      <c r="J1406" s="75"/>
      <c r="K1406" s="75"/>
      <c r="L1406" s="75"/>
      <c r="M1406" s="75"/>
      <c r="N1406" s="75"/>
      <c r="O1406" s="75"/>
      <c r="P1406" s="75"/>
      <c r="Q1406" s="75"/>
      <c r="R1406" s="75"/>
      <c r="S1406" s="75"/>
      <c r="T1406" s="75"/>
      <c r="U1406" s="75"/>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row>
    <row r="1407" spans="1:49">
      <c r="A1407" s="75"/>
      <c r="B1407" s="75"/>
      <c r="C1407" s="75"/>
      <c r="D1407" s="75"/>
      <c r="E1407" s="75"/>
      <c r="F1407" s="75"/>
      <c r="G1407" s="75"/>
      <c r="H1407" s="75"/>
      <c r="I1407" s="75"/>
      <c r="J1407" s="75"/>
      <c r="K1407" s="75"/>
      <c r="L1407" s="75"/>
      <c r="M1407" s="75"/>
      <c r="N1407" s="75"/>
      <c r="O1407" s="75"/>
      <c r="P1407" s="75"/>
      <c r="Q1407" s="75"/>
      <c r="R1407" s="75"/>
      <c r="S1407" s="75"/>
      <c r="T1407" s="75"/>
      <c r="U1407" s="75"/>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row>
    <row r="1408" spans="1:49">
      <c r="A1408" s="75"/>
      <c r="B1408" s="75"/>
      <c r="C1408" s="75"/>
      <c r="D1408" s="75"/>
      <c r="E1408" s="75"/>
      <c r="F1408" s="75"/>
      <c r="G1408" s="75"/>
      <c r="H1408" s="75"/>
      <c r="I1408" s="75"/>
      <c r="J1408" s="75"/>
      <c r="K1408" s="75"/>
      <c r="L1408" s="75"/>
      <c r="M1408" s="75"/>
      <c r="N1408" s="75"/>
      <c r="O1408" s="75"/>
      <c r="P1408" s="75"/>
      <c r="Q1408" s="75"/>
      <c r="R1408" s="75"/>
      <c r="S1408" s="75"/>
      <c r="T1408" s="75"/>
      <c r="U1408" s="75"/>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row>
    <row r="1409" spans="1:49">
      <c r="A1409" s="75"/>
      <c r="B1409" s="75"/>
      <c r="C1409" s="75"/>
      <c r="D1409" s="75"/>
      <c r="E1409" s="75"/>
      <c r="F1409" s="75"/>
      <c r="G1409" s="75"/>
      <c r="H1409" s="75"/>
      <c r="I1409" s="75"/>
      <c r="J1409" s="75"/>
      <c r="K1409" s="75"/>
      <c r="L1409" s="75"/>
      <c r="M1409" s="75"/>
      <c r="N1409" s="75"/>
      <c r="O1409" s="75"/>
      <c r="P1409" s="75"/>
      <c r="Q1409" s="75"/>
      <c r="R1409" s="75"/>
      <c r="S1409" s="75"/>
      <c r="T1409" s="75"/>
      <c r="U1409" s="75"/>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row>
    <row r="1410" spans="1:49">
      <c r="A1410" s="75"/>
      <c r="B1410" s="75"/>
      <c r="C1410" s="75"/>
      <c r="D1410" s="75"/>
      <c r="E1410" s="75"/>
      <c r="F1410" s="75"/>
      <c r="G1410" s="75"/>
      <c r="H1410" s="75"/>
      <c r="I1410" s="75"/>
      <c r="J1410" s="75"/>
      <c r="K1410" s="75"/>
      <c r="L1410" s="75"/>
      <c r="M1410" s="75"/>
      <c r="N1410" s="75"/>
      <c r="O1410" s="75"/>
      <c r="P1410" s="75"/>
      <c r="Q1410" s="75"/>
      <c r="R1410" s="75"/>
      <c r="S1410" s="75"/>
      <c r="T1410" s="75"/>
      <c r="U1410" s="75"/>
      <c r="V1410" s="75"/>
      <c r="W1410" s="75"/>
      <c r="X1410" s="75"/>
      <c r="Y1410" s="75"/>
      <c r="Z1410" s="75"/>
      <c r="AA1410" s="75"/>
      <c r="AB1410" s="75"/>
      <c r="AC1410" s="75"/>
      <c r="AD1410" s="75"/>
      <c r="AE1410" s="75"/>
      <c r="AF1410" s="75"/>
      <c r="AG1410" s="75"/>
      <c r="AH1410" s="75"/>
      <c r="AI1410" s="75"/>
      <c r="AJ1410" s="75"/>
      <c r="AK1410" s="75"/>
      <c r="AL1410" s="75"/>
      <c r="AM1410" s="75"/>
      <c r="AN1410" s="75"/>
      <c r="AO1410" s="75"/>
      <c r="AP1410" s="75"/>
      <c r="AQ1410" s="75"/>
      <c r="AR1410" s="75"/>
      <c r="AS1410" s="75"/>
      <c r="AT1410" s="75"/>
      <c r="AU1410" s="75"/>
      <c r="AV1410" s="75"/>
      <c r="AW1410" s="75"/>
    </row>
    <row r="1411" spans="1:49">
      <c r="A1411" s="75"/>
      <c r="B1411" s="75"/>
      <c r="C1411" s="75"/>
      <c r="D1411" s="75"/>
      <c r="E1411" s="75"/>
      <c r="F1411" s="75"/>
      <c r="G1411" s="75"/>
      <c r="H1411" s="75"/>
      <c r="I1411" s="75"/>
      <c r="J1411" s="75"/>
      <c r="K1411" s="75"/>
      <c r="L1411" s="75"/>
      <c r="M1411" s="75"/>
      <c r="N1411" s="75"/>
      <c r="O1411" s="75"/>
      <c r="P1411" s="75"/>
      <c r="Q1411" s="75"/>
      <c r="R1411" s="75"/>
      <c r="S1411" s="75"/>
      <c r="T1411" s="75"/>
      <c r="U1411" s="75"/>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row>
    <row r="1412" spans="1:49">
      <c r="A1412" s="75"/>
      <c r="B1412" s="75"/>
      <c r="C1412" s="75"/>
      <c r="D1412" s="75"/>
      <c r="E1412" s="75"/>
      <c r="F1412" s="75"/>
      <c r="G1412" s="75"/>
      <c r="H1412" s="75"/>
      <c r="I1412" s="75"/>
      <c r="J1412" s="75"/>
      <c r="K1412" s="75"/>
      <c r="L1412" s="75"/>
      <c r="M1412" s="75"/>
      <c r="N1412" s="75"/>
      <c r="O1412" s="75"/>
      <c r="P1412" s="75"/>
      <c r="Q1412" s="75"/>
      <c r="R1412" s="75"/>
      <c r="S1412" s="75"/>
      <c r="T1412" s="75"/>
      <c r="U1412" s="75"/>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row>
    <row r="1413" spans="1:49">
      <c r="A1413" s="75"/>
      <c r="B1413" s="75"/>
      <c r="C1413" s="75"/>
      <c r="D1413" s="75"/>
      <c r="E1413" s="75"/>
      <c r="F1413" s="75"/>
      <c r="G1413" s="75"/>
      <c r="H1413" s="75"/>
      <c r="I1413" s="75"/>
      <c r="J1413" s="75"/>
      <c r="K1413" s="75"/>
      <c r="L1413" s="75"/>
      <c r="M1413" s="75"/>
      <c r="N1413" s="75"/>
      <c r="O1413" s="75"/>
      <c r="P1413" s="75"/>
      <c r="Q1413" s="75"/>
      <c r="R1413" s="75"/>
      <c r="S1413" s="75"/>
      <c r="T1413" s="75"/>
      <c r="U1413" s="75"/>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row>
    <row r="1414" spans="1:49">
      <c r="A1414" s="75"/>
      <c r="B1414" s="75"/>
      <c r="C1414" s="75"/>
      <c r="D1414" s="75"/>
      <c r="E1414" s="75"/>
      <c r="F1414" s="75"/>
      <c r="G1414" s="75"/>
      <c r="H1414" s="75"/>
      <c r="I1414" s="75"/>
      <c r="J1414" s="75"/>
      <c r="K1414" s="75"/>
      <c r="L1414" s="75"/>
      <c r="M1414" s="75"/>
      <c r="N1414" s="75"/>
      <c r="O1414" s="75"/>
      <c r="P1414" s="75"/>
      <c r="Q1414" s="75"/>
      <c r="R1414" s="75"/>
      <c r="S1414" s="75"/>
      <c r="T1414" s="75"/>
      <c r="U1414" s="75"/>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row>
    <row r="1415" spans="1:49">
      <c r="A1415" s="75"/>
      <c r="B1415" s="75"/>
      <c r="C1415" s="75"/>
      <c r="D1415" s="75"/>
      <c r="E1415" s="75"/>
      <c r="F1415" s="75"/>
      <c r="G1415" s="75"/>
      <c r="H1415" s="75"/>
      <c r="I1415" s="75"/>
      <c r="J1415" s="75"/>
      <c r="K1415" s="75"/>
      <c r="L1415" s="75"/>
      <c r="M1415" s="75"/>
      <c r="N1415" s="75"/>
      <c r="O1415" s="75"/>
      <c r="P1415" s="75"/>
      <c r="Q1415" s="75"/>
      <c r="R1415" s="75"/>
      <c r="S1415" s="75"/>
      <c r="T1415" s="75"/>
      <c r="U1415" s="75"/>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row>
    <row r="1416" spans="1:49">
      <c r="A1416" s="75"/>
      <c r="B1416" s="75"/>
      <c r="C1416" s="75"/>
      <c r="D1416" s="75"/>
      <c r="E1416" s="75"/>
      <c r="F1416" s="75"/>
      <c r="G1416" s="75"/>
      <c r="H1416" s="75"/>
      <c r="I1416" s="75"/>
      <c r="J1416" s="75"/>
      <c r="K1416" s="75"/>
      <c r="L1416" s="75"/>
      <c r="M1416" s="75"/>
      <c r="N1416" s="75"/>
      <c r="O1416" s="75"/>
      <c r="P1416" s="75"/>
      <c r="Q1416" s="75"/>
      <c r="R1416" s="75"/>
      <c r="S1416" s="75"/>
      <c r="T1416" s="75"/>
      <c r="U1416" s="75"/>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row>
    <row r="1417" spans="1:49">
      <c r="A1417" s="75"/>
      <c r="B1417" s="75"/>
      <c r="C1417" s="75"/>
      <c r="D1417" s="75"/>
      <c r="E1417" s="75"/>
      <c r="F1417" s="75"/>
      <c r="G1417" s="75"/>
      <c r="H1417" s="75"/>
      <c r="I1417" s="75"/>
      <c r="J1417" s="75"/>
      <c r="K1417" s="75"/>
      <c r="L1417" s="75"/>
      <c r="M1417" s="75"/>
      <c r="N1417" s="75"/>
      <c r="O1417" s="75"/>
      <c r="P1417" s="75"/>
      <c r="Q1417" s="75"/>
      <c r="R1417" s="75"/>
      <c r="S1417" s="75"/>
      <c r="T1417" s="75"/>
      <c r="U1417" s="75"/>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row>
    <row r="1418" spans="1:49">
      <c r="A1418" s="75"/>
      <c r="B1418" s="75"/>
      <c r="C1418" s="75"/>
      <c r="D1418" s="75"/>
      <c r="E1418" s="75"/>
      <c r="F1418" s="75"/>
      <c r="G1418" s="75"/>
      <c r="H1418" s="75"/>
      <c r="I1418" s="75"/>
      <c r="J1418" s="75"/>
      <c r="K1418" s="75"/>
      <c r="L1418" s="75"/>
      <c r="M1418" s="75"/>
      <c r="N1418" s="75"/>
      <c r="O1418" s="75"/>
      <c r="P1418" s="75"/>
      <c r="Q1418" s="75"/>
      <c r="R1418" s="75"/>
      <c r="S1418" s="75"/>
      <c r="T1418" s="75"/>
      <c r="U1418" s="75"/>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row>
    <row r="1419" spans="1:49">
      <c r="A1419" s="75"/>
      <c r="B1419" s="75"/>
      <c r="C1419" s="75"/>
      <c r="D1419" s="75"/>
      <c r="E1419" s="75"/>
      <c r="F1419" s="75"/>
      <c r="G1419" s="75"/>
      <c r="H1419" s="75"/>
      <c r="I1419" s="75"/>
      <c r="J1419" s="75"/>
      <c r="K1419" s="75"/>
      <c r="L1419" s="75"/>
      <c r="M1419" s="75"/>
      <c r="N1419" s="75"/>
      <c r="O1419" s="75"/>
      <c r="P1419" s="75"/>
      <c r="Q1419" s="75"/>
      <c r="R1419" s="75"/>
      <c r="S1419" s="75"/>
      <c r="T1419" s="75"/>
      <c r="U1419" s="75"/>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row>
    <row r="1420" spans="1:49">
      <c r="A1420" s="75"/>
      <c r="B1420" s="75"/>
      <c r="C1420" s="75"/>
      <c r="D1420" s="75"/>
      <c r="E1420" s="75"/>
      <c r="F1420" s="75"/>
      <c r="G1420" s="75"/>
      <c r="H1420" s="75"/>
      <c r="I1420" s="75"/>
      <c r="J1420" s="75"/>
      <c r="K1420" s="75"/>
      <c r="L1420" s="75"/>
      <c r="M1420" s="75"/>
      <c r="N1420" s="75"/>
      <c r="O1420" s="75"/>
      <c r="P1420" s="75"/>
      <c r="Q1420" s="75"/>
      <c r="R1420" s="75"/>
      <c r="S1420" s="75"/>
      <c r="T1420" s="75"/>
      <c r="U1420" s="75"/>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row>
    <row r="1421" spans="1:49">
      <c r="A1421" s="75"/>
      <c r="B1421" s="75"/>
      <c r="C1421" s="75"/>
      <c r="D1421" s="75"/>
      <c r="E1421" s="75"/>
      <c r="F1421" s="75"/>
      <c r="G1421" s="75"/>
      <c r="H1421" s="75"/>
      <c r="I1421" s="75"/>
      <c r="J1421" s="75"/>
      <c r="K1421" s="75"/>
      <c r="L1421" s="75"/>
      <c r="M1421" s="75"/>
      <c r="N1421" s="75"/>
      <c r="O1421" s="75"/>
      <c r="P1421" s="75"/>
      <c r="Q1421" s="75"/>
      <c r="R1421" s="75"/>
      <c r="S1421" s="75"/>
      <c r="T1421" s="75"/>
      <c r="U1421" s="75"/>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row>
    <row r="1422" spans="1:49">
      <c r="A1422" s="75"/>
      <c r="B1422" s="75"/>
      <c r="C1422" s="75"/>
      <c r="D1422" s="75"/>
      <c r="E1422" s="75"/>
      <c r="F1422" s="75"/>
      <c r="G1422" s="75"/>
      <c r="H1422" s="75"/>
      <c r="I1422" s="75"/>
      <c r="J1422" s="75"/>
      <c r="K1422" s="75"/>
      <c r="L1422" s="75"/>
      <c r="M1422" s="75"/>
      <c r="N1422" s="75"/>
      <c r="O1422" s="75"/>
      <c r="P1422" s="75"/>
      <c r="Q1422" s="75"/>
      <c r="R1422" s="75"/>
      <c r="S1422" s="75"/>
      <c r="T1422" s="75"/>
      <c r="U1422" s="75"/>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row>
    <row r="1423" spans="1:49">
      <c r="A1423" s="75"/>
      <c r="B1423" s="75"/>
      <c r="C1423" s="75"/>
      <c r="D1423" s="75"/>
      <c r="E1423" s="75"/>
      <c r="F1423" s="75"/>
      <c r="G1423" s="75"/>
      <c r="H1423" s="75"/>
      <c r="I1423" s="75"/>
      <c r="J1423" s="75"/>
      <c r="K1423" s="75"/>
      <c r="L1423" s="75"/>
      <c r="M1423" s="75"/>
      <c r="N1423" s="75"/>
      <c r="O1423" s="75"/>
      <c r="P1423" s="75"/>
      <c r="Q1423" s="75"/>
      <c r="R1423" s="75"/>
      <c r="S1423" s="75"/>
      <c r="T1423" s="75"/>
      <c r="U1423" s="75"/>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row>
    <row r="1424" spans="1:49">
      <c r="A1424" s="75"/>
      <c r="B1424" s="75"/>
      <c r="C1424" s="75"/>
      <c r="D1424" s="75"/>
      <c r="E1424" s="75"/>
      <c r="F1424" s="75"/>
      <c r="G1424" s="75"/>
      <c r="H1424" s="75"/>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row>
    <row r="1425" spans="1:49">
      <c r="A1425" s="75"/>
      <c r="B1425" s="75"/>
      <c r="C1425" s="75"/>
      <c r="D1425" s="75"/>
      <c r="E1425" s="75"/>
      <c r="F1425" s="75"/>
      <c r="G1425" s="75"/>
      <c r="H1425" s="75"/>
      <c r="I1425" s="75"/>
      <c r="J1425" s="75"/>
      <c r="K1425" s="75"/>
      <c r="L1425" s="75"/>
      <c r="M1425" s="75"/>
      <c r="N1425" s="75"/>
      <c r="O1425" s="75"/>
      <c r="P1425" s="75"/>
      <c r="Q1425" s="75"/>
      <c r="R1425" s="75"/>
      <c r="S1425" s="75"/>
      <c r="T1425" s="75"/>
      <c r="U1425" s="75"/>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row>
    <row r="1426" spans="1:49">
      <c r="A1426" s="75"/>
      <c r="B1426" s="75"/>
      <c r="C1426" s="75"/>
      <c r="D1426" s="75"/>
      <c r="E1426" s="75"/>
      <c r="F1426" s="75"/>
      <c r="G1426" s="75"/>
      <c r="H1426" s="75"/>
      <c r="I1426" s="75"/>
      <c r="J1426" s="75"/>
      <c r="K1426" s="75"/>
      <c r="L1426" s="75"/>
      <c r="M1426" s="75"/>
      <c r="N1426" s="75"/>
      <c r="O1426" s="75"/>
      <c r="P1426" s="75"/>
      <c r="Q1426" s="75"/>
      <c r="R1426" s="75"/>
      <c r="S1426" s="75"/>
      <c r="T1426" s="75"/>
      <c r="U1426" s="75"/>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row>
    <row r="1427" spans="1:49">
      <c r="A1427" s="75"/>
      <c r="B1427" s="75"/>
      <c r="C1427" s="75"/>
      <c r="D1427" s="75"/>
      <c r="E1427" s="75"/>
      <c r="F1427" s="75"/>
      <c r="G1427" s="75"/>
      <c r="H1427" s="75"/>
      <c r="I1427" s="75"/>
      <c r="J1427" s="75"/>
      <c r="K1427" s="75"/>
      <c r="L1427" s="75"/>
      <c r="M1427" s="75"/>
      <c r="N1427" s="75"/>
      <c r="O1427" s="75"/>
      <c r="P1427" s="75"/>
      <c r="Q1427" s="75"/>
      <c r="R1427" s="75"/>
      <c r="S1427" s="75"/>
      <c r="T1427" s="75"/>
      <c r="U1427" s="75"/>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row>
    <row r="1428" spans="1:49">
      <c r="A1428" s="75"/>
      <c r="B1428" s="75"/>
      <c r="C1428" s="75"/>
      <c r="D1428" s="75"/>
      <c r="E1428" s="75"/>
      <c r="F1428" s="75"/>
      <c r="G1428" s="75"/>
      <c r="H1428" s="75"/>
      <c r="I1428" s="75"/>
      <c r="J1428" s="75"/>
      <c r="K1428" s="75"/>
      <c r="L1428" s="75"/>
      <c r="M1428" s="75"/>
      <c r="N1428" s="75"/>
      <c r="O1428" s="75"/>
      <c r="P1428" s="75"/>
      <c r="Q1428" s="75"/>
      <c r="R1428" s="75"/>
      <c r="S1428" s="75"/>
      <c r="T1428" s="75"/>
      <c r="U1428" s="75"/>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row>
    <row r="1429" spans="1:49">
      <c r="A1429" s="75"/>
      <c r="B1429" s="75"/>
      <c r="C1429" s="75"/>
      <c r="D1429" s="75"/>
      <c r="E1429" s="75"/>
      <c r="F1429" s="75"/>
      <c r="G1429" s="75"/>
      <c r="H1429" s="75"/>
      <c r="I1429" s="75"/>
      <c r="J1429" s="75"/>
      <c r="K1429" s="75"/>
      <c r="L1429" s="75"/>
      <c r="M1429" s="75"/>
      <c r="N1429" s="75"/>
      <c r="O1429" s="75"/>
      <c r="P1429" s="75"/>
      <c r="Q1429" s="75"/>
      <c r="R1429" s="75"/>
      <c r="S1429" s="75"/>
      <c r="T1429" s="75"/>
      <c r="U1429" s="75"/>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row>
    <row r="1430" spans="1:49">
      <c r="A1430" s="75"/>
      <c r="B1430" s="75"/>
      <c r="C1430" s="75"/>
      <c r="D1430" s="75"/>
      <c r="E1430" s="75"/>
      <c r="F1430" s="75"/>
      <c r="G1430" s="75"/>
      <c r="H1430" s="75"/>
      <c r="I1430" s="75"/>
      <c r="J1430" s="75"/>
      <c r="K1430" s="75"/>
      <c r="L1430" s="75"/>
      <c r="M1430" s="75"/>
      <c r="N1430" s="75"/>
      <c r="O1430" s="75"/>
      <c r="P1430" s="75"/>
      <c r="Q1430" s="75"/>
      <c r="R1430" s="75"/>
      <c r="S1430" s="75"/>
      <c r="T1430" s="75"/>
      <c r="U1430" s="75"/>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row>
    <row r="1431" spans="1:49">
      <c r="A1431" s="75"/>
      <c r="B1431" s="75"/>
      <c r="C1431" s="75"/>
      <c r="D1431" s="75"/>
      <c r="E1431" s="75"/>
      <c r="F1431" s="75"/>
      <c r="G1431" s="75"/>
      <c r="H1431" s="75"/>
      <c r="I1431" s="75"/>
      <c r="J1431" s="75"/>
      <c r="K1431" s="75"/>
      <c r="L1431" s="75"/>
      <c r="M1431" s="75"/>
      <c r="N1431" s="75"/>
      <c r="O1431" s="75"/>
      <c r="P1431" s="75"/>
      <c r="Q1431" s="75"/>
      <c r="R1431" s="75"/>
      <c r="S1431" s="75"/>
      <c r="T1431" s="75"/>
      <c r="U1431" s="75"/>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row>
    <row r="1432" spans="1:49">
      <c r="A1432" s="75"/>
      <c r="B1432" s="75"/>
      <c r="C1432" s="75"/>
      <c r="D1432" s="75"/>
      <c r="E1432" s="75"/>
      <c r="F1432" s="75"/>
      <c r="G1432" s="75"/>
      <c r="H1432" s="75"/>
      <c r="I1432" s="75"/>
      <c r="J1432" s="75"/>
      <c r="K1432" s="75"/>
      <c r="L1432" s="75"/>
      <c r="M1432" s="75"/>
      <c r="N1432" s="75"/>
      <c r="O1432" s="75"/>
      <c r="P1432" s="75"/>
      <c r="Q1432" s="75"/>
      <c r="R1432" s="75"/>
      <c r="S1432" s="75"/>
      <c r="T1432" s="75"/>
      <c r="U1432" s="75"/>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row>
    <row r="1433" spans="1:49">
      <c r="A1433" s="75"/>
      <c r="B1433" s="75"/>
      <c r="C1433" s="75"/>
      <c r="D1433" s="75"/>
      <c r="E1433" s="75"/>
      <c r="F1433" s="75"/>
      <c r="G1433" s="75"/>
      <c r="H1433" s="75"/>
      <c r="I1433" s="75"/>
      <c r="J1433" s="75"/>
      <c r="K1433" s="75"/>
      <c r="L1433" s="75"/>
      <c r="M1433" s="75"/>
      <c r="N1433" s="75"/>
      <c r="O1433" s="75"/>
      <c r="P1433" s="75"/>
      <c r="Q1433" s="75"/>
      <c r="R1433" s="75"/>
      <c r="S1433" s="75"/>
      <c r="T1433" s="75"/>
      <c r="U1433" s="75"/>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row>
    <row r="1434" spans="1:49">
      <c r="A1434" s="75"/>
      <c r="B1434" s="75"/>
      <c r="C1434" s="75"/>
      <c r="D1434" s="75"/>
      <c r="E1434" s="75"/>
      <c r="F1434" s="75"/>
      <c r="G1434" s="75"/>
      <c r="H1434" s="75"/>
      <c r="I1434" s="75"/>
      <c r="J1434" s="75"/>
      <c r="K1434" s="75"/>
      <c r="L1434" s="75"/>
      <c r="M1434" s="75"/>
      <c r="N1434" s="75"/>
      <c r="O1434" s="75"/>
      <c r="P1434" s="75"/>
      <c r="Q1434" s="75"/>
      <c r="R1434" s="75"/>
      <c r="S1434" s="75"/>
      <c r="T1434" s="75"/>
      <c r="U1434" s="75"/>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row>
    <row r="1435" spans="1:49">
      <c r="A1435" s="75"/>
      <c r="B1435" s="75"/>
      <c r="C1435" s="75"/>
      <c r="D1435" s="75"/>
      <c r="E1435" s="75"/>
      <c r="F1435" s="75"/>
      <c r="G1435" s="75"/>
      <c r="H1435" s="75"/>
      <c r="I1435" s="75"/>
      <c r="J1435" s="75"/>
      <c r="K1435" s="75"/>
      <c r="L1435" s="75"/>
      <c r="M1435" s="75"/>
      <c r="N1435" s="75"/>
      <c r="O1435" s="75"/>
      <c r="P1435" s="75"/>
      <c r="Q1435" s="75"/>
      <c r="R1435" s="75"/>
      <c r="S1435" s="75"/>
      <c r="T1435" s="75"/>
      <c r="U1435" s="75"/>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row>
    <row r="1436" spans="1:49">
      <c r="A1436" s="75"/>
      <c r="B1436" s="75"/>
      <c r="C1436" s="75"/>
      <c r="D1436" s="75"/>
      <c r="E1436" s="75"/>
      <c r="F1436" s="75"/>
      <c r="G1436" s="75"/>
      <c r="H1436" s="75"/>
      <c r="I1436" s="75"/>
      <c r="J1436" s="75"/>
      <c r="K1436" s="75"/>
      <c r="L1436" s="75"/>
      <c r="M1436" s="75"/>
      <c r="N1436" s="75"/>
      <c r="O1436" s="75"/>
      <c r="P1436" s="75"/>
      <c r="Q1436" s="75"/>
      <c r="R1436" s="75"/>
      <c r="S1436" s="75"/>
      <c r="T1436" s="75"/>
      <c r="U1436" s="75"/>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row>
    <row r="1437" spans="1:49">
      <c r="A1437" s="75"/>
      <c r="B1437" s="75"/>
      <c r="C1437" s="75"/>
      <c r="D1437" s="75"/>
      <c r="E1437" s="75"/>
      <c r="F1437" s="75"/>
      <c r="G1437" s="75"/>
      <c r="H1437" s="75"/>
      <c r="I1437" s="75"/>
      <c r="J1437" s="75"/>
      <c r="K1437" s="75"/>
      <c r="L1437" s="75"/>
      <c r="M1437" s="75"/>
      <c r="N1437" s="75"/>
      <c r="O1437" s="75"/>
      <c r="P1437" s="75"/>
      <c r="Q1437" s="75"/>
      <c r="R1437" s="75"/>
      <c r="S1437" s="75"/>
      <c r="T1437" s="75"/>
      <c r="U1437" s="75"/>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c r="AR1437" s="75"/>
      <c r="AS1437" s="75"/>
      <c r="AT1437" s="75"/>
      <c r="AU1437" s="75"/>
      <c r="AV1437" s="75"/>
      <c r="AW1437" s="75"/>
    </row>
    <row r="1438" spans="1:49">
      <c r="A1438" s="75"/>
      <c r="B1438" s="75"/>
      <c r="C1438" s="75"/>
      <c r="D1438" s="75"/>
      <c r="E1438" s="75"/>
      <c r="F1438" s="75"/>
      <c r="G1438" s="75"/>
      <c r="H1438" s="75"/>
      <c r="I1438" s="75"/>
      <c r="J1438" s="75"/>
      <c r="K1438" s="75"/>
      <c r="L1438" s="75"/>
      <c r="M1438" s="75"/>
      <c r="N1438" s="75"/>
      <c r="O1438" s="75"/>
      <c r="P1438" s="75"/>
      <c r="Q1438" s="75"/>
      <c r="R1438" s="75"/>
      <c r="S1438" s="75"/>
      <c r="T1438" s="75"/>
      <c r="U1438" s="75"/>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c r="AR1438" s="75"/>
      <c r="AS1438" s="75"/>
      <c r="AT1438" s="75"/>
      <c r="AU1438" s="75"/>
      <c r="AV1438" s="75"/>
      <c r="AW1438" s="75"/>
    </row>
    <row r="1439" spans="1:49">
      <c r="A1439" s="75"/>
      <c r="B1439" s="75"/>
      <c r="C1439" s="75"/>
      <c r="D1439" s="75"/>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c r="AR1439" s="75"/>
      <c r="AS1439" s="75"/>
      <c r="AT1439" s="75"/>
      <c r="AU1439" s="75"/>
      <c r="AV1439" s="75"/>
      <c r="AW1439" s="75"/>
    </row>
    <row r="1440" spans="1:49">
      <c r="A1440" s="75"/>
      <c r="B1440" s="75"/>
      <c r="C1440" s="75"/>
      <c r="D1440" s="75"/>
      <c r="E1440" s="75"/>
      <c r="F1440" s="75"/>
      <c r="G1440" s="75"/>
      <c r="H1440" s="75"/>
      <c r="I1440" s="75"/>
      <c r="J1440" s="75"/>
      <c r="K1440" s="75"/>
      <c r="L1440" s="75"/>
      <c r="M1440" s="75"/>
      <c r="N1440" s="75"/>
      <c r="O1440" s="75"/>
      <c r="P1440" s="75"/>
      <c r="Q1440" s="75"/>
      <c r="R1440" s="75"/>
      <c r="S1440" s="75"/>
      <c r="T1440" s="75"/>
      <c r="U1440" s="75"/>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c r="AR1440" s="75"/>
      <c r="AS1440" s="75"/>
      <c r="AT1440" s="75"/>
      <c r="AU1440" s="75"/>
      <c r="AV1440" s="75"/>
      <c r="AW1440" s="75"/>
    </row>
    <row r="1441" spans="1:49">
      <c r="A1441" s="75"/>
      <c r="B1441" s="75"/>
      <c r="C1441" s="75"/>
      <c r="D1441" s="75"/>
      <c r="E1441" s="75"/>
      <c r="F1441" s="75"/>
      <c r="G1441" s="75"/>
      <c r="H1441" s="75"/>
      <c r="I1441" s="75"/>
      <c r="J1441" s="75"/>
      <c r="K1441" s="75"/>
      <c r="L1441" s="75"/>
      <c r="M1441" s="75"/>
      <c r="N1441" s="75"/>
      <c r="O1441" s="75"/>
      <c r="P1441" s="75"/>
      <c r="Q1441" s="75"/>
      <c r="R1441" s="75"/>
      <c r="S1441" s="75"/>
      <c r="T1441" s="75"/>
      <c r="U1441" s="75"/>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c r="AR1441" s="75"/>
      <c r="AS1441" s="75"/>
      <c r="AT1441" s="75"/>
      <c r="AU1441" s="75"/>
      <c r="AV1441" s="75"/>
      <c r="AW1441" s="75"/>
    </row>
    <row r="1442" spans="1:49">
      <c r="A1442" s="75"/>
      <c r="B1442" s="75"/>
      <c r="C1442" s="75"/>
      <c r="D1442" s="75"/>
      <c r="E1442" s="75"/>
      <c r="F1442" s="75"/>
      <c r="G1442" s="75"/>
      <c r="H1442" s="75"/>
      <c r="I1442" s="75"/>
      <c r="J1442" s="75"/>
      <c r="K1442" s="75"/>
      <c r="L1442" s="75"/>
      <c r="M1442" s="75"/>
      <c r="N1442" s="75"/>
      <c r="O1442" s="75"/>
      <c r="P1442" s="75"/>
      <c r="Q1442" s="75"/>
      <c r="R1442" s="75"/>
      <c r="S1442" s="75"/>
      <c r="T1442" s="75"/>
      <c r="U1442" s="75"/>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c r="AR1442" s="75"/>
      <c r="AS1442" s="75"/>
      <c r="AT1442" s="75"/>
      <c r="AU1442" s="75"/>
      <c r="AV1442" s="75"/>
      <c r="AW1442" s="75"/>
    </row>
    <row r="1443" spans="1:49">
      <c r="A1443" s="75"/>
      <c r="B1443" s="75"/>
      <c r="C1443" s="75"/>
      <c r="D1443" s="75"/>
      <c r="E1443" s="75"/>
      <c r="F1443" s="75"/>
      <c r="G1443" s="75"/>
      <c r="H1443" s="75"/>
      <c r="I1443" s="75"/>
      <c r="J1443" s="75"/>
      <c r="K1443" s="75"/>
      <c r="L1443" s="75"/>
      <c r="M1443" s="75"/>
      <c r="N1443" s="75"/>
      <c r="O1443" s="75"/>
      <c r="P1443" s="75"/>
      <c r="Q1443" s="75"/>
      <c r="R1443" s="75"/>
      <c r="S1443" s="75"/>
      <c r="T1443" s="75"/>
      <c r="U1443" s="75"/>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c r="AR1443" s="75"/>
      <c r="AS1443" s="75"/>
      <c r="AT1443" s="75"/>
      <c r="AU1443" s="75"/>
      <c r="AV1443" s="75"/>
      <c r="AW1443" s="75"/>
    </row>
    <row r="1444" spans="1:49">
      <c r="A1444" s="75"/>
      <c r="B1444" s="75"/>
      <c r="C1444" s="75"/>
      <c r="D1444" s="75"/>
      <c r="E1444" s="75"/>
      <c r="F1444" s="75"/>
      <c r="G1444" s="75"/>
      <c r="H1444" s="75"/>
      <c r="I1444" s="75"/>
      <c r="J1444" s="75"/>
      <c r="K1444" s="75"/>
      <c r="L1444" s="75"/>
      <c r="M1444" s="75"/>
      <c r="N1444" s="75"/>
      <c r="O1444" s="75"/>
      <c r="P1444" s="75"/>
      <c r="Q1444" s="75"/>
      <c r="R1444" s="75"/>
      <c r="S1444" s="75"/>
      <c r="T1444" s="75"/>
      <c r="U1444" s="75"/>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c r="AR1444" s="75"/>
      <c r="AS1444" s="75"/>
      <c r="AT1444" s="75"/>
      <c r="AU1444" s="75"/>
      <c r="AV1444" s="75"/>
      <c r="AW1444" s="75"/>
    </row>
    <row r="1445" spans="1:49">
      <c r="A1445" s="75"/>
      <c r="B1445" s="75"/>
      <c r="C1445" s="75"/>
      <c r="D1445" s="75"/>
      <c r="E1445" s="75"/>
      <c r="F1445" s="75"/>
      <c r="G1445" s="75"/>
      <c r="H1445" s="75"/>
      <c r="I1445" s="75"/>
      <c r="J1445" s="75"/>
      <c r="K1445" s="75"/>
      <c r="L1445" s="75"/>
      <c r="M1445" s="75"/>
      <c r="N1445" s="75"/>
      <c r="O1445" s="75"/>
      <c r="P1445" s="75"/>
      <c r="Q1445" s="75"/>
      <c r="R1445" s="75"/>
      <c r="S1445" s="75"/>
      <c r="T1445" s="75"/>
      <c r="U1445" s="75"/>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c r="AR1445" s="75"/>
      <c r="AS1445" s="75"/>
      <c r="AT1445" s="75"/>
      <c r="AU1445" s="75"/>
      <c r="AV1445" s="75"/>
      <c r="AW1445" s="75"/>
    </row>
    <row r="1446" spans="1:49">
      <c r="A1446" s="75"/>
      <c r="B1446" s="75"/>
      <c r="C1446" s="75"/>
      <c r="D1446" s="75"/>
      <c r="E1446" s="75"/>
      <c r="F1446" s="75"/>
      <c r="G1446" s="75"/>
      <c r="H1446" s="75"/>
      <c r="I1446" s="75"/>
      <c r="J1446" s="75"/>
      <c r="K1446" s="75"/>
      <c r="L1446" s="75"/>
      <c r="M1446" s="75"/>
      <c r="N1446" s="75"/>
      <c r="O1446" s="75"/>
      <c r="P1446" s="75"/>
      <c r="Q1446" s="75"/>
      <c r="R1446" s="75"/>
      <c r="S1446" s="75"/>
      <c r="T1446" s="75"/>
      <c r="U1446" s="75"/>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c r="AR1446" s="75"/>
      <c r="AS1446" s="75"/>
      <c r="AT1446" s="75"/>
      <c r="AU1446" s="75"/>
      <c r="AV1446" s="75"/>
      <c r="AW1446" s="75"/>
    </row>
    <row r="1447" spans="1:49">
      <c r="A1447" s="75"/>
      <c r="B1447" s="75"/>
      <c r="C1447" s="75"/>
      <c r="D1447" s="75"/>
      <c r="E1447" s="75"/>
      <c r="F1447" s="75"/>
      <c r="G1447" s="75"/>
      <c r="H1447" s="75"/>
      <c r="I1447" s="75"/>
      <c r="J1447" s="75"/>
      <c r="K1447" s="75"/>
      <c r="L1447" s="75"/>
      <c r="M1447" s="75"/>
      <c r="N1447" s="75"/>
      <c r="O1447" s="75"/>
      <c r="P1447" s="75"/>
      <c r="Q1447" s="75"/>
      <c r="R1447" s="75"/>
      <c r="S1447" s="75"/>
      <c r="T1447" s="75"/>
      <c r="U1447" s="75"/>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c r="AR1447" s="75"/>
      <c r="AS1447" s="75"/>
      <c r="AT1447" s="75"/>
      <c r="AU1447" s="75"/>
      <c r="AV1447" s="75"/>
      <c r="AW1447" s="75"/>
    </row>
    <row r="1448" spans="1:49">
      <c r="A1448" s="75"/>
      <c r="B1448" s="75"/>
      <c r="C1448" s="75"/>
      <c r="D1448" s="75"/>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c r="AR1448" s="75"/>
      <c r="AS1448" s="75"/>
      <c r="AT1448" s="75"/>
      <c r="AU1448" s="75"/>
      <c r="AV1448" s="75"/>
      <c r="AW1448" s="75"/>
    </row>
    <row r="1449" spans="1:49">
      <c r="A1449" s="75"/>
      <c r="B1449" s="75"/>
      <c r="C1449" s="75"/>
      <c r="D1449" s="75"/>
      <c r="E1449" s="75"/>
      <c r="F1449" s="75"/>
      <c r="G1449" s="75"/>
      <c r="H1449" s="75"/>
      <c r="I1449" s="75"/>
      <c r="J1449" s="75"/>
      <c r="K1449" s="75"/>
      <c r="L1449" s="75"/>
      <c r="M1449" s="75"/>
      <c r="N1449" s="75"/>
      <c r="O1449" s="75"/>
      <c r="P1449" s="75"/>
      <c r="Q1449" s="75"/>
      <c r="R1449" s="75"/>
      <c r="S1449" s="75"/>
      <c r="T1449" s="75"/>
      <c r="U1449" s="75"/>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c r="AR1449" s="75"/>
      <c r="AS1449" s="75"/>
      <c r="AT1449" s="75"/>
      <c r="AU1449" s="75"/>
      <c r="AV1449" s="75"/>
      <c r="AW1449" s="75"/>
    </row>
    <row r="1450" spans="1:49">
      <c r="A1450" s="75"/>
      <c r="B1450" s="75"/>
      <c r="C1450" s="75"/>
      <c r="D1450" s="75"/>
      <c r="E1450" s="75"/>
      <c r="F1450" s="75"/>
      <c r="G1450" s="75"/>
      <c r="H1450" s="75"/>
      <c r="I1450" s="75"/>
      <c r="J1450" s="75"/>
      <c r="K1450" s="75"/>
      <c r="L1450" s="75"/>
      <c r="M1450" s="75"/>
      <c r="N1450" s="75"/>
      <c r="O1450" s="75"/>
      <c r="P1450" s="75"/>
      <c r="Q1450" s="75"/>
      <c r="R1450" s="75"/>
      <c r="S1450" s="75"/>
      <c r="T1450" s="75"/>
      <c r="U1450" s="75"/>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c r="AR1450" s="75"/>
      <c r="AS1450" s="75"/>
      <c r="AT1450" s="75"/>
      <c r="AU1450" s="75"/>
      <c r="AV1450" s="75"/>
      <c r="AW1450" s="75"/>
    </row>
    <row r="1451" spans="1:49">
      <c r="A1451" s="75"/>
      <c r="B1451" s="75"/>
      <c r="C1451" s="75"/>
      <c r="D1451" s="75"/>
      <c r="E1451" s="75"/>
      <c r="F1451" s="75"/>
      <c r="G1451" s="75"/>
      <c r="H1451" s="75"/>
      <c r="I1451" s="75"/>
      <c r="J1451" s="75"/>
      <c r="K1451" s="75"/>
      <c r="L1451" s="75"/>
      <c r="M1451" s="75"/>
      <c r="N1451" s="75"/>
      <c r="O1451" s="75"/>
      <c r="P1451" s="75"/>
      <c r="Q1451" s="75"/>
      <c r="R1451" s="75"/>
      <c r="S1451" s="75"/>
      <c r="T1451" s="75"/>
      <c r="U1451" s="75"/>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c r="AR1451" s="75"/>
      <c r="AS1451" s="75"/>
      <c r="AT1451" s="75"/>
      <c r="AU1451" s="75"/>
      <c r="AV1451" s="75"/>
      <c r="AW1451" s="75"/>
    </row>
    <row r="1452" spans="1:49">
      <c r="A1452" s="75"/>
      <c r="B1452" s="75"/>
      <c r="C1452" s="75"/>
      <c r="D1452" s="75"/>
      <c r="E1452" s="75"/>
      <c r="F1452" s="75"/>
      <c r="G1452" s="75"/>
      <c r="H1452" s="75"/>
      <c r="I1452" s="75"/>
      <c r="J1452" s="75"/>
      <c r="K1452" s="75"/>
      <c r="L1452" s="75"/>
      <c r="M1452" s="75"/>
      <c r="N1452" s="75"/>
      <c r="O1452" s="75"/>
      <c r="P1452" s="75"/>
      <c r="Q1452" s="75"/>
      <c r="R1452" s="75"/>
      <c r="S1452" s="75"/>
      <c r="T1452" s="75"/>
      <c r="U1452" s="75"/>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c r="AR1452" s="75"/>
      <c r="AS1452" s="75"/>
      <c r="AT1452" s="75"/>
      <c r="AU1452" s="75"/>
      <c r="AV1452" s="75"/>
      <c r="AW1452" s="75"/>
    </row>
    <row r="1453" spans="1:49">
      <c r="A1453" s="75"/>
      <c r="B1453" s="75"/>
      <c r="C1453" s="75"/>
      <c r="D1453" s="75"/>
      <c r="E1453" s="75"/>
      <c r="F1453" s="75"/>
      <c r="G1453" s="75"/>
      <c r="H1453" s="75"/>
      <c r="I1453" s="75"/>
      <c r="J1453" s="75"/>
      <c r="K1453" s="75"/>
      <c r="L1453" s="75"/>
      <c r="M1453" s="75"/>
      <c r="N1453" s="75"/>
      <c r="O1453" s="75"/>
      <c r="P1453" s="75"/>
      <c r="Q1453" s="75"/>
      <c r="R1453" s="75"/>
      <c r="S1453" s="75"/>
      <c r="T1453" s="75"/>
      <c r="U1453" s="75"/>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c r="AR1453" s="75"/>
      <c r="AS1453" s="75"/>
      <c r="AT1453" s="75"/>
      <c r="AU1453" s="75"/>
      <c r="AV1453" s="75"/>
      <c r="AW1453" s="75"/>
    </row>
    <row r="1454" spans="1:49">
      <c r="A1454" s="75"/>
      <c r="B1454" s="75"/>
      <c r="C1454" s="75"/>
      <c r="D1454" s="75"/>
      <c r="E1454" s="75"/>
      <c r="F1454" s="75"/>
      <c r="G1454" s="75"/>
      <c r="H1454" s="75"/>
      <c r="I1454" s="75"/>
      <c r="J1454" s="75"/>
      <c r="K1454" s="75"/>
      <c r="L1454" s="75"/>
      <c r="M1454" s="75"/>
      <c r="N1454" s="75"/>
      <c r="O1454" s="75"/>
      <c r="P1454" s="75"/>
      <c r="Q1454" s="75"/>
      <c r="R1454" s="75"/>
      <c r="S1454" s="75"/>
      <c r="T1454" s="75"/>
      <c r="U1454" s="75"/>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c r="AR1454" s="75"/>
      <c r="AS1454" s="75"/>
      <c r="AT1454" s="75"/>
      <c r="AU1454" s="75"/>
      <c r="AV1454" s="75"/>
      <c r="AW1454" s="75"/>
    </row>
    <row r="1455" spans="1:49">
      <c r="A1455" s="75"/>
      <c r="B1455" s="75"/>
      <c r="C1455" s="75"/>
      <c r="D1455" s="75"/>
      <c r="E1455" s="75"/>
      <c r="F1455" s="75"/>
      <c r="G1455" s="75"/>
      <c r="H1455" s="75"/>
      <c r="I1455" s="75"/>
      <c r="J1455" s="75"/>
      <c r="K1455" s="75"/>
      <c r="L1455" s="75"/>
      <c r="M1455" s="75"/>
      <c r="N1455" s="75"/>
      <c r="O1455" s="75"/>
      <c r="P1455" s="75"/>
      <c r="Q1455" s="75"/>
      <c r="R1455" s="75"/>
      <c r="S1455" s="75"/>
      <c r="T1455" s="75"/>
      <c r="U1455" s="75"/>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c r="AR1455" s="75"/>
      <c r="AS1455" s="75"/>
      <c r="AT1455" s="75"/>
      <c r="AU1455" s="75"/>
      <c r="AV1455" s="75"/>
      <c r="AW1455" s="75"/>
    </row>
    <row r="1456" spans="1:49">
      <c r="A1456" s="75"/>
      <c r="B1456" s="75"/>
      <c r="C1456" s="75"/>
      <c r="D1456" s="75"/>
      <c r="E1456" s="75"/>
      <c r="F1456" s="75"/>
      <c r="G1456" s="75"/>
      <c r="H1456" s="75"/>
      <c r="I1456" s="75"/>
      <c r="J1456" s="75"/>
      <c r="K1456" s="75"/>
      <c r="L1456" s="75"/>
      <c r="M1456" s="75"/>
      <c r="N1456" s="75"/>
      <c r="O1456" s="75"/>
      <c r="P1456" s="75"/>
      <c r="Q1456" s="75"/>
      <c r="R1456" s="75"/>
      <c r="S1456" s="75"/>
      <c r="T1456" s="75"/>
      <c r="U1456" s="75"/>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c r="AR1456" s="75"/>
      <c r="AS1456" s="75"/>
      <c r="AT1456" s="75"/>
      <c r="AU1456" s="75"/>
      <c r="AV1456" s="75"/>
      <c r="AW1456" s="75"/>
    </row>
    <row r="1457" spans="1:49">
      <c r="A1457" s="75"/>
      <c r="B1457" s="75"/>
      <c r="C1457" s="75"/>
      <c r="D1457" s="75"/>
      <c r="E1457" s="75"/>
      <c r="F1457" s="75"/>
      <c r="G1457" s="75"/>
      <c r="H1457" s="75"/>
      <c r="I1457" s="75"/>
      <c r="J1457" s="75"/>
      <c r="K1457" s="75"/>
      <c r="L1457" s="75"/>
      <c r="M1457" s="75"/>
      <c r="N1457" s="75"/>
      <c r="O1457" s="75"/>
      <c r="P1457" s="75"/>
      <c r="Q1457" s="75"/>
      <c r="R1457" s="75"/>
      <c r="S1457" s="75"/>
      <c r="T1457" s="75"/>
      <c r="U1457" s="75"/>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row>
    <row r="1458" spans="1:49">
      <c r="A1458" s="75"/>
      <c r="B1458" s="75"/>
      <c r="C1458" s="75"/>
      <c r="D1458" s="75"/>
      <c r="E1458" s="75"/>
      <c r="F1458" s="75"/>
      <c r="G1458" s="75"/>
      <c r="H1458" s="75"/>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row>
    <row r="1459" spans="1:49">
      <c r="A1459" s="75"/>
      <c r="B1459" s="75"/>
      <c r="C1459" s="75"/>
      <c r="D1459" s="75"/>
      <c r="E1459" s="75"/>
      <c r="F1459" s="75"/>
      <c r="G1459" s="75"/>
      <c r="H1459" s="75"/>
      <c r="I1459" s="75"/>
      <c r="J1459" s="75"/>
      <c r="K1459" s="75"/>
      <c r="L1459" s="75"/>
      <c r="M1459" s="75"/>
      <c r="N1459" s="75"/>
      <c r="O1459" s="75"/>
      <c r="P1459" s="75"/>
      <c r="Q1459" s="75"/>
      <c r="R1459" s="75"/>
      <c r="S1459" s="75"/>
      <c r="T1459" s="75"/>
      <c r="U1459" s="75"/>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c r="AR1459" s="75"/>
      <c r="AS1459" s="75"/>
      <c r="AT1459" s="75"/>
      <c r="AU1459" s="75"/>
      <c r="AV1459" s="75"/>
      <c r="AW1459" s="75"/>
    </row>
    <row r="1460" spans="1:49">
      <c r="A1460" s="75"/>
      <c r="B1460" s="75"/>
      <c r="C1460" s="75"/>
      <c r="D1460" s="75"/>
      <c r="E1460" s="75"/>
      <c r="F1460" s="75"/>
      <c r="G1460" s="75"/>
      <c r="H1460" s="75"/>
      <c r="I1460" s="75"/>
      <c r="J1460" s="75"/>
      <c r="K1460" s="75"/>
      <c r="L1460" s="75"/>
      <c r="M1460" s="75"/>
      <c r="N1460" s="75"/>
      <c r="O1460" s="75"/>
      <c r="P1460" s="75"/>
      <c r="Q1460" s="75"/>
      <c r="R1460" s="75"/>
      <c r="S1460" s="75"/>
      <c r="T1460" s="75"/>
      <c r="U1460" s="75"/>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c r="AR1460" s="75"/>
      <c r="AS1460" s="75"/>
      <c r="AT1460" s="75"/>
      <c r="AU1460" s="75"/>
      <c r="AV1460" s="75"/>
      <c r="AW1460" s="75"/>
    </row>
    <row r="1461" spans="1:49">
      <c r="A1461" s="75"/>
      <c r="B1461" s="75"/>
      <c r="C1461" s="75"/>
      <c r="D1461" s="75"/>
      <c r="E1461" s="75"/>
      <c r="F1461" s="75"/>
      <c r="G1461" s="75"/>
      <c r="H1461" s="75"/>
      <c r="I1461" s="75"/>
      <c r="J1461" s="75"/>
      <c r="K1461" s="75"/>
      <c r="L1461" s="75"/>
      <c r="M1461" s="75"/>
      <c r="N1461" s="75"/>
      <c r="O1461" s="75"/>
      <c r="P1461" s="75"/>
      <c r="Q1461" s="75"/>
      <c r="R1461" s="75"/>
      <c r="S1461" s="75"/>
      <c r="T1461" s="75"/>
      <c r="U1461" s="75"/>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c r="AR1461" s="75"/>
      <c r="AS1461" s="75"/>
      <c r="AT1461" s="75"/>
      <c r="AU1461" s="75"/>
      <c r="AV1461" s="75"/>
      <c r="AW1461" s="75"/>
    </row>
    <row r="1462" spans="1:49">
      <c r="A1462" s="75"/>
      <c r="B1462" s="75"/>
      <c r="C1462" s="75"/>
      <c r="D1462" s="75"/>
      <c r="E1462" s="75"/>
      <c r="F1462" s="75"/>
      <c r="G1462" s="75"/>
      <c r="H1462" s="75"/>
      <c r="I1462" s="75"/>
      <c r="J1462" s="75"/>
      <c r="K1462" s="75"/>
      <c r="L1462" s="75"/>
      <c r="M1462" s="75"/>
      <c r="N1462" s="75"/>
      <c r="O1462" s="75"/>
      <c r="P1462" s="75"/>
      <c r="Q1462" s="75"/>
      <c r="R1462" s="75"/>
      <c r="S1462" s="75"/>
      <c r="T1462" s="75"/>
      <c r="U1462" s="75"/>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c r="AR1462" s="75"/>
      <c r="AS1462" s="75"/>
      <c r="AT1462" s="75"/>
      <c r="AU1462" s="75"/>
      <c r="AV1462" s="75"/>
      <c r="AW1462" s="75"/>
    </row>
    <row r="1463" spans="1:49">
      <c r="A1463" s="75"/>
      <c r="B1463" s="75"/>
      <c r="C1463" s="75"/>
      <c r="D1463" s="75"/>
      <c r="E1463" s="75"/>
      <c r="F1463" s="75"/>
      <c r="G1463" s="75"/>
      <c r="H1463" s="75"/>
      <c r="I1463" s="75"/>
      <c r="J1463" s="75"/>
      <c r="K1463" s="75"/>
      <c r="L1463" s="75"/>
      <c r="M1463" s="75"/>
      <c r="N1463" s="75"/>
      <c r="O1463" s="75"/>
      <c r="P1463" s="75"/>
      <c r="Q1463" s="75"/>
      <c r="R1463" s="75"/>
      <c r="S1463" s="75"/>
      <c r="T1463" s="75"/>
      <c r="U1463" s="75"/>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c r="AR1463" s="75"/>
      <c r="AS1463" s="75"/>
      <c r="AT1463" s="75"/>
      <c r="AU1463" s="75"/>
      <c r="AV1463" s="75"/>
      <c r="AW1463" s="75"/>
    </row>
    <row r="1464" spans="1:49">
      <c r="A1464" s="75"/>
      <c r="B1464" s="75"/>
      <c r="C1464" s="75"/>
      <c r="D1464" s="75"/>
      <c r="E1464" s="75"/>
      <c r="F1464" s="75"/>
      <c r="G1464" s="75"/>
      <c r="H1464" s="75"/>
      <c r="I1464" s="75"/>
      <c r="J1464" s="75"/>
      <c r="K1464" s="75"/>
      <c r="L1464" s="75"/>
      <c r="M1464" s="75"/>
      <c r="N1464" s="75"/>
      <c r="O1464" s="75"/>
      <c r="P1464" s="75"/>
      <c r="Q1464" s="75"/>
      <c r="R1464" s="75"/>
      <c r="S1464" s="75"/>
      <c r="T1464" s="75"/>
      <c r="U1464" s="75"/>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c r="AR1464" s="75"/>
      <c r="AS1464" s="75"/>
      <c r="AT1464" s="75"/>
      <c r="AU1464" s="75"/>
      <c r="AV1464" s="75"/>
      <c r="AW1464" s="75"/>
    </row>
    <row r="1465" spans="1:49">
      <c r="A1465" s="75"/>
      <c r="B1465" s="75"/>
      <c r="C1465" s="75"/>
      <c r="D1465" s="75"/>
      <c r="E1465" s="75"/>
      <c r="F1465" s="75"/>
      <c r="G1465" s="75"/>
      <c r="H1465" s="75"/>
      <c r="I1465" s="75"/>
      <c r="J1465" s="75"/>
      <c r="K1465" s="75"/>
      <c r="L1465" s="75"/>
      <c r="M1465" s="75"/>
      <c r="N1465" s="75"/>
      <c r="O1465" s="75"/>
      <c r="P1465" s="75"/>
      <c r="Q1465" s="75"/>
      <c r="R1465" s="75"/>
      <c r="S1465" s="75"/>
      <c r="T1465" s="75"/>
      <c r="U1465" s="75"/>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c r="AR1465" s="75"/>
      <c r="AS1465" s="75"/>
      <c r="AT1465" s="75"/>
      <c r="AU1465" s="75"/>
      <c r="AV1465" s="75"/>
      <c r="AW1465" s="75"/>
    </row>
    <row r="1466" spans="1:49">
      <c r="A1466" s="75"/>
      <c r="B1466" s="75"/>
      <c r="C1466" s="75"/>
      <c r="D1466" s="75"/>
      <c r="E1466" s="75"/>
      <c r="F1466" s="75"/>
      <c r="G1466" s="75"/>
      <c r="H1466" s="75"/>
      <c r="I1466" s="75"/>
      <c r="J1466" s="75"/>
      <c r="K1466" s="75"/>
      <c r="L1466" s="75"/>
      <c r="M1466" s="75"/>
      <c r="N1466" s="75"/>
      <c r="O1466" s="75"/>
      <c r="P1466" s="75"/>
      <c r="Q1466" s="75"/>
      <c r="R1466" s="75"/>
      <c r="S1466" s="75"/>
      <c r="T1466" s="75"/>
      <c r="U1466" s="75"/>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c r="AR1466" s="75"/>
      <c r="AS1466" s="75"/>
      <c r="AT1466" s="75"/>
      <c r="AU1466" s="75"/>
      <c r="AV1466" s="75"/>
      <c r="AW1466" s="75"/>
    </row>
    <row r="1467" spans="1:49">
      <c r="A1467" s="75"/>
      <c r="B1467" s="75"/>
      <c r="C1467" s="75"/>
      <c r="D1467" s="75"/>
      <c r="E1467" s="75"/>
      <c r="F1467" s="75"/>
      <c r="G1467" s="75"/>
      <c r="H1467" s="75"/>
      <c r="I1467" s="75"/>
      <c r="J1467" s="75"/>
      <c r="K1467" s="75"/>
      <c r="L1467" s="75"/>
      <c r="M1467" s="75"/>
      <c r="N1467" s="75"/>
      <c r="O1467" s="75"/>
      <c r="P1467" s="75"/>
      <c r="Q1467" s="75"/>
      <c r="R1467" s="75"/>
      <c r="S1467" s="75"/>
      <c r="T1467" s="75"/>
      <c r="U1467" s="75"/>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c r="AR1467" s="75"/>
      <c r="AS1467" s="75"/>
      <c r="AT1467" s="75"/>
      <c r="AU1467" s="75"/>
      <c r="AV1467" s="75"/>
      <c r="AW1467" s="75"/>
    </row>
    <row r="1468" spans="1:49">
      <c r="A1468" s="75"/>
      <c r="B1468" s="75"/>
      <c r="C1468" s="75"/>
      <c r="D1468" s="75"/>
      <c r="E1468" s="75"/>
      <c r="F1468" s="75"/>
      <c r="G1468" s="75"/>
      <c r="H1468" s="75"/>
      <c r="I1468" s="75"/>
      <c r="J1468" s="75"/>
      <c r="K1468" s="75"/>
      <c r="L1468" s="75"/>
      <c r="M1468" s="75"/>
      <c r="N1468" s="75"/>
      <c r="O1468" s="75"/>
      <c r="P1468" s="75"/>
      <c r="Q1468" s="75"/>
      <c r="R1468" s="75"/>
      <c r="S1468" s="75"/>
      <c r="T1468" s="75"/>
      <c r="U1468" s="75"/>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c r="AR1468" s="75"/>
      <c r="AS1468" s="75"/>
      <c r="AT1468" s="75"/>
      <c r="AU1468" s="75"/>
      <c r="AV1468" s="75"/>
      <c r="AW1468" s="75"/>
    </row>
    <row r="1469" spans="1:49">
      <c r="A1469" s="75"/>
      <c r="B1469" s="75"/>
      <c r="C1469" s="75"/>
      <c r="D1469" s="75"/>
      <c r="E1469" s="75"/>
      <c r="F1469" s="75"/>
      <c r="G1469" s="75"/>
      <c r="H1469" s="75"/>
      <c r="I1469" s="75"/>
      <c r="J1469" s="75"/>
      <c r="K1469" s="75"/>
      <c r="L1469" s="75"/>
      <c r="M1469" s="75"/>
      <c r="N1469" s="75"/>
      <c r="O1469" s="75"/>
      <c r="P1469" s="75"/>
      <c r="Q1469" s="75"/>
      <c r="R1469" s="75"/>
      <c r="S1469" s="75"/>
      <c r="T1469" s="75"/>
      <c r="U1469" s="75"/>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c r="AR1469" s="75"/>
      <c r="AS1469" s="75"/>
      <c r="AT1469" s="75"/>
      <c r="AU1469" s="75"/>
      <c r="AV1469" s="75"/>
      <c r="AW1469" s="75"/>
    </row>
    <row r="1470" spans="1:49">
      <c r="A1470" s="75"/>
      <c r="B1470" s="75"/>
      <c r="C1470" s="75"/>
      <c r="D1470" s="75"/>
      <c r="E1470" s="75"/>
      <c r="F1470" s="75"/>
      <c r="G1470" s="75"/>
      <c r="H1470" s="75"/>
      <c r="I1470" s="75"/>
      <c r="J1470" s="75"/>
      <c r="K1470" s="75"/>
      <c r="L1470" s="75"/>
      <c r="M1470" s="75"/>
      <c r="N1470" s="75"/>
      <c r="O1470" s="75"/>
      <c r="P1470" s="75"/>
      <c r="Q1470" s="75"/>
      <c r="R1470" s="75"/>
      <c r="S1470" s="75"/>
      <c r="T1470" s="75"/>
      <c r="U1470" s="75"/>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c r="AR1470" s="75"/>
      <c r="AS1470" s="75"/>
      <c r="AT1470" s="75"/>
      <c r="AU1470" s="75"/>
      <c r="AV1470" s="75"/>
      <c r="AW1470" s="75"/>
    </row>
    <row r="1471" spans="1:49">
      <c r="A1471" s="75"/>
      <c r="B1471" s="75"/>
      <c r="C1471" s="75"/>
      <c r="D1471" s="75"/>
      <c r="E1471" s="75"/>
      <c r="F1471" s="75"/>
      <c r="G1471" s="75"/>
      <c r="H1471" s="75"/>
      <c r="I1471" s="75"/>
      <c r="J1471" s="75"/>
      <c r="K1471" s="75"/>
      <c r="L1471" s="75"/>
      <c r="M1471" s="75"/>
      <c r="N1471" s="75"/>
      <c r="O1471" s="75"/>
      <c r="P1471" s="75"/>
      <c r="Q1471" s="75"/>
      <c r="R1471" s="75"/>
      <c r="S1471" s="75"/>
      <c r="T1471" s="75"/>
      <c r="U1471" s="75"/>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c r="AR1471" s="75"/>
      <c r="AS1471" s="75"/>
      <c r="AT1471" s="75"/>
      <c r="AU1471" s="75"/>
      <c r="AV1471" s="75"/>
      <c r="AW1471" s="75"/>
    </row>
    <row r="1472" spans="1:49">
      <c r="A1472" s="75"/>
      <c r="B1472" s="75"/>
      <c r="C1472" s="75"/>
      <c r="D1472" s="75"/>
      <c r="E1472" s="75"/>
      <c r="F1472" s="75"/>
      <c r="G1472" s="75"/>
      <c r="H1472" s="75"/>
      <c r="I1472" s="75"/>
      <c r="J1472" s="75"/>
      <c r="K1472" s="75"/>
      <c r="L1472" s="75"/>
      <c r="M1472" s="75"/>
      <c r="N1472" s="75"/>
      <c r="O1472" s="75"/>
      <c r="P1472" s="75"/>
      <c r="Q1472" s="75"/>
      <c r="R1472" s="75"/>
      <c r="S1472" s="75"/>
      <c r="T1472" s="75"/>
      <c r="U1472" s="75"/>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c r="AR1472" s="75"/>
      <c r="AS1472" s="75"/>
      <c r="AT1472" s="75"/>
      <c r="AU1472" s="75"/>
      <c r="AV1472" s="75"/>
      <c r="AW1472" s="75"/>
    </row>
    <row r="1473" spans="1:49">
      <c r="A1473" s="75"/>
      <c r="B1473" s="75"/>
      <c r="C1473" s="75"/>
      <c r="D1473" s="75"/>
      <c r="E1473" s="75"/>
      <c r="F1473" s="75"/>
      <c r="G1473" s="75"/>
      <c r="H1473" s="75"/>
      <c r="I1473" s="75"/>
      <c r="J1473" s="75"/>
      <c r="K1473" s="75"/>
      <c r="L1473" s="75"/>
      <c r="M1473" s="75"/>
      <c r="N1473" s="75"/>
      <c r="O1473" s="75"/>
      <c r="P1473" s="75"/>
      <c r="Q1473" s="75"/>
      <c r="R1473" s="75"/>
      <c r="S1473" s="75"/>
      <c r="T1473" s="75"/>
      <c r="U1473" s="75"/>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c r="AR1473" s="75"/>
      <c r="AS1473" s="75"/>
      <c r="AT1473" s="75"/>
      <c r="AU1473" s="75"/>
      <c r="AV1473" s="75"/>
      <c r="AW1473" s="75"/>
    </row>
    <row r="1474" spans="1:49">
      <c r="A1474" s="75"/>
      <c r="B1474" s="75"/>
      <c r="C1474" s="75"/>
      <c r="D1474" s="75"/>
      <c r="E1474" s="75"/>
      <c r="F1474" s="75"/>
      <c r="G1474" s="75"/>
      <c r="H1474" s="75"/>
      <c r="I1474" s="75"/>
      <c r="J1474" s="75"/>
      <c r="K1474" s="75"/>
      <c r="L1474" s="75"/>
      <c r="M1474" s="75"/>
      <c r="N1474" s="75"/>
      <c r="O1474" s="75"/>
      <c r="P1474" s="75"/>
      <c r="Q1474" s="75"/>
      <c r="R1474" s="75"/>
      <c r="S1474" s="75"/>
      <c r="T1474" s="75"/>
      <c r="U1474" s="75"/>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c r="AR1474" s="75"/>
      <c r="AS1474" s="75"/>
      <c r="AT1474" s="75"/>
      <c r="AU1474" s="75"/>
      <c r="AV1474" s="75"/>
      <c r="AW1474" s="75"/>
    </row>
    <row r="1475" spans="1:49">
      <c r="A1475" s="75"/>
      <c r="B1475" s="75"/>
      <c r="C1475" s="75"/>
      <c r="D1475" s="75"/>
      <c r="E1475" s="75"/>
      <c r="F1475" s="75"/>
      <c r="G1475" s="75"/>
      <c r="H1475" s="75"/>
      <c r="I1475" s="75"/>
      <c r="J1475" s="75"/>
      <c r="K1475" s="75"/>
      <c r="L1475" s="75"/>
      <c r="M1475" s="75"/>
      <c r="N1475" s="75"/>
      <c r="O1475" s="75"/>
      <c r="P1475" s="75"/>
      <c r="Q1475" s="75"/>
      <c r="R1475" s="75"/>
      <c r="S1475" s="75"/>
      <c r="T1475" s="75"/>
      <c r="U1475" s="75"/>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row>
    <row r="1476" spans="1:49">
      <c r="A1476" s="75"/>
      <c r="B1476" s="75"/>
      <c r="C1476" s="75"/>
      <c r="D1476" s="75"/>
      <c r="E1476" s="75"/>
      <c r="F1476" s="75"/>
      <c r="G1476" s="75"/>
      <c r="H1476" s="75"/>
      <c r="I1476" s="75"/>
      <c r="J1476" s="75"/>
      <c r="K1476" s="75"/>
      <c r="L1476" s="75"/>
      <c r="M1476" s="75"/>
      <c r="N1476" s="75"/>
      <c r="O1476" s="75"/>
      <c r="P1476" s="75"/>
      <c r="Q1476" s="75"/>
      <c r="R1476" s="75"/>
      <c r="S1476" s="75"/>
      <c r="T1476" s="75"/>
      <c r="U1476" s="75"/>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row>
    <row r="1477" spans="1:49">
      <c r="A1477" s="75"/>
      <c r="B1477" s="75"/>
      <c r="C1477" s="75"/>
      <c r="D1477" s="75"/>
      <c r="E1477" s="75"/>
      <c r="F1477" s="75"/>
      <c r="G1477" s="75"/>
      <c r="H1477" s="75"/>
      <c r="I1477" s="75"/>
      <c r="J1477" s="75"/>
      <c r="K1477" s="75"/>
      <c r="L1477" s="75"/>
      <c r="M1477" s="75"/>
      <c r="N1477" s="75"/>
      <c r="O1477" s="75"/>
      <c r="P1477" s="75"/>
      <c r="Q1477" s="75"/>
      <c r="R1477" s="75"/>
      <c r="S1477" s="75"/>
      <c r="T1477" s="75"/>
      <c r="U1477" s="75"/>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row>
    <row r="1478" spans="1:49">
      <c r="A1478" s="75"/>
      <c r="B1478" s="75"/>
      <c r="C1478" s="75"/>
      <c r="D1478" s="75"/>
      <c r="E1478" s="75"/>
      <c r="F1478" s="75"/>
      <c r="G1478" s="75"/>
      <c r="H1478" s="75"/>
      <c r="I1478" s="75"/>
      <c r="J1478" s="75"/>
      <c r="K1478" s="75"/>
      <c r="L1478" s="75"/>
      <c r="M1478" s="75"/>
      <c r="N1478" s="75"/>
      <c r="O1478" s="75"/>
      <c r="P1478" s="75"/>
      <c r="Q1478" s="75"/>
      <c r="R1478" s="75"/>
      <c r="S1478" s="75"/>
      <c r="T1478" s="75"/>
      <c r="U1478" s="75"/>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row>
    <row r="1479" spans="1:49">
      <c r="A1479" s="75"/>
      <c r="B1479" s="75"/>
      <c r="C1479" s="75"/>
      <c r="D1479" s="75"/>
      <c r="E1479" s="75"/>
      <c r="F1479" s="75"/>
      <c r="G1479" s="75"/>
      <c r="H1479" s="75"/>
      <c r="I1479" s="75"/>
      <c r="J1479" s="75"/>
      <c r="K1479" s="75"/>
      <c r="L1479" s="75"/>
      <c r="M1479" s="75"/>
      <c r="N1479" s="75"/>
      <c r="O1479" s="75"/>
      <c r="P1479" s="75"/>
      <c r="Q1479" s="75"/>
      <c r="R1479" s="75"/>
      <c r="S1479" s="75"/>
      <c r="T1479" s="75"/>
      <c r="U1479" s="75"/>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row>
    <row r="1480" spans="1:49">
      <c r="A1480" s="75"/>
      <c r="B1480" s="75"/>
      <c r="C1480" s="75"/>
      <c r="D1480" s="75"/>
      <c r="E1480" s="75"/>
      <c r="F1480" s="75"/>
      <c r="G1480" s="75"/>
      <c r="H1480" s="75"/>
      <c r="I1480" s="75"/>
      <c r="J1480" s="75"/>
      <c r="K1480" s="75"/>
      <c r="L1480" s="75"/>
      <c r="M1480" s="75"/>
      <c r="N1480" s="75"/>
      <c r="O1480" s="75"/>
      <c r="P1480" s="75"/>
      <c r="Q1480" s="75"/>
      <c r="R1480" s="75"/>
      <c r="S1480" s="75"/>
      <c r="T1480" s="75"/>
      <c r="U1480" s="75"/>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row>
    <row r="1481" spans="1:49">
      <c r="A1481" s="75"/>
      <c r="B1481" s="75"/>
      <c r="C1481" s="75"/>
      <c r="D1481" s="75"/>
      <c r="E1481" s="75"/>
      <c r="F1481" s="75"/>
      <c r="G1481" s="75"/>
      <c r="H1481" s="75"/>
      <c r="I1481" s="75"/>
      <c r="J1481" s="75"/>
      <c r="K1481" s="75"/>
      <c r="L1481" s="75"/>
      <c r="M1481" s="75"/>
      <c r="N1481" s="75"/>
      <c r="O1481" s="75"/>
      <c r="P1481" s="75"/>
      <c r="Q1481" s="75"/>
      <c r="R1481" s="75"/>
      <c r="S1481" s="75"/>
      <c r="T1481" s="75"/>
      <c r="U1481" s="75"/>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row>
    <row r="1482" spans="1:49">
      <c r="A1482" s="75"/>
      <c r="B1482" s="75"/>
      <c r="C1482" s="75"/>
      <c r="D1482" s="75"/>
      <c r="E1482" s="75"/>
      <c r="F1482" s="75"/>
      <c r="G1482" s="75"/>
      <c r="H1482" s="75"/>
      <c r="I1482" s="75"/>
      <c r="J1482" s="75"/>
      <c r="K1482" s="75"/>
      <c r="L1482" s="75"/>
      <c r="M1482" s="75"/>
      <c r="N1482" s="75"/>
      <c r="O1482" s="75"/>
      <c r="P1482" s="75"/>
      <c r="Q1482" s="75"/>
      <c r="R1482" s="75"/>
      <c r="S1482" s="75"/>
      <c r="T1482" s="75"/>
      <c r="U1482" s="75"/>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row>
    <row r="1483" spans="1:49">
      <c r="A1483" s="75"/>
      <c r="B1483" s="75"/>
      <c r="C1483" s="75"/>
      <c r="D1483" s="75"/>
      <c r="E1483" s="75"/>
      <c r="F1483" s="75"/>
      <c r="G1483" s="75"/>
      <c r="H1483" s="75"/>
      <c r="I1483" s="75"/>
      <c r="J1483" s="75"/>
      <c r="K1483" s="75"/>
      <c r="L1483" s="75"/>
      <c r="M1483" s="75"/>
      <c r="N1483" s="75"/>
      <c r="O1483" s="75"/>
      <c r="P1483" s="75"/>
      <c r="Q1483" s="75"/>
      <c r="R1483" s="75"/>
      <c r="S1483" s="75"/>
      <c r="T1483" s="75"/>
      <c r="U1483" s="75"/>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row>
    <row r="1484" spans="1:49">
      <c r="A1484" s="75"/>
      <c r="B1484" s="75"/>
      <c r="C1484" s="75"/>
      <c r="D1484" s="75"/>
      <c r="E1484" s="75"/>
      <c r="F1484" s="75"/>
      <c r="G1484" s="75"/>
      <c r="H1484" s="75"/>
      <c r="I1484" s="75"/>
      <c r="J1484" s="75"/>
      <c r="K1484" s="75"/>
      <c r="L1484" s="75"/>
      <c r="M1484" s="75"/>
      <c r="N1484" s="75"/>
      <c r="O1484" s="75"/>
      <c r="P1484" s="75"/>
      <c r="Q1484" s="75"/>
      <c r="R1484" s="75"/>
      <c r="S1484" s="75"/>
      <c r="T1484" s="75"/>
      <c r="U1484" s="75"/>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row>
    <row r="1485" spans="1:49">
      <c r="A1485" s="75"/>
      <c r="B1485" s="75"/>
      <c r="C1485" s="75"/>
      <c r="D1485" s="75"/>
      <c r="E1485" s="75"/>
      <c r="F1485" s="75"/>
      <c r="G1485" s="75"/>
      <c r="H1485" s="75"/>
      <c r="I1485" s="75"/>
      <c r="J1485" s="75"/>
      <c r="K1485" s="75"/>
      <c r="L1485" s="75"/>
      <c r="M1485" s="75"/>
      <c r="N1485" s="75"/>
      <c r="O1485" s="75"/>
      <c r="P1485" s="75"/>
      <c r="Q1485" s="75"/>
      <c r="R1485" s="75"/>
      <c r="S1485" s="75"/>
      <c r="T1485" s="75"/>
      <c r="U1485" s="75"/>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row>
    <row r="1486" spans="1:49">
      <c r="A1486" s="75"/>
      <c r="B1486" s="75"/>
      <c r="C1486" s="75"/>
      <c r="D1486" s="75"/>
      <c r="E1486" s="75"/>
      <c r="F1486" s="75"/>
      <c r="G1486" s="75"/>
      <c r="H1486" s="75"/>
      <c r="I1486" s="75"/>
      <c r="J1486" s="75"/>
      <c r="K1486" s="75"/>
      <c r="L1486" s="75"/>
      <c r="M1486" s="75"/>
      <c r="N1486" s="75"/>
      <c r="O1486" s="75"/>
      <c r="P1486" s="75"/>
      <c r="Q1486" s="75"/>
      <c r="R1486" s="75"/>
      <c r="S1486" s="75"/>
      <c r="T1486" s="75"/>
      <c r="U1486" s="75"/>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c r="AR1486" s="75"/>
      <c r="AS1486" s="75"/>
      <c r="AT1486" s="75"/>
      <c r="AU1486" s="75"/>
      <c r="AV1486" s="75"/>
      <c r="AW1486" s="75"/>
    </row>
    <row r="1487" spans="1:49">
      <c r="A1487" s="75"/>
      <c r="B1487" s="75"/>
      <c r="C1487" s="75"/>
      <c r="D1487" s="75"/>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c r="AR1487" s="75"/>
      <c r="AS1487" s="75"/>
      <c r="AT1487" s="75"/>
      <c r="AU1487" s="75"/>
      <c r="AV1487" s="75"/>
      <c r="AW1487" s="75"/>
    </row>
    <row r="1488" spans="1:49">
      <c r="A1488" s="75"/>
      <c r="B1488" s="75"/>
      <c r="C1488" s="75"/>
      <c r="D1488" s="75"/>
      <c r="E1488" s="75"/>
      <c r="F1488" s="75"/>
      <c r="G1488" s="75"/>
      <c r="H1488" s="75"/>
      <c r="I1488" s="75"/>
      <c r="J1488" s="75"/>
      <c r="K1488" s="75"/>
      <c r="L1488" s="75"/>
      <c r="M1488" s="75"/>
      <c r="N1488" s="75"/>
      <c r="O1488" s="75"/>
      <c r="P1488" s="75"/>
      <c r="Q1488" s="75"/>
      <c r="R1488" s="75"/>
      <c r="S1488" s="75"/>
      <c r="T1488" s="75"/>
      <c r="U1488" s="75"/>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c r="AR1488" s="75"/>
      <c r="AS1488" s="75"/>
      <c r="AT1488" s="75"/>
      <c r="AU1488" s="75"/>
      <c r="AV1488" s="75"/>
      <c r="AW1488" s="75"/>
    </row>
    <row r="1489" spans="1:49">
      <c r="A1489" s="75"/>
      <c r="B1489" s="75"/>
      <c r="C1489" s="75"/>
      <c r="D1489" s="75"/>
      <c r="E1489" s="75"/>
      <c r="F1489" s="75"/>
      <c r="G1489" s="75"/>
      <c r="H1489" s="75"/>
      <c r="I1489" s="75"/>
      <c r="J1489" s="75"/>
      <c r="K1489" s="75"/>
      <c r="L1489" s="75"/>
      <c r="M1489" s="75"/>
      <c r="N1489" s="75"/>
      <c r="O1489" s="75"/>
      <c r="P1489" s="75"/>
      <c r="Q1489" s="75"/>
      <c r="R1489" s="75"/>
      <c r="S1489" s="75"/>
      <c r="T1489" s="75"/>
      <c r="U1489" s="75"/>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row>
    <row r="1490" spans="1:49">
      <c r="A1490" s="75"/>
      <c r="B1490" s="75"/>
      <c r="C1490" s="75"/>
      <c r="D1490" s="75"/>
      <c r="E1490" s="75"/>
      <c r="F1490" s="75"/>
      <c r="G1490" s="75"/>
      <c r="H1490" s="75"/>
      <c r="I1490" s="75"/>
      <c r="J1490" s="75"/>
      <c r="K1490" s="75"/>
      <c r="L1490" s="75"/>
      <c r="M1490" s="75"/>
      <c r="N1490" s="75"/>
      <c r="O1490" s="75"/>
      <c r="P1490" s="75"/>
      <c r="Q1490" s="75"/>
      <c r="R1490" s="75"/>
      <c r="S1490" s="75"/>
      <c r="T1490" s="75"/>
      <c r="U1490" s="75"/>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row>
    <row r="1491" spans="1:49">
      <c r="A1491" s="75"/>
      <c r="B1491" s="75"/>
      <c r="C1491" s="75"/>
      <c r="D1491" s="75"/>
      <c r="E1491" s="75"/>
      <c r="F1491" s="75"/>
      <c r="G1491" s="75"/>
      <c r="H1491" s="75"/>
      <c r="I1491" s="75"/>
      <c r="J1491" s="75"/>
      <c r="K1491" s="75"/>
      <c r="L1491" s="75"/>
      <c r="M1491" s="75"/>
      <c r="N1491" s="75"/>
      <c r="O1491" s="75"/>
      <c r="P1491" s="75"/>
      <c r="Q1491" s="75"/>
      <c r="R1491" s="75"/>
      <c r="S1491" s="75"/>
      <c r="T1491" s="75"/>
      <c r="U1491" s="75"/>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row>
    <row r="1492" spans="1:49">
      <c r="A1492" s="75"/>
      <c r="B1492" s="75"/>
      <c r="C1492" s="75"/>
      <c r="D1492" s="75"/>
      <c r="E1492" s="75"/>
      <c r="F1492" s="75"/>
      <c r="G1492" s="75"/>
      <c r="H1492" s="75"/>
      <c r="I1492" s="75"/>
      <c r="J1492" s="75"/>
      <c r="K1492" s="75"/>
      <c r="L1492" s="75"/>
      <c r="M1492" s="75"/>
      <c r="N1492" s="75"/>
      <c r="O1492" s="75"/>
      <c r="P1492" s="75"/>
      <c r="Q1492" s="75"/>
      <c r="R1492" s="75"/>
      <c r="S1492" s="75"/>
      <c r="T1492" s="75"/>
      <c r="U1492" s="75"/>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row>
    <row r="1493" spans="1:49">
      <c r="A1493" s="75"/>
      <c r="B1493" s="75"/>
      <c r="C1493" s="75"/>
      <c r="D1493" s="75"/>
      <c r="E1493" s="75"/>
      <c r="F1493" s="75"/>
      <c r="G1493" s="75"/>
      <c r="H1493" s="75"/>
      <c r="I1493" s="75"/>
      <c r="J1493" s="75"/>
      <c r="K1493" s="75"/>
      <c r="L1493" s="75"/>
      <c r="M1493" s="75"/>
      <c r="N1493" s="75"/>
      <c r="O1493" s="75"/>
      <c r="P1493" s="75"/>
      <c r="Q1493" s="75"/>
      <c r="R1493" s="75"/>
      <c r="S1493" s="75"/>
      <c r="T1493" s="75"/>
      <c r="U1493" s="75"/>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row>
    <row r="1494" spans="1:49">
      <c r="A1494" s="75"/>
      <c r="B1494" s="75"/>
      <c r="C1494" s="75"/>
      <c r="D1494" s="75"/>
      <c r="E1494" s="75"/>
      <c r="F1494" s="75"/>
      <c r="G1494" s="75"/>
      <c r="H1494" s="75"/>
      <c r="I1494" s="75"/>
      <c r="J1494" s="75"/>
      <c r="K1494" s="75"/>
      <c r="L1494" s="75"/>
      <c r="M1494" s="75"/>
      <c r="N1494" s="75"/>
      <c r="O1494" s="75"/>
      <c r="P1494" s="75"/>
      <c r="Q1494" s="75"/>
      <c r="R1494" s="75"/>
      <c r="S1494" s="75"/>
      <c r="T1494" s="75"/>
      <c r="U1494" s="75"/>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row>
    <row r="1495" spans="1:49">
      <c r="A1495" s="75"/>
      <c r="B1495" s="75"/>
      <c r="C1495" s="75"/>
      <c r="D1495" s="75"/>
      <c r="E1495" s="75"/>
      <c r="F1495" s="75"/>
      <c r="G1495" s="75"/>
      <c r="H1495" s="75"/>
      <c r="I1495" s="75"/>
      <c r="J1495" s="75"/>
      <c r="K1495" s="75"/>
      <c r="L1495" s="75"/>
      <c r="M1495" s="75"/>
      <c r="N1495" s="75"/>
      <c r="O1495" s="75"/>
      <c r="P1495" s="75"/>
      <c r="Q1495" s="75"/>
      <c r="R1495" s="75"/>
      <c r="S1495" s="75"/>
      <c r="T1495" s="75"/>
      <c r="U1495" s="75"/>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row>
    <row r="1496" spans="1:49">
      <c r="A1496" s="75"/>
      <c r="B1496" s="75"/>
      <c r="C1496" s="75"/>
      <c r="D1496" s="75"/>
      <c r="E1496" s="75"/>
      <c r="F1496" s="75"/>
      <c r="G1496" s="75"/>
      <c r="H1496" s="75"/>
      <c r="I1496" s="75"/>
      <c r="J1496" s="75"/>
      <c r="K1496" s="75"/>
      <c r="L1496" s="75"/>
      <c r="M1496" s="75"/>
      <c r="N1496" s="75"/>
      <c r="O1496" s="75"/>
      <c r="P1496" s="75"/>
      <c r="Q1496" s="75"/>
      <c r="R1496" s="75"/>
      <c r="S1496" s="75"/>
      <c r="T1496" s="75"/>
      <c r="U1496" s="75"/>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c r="AR1496" s="75"/>
      <c r="AS1496" s="75"/>
      <c r="AT1496" s="75"/>
      <c r="AU1496" s="75"/>
      <c r="AV1496" s="75"/>
      <c r="AW1496" s="75"/>
    </row>
    <row r="1497" spans="1:49">
      <c r="A1497" s="75"/>
      <c r="B1497" s="75"/>
      <c r="C1497" s="75"/>
      <c r="D1497" s="75"/>
      <c r="E1497" s="75"/>
      <c r="F1497" s="75"/>
      <c r="G1497" s="75"/>
      <c r="H1497" s="75"/>
      <c r="I1497" s="75"/>
      <c r="J1497" s="75"/>
      <c r="K1497" s="75"/>
      <c r="L1497" s="75"/>
      <c r="M1497" s="75"/>
      <c r="N1497" s="75"/>
      <c r="O1497" s="75"/>
      <c r="P1497" s="75"/>
      <c r="Q1497" s="75"/>
      <c r="R1497" s="75"/>
      <c r="S1497" s="75"/>
      <c r="T1497" s="75"/>
      <c r="U1497" s="75"/>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c r="AR1497" s="75"/>
      <c r="AS1497" s="75"/>
      <c r="AT1497" s="75"/>
      <c r="AU1497" s="75"/>
      <c r="AV1497" s="75"/>
      <c r="AW1497" s="75"/>
    </row>
    <row r="1498" spans="1:49">
      <c r="A1498" s="75"/>
      <c r="B1498" s="75"/>
      <c r="C1498" s="75"/>
      <c r="D1498" s="75"/>
      <c r="E1498" s="75"/>
      <c r="F1498" s="75"/>
      <c r="G1498" s="75"/>
      <c r="H1498" s="75"/>
      <c r="I1498" s="75"/>
      <c r="J1498" s="75"/>
      <c r="K1498" s="75"/>
      <c r="L1498" s="75"/>
      <c r="M1498" s="75"/>
      <c r="N1498" s="75"/>
      <c r="O1498" s="75"/>
      <c r="P1498" s="75"/>
      <c r="Q1498" s="75"/>
      <c r="R1498" s="75"/>
      <c r="S1498" s="75"/>
      <c r="T1498" s="75"/>
      <c r="U1498" s="75"/>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c r="AR1498" s="75"/>
      <c r="AS1498" s="75"/>
      <c r="AT1498" s="75"/>
      <c r="AU1498" s="75"/>
      <c r="AV1498" s="75"/>
      <c r="AW1498" s="75"/>
    </row>
    <row r="1499" spans="1:49">
      <c r="A1499" s="75"/>
      <c r="B1499" s="75"/>
      <c r="C1499" s="75"/>
      <c r="D1499" s="75"/>
      <c r="E1499" s="75"/>
      <c r="F1499" s="75"/>
      <c r="G1499" s="75"/>
      <c r="H1499" s="75"/>
      <c r="I1499" s="75"/>
      <c r="J1499" s="75"/>
      <c r="K1499" s="75"/>
      <c r="L1499" s="75"/>
      <c r="M1499" s="75"/>
      <c r="N1499" s="75"/>
      <c r="O1499" s="75"/>
      <c r="P1499" s="75"/>
      <c r="Q1499" s="75"/>
      <c r="R1499" s="75"/>
      <c r="S1499" s="75"/>
      <c r="T1499" s="75"/>
      <c r="U1499" s="75"/>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c r="AR1499" s="75"/>
      <c r="AS1499" s="75"/>
      <c r="AT1499" s="75"/>
      <c r="AU1499" s="75"/>
      <c r="AV1499" s="75"/>
      <c r="AW1499" s="75"/>
    </row>
    <row r="1500" spans="1:49">
      <c r="A1500" s="75"/>
      <c r="B1500" s="75"/>
      <c r="C1500" s="75"/>
      <c r="D1500" s="75"/>
      <c r="E1500" s="75"/>
      <c r="F1500" s="75"/>
      <c r="G1500" s="75"/>
      <c r="H1500" s="75"/>
      <c r="I1500" s="75"/>
      <c r="J1500" s="75"/>
      <c r="K1500" s="75"/>
      <c r="L1500" s="75"/>
      <c r="M1500" s="75"/>
      <c r="N1500" s="75"/>
      <c r="O1500" s="75"/>
      <c r="P1500" s="75"/>
      <c r="Q1500" s="75"/>
      <c r="R1500" s="75"/>
      <c r="S1500" s="75"/>
      <c r="T1500" s="75"/>
      <c r="U1500" s="75"/>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c r="AR1500" s="75"/>
      <c r="AS1500" s="75"/>
      <c r="AT1500" s="75"/>
      <c r="AU1500" s="75"/>
      <c r="AV1500" s="75"/>
      <c r="AW1500" s="75"/>
    </row>
    <row r="1501" spans="1:49">
      <c r="A1501" s="75"/>
      <c r="B1501" s="75"/>
      <c r="C1501" s="75"/>
      <c r="D1501" s="75"/>
      <c r="E1501" s="75"/>
      <c r="F1501" s="75"/>
      <c r="G1501" s="75"/>
      <c r="H1501" s="75"/>
      <c r="I1501" s="75"/>
      <c r="J1501" s="75"/>
      <c r="K1501" s="75"/>
      <c r="L1501" s="75"/>
      <c r="M1501" s="75"/>
      <c r="N1501" s="75"/>
      <c r="O1501" s="75"/>
      <c r="P1501" s="75"/>
      <c r="Q1501" s="75"/>
      <c r="R1501" s="75"/>
      <c r="S1501" s="75"/>
      <c r="T1501" s="75"/>
      <c r="U1501" s="75"/>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c r="AR1501" s="75"/>
      <c r="AS1501" s="75"/>
      <c r="AT1501" s="75"/>
      <c r="AU1501" s="75"/>
      <c r="AV1501" s="75"/>
      <c r="AW1501" s="75"/>
    </row>
    <row r="1502" spans="1:49">
      <c r="A1502" s="75"/>
      <c r="B1502" s="75"/>
      <c r="C1502" s="75"/>
      <c r="D1502" s="75"/>
      <c r="E1502" s="75"/>
      <c r="F1502" s="75"/>
      <c r="G1502" s="75"/>
      <c r="H1502" s="75"/>
      <c r="I1502" s="75"/>
      <c r="J1502" s="75"/>
      <c r="K1502" s="75"/>
      <c r="L1502" s="75"/>
      <c r="M1502" s="75"/>
      <c r="N1502" s="75"/>
      <c r="O1502" s="75"/>
      <c r="P1502" s="75"/>
      <c r="Q1502" s="75"/>
      <c r="R1502" s="75"/>
      <c r="S1502" s="75"/>
      <c r="T1502" s="75"/>
      <c r="U1502" s="75"/>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c r="AR1502" s="75"/>
      <c r="AS1502" s="75"/>
      <c r="AT1502" s="75"/>
      <c r="AU1502" s="75"/>
      <c r="AV1502" s="75"/>
      <c r="AW1502" s="75"/>
    </row>
    <row r="1503" spans="1:49">
      <c r="A1503" s="75"/>
      <c r="B1503" s="75"/>
      <c r="C1503" s="75"/>
      <c r="D1503" s="75"/>
      <c r="E1503" s="75"/>
      <c r="F1503" s="75"/>
      <c r="G1503" s="75"/>
      <c r="H1503" s="75"/>
      <c r="I1503" s="75"/>
      <c r="J1503" s="75"/>
      <c r="K1503" s="75"/>
      <c r="L1503" s="75"/>
      <c r="M1503" s="75"/>
      <c r="N1503" s="75"/>
      <c r="O1503" s="75"/>
      <c r="P1503" s="75"/>
      <c r="Q1503" s="75"/>
      <c r="R1503" s="75"/>
      <c r="S1503" s="75"/>
      <c r="T1503" s="75"/>
      <c r="U1503" s="75"/>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row>
    <row r="1504" spans="1:49">
      <c r="A1504" s="75"/>
      <c r="B1504" s="75"/>
      <c r="C1504" s="75"/>
      <c r="D1504" s="75"/>
      <c r="E1504" s="75"/>
      <c r="F1504" s="75"/>
      <c r="G1504" s="75"/>
      <c r="H1504" s="75"/>
      <c r="I1504" s="75"/>
      <c r="J1504" s="75"/>
      <c r="K1504" s="75"/>
      <c r="L1504" s="75"/>
      <c r="M1504" s="75"/>
      <c r="N1504" s="75"/>
      <c r="O1504" s="75"/>
      <c r="P1504" s="75"/>
      <c r="Q1504" s="75"/>
      <c r="R1504" s="75"/>
      <c r="S1504" s="75"/>
      <c r="T1504" s="75"/>
      <c r="U1504" s="75"/>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row>
    <row r="1505" spans="1:49">
      <c r="A1505" s="75"/>
      <c r="B1505" s="75"/>
      <c r="C1505" s="75"/>
      <c r="D1505" s="75"/>
      <c r="E1505" s="75"/>
      <c r="F1505" s="75"/>
      <c r="G1505" s="75"/>
      <c r="H1505" s="75"/>
      <c r="I1505" s="75"/>
      <c r="J1505" s="75"/>
      <c r="K1505" s="75"/>
      <c r="L1505" s="75"/>
      <c r="M1505" s="75"/>
      <c r="N1505" s="75"/>
      <c r="O1505" s="75"/>
      <c r="P1505" s="75"/>
      <c r="Q1505" s="75"/>
      <c r="R1505" s="75"/>
      <c r="S1505" s="75"/>
      <c r="T1505" s="75"/>
      <c r="U1505" s="75"/>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row>
    <row r="1506" spans="1:49">
      <c r="A1506" s="75"/>
      <c r="B1506" s="75"/>
      <c r="C1506" s="75"/>
      <c r="D1506" s="75"/>
      <c r="E1506" s="75"/>
      <c r="F1506" s="75"/>
      <c r="G1506" s="75"/>
      <c r="H1506" s="75"/>
      <c r="I1506" s="75"/>
      <c r="J1506" s="75"/>
      <c r="K1506" s="75"/>
      <c r="L1506" s="75"/>
      <c r="M1506" s="75"/>
      <c r="N1506" s="75"/>
      <c r="O1506" s="75"/>
      <c r="P1506" s="75"/>
      <c r="Q1506" s="75"/>
      <c r="R1506" s="75"/>
      <c r="S1506" s="75"/>
      <c r="T1506" s="75"/>
      <c r="U1506" s="75"/>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row>
    <row r="1507" spans="1:49">
      <c r="A1507" s="75"/>
      <c r="B1507" s="75"/>
      <c r="C1507" s="75"/>
      <c r="D1507" s="75"/>
      <c r="E1507" s="75"/>
      <c r="F1507" s="75"/>
      <c r="G1507" s="75"/>
      <c r="H1507" s="75"/>
      <c r="I1507" s="75"/>
      <c r="J1507" s="75"/>
      <c r="K1507" s="75"/>
      <c r="L1507" s="75"/>
      <c r="M1507" s="75"/>
      <c r="N1507" s="75"/>
      <c r="O1507" s="75"/>
      <c r="P1507" s="75"/>
      <c r="Q1507" s="75"/>
      <c r="R1507" s="75"/>
      <c r="S1507" s="75"/>
      <c r="T1507" s="75"/>
      <c r="U1507" s="75"/>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row>
    <row r="1508" spans="1:49">
      <c r="A1508" s="75"/>
      <c r="B1508" s="75"/>
      <c r="C1508" s="75"/>
      <c r="D1508" s="75"/>
      <c r="E1508" s="75"/>
      <c r="F1508" s="75"/>
      <c r="G1508" s="75"/>
      <c r="H1508" s="75"/>
      <c r="I1508" s="75"/>
      <c r="J1508" s="75"/>
      <c r="K1508" s="75"/>
      <c r="L1508" s="75"/>
      <c r="M1508" s="75"/>
      <c r="N1508" s="75"/>
      <c r="O1508" s="75"/>
      <c r="P1508" s="75"/>
      <c r="Q1508" s="75"/>
      <c r="R1508" s="75"/>
      <c r="S1508" s="75"/>
      <c r="T1508" s="75"/>
      <c r="U1508" s="75"/>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row>
    <row r="1509" spans="1:49">
      <c r="A1509" s="75"/>
      <c r="B1509" s="75"/>
      <c r="C1509" s="75"/>
      <c r="D1509" s="75"/>
      <c r="E1509" s="75"/>
      <c r="F1509" s="75"/>
      <c r="G1509" s="75"/>
      <c r="H1509" s="75"/>
      <c r="I1509" s="75"/>
      <c r="J1509" s="75"/>
      <c r="K1509" s="75"/>
      <c r="L1509" s="75"/>
      <c r="M1509" s="75"/>
      <c r="N1509" s="75"/>
      <c r="O1509" s="75"/>
      <c r="P1509" s="75"/>
      <c r="Q1509" s="75"/>
      <c r="R1509" s="75"/>
      <c r="S1509" s="75"/>
      <c r="T1509" s="75"/>
      <c r="U1509" s="75"/>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row>
    <row r="1510" spans="1:49">
      <c r="A1510" s="75"/>
      <c r="B1510" s="75"/>
      <c r="C1510" s="75"/>
      <c r="D1510" s="75"/>
      <c r="E1510" s="75"/>
      <c r="F1510" s="75"/>
      <c r="G1510" s="75"/>
      <c r="H1510" s="75"/>
      <c r="I1510" s="75"/>
      <c r="J1510" s="75"/>
      <c r="K1510" s="75"/>
      <c r="L1510" s="75"/>
      <c r="M1510" s="75"/>
      <c r="N1510" s="75"/>
      <c r="O1510" s="75"/>
      <c r="P1510" s="75"/>
      <c r="Q1510" s="75"/>
      <c r="R1510" s="75"/>
      <c r="S1510" s="75"/>
      <c r="T1510" s="75"/>
      <c r="U1510" s="75"/>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row>
    <row r="1511" spans="1:49">
      <c r="A1511" s="75"/>
      <c r="B1511" s="75"/>
      <c r="C1511" s="75"/>
      <c r="D1511" s="75"/>
      <c r="E1511" s="75"/>
      <c r="F1511" s="75"/>
      <c r="G1511" s="75"/>
      <c r="H1511" s="75"/>
      <c r="I1511" s="75"/>
      <c r="J1511" s="75"/>
      <c r="K1511" s="75"/>
      <c r="L1511" s="75"/>
      <c r="M1511" s="75"/>
      <c r="N1511" s="75"/>
      <c r="O1511" s="75"/>
      <c r="P1511" s="75"/>
      <c r="Q1511" s="75"/>
      <c r="R1511" s="75"/>
      <c r="S1511" s="75"/>
      <c r="T1511" s="75"/>
      <c r="U1511" s="75"/>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c r="AR1511" s="75"/>
      <c r="AS1511" s="75"/>
      <c r="AT1511" s="75"/>
      <c r="AU1511" s="75"/>
      <c r="AV1511" s="75"/>
      <c r="AW1511" s="75"/>
    </row>
    <row r="1512" spans="1:49">
      <c r="A1512" s="75"/>
      <c r="B1512" s="75"/>
      <c r="C1512" s="75"/>
      <c r="D1512" s="75"/>
      <c r="E1512" s="75"/>
      <c r="F1512" s="75"/>
      <c r="G1512" s="75"/>
      <c r="H1512" s="75"/>
      <c r="I1512" s="75"/>
      <c r="J1512" s="75"/>
      <c r="K1512" s="75"/>
      <c r="L1512" s="75"/>
      <c r="M1512" s="75"/>
      <c r="N1512" s="75"/>
      <c r="O1512" s="75"/>
      <c r="P1512" s="75"/>
      <c r="Q1512" s="75"/>
      <c r="R1512" s="75"/>
      <c r="S1512" s="75"/>
      <c r="T1512" s="75"/>
      <c r="U1512" s="75"/>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c r="AR1512" s="75"/>
      <c r="AS1512" s="75"/>
      <c r="AT1512" s="75"/>
      <c r="AU1512" s="75"/>
      <c r="AV1512" s="75"/>
      <c r="AW1512" s="75"/>
    </row>
    <row r="1513" spans="1:49">
      <c r="A1513" s="75"/>
      <c r="B1513" s="75"/>
      <c r="C1513" s="75"/>
      <c r="D1513" s="75"/>
      <c r="E1513" s="75"/>
      <c r="F1513" s="75"/>
      <c r="G1513" s="75"/>
      <c r="H1513" s="75"/>
      <c r="I1513" s="75"/>
      <c r="J1513" s="75"/>
      <c r="K1513" s="75"/>
      <c r="L1513" s="75"/>
      <c r="M1513" s="75"/>
      <c r="N1513" s="75"/>
      <c r="O1513" s="75"/>
      <c r="P1513" s="75"/>
      <c r="Q1513" s="75"/>
      <c r="R1513" s="75"/>
      <c r="S1513" s="75"/>
      <c r="T1513" s="75"/>
      <c r="U1513" s="75"/>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row>
    <row r="1514" spans="1:49">
      <c r="A1514" s="75"/>
      <c r="B1514" s="75"/>
      <c r="C1514" s="75"/>
      <c r="D1514" s="75"/>
      <c r="E1514" s="75"/>
      <c r="F1514" s="75"/>
      <c r="G1514" s="75"/>
      <c r="H1514" s="75"/>
      <c r="I1514" s="75"/>
      <c r="J1514" s="75"/>
      <c r="K1514" s="75"/>
      <c r="L1514" s="75"/>
      <c r="M1514" s="75"/>
      <c r="N1514" s="75"/>
      <c r="O1514" s="75"/>
      <c r="P1514" s="75"/>
      <c r="Q1514" s="75"/>
      <c r="R1514" s="75"/>
      <c r="S1514" s="75"/>
      <c r="T1514" s="75"/>
      <c r="U1514" s="75"/>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row>
    <row r="1515" spans="1:49">
      <c r="A1515" s="75"/>
      <c r="B1515" s="75"/>
      <c r="C1515" s="75"/>
      <c r="D1515" s="75"/>
      <c r="E1515" s="75"/>
      <c r="F1515" s="75"/>
      <c r="G1515" s="75"/>
      <c r="H1515" s="75"/>
      <c r="I1515" s="75"/>
      <c r="J1515" s="75"/>
      <c r="K1515" s="75"/>
      <c r="L1515" s="75"/>
      <c r="M1515" s="75"/>
      <c r="N1515" s="75"/>
      <c r="O1515" s="75"/>
      <c r="P1515" s="75"/>
      <c r="Q1515" s="75"/>
      <c r="R1515" s="75"/>
      <c r="S1515" s="75"/>
      <c r="T1515" s="75"/>
      <c r="U1515" s="75"/>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row>
    <row r="1516" spans="1:49">
      <c r="A1516" s="75"/>
      <c r="B1516" s="75"/>
      <c r="C1516" s="75"/>
      <c r="D1516" s="75"/>
      <c r="E1516" s="75"/>
      <c r="F1516" s="75"/>
      <c r="G1516" s="75"/>
      <c r="H1516" s="75"/>
      <c r="I1516" s="75"/>
      <c r="J1516" s="75"/>
      <c r="K1516" s="75"/>
      <c r="L1516" s="75"/>
      <c r="M1516" s="75"/>
      <c r="N1516" s="75"/>
      <c r="O1516" s="75"/>
      <c r="P1516" s="75"/>
      <c r="Q1516" s="75"/>
      <c r="R1516" s="75"/>
      <c r="S1516" s="75"/>
      <c r="T1516" s="75"/>
      <c r="U1516" s="75"/>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row>
    <row r="1517" spans="1:49">
      <c r="A1517" s="75"/>
      <c r="B1517" s="75"/>
      <c r="C1517" s="75"/>
      <c r="D1517" s="75"/>
      <c r="E1517" s="75"/>
      <c r="F1517" s="75"/>
      <c r="G1517" s="75"/>
      <c r="H1517" s="75"/>
      <c r="I1517" s="75"/>
      <c r="J1517" s="75"/>
      <c r="K1517" s="75"/>
      <c r="L1517" s="75"/>
      <c r="M1517" s="75"/>
      <c r="N1517" s="75"/>
      <c r="O1517" s="75"/>
      <c r="P1517" s="75"/>
      <c r="Q1517" s="75"/>
      <c r="R1517" s="75"/>
      <c r="S1517" s="75"/>
      <c r="T1517" s="75"/>
      <c r="U1517" s="75"/>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row>
    <row r="1518" spans="1:49">
      <c r="A1518" s="75"/>
      <c r="B1518" s="75"/>
      <c r="C1518" s="75"/>
      <c r="D1518" s="75"/>
      <c r="E1518" s="75"/>
      <c r="F1518" s="75"/>
      <c r="G1518" s="75"/>
      <c r="H1518" s="75"/>
      <c r="I1518" s="75"/>
      <c r="J1518" s="75"/>
      <c r="K1518" s="75"/>
      <c r="L1518" s="75"/>
      <c r="M1518" s="75"/>
      <c r="N1518" s="75"/>
      <c r="O1518" s="75"/>
      <c r="P1518" s="75"/>
      <c r="Q1518" s="75"/>
      <c r="R1518" s="75"/>
      <c r="S1518" s="75"/>
      <c r="T1518" s="75"/>
      <c r="U1518" s="75"/>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row>
    <row r="1519" spans="1:49">
      <c r="A1519" s="75"/>
      <c r="B1519" s="75"/>
      <c r="C1519" s="75"/>
      <c r="D1519" s="75"/>
      <c r="E1519" s="75"/>
      <c r="F1519" s="75"/>
      <c r="G1519" s="75"/>
      <c r="H1519" s="75"/>
      <c r="I1519" s="75"/>
      <c r="J1519" s="75"/>
      <c r="K1519" s="75"/>
      <c r="L1519" s="75"/>
      <c r="M1519" s="75"/>
      <c r="N1519" s="75"/>
      <c r="O1519" s="75"/>
      <c r="P1519" s="75"/>
      <c r="Q1519" s="75"/>
      <c r="R1519" s="75"/>
      <c r="S1519" s="75"/>
      <c r="T1519" s="75"/>
      <c r="U1519" s="75"/>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row>
    <row r="1520" spans="1:49">
      <c r="A1520" s="75"/>
      <c r="B1520" s="75"/>
      <c r="C1520" s="75"/>
      <c r="D1520" s="75"/>
      <c r="E1520" s="75"/>
      <c r="F1520" s="75"/>
      <c r="G1520" s="75"/>
      <c r="H1520" s="75"/>
      <c r="I1520" s="75"/>
      <c r="J1520" s="75"/>
      <c r="K1520" s="75"/>
      <c r="L1520" s="75"/>
      <c r="M1520" s="75"/>
      <c r="N1520" s="75"/>
      <c r="O1520" s="75"/>
      <c r="P1520" s="75"/>
      <c r="Q1520" s="75"/>
      <c r="R1520" s="75"/>
      <c r="S1520" s="75"/>
      <c r="T1520" s="75"/>
      <c r="U1520" s="75"/>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row>
    <row r="1521" spans="1:49">
      <c r="A1521" s="75"/>
      <c r="B1521" s="75"/>
      <c r="C1521" s="75"/>
      <c r="D1521" s="75"/>
      <c r="E1521" s="75"/>
      <c r="F1521" s="75"/>
      <c r="G1521" s="75"/>
      <c r="H1521" s="75"/>
      <c r="I1521" s="75"/>
      <c r="J1521" s="75"/>
      <c r="K1521" s="75"/>
      <c r="L1521" s="75"/>
      <c r="M1521" s="75"/>
      <c r="N1521" s="75"/>
      <c r="O1521" s="75"/>
      <c r="P1521" s="75"/>
      <c r="Q1521" s="75"/>
      <c r="R1521" s="75"/>
      <c r="S1521" s="75"/>
      <c r="T1521" s="75"/>
      <c r="U1521" s="75"/>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c r="AR1521" s="75"/>
      <c r="AS1521" s="75"/>
      <c r="AT1521" s="75"/>
      <c r="AU1521" s="75"/>
      <c r="AV1521" s="75"/>
      <c r="AW1521" s="75"/>
    </row>
    <row r="1522" spans="1:49">
      <c r="A1522" s="75"/>
      <c r="B1522" s="75"/>
      <c r="C1522" s="75"/>
      <c r="D1522" s="75"/>
      <c r="E1522" s="75"/>
      <c r="F1522" s="75"/>
      <c r="G1522" s="75"/>
      <c r="H1522" s="75"/>
      <c r="I1522" s="75"/>
      <c r="J1522" s="75"/>
      <c r="K1522" s="75"/>
      <c r="L1522" s="75"/>
      <c r="M1522" s="75"/>
      <c r="N1522" s="75"/>
      <c r="O1522" s="75"/>
      <c r="P1522" s="75"/>
      <c r="Q1522" s="75"/>
      <c r="R1522" s="75"/>
      <c r="S1522" s="75"/>
      <c r="T1522" s="75"/>
      <c r="U1522" s="75"/>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row>
    <row r="1523" spans="1:49">
      <c r="A1523" s="75"/>
      <c r="B1523" s="75"/>
      <c r="C1523" s="75"/>
      <c r="D1523" s="75"/>
      <c r="E1523" s="75"/>
      <c r="F1523" s="75"/>
      <c r="G1523" s="75"/>
      <c r="H1523" s="75"/>
      <c r="I1523" s="75"/>
      <c r="J1523" s="75"/>
      <c r="K1523" s="75"/>
      <c r="L1523" s="75"/>
      <c r="M1523" s="75"/>
      <c r="N1523" s="75"/>
      <c r="O1523" s="75"/>
      <c r="P1523" s="75"/>
      <c r="Q1523" s="75"/>
      <c r="R1523" s="75"/>
      <c r="S1523" s="75"/>
      <c r="T1523" s="75"/>
      <c r="U1523" s="75"/>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row>
    <row r="1524" spans="1:49">
      <c r="A1524" s="75"/>
      <c r="B1524" s="75"/>
      <c r="C1524" s="75"/>
      <c r="D1524" s="75"/>
      <c r="E1524" s="75"/>
      <c r="F1524" s="75"/>
      <c r="G1524" s="75"/>
      <c r="H1524" s="75"/>
      <c r="I1524" s="75"/>
      <c r="J1524" s="75"/>
      <c r="K1524" s="75"/>
      <c r="L1524" s="75"/>
      <c r="M1524" s="75"/>
      <c r="N1524" s="75"/>
      <c r="O1524" s="75"/>
      <c r="P1524" s="75"/>
      <c r="Q1524" s="75"/>
      <c r="R1524" s="75"/>
      <c r="S1524" s="75"/>
      <c r="T1524" s="75"/>
      <c r="U1524" s="75"/>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row>
    <row r="1525" spans="1:49">
      <c r="A1525" s="75"/>
      <c r="B1525" s="75"/>
      <c r="C1525" s="75"/>
      <c r="D1525" s="75"/>
      <c r="E1525" s="75"/>
      <c r="F1525" s="75"/>
      <c r="G1525" s="75"/>
      <c r="H1525" s="75"/>
      <c r="I1525" s="75"/>
      <c r="J1525" s="75"/>
      <c r="K1525" s="75"/>
      <c r="L1525" s="75"/>
      <c r="M1525" s="75"/>
      <c r="N1525" s="75"/>
      <c r="O1525" s="75"/>
      <c r="P1525" s="75"/>
      <c r="Q1525" s="75"/>
      <c r="R1525" s="75"/>
      <c r="S1525" s="75"/>
      <c r="T1525" s="75"/>
      <c r="U1525" s="75"/>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row>
    <row r="1526" spans="1:49">
      <c r="A1526" s="75"/>
      <c r="B1526" s="75"/>
      <c r="C1526" s="75"/>
      <c r="D1526" s="75"/>
      <c r="E1526" s="75"/>
      <c r="F1526" s="75"/>
      <c r="G1526" s="75"/>
      <c r="H1526" s="75"/>
      <c r="I1526" s="75"/>
      <c r="J1526" s="75"/>
      <c r="K1526" s="75"/>
      <c r="L1526" s="75"/>
      <c r="M1526" s="75"/>
      <c r="N1526" s="75"/>
      <c r="O1526" s="75"/>
      <c r="P1526" s="75"/>
      <c r="Q1526" s="75"/>
      <c r="R1526" s="75"/>
      <c r="S1526" s="75"/>
      <c r="T1526" s="75"/>
      <c r="U1526" s="75"/>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row>
    <row r="1527" spans="1:49">
      <c r="A1527" s="75"/>
      <c r="B1527" s="75"/>
      <c r="C1527" s="75"/>
      <c r="D1527" s="75"/>
      <c r="E1527" s="75"/>
      <c r="F1527" s="75"/>
      <c r="G1527" s="75"/>
      <c r="H1527" s="75"/>
      <c r="I1527" s="75"/>
      <c r="J1527" s="75"/>
      <c r="K1527" s="75"/>
      <c r="L1527" s="75"/>
      <c r="M1527" s="75"/>
      <c r="N1527" s="75"/>
      <c r="O1527" s="75"/>
      <c r="P1527" s="75"/>
      <c r="Q1527" s="75"/>
      <c r="R1527" s="75"/>
      <c r="S1527" s="75"/>
      <c r="T1527" s="75"/>
      <c r="U1527" s="75"/>
      <c r="V1527" s="75"/>
      <c r="W1527" s="75"/>
      <c r="X1527" s="75"/>
      <c r="Y1527" s="75"/>
      <c r="Z1527" s="75"/>
      <c r="AA1527" s="75"/>
      <c r="AB1527" s="75"/>
      <c r="AC1527" s="75"/>
      <c r="AD1527" s="75"/>
      <c r="AE1527" s="75"/>
      <c r="AF1527" s="75"/>
      <c r="AG1527" s="75"/>
      <c r="AH1527" s="75"/>
      <c r="AI1527" s="75"/>
      <c r="AJ1527" s="75"/>
      <c r="AK1527" s="75"/>
      <c r="AL1527" s="75"/>
      <c r="AM1527" s="75"/>
      <c r="AN1527" s="75"/>
      <c r="AO1527" s="75"/>
      <c r="AP1527" s="75"/>
      <c r="AQ1527" s="75"/>
      <c r="AR1527" s="75"/>
      <c r="AS1527" s="75"/>
      <c r="AT1527" s="75"/>
      <c r="AU1527" s="75"/>
      <c r="AV1527" s="75"/>
      <c r="AW1527" s="75"/>
    </row>
    <row r="1528" spans="1:49">
      <c r="A1528" s="75"/>
      <c r="B1528" s="75"/>
      <c r="C1528" s="75"/>
      <c r="D1528" s="75"/>
      <c r="E1528" s="75"/>
      <c r="F1528" s="75"/>
      <c r="G1528" s="75"/>
      <c r="H1528" s="75"/>
      <c r="I1528" s="75"/>
      <c r="J1528" s="75"/>
      <c r="K1528" s="75"/>
      <c r="L1528" s="75"/>
      <c r="M1528" s="75"/>
      <c r="N1528" s="75"/>
      <c r="O1528" s="75"/>
      <c r="P1528" s="75"/>
      <c r="Q1528" s="75"/>
      <c r="R1528" s="75"/>
      <c r="S1528" s="75"/>
      <c r="T1528" s="75"/>
      <c r="U1528" s="75"/>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row>
    <row r="1529" spans="1:49">
      <c r="A1529" s="75"/>
      <c r="B1529" s="75"/>
      <c r="C1529" s="75"/>
      <c r="D1529" s="75"/>
      <c r="E1529" s="75"/>
      <c r="F1529" s="75"/>
      <c r="G1529" s="75"/>
      <c r="H1529" s="75"/>
      <c r="I1529" s="75"/>
      <c r="J1529" s="75"/>
      <c r="K1529" s="75"/>
      <c r="L1529" s="75"/>
      <c r="M1529" s="75"/>
      <c r="N1529" s="75"/>
      <c r="O1529" s="75"/>
      <c r="P1529" s="75"/>
      <c r="Q1529" s="75"/>
      <c r="R1529" s="75"/>
      <c r="S1529" s="75"/>
      <c r="T1529" s="75"/>
      <c r="U1529" s="75"/>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row>
    <row r="1530" spans="1:49">
      <c r="A1530" s="75"/>
      <c r="B1530" s="75"/>
      <c r="C1530" s="75"/>
      <c r="D1530" s="75"/>
      <c r="E1530" s="75"/>
      <c r="F1530" s="75"/>
      <c r="G1530" s="75"/>
      <c r="H1530" s="75"/>
      <c r="I1530" s="75"/>
      <c r="J1530" s="75"/>
      <c r="K1530" s="75"/>
      <c r="L1530" s="75"/>
      <c r="M1530" s="75"/>
      <c r="N1530" s="75"/>
      <c r="O1530" s="75"/>
      <c r="P1530" s="75"/>
      <c r="Q1530" s="75"/>
      <c r="R1530" s="75"/>
      <c r="S1530" s="75"/>
      <c r="T1530" s="75"/>
      <c r="U1530" s="75"/>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row>
    <row r="1531" spans="1:49">
      <c r="A1531" s="75"/>
      <c r="B1531" s="75"/>
      <c r="C1531" s="75"/>
      <c r="D1531" s="75"/>
      <c r="E1531" s="75"/>
      <c r="F1531" s="75"/>
      <c r="G1531" s="75"/>
      <c r="H1531" s="75"/>
      <c r="I1531" s="75"/>
      <c r="J1531" s="75"/>
      <c r="K1531" s="75"/>
      <c r="L1531" s="75"/>
      <c r="M1531" s="75"/>
      <c r="N1531" s="75"/>
      <c r="O1531" s="75"/>
      <c r="P1531" s="75"/>
      <c r="Q1531" s="75"/>
      <c r="R1531" s="75"/>
      <c r="S1531" s="75"/>
      <c r="T1531" s="75"/>
      <c r="U1531" s="75"/>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row>
    <row r="1532" spans="1:49">
      <c r="A1532" s="75"/>
      <c r="B1532" s="75"/>
      <c r="C1532" s="75"/>
      <c r="D1532" s="75"/>
      <c r="E1532" s="75"/>
      <c r="F1532" s="75"/>
      <c r="G1532" s="75"/>
      <c r="H1532" s="75"/>
      <c r="I1532" s="75"/>
      <c r="J1532" s="75"/>
      <c r="K1532" s="75"/>
      <c r="L1532" s="75"/>
      <c r="M1532" s="75"/>
      <c r="N1532" s="75"/>
      <c r="O1532" s="75"/>
      <c r="P1532" s="75"/>
      <c r="Q1532" s="75"/>
      <c r="R1532" s="75"/>
      <c r="S1532" s="75"/>
      <c r="T1532" s="75"/>
      <c r="U1532" s="75"/>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row>
    <row r="1533" spans="1:49">
      <c r="A1533" s="75"/>
      <c r="B1533" s="75"/>
      <c r="C1533" s="75"/>
      <c r="D1533" s="75"/>
      <c r="E1533" s="75"/>
      <c r="F1533" s="75"/>
      <c r="G1533" s="75"/>
      <c r="H1533" s="75"/>
      <c r="I1533" s="75"/>
      <c r="J1533" s="75"/>
      <c r="K1533" s="75"/>
      <c r="L1533" s="75"/>
      <c r="M1533" s="75"/>
      <c r="N1533" s="75"/>
      <c r="O1533" s="75"/>
      <c r="P1533" s="75"/>
      <c r="Q1533" s="75"/>
      <c r="R1533" s="75"/>
      <c r="S1533" s="75"/>
      <c r="T1533" s="75"/>
      <c r="U1533" s="75"/>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row>
    <row r="1534" spans="1:49">
      <c r="A1534" s="75"/>
      <c r="B1534" s="75"/>
      <c r="C1534" s="75"/>
      <c r="D1534" s="75"/>
      <c r="E1534" s="75"/>
      <c r="F1534" s="75"/>
      <c r="G1534" s="75"/>
      <c r="H1534" s="75"/>
      <c r="I1534" s="75"/>
      <c r="J1534" s="75"/>
      <c r="K1534" s="75"/>
      <c r="L1534" s="75"/>
      <c r="M1534" s="75"/>
      <c r="N1534" s="75"/>
      <c r="O1534" s="75"/>
      <c r="P1534" s="75"/>
      <c r="Q1534" s="75"/>
      <c r="R1534" s="75"/>
      <c r="S1534" s="75"/>
      <c r="T1534" s="75"/>
      <c r="U1534" s="75"/>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row>
    <row r="1535" spans="1:49">
      <c r="A1535" s="75"/>
      <c r="B1535" s="75"/>
      <c r="C1535" s="75"/>
      <c r="D1535" s="75"/>
      <c r="E1535" s="75"/>
      <c r="F1535" s="75"/>
      <c r="G1535" s="75"/>
      <c r="H1535" s="75"/>
      <c r="I1535" s="75"/>
      <c r="J1535" s="75"/>
      <c r="K1535" s="75"/>
      <c r="L1535" s="75"/>
      <c r="M1535" s="75"/>
      <c r="N1535" s="75"/>
      <c r="O1535" s="75"/>
      <c r="P1535" s="75"/>
      <c r="Q1535" s="75"/>
      <c r="R1535" s="75"/>
      <c r="S1535" s="75"/>
      <c r="T1535" s="75"/>
      <c r="U1535" s="75"/>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row>
    <row r="1536" spans="1:49">
      <c r="A1536" s="75"/>
      <c r="B1536" s="75"/>
      <c r="C1536" s="75"/>
      <c r="D1536" s="75"/>
      <c r="E1536" s="75"/>
      <c r="F1536" s="75"/>
      <c r="G1536" s="75"/>
      <c r="H1536" s="75"/>
      <c r="I1536" s="75"/>
      <c r="J1536" s="75"/>
      <c r="K1536" s="75"/>
      <c r="L1536" s="75"/>
      <c r="M1536" s="75"/>
      <c r="N1536" s="75"/>
      <c r="O1536" s="75"/>
      <c r="P1536" s="75"/>
      <c r="Q1536" s="75"/>
      <c r="R1536" s="75"/>
      <c r="S1536" s="75"/>
      <c r="T1536" s="75"/>
      <c r="U1536" s="75"/>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row>
    <row r="1537" spans="1:49">
      <c r="A1537" s="75"/>
      <c r="B1537" s="75"/>
      <c r="C1537" s="75"/>
      <c r="D1537" s="75"/>
      <c r="E1537" s="75"/>
      <c r="F1537" s="75"/>
      <c r="G1537" s="75"/>
      <c r="H1537" s="75"/>
      <c r="I1537" s="75"/>
      <c r="J1537" s="75"/>
      <c r="K1537" s="75"/>
      <c r="L1537" s="75"/>
      <c r="M1537" s="75"/>
      <c r="N1537" s="75"/>
      <c r="O1537" s="75"/>
      <c r="P1537" s="75"/>
      <c r="Q1537" s="75"/>
      <c r="R1537" s="75"/>
      <c r="S1537" s="75"/>
      <c r="T1537" s="75"/>
      <c r="U1537" s="75"/>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row>
    <row r="1538" spans="1:49">
      <c r="A1538" s="75"/>
      <c r="B1538" s="75"/>
      <c r="C1538" s="75"/>
      <c r="D1538" s="75"/>
      <c r="E1538" s="75"/>
      <c r="F1538" s="75"/>
      <c r="G1538" s="75"/>
      <c r="H1538" s="75"/>
      <c r="I1538" s="75"/>
      <c r="J1538" s="75"/>
      <c r="K1538" s="75"/>
      <c r="L1538" s="75"/>
      <c r="M1538" s="75"/>
      <c r="N1538" s="75"/>
      <c r="O1538" s="75"/>
      <c r="P1538" s="75"/>
      <c r="Q1538" s="75"/>
      <c r="R1538" s="75"/>
      <c r="S1538" s="75"/>
      <c r="T1538" s="75"/>
      <c r="U1538" s="75"/>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row>
    <row r="1539" spans="1:49">
      <c r="A1539" s="75"/>
      <c r="B1539" s="75"/>
      <c r="C1539" s="75"/>
      <c r="D1539" s="75"/>
      <c r="E1539" s="75"/>
      <c r="F1539" s="75"/>
      <c r="G1539" s="75"/>
      <c r="H1539" s="75"/>
      <c r="I1539" s="75"/>
      <c r="J1539" s="75"/>
      <c r="K1539" s="75"/>
      <c r="L1539" s="75"/>
      <c r="M1539" s="75"/>
      <c r="N1539" s="75"/>
      <c r="O1539" s="75"/>
      <c r="P1539" s="75"/>
      <c r="Q1539" s="75"/>
      <c r="R1539" s="75"/>
      <c r="S1539" s="75"/>
      <c r="T1539" s="75"/>
      <c r="U1539" s="75"/>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row>
    <row r="1540" spans="1:49">
      <c r="A1540" s="75"/>
      <c r="B1540" s="75"/>
      <c r="C1540" s="75"/>
      <c r="D1540" s="75"/>
      <c r="E1540" s="75"/>
      <c r="F1540" s="75"/>
      <c r="G1540" s="75"/>
      <c r="H1540" s="75"/>
      <c r="I1540" s="75"/>
      <c r="J1540" s="75"/>
      <c r="K1540" s="75"/>
      <c r="L1540" s="75"/>
      <c r="M1540" s="75"/>
      <c r="N1540" s="75"/>
      <c r="O1540" s="75"/>
      <c r="P1540" s="75"/>
      <c r="Q1540" s="75"/>
      <c r="R1540" s="75"/>
      <c r="S1540" s="75"/>
      <c r="T1540" s="75"/>
      <c r="U1540" s="75"/>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row>
    <row r="1541" spans="1:49">
      <c r="A1541" s="75"/>
      <c r="B1541" s="75"/>
      <c r="C1541" s="75"/>
      <c r="D1541" s="75"/>
      <c r="E1541" s="75"/>
      <c r="F1541" s="75"/>
      <c r="G1541" s="75"/>
      <c r="H1541" s="75"/>
      <c r="I1541" s="75"/>
      <c r="J1541" s="75"/>
      <c r="K1541" s="75"/>
      <c r="L1541" s="75"/>
      <c r="M1541" s="75"/>
      <c r="N1541" s="75"/>
      <c r="O1541" s="75"/>
      <c r="P1541" s="75"/>
      <c r="Q1541" s="75"/>
      <c r="R1541" s="75"/>
      <c r="S1541" s="75"/>
      <c r="T1541" s="75"/>
      <c r="U1541" s="75"/>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row>
    <row r="1542" spans="1:49">
      <c r="A1542" s="75"/>
      <c r="B1542" s="75"/>
      <c r="C1542" s="75"/>
      <c r="D1542" s="75"/>
      <c r="E1542" s="75"/>
      <c r="F1542" s="75"/>
      <c r="G1542" s="75"/>
      <c r="H1542" s="75"/>
      <c r="I1542" s="75"/>
      <c r="J1542" s="75"/>
      <c r="K1542" s="75"/>
      <c r="L1542" s="75"/>
      <c r="M1542" s="75"/>
      <c r="N1542" s="75"/>
      <c r="O1542" s="75"/>
      <c r="P1542" s="75"/>
      <c r="Q1542" s="75"/>
      <c r="R1542" s="75"/>
      <c r="S1542" s="75"/>
      <c r="T1542" s="75"/>
      <c r="U1542" s="75"/>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row>
    <row r="1543" spans="1:49">
      <c r="A1543" s="75"/>
      <c r="B1543" s="75"/>
      <c r="C1543" s="75"/>
      <c r="D1543" s="75"/>
      <c r="E1543" s="75"/>
      <c r="F1543" s="75"/>
      <c r="G1543" s="75"/>
      <c r="H1543" s="75"/>
      <c r="I1543" s="75"/>
      <c r="J1543" s="75"/>
      <c r="K1543" s="75"/>
      <c r="L1543" s="75"/>
      <c r="M1543" s="75"/>
      <c r="N1543" s="75"/>
      <c r="O1543" s="75"/>
      <c r="P1543" s="75"/>
      <c r="Q1543" s="75"/>
      <c r="R1543" s="75"/>
      <c r="S1543" s="75"/>
      <c r="T1543" s="75"/>
      <c r="U1543" s="75"/>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row>
    <row r="1544" spans="1:49">
      <c r="A1544" s="75"/>
      <c r="B1544" s="75"/>
      <c r="C1544" s="75"/>
      <c r="D1544" s="75"/>
      <c r="E1544" s="75"/>
      <c r="F1544" s="75"/>
      <c r="G1544" s="75"/>
      <c r="H1544" s="75"/>
      <c r="I1544" s="75"/>
      <c r="J1544" s="75"/>
      <c r="K1544" s="75"/>
      <c r="L1544" s="75"/>
      <c r="M1544" s="75"/>
      <c r="N1544" s="75"/>
      <c r="O1544" s="75"/>
      <c r="P1544" s="75"/>
      <c r="Q1544" s="75"/>
      <c r="R1544" s="75"/>
      <c r="S1544" s="75"/>
      <c r="T1544" s="75"/>
      <c r="U1544" s="75"/>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row>
    <row r="1545" spans="1:49">
      <c r="A1545" s="75"/>
      <c r="B1545" s="75"/>
      <c r="C1545" s="75"/>
      <c r="D1545" s="75"/>
      <c r="E1545" s="75"/>
      <c r="F1545" s="75"/>
      <c r="G1545" s="75"/>
      <c r="H1545" s="75"/>
      <c r="I1545" s="75"/>
      <c r="J1545" s="75"/>
      <c r="K1545" s="75"/>
      <c r="L1545" s="75"/>
      <c r="M1545" s="75"/>
      <c r="N1545" s="75"/>
      <c r="O1545" s="75"/>
      <c r="P1545" s="75"/>
      <c r="Q1545" s="75"/>
      <c r="R1545" s="75"/>
      <c r="S1545" s="75"/>
      <c r="T1545" s="75"/>
      <c r="U1545" s="75"/>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row>
    <row r="1546" spans="1:49">
      <c r="A1546" s="75"/>
      <c r="B1546" s="75"/>
      <c r="C1546" s="75"/>
      <c r="D1546" s="75"/>
      <c r="E1546" s="75"/>
      <c r="F1546" s="75"/>
      <c r="G1546" s="75"/>
      <c r="H1546" s="75"/>
      <c r="I1546" s="75"/>
      <c r="J1546" s="75"/>
      <c r="K1546" s="75"/>
      <c r="L1546" s="75"/>
      <c r="M1546" s="75"/>
      <c r="N1546" s="75"/>
      <c r="O1546" s="75"/>
      <c r="P1546" s="75"/>
      <c r="Q1546" s="75"/>
      <c r="R1546" s="75"/>
      <c r="S1546" s="75"/>
      <c r="T1546" s="75"/>
      <c r="U1546" s="75"/>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row>
    <row r="1547" spans="1:49">
      <c r="A1547" s="75"/>
      <c r="B1547" s="75"/>
      <c r="C1547" s="75"/>
      <c r="D1547" s="75"/>
      <c r="E1547" s="75"/>
      <c r="F1547" s="75"/>
      <c r="G1547" s="75"/>
      <c r="H1547" s="75"/>
      <c r="I1547" s="75"/>
      <c r="J1547" s="75"/>
      <c r="K1547" s="75"/>
      <c r="L1547" s="75"/>
      <c r="M1547" s="75"/>
      <c r="N1547" s="75"/>
      <c r="O1547" s="75"/>
      <c r="P1547" s="75"/>
      <c r="Q1547" s="75"/>
      <c r="R1547" s="75"/>
      <c r="S1547" s="75"/>
      <c r="T1547" s="75"/>
      <c r="U1547" s="75"/>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row>
    <row r="1548" spans="1:49">
      <c r="A1548" s="75"/>
      <c r="B1548" s="75"/>
      <c r="C1548" s="75"/>
      <c r="D1548" s="75"/>
      <c r="E1548" s="75"/>
      <c r="F1548" s="75"/>
      <c r="G1548" s="75"/>
      <c r="H1548" s="75"/>
      <c r="I1548" s="75"/>
      <c r="J1548" s="75"/>
      <c r="K1548" s="75"/>
      <c r="L1548" s="75"/>
      <c r="M1548" s="75"/>
      <c r="N1548" s="75"/>
      <c r="O1548" s="75"/>
      <c r="P1548" s="75"/>
      <c r="Q1548" s="75"/>
      <c r="R1548" s="75"/>
      <c r="S1548" s="75"/>
      <c r="T1548" s="75"/>
      <c r="U1548" s="75"/>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row>
    <row r="1549" spans="1:49">
      <c r="A1549" s="75"/>
      <c r="B1549" s="75"/>
      <c r="C1549" s="75"/>
      <c r="D1549" s="75"/>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row>
    <row r="1550" spans="1:49">
      <c r="A1550" s="75"/>
      <c r="B1550" s="75"/>
      <c r="C1550" s="75"/>
      <c r="D1550" s="75"/>
      <c r="E1550" s="75"/>
      <c r="F1550" s="75"/>
      <c r="G1550" s="75"/>
      <c r="H1550" s="75"/>
      <c r="I1550" s="75"/>
      <c r="J1550" s="75"/>
      <c r="K1550" s="75"/>
      <c r="L1550" s="75"/>
      <c r="M1550" s="75"/>
      <c r="N1550" s="75"/>
      <c r="O1550" s="75"/>
      <c r="P1550" s="75"/>
      <c r="Q1550" s="75"/>
      <c r="R1550" s="75"/>
      <c r="S1550" s="75"/>
      <c r="T1550" s="75"/>
      <c r="U1550" s="75"/>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row>
    <row r="1551" spans="1:49">
      <c r="A1551" s="75"/>
      <c r="B1551" s="75"/>
      <c r="C1551" s="75"/>
      <c r="D1551" s="75"/>
      <c r="E1551" s="75"/>
      <c r="F1551" s="75"/>
      <c r="G1551" s="75"/>
      <c r="H1551" s="75"/>
      <c r="I1551" s="75"/>
      <c r="J1551" s="75"/>
      <c r="K1551" s="75"/>
      <c r="L1551" s="75"/>
      <c r="M1551" s="75"/>
      <c r="N1551" s="75"/>
      <c r="O1551" s="75"/>
      <c r="P1551" s="75"/>
      <c r="Q1551" s="75"/>
      <c r="R1551" s="75"/>
      <c r="S1551" s="75"/>
      <c r="T1551" s="75"/>
      <c r="U1551" s="75"/>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row>
    <row r="1552" spans="1:49">
      <c r="A1552" s="75"/>
      <c r="B1552" s="75"/>
      <c r="C1552" s="75"/>
      <c r="D1552" s="75"/>
      <c r="E1552" s="75"/>
      <c r="F1552" s="75"/>
      <c r="G1552" s="75"/>
      <c r="H1552" s="75"/>
      <c r="I1552" s="75"/>
      <c r="J1552" s="75"/>
      <c r="K1552" s="75"/>
      <c r="L1552" s="75"/>
      <c r="M1552" s="75"/>
      <c r="N1552" s="75"/>
      <c r="O1552" s="75"/>
      <c r="P1552" s="75"/>
      <c r="Q1552" s="75"/>
      <c r="R1552" s="75"/>
      <c r="S1552" s="75"/>
      <c r="T1552" s="75"/>
      <c r="U1552" s="75"/>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row>
    <row r="1553" spans="1:49">
      <c r="A1553" s="75"/>
      <c r="B1553" s="75"/>
      <c r="C1553" s="75"/>
      <c r="D1553" s="75"/>
      <c r="E1553" s="75"/>
      <c r="F1553" s="75"/>
      <c r="G1553" s="75"/>
      <c r="H1553" s="75"/>
      <c r="I1553" s="75"/>
      <c r="J1553" s="75"/>
      <c r="K1553" s="75"/>
      <c r="L1553" s="75"/>
      <c r="M1553" s="75"/>
      <c r="N1553" s="75"/>
      <c r="O1553" s="75"/>
      <c r="P1553" s="75"/>
      <c r="Q1553" s="75"/>
      <c r="R1553" s="75"/>
      <c r="S1553" s="75"/>
      <c r="T1553" s="75"/>
      <c r="U1553" s="75"/>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row>
    <row r="1554" spans="1:49">
      <c r="A1554" s="75"/>
      <c r="B1554" s="75"/>
      <c r="C1554" s="75"/>
      <c r="D1554" s="75"/>
      <c r="E1554" s="75"/>
      <c r="F1554" s="75"/>
      <c r="G1554" s="75"/>
      <c r="H1554" s="75"/>
      <c r="I1554" s="75"/>
      <c r="J1554" s="75"/>
      <c r="K1554" s="75"/>
      <c r="L1554" s="75"/>
      <c r="M1554" s="75"/>
      <c r="N1554" s="75"/>
      <c r="O1554" s="75"/>
      <c r="P1554" s="75"/>
      <c r="Q1554" s="75"/>
      <c r="R1554" s="75"/>
      <c r="S1554" s="75"/>
      <c r="T1554" s="75"/>
      <c r="U1554" s="75"/>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row>
    <row r="1555" spans="1:49">
      <c r="A1555" s="75"/>
      <c r="B1555" s="75"/>
      <c r="C1555" s="75"/>
      <c r="D1555" s="75"/>
      <c r="E1555" s="75"/>
      <c r="F1555" s="75"/>
      <c r="G1555" s="75"/>
      <c r="H1555" s="75"/>
      <c r="I1555" s="75"/>
      <c r="J1555" s="75"/>
      <c r="K1555" s="75"/>
      <c r="L1555" s="75"/>
      <c r="M1555" s="75"/>
      <c r="N1555" s="75"/>
      <c r="O1555" s="75"/>
      <c r="P1555" s="75"/>
      <c r="Q1555" s="75"/>
      <c r="R1555" s="75"/>
      <c r="S1555" s="75"/>
      <c r="T1555" s="75"/>
      <c r="U1555" s="75"/>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row>
    <row r="1556" spans="1:49">
      <c r="A1556" s="75"/>
      <c r="B1556" s="75"/>
      <c r="C1556" s="75"/>
      <c r="D1556" s="75"/>
      <c r="E1556" s="75"/>
      <c r="F1556" s="75"/>
      <c r="G1556" s="75"/>
      <c r="H1556" s="75"/>
      <c r="I1556" s="75"/>
      <c r="J1556" s="75"/>
      <c r="K1556" s="75"/>
      <c r="L1556" s="75"/>
      <c r="M1556" s="75"/>
      <c r="N1556" s="75"/>
      <c r="O1556" s="75"/>
      <c r="P1556" s="75"/>
      <c r="Q1556" s="75"/>
      <c r="R1556" s="75"/>
      <c r="S1556" s="75"/>
      <c r="T1556" s="75"/>
      <c r="U1556" s="75"/>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row>
    <row r="1557" spans="1:49">
      <c r="A1557" s="75"/>
      <c r="B1557" s="75"/>
      <c r="C1557" s="75"/>
      <c r="D1557" s="75"/>
      <c r="E1557" s="75"/>
      <c r="F1557" s="75"/>
      <c r="G1557" s="75"/>
      <c r="H1557" s="75"/>
      <c r="I1557" s="75"/>
      <c r="J1557" s="75"/>
      <c r="K1557" s="75"/>
      <c r="L1557" s="75"/>
      <c r="M1557" s="75"/>
      <c r="N1557" s="75"/>
      <c r="O1557" s="75"/>
      <c r="P1557" s="75"/>
      <c r="Q1557" s="75"/>
      <c r="R1557" s="75"/>
      <c r="S1557" s="75"/>
      <c r="T1557" s="75"/>
      <c r="U1557" s="75"/>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row>
    <row r="1558" spans="1:49">
      <c r="A1558" s="75"/>
      <c r="B1558" s="75"/>
      <c r="C1558" s="75"/>
      <c r="D1558" s="75"/>
      <c r="E1558" s="75"/>
      <c r="F1558" s="75"/>
      <c r="G1558" s="75"/>
      <c r="H1558" s="75"/>
      <c r="I1558" s="75"/>
      <c r="J1558" s="75"/>
      <c r="K1558" s="75"/>
      <c r="L1558" s="75"/>
      <c r="M1558" s="75"/>
      <c r="N1558" s="75"/>
      <c r="O1558" s="75"/>
      <c r="P1558" s="75"/>
      <c r="Q1558" s="75"/>
      <c r="R1558" s="75"/>
      <c r="S1558" s="75"/>
      <c r="T1558" s="75"/>
      <c r="U1558" s="75"/>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row>
    <row r="1559" spans="1:49">
      <c r="A1559" s="75"/>
      <c r="B1559" s="75"/>
      <c r="C1559" s="75"/>
      <c r="D1559" s="75"/>
      <c r="E1559" s="75"/>
      <c r="F1559" s="75"/>
      <c r="G1559" s="75"/>
      <c r="H1559" s="75"/>
      <c r="I1559" s="75"/>
      <c r="J1559" s="75"/>
      <c r="K1559" s="75"/>
      <c r="L1559" s="75"/>
      <c r="M1559" s="75"/>
      <c r="N1559" s="75"/>
      <c r="O1559" s="75"/>
      <c r="P1559" s="75"/>
      <c r="Q1559" s="75"/>
      <c r="R1559" s="75"/>
      <c r="S1559" s="75"/>
      <c r="T1559" s="75"/>
      <c r="U1559" s="75"/>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row>
    <row r="1560" spans="1:49">
      <c r="A1560" s="75"/>
      <c r="B1560" s="75"/>
      <c r="C1560" s="75"/>
      <c r="D1560" s="75"/>
      <c r="E1560" s="75"/>
      <c r="F1560" s="75"/>
      <c r="G1560" s="75"/>
      <c r="H1560" s="75"/>
      <c r="I1560" s="75"/>
      <c r="J1560" s="75"/>
      <c r="K1560" s="75"/>
      <c r="L1560" s="75"/>
      <c r="M1560" s="75"/>
      <c r="N1560" s="75"/>
      <c r="O1560" s="75"/>
      <c r="P1560" s="75"/>
      <c r="Q1560" s="75"/>
      <c r="R1560" s="75"/>
      <c r="S1560" s="75"/>
      <c r="T1560" s="75"/>
      <c r="U1560" s="75"/>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row>
    <row r="1561" spans="1:49">
      <c r="A1561" s="75"/>
      <c r="B1561" s="75"/>
      <c r="C1561" s="75"/>
      <c r="D1561" s="75"/>
      <c r="E1561" s="75"/>
      <c r="F1561" s="75"/>
      <c r="G1561" s="75"/>
      <c r="H1561" s="75"/>
      <c r="I1561" s="75"/>
      <c r="J1561" s="75"/>
      <c r="K1561" s="75"/>
      <c r="L1561" s="75"/>
      <c r="M1561" s="75"/>
      <c r="N1561" s="75"/>
      <c r="O1561" s="75"/>
      <c r="P1561" s="75"/>
      <c r="Q1561" s="75"/>
      <c r="R1561" s="75"/>
      <c r="S1561" s="75"/>
      <c r="T1561" s="75"/>
      <c r="U1561" s="75"/>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row>
    <row r="1562" spans="1:49">
      <c r="A1562" s="75"/>
      <c r="B1562" s="75"/>
      <c r="C1562" s="75"/>
      <c r="D1562" s="75"/>
      <c r="E1562" s="75"/>
      <c r="F1562" s="75"/>
      <c r="G1562" s="75"/>
      <c r="H1562" s="75"/>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row>
    <row r="1563" spans="1:49">
      <c r="A1563" s="75"/>
      <c r="B1563" s="75"/>
      <c r="C1563" s="75"/>
      <c r="D1563" s="75"/>
      <c r="E1563" s="75"/>
      <c r="F1563" s="75"/>
      <c r="G1563" s="75"/>
      <c r="H1563" s="75"/>
      <c r="I1563" s="75"/>
      <c r="J1563" s="75"/>
      <c r="K1563" s="75"/>
      <c r="L1563" s="75"/>
      <c r="M1563" s="75"/>
      <c r="N1563" s="75"/>
      <c r="O1563" s="75"/>
      <c r="P1563" s="75"/>
      <c r="Q1563" s="75"/>
      <c r="R1563" s="75"/>
      <c r="S1563" s="75"/>
      <c r="T1563" s="75"/>
      <c r="U1563" s="75"/>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c r="AR1563" s="75"/>
      <c r="AS1563" s="75"/>
      <c r="AT1563" s="75"/>
      <c r="AU1563" s="75"/>
      <c r="AV1563" s="75"/>
      <c r="AW1563" s="75"/>
    </row>
    <row r="1564" spans="1:49">
      <c r="A1564" s="75"/>
      <c r="B1564" s="75"/>
      <c r="C1564" s="75"/>
      <c r="D1564" s="75"/>
      <c r="E1564" s="75"/>
      <c r="F1564" s="75"/>
      <c r="G1564" s="75"/>
      <c r="H1564" s="75"/>
      <c r="I1564" s="75"/>
      <c r="J1564" s="75"/>
      <c r="K1564" s="75"/>
      <c r="L1564" s="75"/>
      <c r="M1564" s="75"/>
      <c r="N1564" s="75"/>
      <c r="O1564" s="75"/>
      <c r="P1564" s="75"/>
      <c r="Q1564" s="75"/>
      <c r="R1564" s="75"/>
      <c r="S1564" s="75"/>
      <c r="T1564" s="75"/>
      <c r="U1564" s="75"/>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row>
    <row r="1565" spans="1:49">
      <c r="A1565" s="75"/>
      <c r="B1565" s="75"/>
      <c r="C1565" s="75"/>
      <c r="D1565" s="75"/>
      <c r="E1565" s="75"/>
      <c r="F1565" s="75"/>
      <c r="G1565" s="75"/>
      <c r="H1565" s="75"/>
      <c r="I1565" s="75"/>
      <c r="J1565" s="75"/>
      <c r="K1565" s="75"/>
      <c r="L1565" s="75"/>
      <c r="M1565" s="75"/>
      <c r="N1565" s="75"/>
      <c r="O1565" s="75"/>
      <c r="P1565" s="75"/>
      <c r="Q1565" s="75"/>
      <c r="R1565" s="75"/>
      <c r="S1565" s="75"/>
      <c r="T1565" s="75"/>
      <c r="U1565" s="75"/>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row>
    <row r="1566" spans="1:49">
      <c r="A1566" s="75"/>
      <c r="B1566" s="75"/>
      <c r="C1566" s="75"/>
      <c r="D1566" s="75"/>
      <c r="E1566" s="75"/>
      <c r="F1566" s="75"/>
      <c r="G1566" s="75"/>
      <c r="H1566" s="75"/>
      <c r="I1566" s="75"/>
      <c r="J1566" s="75"/>
      <c r="K1566" s="75"/>
      <c r="L1566" s="75"/>
      <c r="M1566" s="75"/>
      <c r="N1566" s="75"/>
      <c r="O1566" s="75"/>
      <c r="P1566" s="75"/>
      <c r="Q1566" s="75"/>
      <c r="R1566" s="75"/>
      <c r="S1566" s="75"/>
      <c r="T1566" s="75"/>
      <c r="U1566" s="75"/>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row>
    <row r="1567" spans="1:49">
      <c r="A1567" s="75"/>
      <c r="B1567" s="75"/>
      <c r="C1567" s="75"/>
      <c r="D1567" s="75"/>
      <c r="E1567" s="75"/>
      <c r="F1567" s="75"/>
      <c r="G1567" s="75"/>
      <c r="H1567" s="75"/>
      <c r="I1567" s="75"/>
      <c r="J1567" s="75"/>
      <c r="K1567" s="75"/>
      <c r="L1567" s="75"/>
      <c r="M1567" s="75"/>
      <c r="N1567" s="75"/>
      <c r="O1567" s="75"/>
      <c r="P1567" s="75"/>
      <c r="Q1567" s="75"/>
      <c r="R1567" s="75"/>
      <c r="S1567" s="75"/>
      <c r="T1567" s="75"/>
      <c r="U1567" s="75"/>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row>
    <row r="1568" spans="1:49">
      <c r="A1568" s="75"/>
      <c r="B1568" s="75"/>
      <c r="C1568" s="75"/>
      <c r="D1568" s="75"/>
      <c r="E1568" s="75"/>
      <c r="F1568" s="75"/>
      <c r="G1568" s="75"/>
      <c r="H1568" s="75"/>
      <c r="I1568" s="75"/>
      <c r="J1568" s="75"/>
      <c r="K1568" s="75"/>
      <c r="L1568" s="75"/>
      <c r="M1568" s="75"/>
      <c r="N1568" s="75"/>
      <c r="O1568" s="75"/>
      <c r="P1568" s="75"/>
      <c r="Q1568" s="75"/>
      <c r="R1568" s="75"/>
      <c r="S1568" s="75"/>
      <c r="T1568" s="75"/>
      <c r="U1568" s="75"/>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row>
    <row r="1569" spans="1:49">
      <c r="A1569" s="75"/>
      <c r="B1569" s="75"/>
      <c r="C1569" s="75"/>
      <c r="D1569" s="75"/>
      <c r="E1569" s="75"/>
      <c r="F1569" s="75"/>
      <c r="G1569" s="75"/>
      <c r="H1569" s="75"/>
      <c r="I1569" s="75"/>
      <c r="J1569" s="75"/>
      <c r="K1569" s="75"/>
      <c r="L1569" s="75"/>
      <c r="M1569" s="75"/>
      <c r="N1569" s="75"/>
      <c r="O1569" s="75"/>
      <c r="P1569" s="75"/>
      <c r="Q1569" s="75"/>
      <c r="R1569" s="75"/>
      <c r="S1569" s="75"/>
      <c r="T1569" s="75"/>
      <c r="U1569" s="75"/>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row>
    <row r="1570" spans="1:49">
      <c r="A1570" s="75"/>
      <c r="B1570" s="75"/>
      <c r="C1570" s="75"/>
      <c r="D1570" s="75"/>
      <c r="E1570" s="75"/>
      <c r="F1570" s="75"/>
      <c r="G1570" s="75"/>
      <c r="H1570" s="75"/>
      <c r="I1570" s="75"/>
      <c r="J1570" s="75"/>
      <c r="K1570" s="75"/>
      <c r="L1570" s="75"/>
      <c r="M1570" s="75"/>
      <c r="N1570" s="75"/>
      <c r="O1570" s="75"/>
      <c r="P1570" s="75"/>
      <c r="Q1570" s="75"/>
      <c r="R1570" s="75"/>
      <c r="S1570" s="75"/>
      <c r="T1570" s="75"/>
      <c r="U1570" s="75"/>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row>
    <row r="1571" spans="1:49">
      <c r="A1571" s="75"/>
      <c r="B1571" s="75"/>
      <c r="C1571" s="75"/>
      <c r="D1571" s="75"/>
      <c r="E1571" s="75"/>
      <c r="F1571" s="75"/>
      <c r="G1571" s="75"/>
      <c r="H1571" s="75"/>
      <c r="I1571" s="75"/>
      <c r="J1571" s="75"/>
      <c r="K1571" s="75"/>
      <c r="L1571" s="75"/>
      <c r="M1571" s="75"/>
      <c r="N1571" s="75"/>
      <c r="O1571" s="75"/>
      <c r="P1571" s="75"/>
      <c r="Q1571" s="75"/>
      <c r="R1571" s="75"/>
      <c r="S1571" s="75"/>
      <c r="T1571" s="75"/>
      <c r="U1571" s="75"/>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row>
    <row r="1572" spans="1:49">
      <c r="A1572" s="75"/>
      <c r="B1572" s="75"/>
      <c r="C1572" s="75"/>
      <c r="D1572" s="75"/>
      <c r="E1572" s="75"/>
      <c r="F1572" s="75"/>
      <c r="G1572" s="75"/>
      <c r="H1572" s="75"/>
      <c r="I1572" s="75"/>
      <c r="J1572" s="75"/>
      <c r="K1572" s="75"/>
      <c r="L1572" s="75"/>
      <c r="M1572" s="75"/>
      <c r="N1572" s="75"/>
      <c r="O1572" s="75"/>
      <c r="P1572" s="75"/>
      <c r="Q1572" s="75"/>
      <c r="R1572" s="75"/>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row>
    <row r="1573" spans="1:49">
      <c r="A1573" s="75"/>
      <c r="B1573" s="75"/>
      <c r="C1573" s="75"/>
      <c r="D1573" s="75"/>
      <c r="E1573" s="75"/>
      <c r="F1573" s="75"/>
      <c r="G1573" s="75"/>
      <c r="H1573" s="75"/>
      <c r="I1573" s="75"/>
      <c r="J1573" s="75"/>
      <c r="K1573" s="75"/>
      <c r="L1573" s="75"/>
      <c r="M1573" s="75"/>
      <c r="N1573" s="75"/>
      <c r="O1573" s="75"/>
      <c r="P1573" s="75"/>
      <c r="Q1573" s="75"/>
      <c r="R1573" s="75"/>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row>
    <row r="1574" spans="1:49">
      <c r="A1574" s="75"/>
      <c r="B1574" s="75"/>
      <c r="C1574" s="75"/>
      <c r="D1574" s="75"/>
      <c r="E1574" s="75"/>
      <c r="F1574" s="75"/>
      <c r="G1574" s="75"/>
      <c r="H1574" s="75"/>
      <c r="I1574" s="75"/>
      <c r="J1574" s="75"/>
      <c r="K1574" s="75"/>
      <c r="L1574" s="75"/>
      <c r="M1574" s="75"/>
      <c r="N1574" s="75"/>
      <c r="O1574" s="75"/>
      <c r="P1574" s="75"/>
      <c r="Q1574" s="75"/>
      <c r="R1574" s="75"/>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row>
    <row r="1575" spans="1:49">
      <c r="A1575" s="75"/>
      <c r="B1575" s="75"/>
      <c r="C1575" s="75"/>
      <c r="D1575" s="75"/>
      <c r="E1575" s="75"/>
      <c r="F1575" s="75"/>
      <c r="G1575" s="75"/>
      <c r="H1575" s="75"/>
      <c r="I1575" s="75"/>
      <c r="J1575" s="75"/>
      <c r="K1575" s="75"/>
      <c r="L1575" s="75"/>
      <c r="M1575" s="75"/>
      <c r="N1575" s="75"/>
      <c r="O1575" s="75"/>
      <c r="P1575" s="75"/>
      <c r="Q1575" s="75"/>
      <c r="R1575" s="75"/>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row>
    <row r="1576" spans="1:49">
      <c r="A1576" s="75"/>
      <c r="B1576" s="75"/>
      <c r="C1576" s="75"/>
      <c r="D1576" s="75"/>
      <c r="E1576" s="75"/>
      <c r="F1576" s="75"/>
      <c r="G1576" s="75"/>
      <c r="H1576" s="75"/>
      <c r="I1576" s="75"/>
      <c r="J1576" s="75"/>
      <c r="K1576" s="75"/>
      <c r="L1576" s="75"/>
      <c r="M1576" s="75"/>
      <c r="N1576" s="75"/>
      <c r="O1576" s="75"/>
      <c r="P1576" s="75"/>
      <c r="Q1576" s="75"/>
      <c r="R1576" s="75"/>
      <c r="S1576" s="75"/>
      <c r="T1576" s="75"/>
      <c r="U1576" s="75"/>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c r="AR1576" s="75"/>
      <c r="AS1576" s="75"/>
      <c r="AT1576" s="75"/>
      <c r="AU1576" s="75"/>
      <c r="AV1576" s="75"/>
      <c r="AW1576" s="75"/>
    </row>
    <row r="1577" spans="1:49">
      <c r="A1577" s="75"/>
      <c r="B1577" s="75"/>
      <c r="C1577" s="75"/>
      <c r="D1577" s="75"/>
      <c r="E1577" s="75"/>
      <c r="F1577" s="75"/>
      <c r="G1577" s="75"/>
      <c r="H1577" s="75"/>
      <c r="I1577" s="75"/>
      <c r="J1577" s="75"/>
      <c r="K1577" s="75"/>
      <c r="L1577" s="75"/>
      <c r="M1577" s="75"/>
      <c r="N1577" s="75"/>
      <c r="O1577" s="75"/>
      <c r="P1577" s="75"/>
      <c r="Q1577" s="75"/>
      <c r="R1577" s="75"/>
      <c r="S1577" s="75"/>
      <c r="T1577" s="75"/>
      <c r="U1577" s="75"/>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c r="AR1577" s="75"/>
      <c r="AS1577" s="75"/>
      <c r="AT1577" s="75"/>
      <c r="AU1577" s="75"/>
      <c r="AV1577" s="75"/>
      <c r="AW1577" s="75"/>
    </row>
    <row r="1578" spans="1:49">
      <c r="A1578" s="75"/>
      <c r="B1578" s="75"/>
      <c r="C1578" s="75"/>
      <c r="D1578" s="75"/>
      <c r="E1578" s="75"/>
      <c r="F1578" s="75"/>
      <c r="G1578" s="75"/>
      <c r="H1578" s="75"/>
      <c r="I1578" s="75"/>
      <c r="J1578" s="75"/>
      <c r="K1578" s="75"/>
      <c r="L1578" s="75"/>
      <c r="M1578" s="75"/>
      <c r="N1578" s="75"/>
      <c r="O1578" s="75"/>
      <c r="P1578" s="75"/>
      <c r="Q1578" s="75"/>
      <c r="R1578" s="75"/>
      <c r="S1578" s="75"/>
      <c r="T1578" s="75"/>
      <c r="U1578" s="75"/>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c r="AR1578" s="75"/>
      <c r="AS1578" s="75"/>
      <c r="AT1578" s="75"/>
      <c r="AU1578" s="75"/>
      <c r="AV1578" s="75"/>
      <c r="AW1578" s="75"/>
    </row>
    <row r="1579" spans="1:49">
      <c r="A1579" s="75"/>
      <c r="B1579" s="75"/>
      <c r="C1579" s="75"/>
      <c r="D1579" s="75"/>
      <c r="E1579" s="75"/>
      <c r="F1579" s="75"/>
      <c r="G1579" s="75"/>
      <c r="H1579" s="75"/>
      <c r="I1579" s="75"/>
      <c r="J1579" s="75"/>
      <c r="K1579" s="75"/>
      <c r="L1579" s="75"/>
      <c r="M1579" s="75"/>
      <c r="N1579" s="75"/>
      <c r="O1579" s="75"/>
      <c r="P1579" s="75"/>
      <c r="Q1579" s="75"/>
      <c r="R1579" s="75"/>
      <c r="S1579" s="75"/>
      <c r="T1579" s="75"/>
      <c r="U1579" s="75"/>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c r="AR1579" s="75"/>
      <c r="AS1579" s="75"/>
      <c r="AT1579" s="75"/>
      <c r="AU1579" s="75"/>
      <c r="AV1579" s="75"/>
      <c r="AW1579" s="75"/>
    </row>
    <row r="1580" spans="1:49">
      <c r="A1580" s="75"/>
      <c r="B1580" s="75"/>
      <c r="C1580" s="75"/>
      <c r="D1580" s="75"/>
      <c r="E1580" s="75"/>
      <c r="F1580" s="75"/>
      <c r="G1580" s="75"/>
      <c r="H1580" s="75"/>
      <c r="I1580" s="75"/>
      <c r="J1580" s="75"/>
      <c r="K1580" s="75"/>
      <c r="L1580" s="75"/>
      <c r="M1580" s="75"/>
      <c r="N1580" s="75"/>
      <c r="O1580" s="75"/>
      <c r="P1580" s="75"/>
      <c r="Q1580" s="75"/>
      <c r="R1580" s="75"/>
      <c r="S1580" s="75"/>
      <c r="T1580" s="75"/>
      <c r="U1580" s="75"/>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c r="AR1580" s="75"/>
      <c r="AS1580" s="75"/>
      <c r="AT1580" s="75"/>
      <c r="AU1580" s="75"/>
      <c r="AV1580" s="75"/>
      <c r="AW1580" s="75"/>
    </row>
    <row r="1581" spans="1:49">
      <c r="A1581" s="75"/>
      <c r="B1581" s="75"/>
      <c r="C1581" s="75"/>
      <c r="D1581" s="75"/>
      <c r="E1581" s="75"/>
      <c r="F1581" s="75"/>
      <c r="G1581" s="75"/>
      <c r="H1581" s="75"/>
      <c r="I1581" s="75"/>
      <c r="J1581" s="75"/>
      <c r="K1581" s="75"/>
      <c r="L1581" s="75"/>
      <c r="M1581" s="75"/>
      <c r="N1581" s="75"/>
      <c r="O1581" s="75"/>
      <c r="P1581" s="75"/>
      <c r="Q1581" s="75"/>
      <c r="R1581" s="75"/>
      <c r="S1581" s="75"/>
      <c r="T1581" s="75"/>
      <c r="U1581" s="75"/>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c r="AR1581" s="75"/>
      <c r="AS1581" s="75"/>
      <c r="AT1581" s="75"/>
      <c r="AU1581" s="75"/>
      <c r="AV1581" s="75"/>
      <c r="AW1581" s="75"/>
    </row>
    <row r="1582" spans="1:49">
      <c r="A1582" s="75"/>
      <c r="B1582" s="75"/>
      <c r="C1582" s="75"/>
      <c r="D1582" s="75"/>
      <c r="E1582" s="75"/>
      <c r="F1582" s="75"/>
      <c r="G1582" s="75"/>
      <c r="H1582" s="75"/>
      <c r="I1582" s="75"/>
      <c r="J1582" s="75"/>
      <c r="K1582" s="75"/>
      <c r="L1582" s="75"/>
      <c r="M1582" s="75"/>
      <c r="N1582" s="75"/>
      <c r="O1582" s="75"/>
      <c r="P1582" s="75"/>
      <c r="Q1582" s="75"/>
      <c r="R1582" s="75"/>
      <c r="S1582" s="75"/>
      <c r="T1582" s="75"/>
      <c r="U1582" s="75"/>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c r="AR1582" s="75"/>
      <c r="AS1582" s="75"/>
      <c r="AT1582" s="75"/>
      <c r="AU1582" s="75"/>
      <c r="AV1582" s="75"/>
      <c r="AW1582" s="75"/>
    </row>
    <row r="1583" spans="1:49">
      <c r="A1583" s="75"/>
      <c r="B1583" s="75"/>
      <c r="C1583" s="75"/>
      <c r="D1583" s="75"/>
      <c r="E1583" s="75"/>
      <c r="F1583" s="75"/>
      <c r="G1583" s="75"/>
      <c r="H1583" s="75"/>
      <c r="I1583" s="75"/>
      <c r="J1583" s="75"/>
      <c r="K1583" s="75"/>
      <c r="L1583" s="75"/>
      <c r="M1583" s="75"/>
      <c r="N1583" s="75"/>
      <c r="O1583" s="75"/>
      <c r="P1583" s="75"/>
      <c r="Q1583" s="75"/>
      <c r="R1583" s="75"/>
      <c r="S1583" s="75"/>
      <c r="T1583" s="75"/>
      <c r="U1583" s="75"/>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row>
    <row r="1584" spans="1:49">
      <c r="A1584" s="75"/>
      <c r="B1584" s="75"/>
      <c r="C1584" s="75"/>
      <c r="D1584" s="75"/>
      <c r="E1584" s="75"/>
      <c r="F1584" s="75"/>
      <c r="G1584" s="75"/>
      <c r="H1584" s="75"/>
      <c r="I1584" s="75"/>
      <c r="J1584" s="75"/>
      <c r="K1584" s="75"/>
      <c r="L1584" s="75"/>
      <c r="M1584" s="75"/>
      <c r="N1584" s="75"/>
      <c r="O1584" s="75"/>
      <c r="P1584" s="75"/>
      <c r="Q1584" s="75"/>
      <c r="R1584" s="75"/>
      <c r="S1584" s="75"/>
      <c r="T1584" s="75"/>
      <c r="U1584" s="75"/>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row>
    <row r="1585" spans="1:49">
      <c r="A1585" s="75"/>
      <c r="B1585" s="75"/>
      <c r="C1585" s="75"/>
      <c r="D1585" s="75"/>
      <c r="E1585" s="75"/>
      <c r="F1585" s="75"/>
      <c r="G1585" s="75"/>
      <c r="H1585" s="75"/>
      <c r="I1585" s="75"/>
      <c r="J1585" s="75"/>
      <c r="K1585" s="75"/>
      <c r="L1585" s="75"/>
      <c r="M1585" s="75"/>
      <c r="N1585" s="75"/>
      <c r="O1585" s="75"/>
      <c r="P1585" s="75"/>
      <c r="Q1585" s="75"/>
      <c r="R1585" s="75"/>
      <c r="S1585" s="75"/>
      <c r="T1585" s="75"/>
      <c r="U1585" s="75"/>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row>
    <row r="1586" spans="1:49">
      <c r="A1586" s="75"/>
      <c r="B1586" s="75"/>
      <c r="C1586" s="75"/>
      <c r="D1586" s="75"/>
      <c r="E1586" s="75"/>
      <c r="F1586" s="75"/>
      <c r="G1586" s="75"/>
      <c r="H1586" s="75"/>
      <c r="I1586" s="75"/>
      <c r="J1586" s="75"/>
      <c r="K1586" s="75"/>
      <c r="L1586" s="75"/>
      <c r="M1586" s="75"/>
      <c r="N1586" s="75"/>
      <c r="O1586" s="75"/>
      <c r="P1586" s="75"/>
      <c r="Q1586" s="75"/>
      <c r="R1586" s="75"/>
      <c r="S1586" s="75"/>
      <c r="T1586" s="75"/>
      <c r="U1586" s="75"/>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row>
    <row r="1587" spans="1:49">
      <c r="A1587" s="75"/>
      <c r="B1587" s="75"/>
      <c r="C1587" s="75"/>
      <c r="D1587" s="75"/>
      <c r="E1587" s="75"/>
      <c r="F1587" s="75"/>
      <c r="G1587" s="75"/>
      <c r="H1587" s="75"/>
      <c r="I1587" s="75"/>
      <c r="J1587" s="75"/>
      <c r="K1587" s="75"/>
      <c r="L1587" s="75"/>
      <c r="M1587" s="75"/>
      <c r="N1587" s="75"/>
      <c r="O1587" s="75"/>
      <c r="P1587" s="75"/>
      <c r="Q1587" s="75"/>
      <c r="R1587" s="75"/>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row>
    <row r="1588" spans="1:49">
      <c r="A1588" s="75"/>
      <c r="B1588" s="75"/>
      <c r="C1588" s="75"/>
      <c r="D1588" s="75"/>
      <c r="E1588" s="75"/>
      <c r="F1588" s="75"/>
      <c r="G1588" s="75"/>
      <c r="H1588" s="75"/>
      <c r="I1588" s="75"/>
      <c r="J1588" s="75"/>
      <c r="K1588" s="75"/>
      <c r="L1588" s="75"/>
      <c r="M1588" s="75"/>
      <c r="N1588" s="75"/>
      <c r="O1588" s="75"/>
      <c r="P1588" s="75"/>
      <c r="Q1588" s="75"/>
      <c r="R1588" s="75"/>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row>
    <row r="1589" spans="1:49">
      <c r="A1589" s="75"/>
      <c r="B1589" s="75"/>
      <c r="C1589" s="75"/>
      <c r="D1589" s="75"/>
      <c r="E1589" s="75"/>
      <c r="F1589" s="75"/>
      <c r="G1589" s="75"/>
      <c r="H1589" s="75"/>
      <c r="I1589" s="75"/>
      <c r="J1589" s="75"/>
      <c r="K1589" s="75"/>
      <c r="L1589" s="75"/>
      <c r="M1589" s="75"/>
      <c r="N1589" s="75"/>
      <c r="O1589" s="75"/>
      <c r="P1589" s="75"/>
      <c r="Q1589" s="75"/>
      <c r="R1589" s="75"/>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row>
    <row r="1590" spans="1:49">
      <c r="A1590" s="75"/>
      <c r="B1590" s="75"/>
      <c r="C1590" s="75"/>
      <c r="D1590" s="75"/>
      <c r="E1590" s="75"/>
      <c r="F1590" s="75"/>
      <c r="G1590" s="75"/>
      <c r="H1590" s="75"/>
      <c r="I1590" s="75"/>
      <c r="J1590" s="75"/>
      <c r="K1590" s="75"/>
      <c r="L1590" s="75"/>
      <c r="M1590" s="75"/>
      <c r="N1590" s="75"/>
      <c r="O1590" s="75"/>
      <c r="P1590" s="75"/>
      <c r="Q1590" s="75"/>
      <c r="R1590" s="75"/>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row>
    <row r="1591" spans="1:49">
      <c r="A1591" s="75"/>
      <c r="B1591" s="75"/>
      <c r="C1591" s="75"/>
      <c r="D1591" s="75"/>
      <c r="E1591" s="75"/>
      <c r="F1591" s="75"/>
      <c r="G1591" s="75"/>
      <c r="H1591" s="75"/>
      <c r="I1591" s="75"/>
      <c r="J1591" s="75"/>
      <c r="K1591" s="75"/>
      <c r="L1591" s="75"/>
      <c r="M1591" s="75"/>
      <c r="N1591" s="75"/>
      <c r="O1591" s="75"/>
      <c r="P1591" s="75"/>
      <c r="Q1591" s="75"/>
      <c r="R1591" s="75"/>
      <c r="S1591" s="75"/>
      <c r="T1591" s="75"/>
      <c r="U1591" s="75"/>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row>
    <row r="1592" spans="1:49">
      <c r="A1592" s="75"/>
      <c r="B1592" s="75"/>
      <c r="C1592" s="75"/>
      <c r="D1592" s="75"/>
      <c r="E1592" s="75"/>
      <c r="F1592" s="75"/>
      <c r="G1592" s="75"/>
      <c r="H1592" s="75"/>
      <c r="I1592" s="75"/>
      <c r="J1592" s="75"/>
      <c r="K1592" s="75"/>
      <c r="L1592" s="75"/>
      <c r="M1592" s="75"/>
      <c r="N1592" s="75"/>
      <c r="O1592" s="75"/>
      <c r="P1592" s="75"/>
      <c r="Q1592" s="75"/>
      <c r="R1592" s="75"/>
      <c r="S1592" s="75"/>
      <c r="T1592" s="75"/>
      <c r="U1592" s="75"/>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row>
    <row r="1593" spans="1:49">
      <c r="A1593" s="75"/>
      <c r="B1593" s="75"/>
      <c r="C1593" s="75"/>
      <c r="D1593" s="75"/>
      <c r="E1593" s="75"/>
      <c r="F1593" s="75"/>
      <c r="G1593" s="75"/>
      <c r="H1593" s="75"/>
      <c r="I1593" s="75"/>
      <c r="J1593" s="75"/>
      <c r="K1593" s="75"/>
      <c r="L1593" s="75"/>
      <c r="M1593" s="75"/>
      <c r="N1593" s="75"/>
      <c r="O1593" s="75"/>
      <c r="P1593" s="75"/>
      <c r="Q1593" s="75"/>
      <c r="R1593" s="75"/>
      <c r="S1593" s="75"/>
      <c r="T1593" s="75"/>
      <c r="U1593" s="75"/>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row>
    <row r="1594" spans="1:49">
      <c r="A1594" s="75"/>
      <c r="B1594" s="75"/>
      <c r="C1594" s="75"/>
      <c r="D1594" s="75"/>
      <c r="E1594" s="75"/>
      <c r="F1594" s="75"/>
      <c r="G1594" s="75"/>
      <c r="H1594" s="75"/>
      <c r="I1594" s="75"/>
      <c r="J1594" s="75"/>
      <c r="K1594" s="75"/>
      <c r="L1594" s="75"/>
      <c r="M1594" s="75"/>
      <c r="N1594" s="75"/>
      <c r="O1594" s="75"/>
      <c r="P1594" s="75"/>
      <c r="Q1594" s="75"/>
      <c r="R1594" s="75"/>
      <c r="S1594" s="75"/>
      <c r="T1594" s="75"/>
      <c r="U1594" s="75"/>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row>
    <row r="1595" spans="1:49">
      <c r="A1595" s="75"/>
      <c r="B1595" s="75"/>
      <c r="C1595" s="75"/>
      <c r="D1595" s="75"/>
      <c r="E1595" s="75"/>
      <c r="F1595" s="75"/>
      <c r="G1595" s="75"/>
      <c r="H1595" s="75"/>
      <c r="I1595" s="75"/>
      <c r="J1595" s="75"/>
      <c r="K1595" s="75"/>
      <c r="L1595" s="75"/>
      <c r="M1595" s="75"/>
      <c r="N1595" s="75"/>
      <c r="O1595" s="75"/>
      <c r="P1595" s="75"/>
      <c r="Q1595" s="75"/>
      <c r="R1595" s="75"/>
      <c r="S1595" s="75"/>
      <c r="T1595" s="75"/>
      <c r="U1595" s="75"/>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row>
    <row r="1596" spans="1:49">
      <c r="A1596" s="75"/>
      <c r="B1596" s="75"/>
      <c r="C1596" s="75"/>
      <c r="D1596" s="75"/>
      <c r="E1596" s="75"/>
      <c r="F1596" s="75"/>
      <c r="G1596" s="75"/>
      <c r="H1596" s="75"/>
      <c r="I1596" s="75"/>
      <c r="J1596" s="75"/>
      <c r="K1596" s="75"/>
      <c r="L1596" s="75"/>
      <c r="M1596" s="75"/>
      <c r="N1596" s="75"/>
      <c r="O1596" s="75"/>
      <c r="P1596" s="75"/>
      <c r="Q1596" s="75"/>
      <c r="R1596" s="75"/>
      <c r="S1596" s="75"/>
      <c r="T1596" s="75"/>
      <c r="U1596" s="75"/>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row>
    <row r="1597" spans="1:49">
      <c r="A1597" s="75"/>
      <c r="B1597" s="75"/>
      <c r="C1597" s="75"/>
      <c r="D1597" s="75"/>
      <c r="E1597" s="75"/>
      <c r="F1597" s="75"/>
      <c r="G1597" s="75"/>
      <c r="H1597" s="75"/>
      <c r="I1597" s="75"/>
      <c r="J1597" s="75"/>
      <c r="K1597" s="75"/>
      <c r="L1597" s="75"/>
      <c r="M1597" s="75"/>
      <c r="N1597" s="75"/>
      <c r="O1597" s="75"/>
      <c r="P1597" s="75"/>
      <c r="Q1597" s="75"/>
      <c r="R1597" s="75"/>
      <c r="S1597" s="75"/>
      <c r="T1597" s="75"/>
      <c r="U1597" s="75"/>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row>
    <row r="1598" spans="1:49">
      <c r="A1598" s="75"/>
      <c r="B1598" s="75"/>
      <c r="C1598" s="75"/>
      <c r="D1598" s="75"/>
      <c r="E1598" s="75"/>
      <c r="F1598" s="75"/>
      <c r="G1598" s="75"/>
      <c r="H1598" s="75"/>
      <c r="I1598" s="75"/>
      <c r="J1598" s="75"/>
      <c r="K1598" s="75"/>
      <c r="L1598" s="75"/>
      <c r="M1598" s="75"/>
      <c r="N1598" s="75"/>
      <c r="O1598" s="75"/>
      <c r="P1598" s="75"/>
      <c r="Q1598" s="75"/>
      <c r="R1598" s="75"/>
      <c r="S1598" s="75"/>
      <c r="T1598" s="75"/>
      <c r="U1598" s="75"/>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row>
    <row r="1599" spans="1:49">
      <c r="A1599" s="75"/>
      <c r="B1599" s="75"/>
      <c r="C1599" s="75"/>
      <c r="D1599" s="75"/>
      <c r="E1599" s="75"/>
      <c r="F1599" s="75"/>
      <c r="G1599" s="75"/>
      <c r="H1599" s="75"/>
      <c r="I1599" s="75"/>
      <c r="J1599" s="75"/>
      <c r="K1599" s="75"/>
      <c r="L1599" s="75"/>
      <c r="M1599" s="75"/>
      <c r="N1599" s="75"/>
      <c r="O1599" s="75"/>
      <c r="P1599" s="75"/>
      <c r="Q1599" s="75"/>
      <c r="R1599" s="75"/>
      <c r="S1599" s="75"/>
      <c r="T1599" s="75"/>
      <c r="U1599" s="75"/>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row>
    <row r="1600" spans="1:49">
      <c r="A1600" s="75"/>
      <c r="B1600" s="75"/>
      <c r="C1600" s="75"/>
      <c r="D1600" s="75"/>
      <c r="E1600" s="75"/>
      <c r="F1600" s="75"/>
      <c r="G1600" s="75"/>
      <c r="H1600" s="75"/>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row>
    <row r="1601" spans="1:49">
      <c r="A1601" s="75"/>
      <c r="B1601" s="75"/>
      <c r="C1601" s="75"/>
      <c r="D1601" s="75"/>
      <c r="E1601" s="75"/>
      <c r="F1601" s="75"/>
      <c r="G1601" s="75"/>
      <c r="H1601" s="75"/>
      <c r="I1601" s="75"/>
      <c r="J1601" s="75"/>
      <c r="K1601" s="75"/>
      <c r="L1601" s="75"/>
      <c r="M1601" s="75"/>
      <c r="N1601" s="75"/>
      <c r="O1601" s="75"/>
      <c r="P1601" s="75"/>
      <c r="Q1601" s="75"/>
      <c r="R1601" s="75"/>
      <c r="S1601" s="75"/>
      <c r="T1601" s="75"/>
      <c r="U1601" s="75"/>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row>
    <row r="1602" spans="1:49">
      <c r="A1602" s="75"/>
      <c r="B1602" s="75"/>
      <c r="C1602" s="75"/>
      <c r="D1602" s="75"/>
      <c r="E1602" s="75"/>
      <c r="F1602" s="75"/>
      <c r="G1602" s="75"/>
      <c r="H1602" s="75"/>
      <c r="I1602" s="75"/>
      <c r="J1602" s="75"/>
      <c r="K1602" s="75"/>
      <c r="L1602" s="75"/>
      <c r="M1602" s="75"/>
      <c r="N1602" s="75"/>
      <c r="O1602" s="75"/>
      <c r="P1602" s="75"/>
      <c r="Q1602" s="75"/>
      <c r="R1602" s="75"/>
      <c r="S1602" s="75"/>
      <c r="T1602" s="75"/>
      <c r="U1602" s="75"/>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row>
    <row r="1603" spans="1:49">
      <c r="A1603" s="75"/>
      <c r="B1603" s="75"/>
      <c r="C1603" s="75"/>
      <c r="D1603" s="75"/>
      <c r="E1603" s="75"/>
      <c r="F1603" s="75"/>
      <c r="G1603" s="75"/>
      <c r="H1603" s="75"/>
      <c r="I1603" s="75"/>
      <c r="J1603" s="75"/>
      <c r="K1603" s="75"/>
      <c r="L1603" s="75"/>
      <c r="M1603" s="75"/>
      <c r="N1603" s="75"/>
      <c r="O1603" s="75"/>
      <c r="P1603" s="75"/>
      <c r="Q1603" s="75"/>
      <c r="R1603" s="75"/>
      <c r="S1603" s="75"/>
      <c r="T1603" s="75"/>
      <c r="U1603" s="75"/>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row>
    <row r="1604" spans="1:49">
      <c r="A1604" s="75"/>
      <c r="B1604" s="75"/>
      <c r="C1604" s="75"/>
      <c r="D1604" s="75"/>
      <c r="E1604" s="75"/>
      <c r="F1604" s="75"/>
      <c r="G1604" s="75"/>
      <c r="H1604" s="75"/>
      <c r="I1604" s="75"/>
      <c r="J1604" s="75"/>
      <c r="K1604" s="75"/>
      <c r="L1604" s="75"/>
      <c r="M1604" s="75"/>
      <c r="N1604" s="75"/>
      <c r="O1604" s="75"/>
      <c r="P1604" s="75"/>
      <c r="Q1604" s="75"/>
      <c r="R1604" s="75"/>
      <c r="S1604" s="75"/>
      <c r="T1604" s="75"/>
      <c r="U1604" s="75"/>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row>
    <row r="1605" spans="1:49">
      <c r="A1605" s="75"/>
      <c r="B1605" s="75"/>
      <c r="C1605" s="75"/>
      <c r="D1605" s="75"/>
      <c r="E1605" s="75"/>
      <c r="F1605" s="75"/>
      <c r="G1605" s="75"/>
      <c r="H1605" s="75"/>
      <c r="I1605" s="75"/>
      <c r="J1605" s="75"/>
      <c r="K1605" s="75"/>
      <c r="L1605" s="75"/>
      <c r="M1605" s="75"/>
      <c r="N1605" s="75"/>
      <c r="O1605" s="75"/>
      <c r="P1605" s="75"/>
      <c r="Q1605" s="75"/>
      <c r="R1605" s="75"/>
      <c r="S1605" s="75"/>
      <c r="T1605" s="75"/>
      <c r="U1605" s="75"/>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row>
    <row r="1606" spans="1:49">
      <c r="A1606" s="75"/>
      <c r="B1606" s="75"/>
      <c r="C1606" s="75"/>
      <c r="D1606" s="75"/>
      <c r="E1606" s="75"/>
      <c r="F1606" s="75"/>
      <c r="G1606" s="75"/>
      <c r="H1606" s="75"/>
      <c r="I1606" s="75"/>
      <c r="J1606" s="75"/>
      <c r="K1606" s="75"/>
      <c r="L1606" s="75"/>
      <c r="M1606" s="75"/>
      <c r="N1606" s="75"/>
      <c r="O1606" s="75"/>
      <c r="P1606" s="75"/>
      <c r="Q1606" s="75"/>
      <c r="R1606" s="75"/>
      <c r="S1606" s="75"/>
      <c r="T1606" s="75"/>
      <c r="U1606" s="75"/>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row>
    <row r="1607" spans="1:49">
      <c r="A1607" s="75"/>
      <c r="B1607" s="75"/>
      <c r="C1607" s="75"/>
      <c r="D1607" s="75"/>
      <c r="E1607" s="75"/>
      <c r="F1607" s="75"/>
      <c r="G1607" s="75"/>
      <c r="H1607" s="75"/>
      <c r="I1607" s="75"/>
      <c r="J1607" s="75"/>
      <c r="K1607" s="75"/>
      <c r="L1607" s="75"/>
      <c r="M1607" s="75"/>
      <c r="N1607" s="75"/>
      <c r="O1607" s="75"/>
      <c r="P1607" s="75"/>
      <c r="Q1607" s="75"/>
      <c r="R1607" s="75"/>
      <c r="S1607" s="75"/>
      <c r="T1607" s="75"/>
      <c r="U1607" s="75"/>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row>
    <row r="1608" spans="1:49">
      <c r="A1608" s="75"/>
      <c r="B1608" s="75"/>
      <c r="C1608" s="75"/>
      <c r="D1608" s="75"/>
      <c r="E1608" s="75"/>
      <c r="F1608" s="75"/>
      <c r="G1608" s="75"/>
      <c r="H1608" s="75"/>
      <c r="I1608" s="75"/>
      <c r="J1608" s="75"/>
      <c r="K1608" s="75"/>
      <c r="L1608" s="75"/>
      <c r="M1608" s="75"/>
      <c r="N1608" s="75"/>
      <c r="O1608" s="75"/>
      <c r="P1608" s="75"/>
      <c r="Q1608" s="75"/>
      <c r="R1608" s="75"/>
      <c r="S1608" s="75"/>
      <c r="T1608" s="75"/>
      <c r="U1608" s="75"/>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row>
    <row r="1609" spans="1:49">
      <c r="A1609" s="75"/>
      <c r="B1609" s="75"/>
      <c r="C1609" s="75"/>
      <c r="D1609" s="75"/>
      <c r="E1609" s="75"/>
      <c r="F1609" s="75"/>
      <c r="G1609" s="75"/>
      <c r="H1609" s="75"/>
      <c r="I1609" s="75"/>
      <c r="J1609" s="75"/>
      <c r="K1609" s="75"/>
      <c r="L1609" s="75"/>
      <c r="M1609" s="75"/>
      <c r="N1609" s="75"/>
      <c r="O1609" s="75"/>
      <c r="P1609" s="75"/>
      <c r="Q1609" s="75"/>
      <c r="R1609" s="75"/>
      <c r="S1609" s="75"/>
      <c r="T1609" s="75"/>
      <c r="U1609" s="75"/>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row>
    <row r="1610" spans="1:49">
      <c r="A1610" s="75"/>
      <c r="B1610" s="75"/>
      <c r="C1610" s="75"/>
      <c r="D1610" s="75"/>
      <c r="E1610" s="75"/>
      <c r="F1610" s="75"/>
      <c r="G1610" s="75"/>
      <c r="H1610" s="75"/>
      <c r="I1610" s="75"/>
      <c r="J1610" s="75"/>
      <c r="K1610" s="75"/>
      <c r="L1610" s="75"/>
      <c r="M1610" s="75"/>
      <c r="N1610" s="75"/>
      <c r="O1610" s="75"/>
      <c r="P1610" s="75"/>
      <c r="Q1610" s="75"/>
      <c r="R1610" s="75"/>
      <c r="S1610" s="75"/>
      <c r="T1610" s="75"/>
      <c r="U1610" s="75"/>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row>
    <row r="1611" spans="1:49">
      <c r="A1611" s="75"/>
      <c r="B1611" s="75"/>
      <c r="C1611" s="75"/>
      <c r="D1611" s="75"/>
      <c r="E1611" s="75"/>
      <c r="F1611" s="75"/>
      <c r="G1611" s="75"/>
      <c r="H1611" s="75"/>
      <c r="I1611" s="75"/>
      <c r="J1611" s="75"/>
      <c r="K1611" s="75"/>
      <c r="L1611" s="75"/>
      <c r="M1611" s="75"/>
      <c r="N1611" s="75"/>
      <c r="O1611" s="75"/>
      <c r="P1611" s="75"/>
      <c r="Q1611" s="75"/>
      <c r="R1611" s="75"/>
      <c r="S1611" s="75"/>
      <c r="T1611" s="75"/>
      <c r="U1611" s="75"/>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row>
    <row r="1612" spans="1:49">
      <c r="A1612" s="75"/>
      <c r="B1612" s="75"/>
      <c r="C1612" s="75"/>
      <c r="D1612" s="75"/>
      <c r="E1612" s="75"/>
      <c r="F1612" s="75"/>
      <c r="G1612" s="75"/>
      <c r="H1612" s="75"/>
      <c r="I1612" s="75"/>
      <c r="J1612" s="75"/>
      <c r="K1612" s="75"/>
      <c r="L1612" s="75"/>
      <c r="M1612" s="75"/>
      <c r="N1612" s="75"/>
      <c r="O1612" s="75"/>
      <c r="P1612" s="75"/>
      <c r="Q1612" s="75"/>
      <c r="R1612" s="75"/>
      <c r="S1612" s="75"/>
      <c r="T1612" s="75"/>
      <c r="U1612" s="75"/>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row>
    <row r="1613" spans="1:49">
      <c r="A1613" s="75"/>
      <c r="B1613" s="75"/>
      <c r="C1613" s="75"/>
      <c r="D1613" s="75"/>
      <c r="E1613" s="75"/>
      <c r="F1613" s="75"/>
      <c r="G1613" s="75"/>
      <c r="H1613" s="75"/>
      <c r="I1613" s="75"/>
      <c r="J1613" s="75"/>
      <c r="K1613" s="75"/>
      <c r="L1613" s="75"/>
      <c r="M1613" s="75"/>
      <c r="N1613" s="75"/>
      <c r="O1613" s="75"/>
      <c r="P1613" s="75"/>
      <c r="Q1613" s="75"/>
      <c r="R1613" s="75"/>
      <c r="S1613" s="75"/>
      <c r="T1613" s="75"/>
      <c r="U1613" s="75"/>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row>
    <row r="1614" spans="1:49">
      <c r="A1614" s="75"/>
      <c r="B1614" s="75"/>
      <c r="C1614" s="75"/>
      <c r="D1614" s="75"/>
      <c r="E1614" s="75"/>
      <c r="F1614" s="75"/>
      <c r="G1614" s="75"/>
      <c r="H1614" s="75"/>
      <c r="I1614" s="75"/>
      <c r="J1614" s="75"/>
      <c r="K1614" s="75"/>
      <c r="L1614" s="75"/>
      <c r="M1614" s="75"/>
      <c r="N1614" s="75"/>
      <c r="O1614" s="75"/>
      <c r="P1614" s="75"/>
      <c r="Q1614" s="75"/>
      <c r="R1614" s="75"/>
      <c r="S1614" s="75"/>
      <c r="T1614" s="75"/>
      <c r="U1614" s="75"/>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row>
    <row r="1615" spans="1:49">
      <c r="A1615" s="75"/>
      <c r="B1615" s="75"/>
      <c r="C1615" s="75"/>
      <c r="D1615" s="75"/>
      <c r="E1615" s="75"/>
      <c r="F1615" s="75"/>
      <c r="G1615" s="75"/>
      <c r="H1615" s="75"/>
      <c r="I1615" s="75"/>
      <c r="J1615" s="75"/>
      <c r="K1615" s="75"/>
      <c r="L1615" s="75"/>
      <c r="M1615" s="75"/>
      <c r="N1615" s="75"/>
      <c r="O1615" s="75"/>
      <c r="P1615" s="75"/>
      <c r="Q1615" s="75"/>
      <c r="R1615" s="75"/>
      <c r="S1615" s="75"/>
      <c r="T1615" s="75"/>
      <c r="U1615" s="75"/>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row>
    <row r="1616" spans="1:49">
      <c r="A1616" s="75"/>
      <c r="B1616" s="75"/>
      <c r="C1616" s="75"/>
      <c r="D1616" s="75"/>
      <c r="E1616" s="75"/>
      <c r="F1616" s="75"/>
      <c r="G1616" s="75"/>
      <c r="H1616" s="75"/>
      <c r="I1616" s="75"/>
      <c r="J1616" s="75"/>
      <c r="K1616" s="75"/>
      <c r="L1616" s="75"/>
      <c r="M1616" s="75"/>
      <c r="N1616" s="75"/>
      <c r="O1616" s="75"/>
      <c r="P1616" s="75"/>
      <c r="Q1616" s="75"/>
      <c r="R1616" s="75"/>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row>
    <row r="1617" spans="1:49">
      <c r="A1617" s="75"/>
      <c r="B1617" s="75"/>
      <c r="C1617" s="75"/>
      <c r="D1617" s="75"/>
      <c r="E1617" s="75"/>
      <c r="F1617" s="75"/>
      <c r="G1617" s="75"/>
      <c r="H1617" s="75"/>
      <c r="I1617" s="75"/>
      <c r="J1617" s="75"/>
      <c r="K1617" s="75"/>
      <c r="L1617" s="75"/>
      <c r="M1617" s="75"/>
      <c r="N1617" s="75"/>
      <c r="O1617" s="75"/>
      <c r="P1617" s="75"/>
      <c r="Q1617" s="75"/>
      <c r="R1617" s="75"/>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row>
    <row r="1618" spans="1:49">
      <c r="A1618" s="75"/>
      <c r="B1618" s="75"/>
      <c r="C1618" s="75"/>
      <c r="D1618" s="75"/>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row>
    <row r="1619" spans="1:49">
      <c r="A1619" s="75"/>
      <c r="B1619" s="75"/>
      <c r="C1619" s="75"/>
      <c r="D1619" s="75"/>
      <c r="E1619" s="75"/>
      <c r="F1619" s="75"/>
      <c r="G1619" s="75"/>
      <c r="H1619" s="75"/>
      <c r="I1619" s="75"/>
      <c r="J1619" s="75"/>
      <c r="K1619" s="75"/>
      <c r="L1619" s="75"/>
      <c r="M1619" s="75"/>
      <c r="N1619" s="75"/>
      <c r="O1619" s="75"/>
      <c r="P1619" s="75"/>
      <c r="Q1619" s="75"/>
      <c r="R1619" s="75"/>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c r="AR1619" s="75"/>
      <c r="AS1619" s="75"/>
      <c r="AT1619" s="75"/>
      <c r="AU1619" s="75"/>
      <c r="AV1619" s="75"/>
      <c r="AW1619" s="75"/>
    </row>
    <row r="1620" spans="1:49">
      <c r="A1620" s="75"/>
      <c r="B1620" s="75"/>
      <c r="C1620" s="75"/>
      <c r="D1620" s="75"/>
      <c r="E1620" s="75"/>
      <c r="F1620" s="75"/>
      <c r="G1620" s="75"/>
      <c r="H1620" s="75"/>
      <c r="I1620" s="75"/>
      <c r="J1620" s="75"/>
      <c r="K1620" s="75"/>
      <c r="L1620" s="75"/>
      <c r="M1620" s="75"/>
      <c r="N1620" s="75"/>
      <c r="O1620" s="75"/>
      <c r="P1620" s="75"/>
      <c r="Q1620" s="75"/>
      <c r="R1620" s="75"/>
      <c r="S1620" s="75"/>
      <c r="T1620" s="75"/>
      <c r="U1620" s="75"/>
      <c r="V1620" s="75"/>
      <c r="W1620" s="75"/>
      <c r="X1620" s="75"/>
      <c r="Y1620" s="75"/>
      <c r="Z1620" s="75"/>
      <c r="AA1620" s="75"/>
      <c r="AB1620" s="75"/>
      <c r="AC1620" s="75"/>
      <c r="AD1620" s="75"/>
      <c r="AE1620" s="75"/>
      <c r="AF1620" s="75"/>
      <c r="AG1620" s="75"/>
      <c r="AH1620" s="75"/>
      <c r="AI1620" s="75"/>
      <c r="AJ1620" s="75"/>
      <c r="AK1620" s="75"/>
      <c r="AL1620" s="75"/>
      <c r="AM1620" s="75"/>
      <c r="AN1620" s="75"/>
      <c r="AO1620" s="75"/>
      <c r="AP1620" s="75"/>
      <c r="AQ1620" s="75"/>
      <c r="AR1620" s="75"/>
      <c r="AS1620" s="75"/>
      <c r="AT1620" s="75"/>
      <c r="AU1620" s="75"/>
      <c r="AV1620" s="75"/>
      <c r="AW1620" s="75"/>
    </row>
    <row r="1621" spans="1:49">
      <c r="A1621" s="75"/>
      <c r="B1621" s="75"/>
      <c r="C1621" s="75"/>
      <c r="D1621" s="75"/>
      <c r="E1621" s="75"/>
      <c r="F1621" s="75"/>
      <c r="G1621" s="75"/>
      <c r="H1621" s="75"/>
      <c r="I1621" s="75"/>
      <c r="J1621" s="75"/>
      <c r="K1621" s="75"/>
      <c r="L1621" s="75"/>
      <c r="M1621" s="75"/>
      <c r="N1621" s="75"/>
      <c r="O1621" s="75"/>
      <c r="P1621" s="75"/>
      <c r="Q1621" s="75"/>
      <c r="R1621" s="75"/>
      <c r="S1621" s="75"/>
      <c r="T1621" s="75"/>
      <c r="U1621" s="75"/>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row>
    <row r="1622" spans="1:49">
      <c r="A1622" s="75"/>
      <c r="B1622" s="75"/>
      <c r="C1622" s="75"/>
      <c r="D1622" s="75"/>
      <c r="E1622" s="75"/>
      <c r="F1622" s="75"/>
      <c r="G1622" s="75"/>
      <c r="H1622" s="75"/>
      <c r="I1622" s="75"/>
      <c r="J1622" s="75"/>
      <c r="K1622" s="75"/>
      <c r="L1622" s="75"/>
      <c r="M1622" s="75"/>
      <c r="N1622" s="75"/>
      <c r="O1622" s="75"/>
      <c r="P1622" s="75"/>
      <c r="Q1622" s="75"/>
      <c r="R1622" s="75"/>
      <c r="S1622" s="75"/>
      <c r="T1622" s="75"/>
      <c r="U1622" s="75"/>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row>
    <row r="1623" spans="1:49">
      <c r="A1623" s="75"/>
      <c r="B1623" s="75"/>
      <c r="C1623" s="75"/>
      <c r="D1623" s="75"/>
      <c r="E1623" s="75"/>
      <c r="F1623" s="75"/>
      <c r="G1623" s="75"/>
      <c r="H1623" s="75"/>
      <c r="I1623" s="75"/>
      <c r="J1623" s="75"/>
      <c r="K1623" s="75"/>
      <c r="L1623" s="75"/>
      <c r="M1623" s="75"/>
      <c r="N1623" s="75"/>
      <c r="O1623" s="75"/>
      <c r="P1623" s="75"/>
      <c r="Q1623" s="75"/>
      <c r="R1623" s="75"/>
      <c r="S1623" s="75"/>
      <c r="T1623" s="75"/>
      <c r="U1623" s="75"/>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row>
    <row r="1624" spans="1:49">
      <c r="A1624" s="75"/>
      <c r="B1624" s="75"/>
      <c r="C1624" s="75"/>
      <c r="D1624" s="75"/>
      <c r="E1624" s="75"/>
      <c r="F1624" s="75"/>
      <c r="G1624" s="75"/>
      <c r="H1624" s="75"/>
      <c r="I1624" s="75"/>
      <c r="J1624" s="75"/>
      <c r="K1624" s="75"/>
      <c r="L1624" s="75"/>
      <c r="M1624" s="75"/>
      <c r="N1624" s="75"/>
      <c r="O1624" s="75"/>
      <c r="P1624" s="75"/>
      <c r="Q1624" s="75"/>
      <c r="R1624" s="75"/>
      <c r="S1624" s="75"/>
      <c r="T1624" s="75"/>
      <c r="U1624" s="75"/>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row>
    <row r="1625" spans="1:49">
      <c r="A1625" s="75"/>
      <c r="B1625" s="75"/>
      <c r="C1625" s="75"/>
      <c r="D1625" s="75"/>
      <c r="E1625" s="75"/>
      <c r="F1625" s="75"/>
      <c r="G1625" s="75"/>
      <c r="H1625" s="75"/>
      <c r="I1625" s="75"/>
      <c r="J1625" s="75"/>
      <c r="K1625" s="75"/>
      <c r="L1625" s="75"/>
      <c r="M1625" s="75"/>
      <c r="N1625" s="75"/>
      <c r="O1625" s="75"/>
      <c r="P1625" s="75"/>
      <c r="Q1625" s="75"/>
      <c r="R1625" s="75"/>
      <c r="S1625" s="75"/>
      <c r="T1625" s="75"/>
      <c r="U1625" s="75"/>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c r="AR1625" s="75"/>
      <c r="AS1625" s="75"/>
      <c r="AT1625" s="75"/>
      <c r="AU1625" s="75"/>
      <c r="AV1625" s="75"/>
      <c r="AW1625" s="75"/>
    </row>
    <row r="1626" spans="1:49">
      <c r="A1626" s="75"/>
      <c r="B1626" s="75"/>
      <c r="C1626" s="75"/>
      <c r="D1626" s="75"/>
      <c r="E1626" s="75"/>
      <c r="F1626" s="75"/>
      <c r="G1626" s="75"/>
      <c r="H1626" s="75"/>
      <c r="I1626" s="75"/>
      <c r="J1626" s="75"/>
      <c r="K1626" s="75"/>
      <c r="L1626" s="75"/>
      <c r="M1626" s="75"/>
      <c r="N1626" s="75"/>
      <c r="O1626" s="75"/>
      <c r="P1626" s="75"/>
      <c r="Q1626" s="75"/>
      <c r="R1626" s="75"/>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row>
    <row r="1627" spans="1:49">
      <c r="A1627" s="75"/>
      <c r="B1627" s="75"/>
      <c r="C1627" s="75"/>
      <c r="D1627" s="75"/>
      <c r="E1627" s="75"/>
      <c r="F1627" s="75"/>
      <c r="G1627" s="75"/>
      <c r="H1627" s="75"/>
      <c r="I1627" s="75"/>
      <c r="J1627" s="75"/>
      <c r="K1627" s="75"/>
      <c r="L1627" s="75"/>
      <c r="M1627" s="75"/>
      <c r="N1627" s="75"/>
      <c r="O1627" s="75"/>
      <c r="P1627" s="75"/>
      <c r="Q1627" s="75"/>
      <c r="R1627" s="75"/>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row>
    <row r="1628" spans="1:49">
      <c r="A1628" s="75"/>
      <c r="B1628" s="75"/>
      <c r="C1628" s="75"/>
      <c r="D1628" s="75"/>
      <c r="E1628" s="75"/>
      <c r="F1628" s="75"/>
      <c r="G1628" s="75"/>
      <c r="H1628" s="75"/>
      <c r="I1628" s="75"/>
      <c r="J1628" s="75"/>
      <c r="K1628" s="75"/>
      <c r="L1628" s="75"/>
      <c r="M1628" s="75"/>
      <c r="N1628" s="75"/>
      <c r="O1628" s="75"/>
      <c r="P1628" s="75"/>
      <c r="Q1628" s="75"/>
      <c r="R1628" s="75"/>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row>
    <row r="1629" spans="1:49">
      <c r="A1629" s="75"/>
      <c r="B1629" s="75"/>
      <c r="C1629" s="75"/>
      <c r="D1629" s="75"/>
      <c r="E1629" s="75"/>
      <c r="F1629" s="75"/>
      <c r="G1629" s="75"/>
      <c r="H1629" s="75"/>
      <c r="I1629" s="75"/>
      <c r="J1629" s="75"/>
      <c r="K1629" s="75"/>
      <c r="L1629" s="75"/>
      <c r="M1629" s="75"/>
      <c r="N1629" s="75"/>
      <c r="O1629" s="75"/>
      <c r="P1629" s="75"/>
      <c r="Q1629" s="75"/>
      <c r="R1629" s="75"/>
      <c r="S1629" s="75"/>
      <c r="T1629" s="75"/>
      <c r="U1629" s="75"/>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row>
    <row r="1630" spans="1:49">
      <c r="A1630" s="75"/>
      <c r="B1630" s="75"/>
      <c r="C1630" s="75"/>
      <c r="D1630" s="75"/>
      <c r="E1630" s="75"/>
      <c r="F1630" s="75"/>
      <c r="G1630" s="75"/>
      <c r="H1630" s="75"/>
      <c r="I1630" s="75"/>
      <c r="J1630" s="75"/>
      <c r="K1630" s="75"/>
      <c r="L1630" s="75"/>
      <c r="M1630" s="75"/>
      <c r="N1630" s="75"/>
      <c r="O1630" s="75"/>
      <c r="P1630" s="75"/>
      <c r="Q1630" s="75"/>
      <c r="R1630" s="75"/>
      <c r="S1630" s="75"/>
      <c r="T1630" s="75"/>
      <c r="U1630" s="75"/>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row>
    <row r="1631" spans="1:49">
      <c r="A1631" s="75"/>
      <c r="B1631" s="75"/>
      <c r="C1631" s="75"/>
      <c r="D1631" s="75"/>
      <c r="E1631" s="75"/>
      <c r="F1631" s="75"/>
      <c r="G1631" s="75"/>
      <c r="H1631" s="75"/>
      <c r="I1631" s="75"/>
      <c r="J1631" s="75"/>
      <c r="K1631" s="75"/>
      <c r="L1631" s="75"/>
      <c r="M1631" s="75"/>
      <c r="N1631" s="75"/>
      <c r="O1631" s="75"/>
      <c r="P1631" s="75"/>
      <c r="Q1631" s="75"/>
      <c r="R1631" s="75"/>
      <c r="S1631" s="75"/>
      <c r="T1631" s="75"/>
      <c r="U1631" s="75"/>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row>
    <row r="1632" spans="1:49">
      <c r="A1632" s="75"/>
      <c r="B1632" s="75"/>
      <c r="C1632" s="75"/>
      <c r="D1632" s="75"/>
      <c r="E1632" s="75"/>
      <c r="F1632" s="75"/>
      <c r="G1632" s="75"/>
      <c r="H1632" s="75"/>
      <c r="I1632" s="75"/>
      <c r="J1632" s="75"/>
      <c r="K1632" s="75"/>
      <c r="L1632" s="75"/>
      <c r="M1632" s="75"/>
      <c r="N1632" s="75"/>
      <c r="O1632" s="75"/>
      <c r="P1632" s="75"/>
      <c r="Q1632" s="75"/>
      <c r="R1632" s="75"/>
      <c r="S1632" s="75"/>
      <c r="T1632" s="75"/>
      <c r="U1632" s="75"/>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row>
    <row r="1633" spans="1:49">
      <c r="A1633" s="75"/>
      <c r="B1633" s="75"/>
      <c r="C1633" s="75"/>
      <c r="D1633" s="75"/>
      <c r="E1633" s="75"/>
      <c r="F1633" s="75"/>
      <c r="G1633" s="75"/>
      <c r="H1633" s="75"/>
      <c r="I1633" s="75"/>
      <c r="J1633" s="75"/>
      <c r="K1633" s="75"/>
      <c r="L1633" s="75"/>
      <c r="M1633" s="75"/>
      <c r="N1633" s="75"/>
      <c r="O1633" s="75"/>
      <c r="P1633" s="75"/>
      <c r="Q1633" s="75"/>
      <c r="R1633" s="75"/>
      <c r="S1633" s="75"/>
      <c r="T1633" s="75"/>
      <c r="U1633" s="75"/>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row>
    <row r="1634" spans="1:49">
      <c r="A1634" s="75"/>
      <c r="B1634" s="75"/>
      <c r="C1634" s="75"/>
      <c r="D1634" s="75"/>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row>
    <row r="1635" spans="1:49">
      <c r="A1635" s="75"/>
      <c r="B1635" s="75"/>
      <c r="C1635" s="75"/>
      <c r="D1635" s="75"/>
      <c r="E1635" s="75"/>
      <c r="F1635" s="75"/>
      <c r="G1635" s="75"/>
      <c r="H1635" s="75"/>
      <c r="I1635" s="75"/>
      <c r="J1635" s="75"/>
      <c r="K1635" s="75"/>
      <c r="L1635" s="75"/>
      <c r="M1635" s="75"/>
      <c r="N1635" s="75"/>
      <c r="O1635" s="75"/>
      <c r="P1635" s="75"/>
      <c r="Q1635" s="75"/>
      <c r="R1635" s="75"/>
      <c r="S1635" s="75"/>
      <c r="T1635" s="75"/>
      <c r="U1635" s="75"/>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row>
    <row r="1636" spans="1:49">
      <c r="A1636" s="75"/>
      <c r="B1636" s="75"/>
      <c r="C1636" s="75"/>
      <c r="D1636" s="75"/>
      <c r="E1636" s="75"/>
      <c r="F1636" s="75"/>
      <c r="G1636" s="75"/>
      <c r="H1636" s="75"/>
      <c r="I1636" s="75"/>
      <c r="J1636" s="75"/>
      <c r="K1636" s="75"/>
      <c r="L1636" s="75"/>
      <c r="M1636" s="75"/>
      <c r="N1636" s="75"/>
      <c r="O1636" s="75"/>
      <c r="P1636" s="75"/>
      <c r="Q1636" s="75"/>
      <c r="R1636" s="75"/>
      <c r="S1636" s="75"/>
      <c r="T1636" s="75"/>
      <c r="U1636" s="75"/>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row>
    <row r="1637" spans="1:49">
      <c r="A1637" s="75"/>
      <c r="B1637" s="75"/>
      <c r="C1637" s="75"/>
      <c r="D1637" s="75"/>
      <c r="E1637" s="75"/>
      <c r="F1637" s="75"/>
      <c r="G1637" s="75"/>
      <c r="H1637" s="75"/>
      <c r="I1637" s="75"/>
      <c r="J1637" s="75"/>
      <c r="K1637" s="75"/>
      <c r="L1637" s="75"/>
      <c r="M1637" s="75"/>
      <c r="N1637" s="75"/>
      <c r="O1637" s="75"/>
      <c r="P1637" s="75"/>
      <c r="Q1637" s="75"/>
      <c r="R1637" s="75"/>
      <c r="S1637" s="75"/>
      <c r="T1637" s="75"/>
      <c r="U1637" s="75"/>
      <c r="V1637" s="75"/>
      <c r="W1637" s="75"/>
      <c r="X1637" s="75"/>
      <c r="Y1637" s="75"/>
      <c r="Z1637" s="75"/>
      <c r="AA1637" s="75"/>
      <c r="AB1637" s="75"/>
      <c r="AC1637" s="75"/>
      <c r="AD1637" s="75"/>
      <c r="AE1637" s="75"/>
      <c r="AF1637" s="75"/>
      <c r="AG1637" s="75"/>
      <c r="AH1637" s="75"/>
      <c r="AI1637" s="75"/>
      <c r="AJ1637" s="75"/>
      <c r="AK1637" s="75"/>
      <c r="AL1637" s="75"/>
      <c r="AM1637" s="75"/>
      <c r="AN1637" s="75"/>
      <c r="AO1637" s="75"/>
      <c r="AP1637" s="75"/>
      <c r="AQ1637" s="75"/>
      <c r="AR1637" s="75"/>
      <c r="AS1637" s="75"/>
      <c r="AT1637" s="75"/>
      <c r="AU1637" s="75"/>
      <c r="AV1637" s="75"/>
      <c r="AW1637" s="75"/>
    </row>
    <row r="1638" spans="1:49">
      <c r="A1638" s="75"/>
      <c r="B1638" s="75"/>
      <c r="C1638" s="75"/>
      <c r="D1638" s="75"/>
      <c r="E1638" s="75"/>
      <c r="F1638" s="75"/>
      <c r="G1638" s="75"/>
      <c r="H1638" s="75"/>
      <c r="I1638" s="75"/>
      <c r="J1638" s="75"/>
      <c r="K1638" s="75"/>
      <c r="L1638" s="75"/>
      <c r="M1638" s="75"/>
      <c r="N1638" s="75"/>
      <c r="O1638" s="75"/>
      <c r="P1638" s="75"/>
      <c r="Q1638" s="75"/>
      <c r="R1638" s="75"/>
      <c r="S1638" s="75"/>
      <c r="T1638" s="75"/>
      <c r="U1638" s="75"/>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row>
    <row r="1639" spans="1:49">
      <c r="A1639" s="75"/>
      <c r="B1639" s="75"/>
      <c r="C1639" s="75"/>
      <c r="D1639" s="75"/>
      <c r="E1639" s="75"/>
      <c r="F1639" s="75"/>
      <c r="G1639" s="75"/>
      <c r="H1639" s="75"/>
      <c r="I1639" s="75"/>
      <c r="J1639" s="75"/>
      <c r="K1639" s="75"/>
      <c r="L1639" s="75"/>
      <c r="M1639" s="75"/>
      <c r="N1639" s="75"/>
      <c r="O1639" s="75"/>
      <c r="P1639" s="75"/>
      <c r="Q1639" s="75"/>
      <c r="R1639" s="75"/>
      <c r="S1639" s="75"/>
      <c r="T1639" s="75"/>
      <c r="U1639" s="75"/>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row>
    <row r="1640" spans="1:49">
      <c r="A1640" s="75"/>
      <c r="B1640" s="75"/>
      <c r="C1640" s="75"/>
      <c r="D1640" s="75"/>
      <c r="E1640" s="75"/>
      <c r="F1640" s="75"/>
      <c r="G1640" s="75"/>
      <c r="H1640" s="75"/>
      <c r="I1640" s="75"/>
      <c r="J1640" s="75"/>
      <c r="K1640" s="75"/>
      <c r="L1640" s="75"/>
      <c r="M1640" s="75"/>
      <c r="N1640" s="75"/>
      <c r="O1640" s="75"/>
      <c r="P1640" s="75"/>
      <c r="Q1640" s="75"/>
      <c r="R1640" s="75"/>
      <c r="S1640" s="75"/>
      <c r="T1640" s="75"/>
      <c r="U1640" s="75"/>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row>
    <row r="1641" spans="1:49">
      <c r="A1641" s="75"/>
      <c r="B1641" s="75"/>
      <c r="C1641" s="75"/>
      <c r="D1641" s="75"/>
      <c r="E1641" s="75"/>
      <c r="F1641" s="75"/>
      <c r="G1641" s="75"/>
      <c r="H1641" s="75"/>
      <c r="I1641" s="75"/>
      <c r="J1641" s="75"/>
      <c r="K1641" s="75"/>
      <c r="L1641" s="75"/>
      <c r="M1641" s="75"/>
      <c r="N1641" s="75"/>
      <c r="O1641" s="75"/>
      <c r="P1641" s="75"/>
      <c r="Q1641" s="75"/>
      <c r="R1641" s="75"/>
      <c r="S1641" s="75"/>
      <c r="T1641" s="75"/>
      <c r="U1641" s="75"/>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row>
    <row r="1642" spans="1:49">
      <c r="A1642" s="75"/>
      <c r="B1642" s="75"/>
      <c r="C1642" s="75"/>
      <c r="D1642" s="75"/>
      <c r="E1642" s="75"/>
      <c r="F1642" s="75"/>
      <c r="G1642" s="75"/>
      <c r="H1642" s="75"/>
      <c r="I1642" s="75"/>
      <c r="J1642" s="75"/>
      <c r="K1642" s="75"/>
      <c r="L1642" s="75"/>
      <c r="M1642" s="75"/>
      <c r="N1642" s="75"/>
      <c r="O1642" s="75"/>
      <c r="P1642" s="75"/>
      <c r="Q1642" s="75"/>
      <c r="R1642" s="75"/>
      <c r="S1642" s="75"/>
      <c r="T1642" s="75"/>
      <c r="U1642" s="75"/>
      <c r="V1642" s="75"/>
      <c r="W1642" s="75"/>
      <c r="X1642" s="75"/>
      <c r="Y1642" s="75"/>
      <c r="Z1642" s="75"/>
      <c r="AA1642" s="75"/>
      <c r="AB1642" s="75"/>
      <c r="AC1642" s="75"/>
      <c r="AD1642" s="75"/>
      <c r="AE1642" s="75"/>
      <c r="AF1642" s="75"/>
      <c r="AG1642" s="75"/>
      <c r="AH1642" s="75"/>
      <c r="AI1642" s="75"/>
      <c r="AJ1642" s="75"/>
      <c r="AK1642" s="75"/>
      <c r="AL1642" s="75"/>
      <c r="AM1642" s="75"/>
      <c r="AN1642" s="75"/>
      <c r="AO1642" s="75"/>
      <c r="AP1642" s="75"/>
      <c r="AQ1642" s="75"/>
      <c r="AR1642" s="75"/>
      <c r="AS1642" s="75"/>
      <c r="AT1642" s="75"/>
      <c r="AU1642" s="75"/>
      <c r="AV1642" s="75"/>
      <c r="AW1642" s="75"/>
    </row>
    <row r="1643" spans="1:49">
      <c r="A1643" s="75"/>
      <c r="B1643" s="75"/>
      <c r="C1643" s="75"/>
      <c r="D1643" s="75"/>
      <c r="E1643" s="75"/>
      <c r="F1643" s="75"/>
      <c r="G1643" s="75"/>
      <c r="H1643" s="75"/>
      <c r="I1643" s="75"/>
      <c r="J1643" s="75"/>
      <c r="K1643" s="75"/>
      <c r="L1643" s="75"/>
      <c r="M1643" s="75"/>
      <c r="N1643" s="75"/>
      <c r="O1643" s="75"/>
      <c r="P1643" s="75"/>
      <c r="Q1643" s="75"/>
      <c r="R1643" s="75"/>
      <c r="S1643" s="75"/>
      <c r="T1643" s="75"/>
      <c r="U1643" s="75"/>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row>
    <row r="1644" spans="1:49">
      <c r="A1644" s="75"/>
      <c r="B1644" s="75"/>
      <c r="C1644" s="75"/>
      <c r="D1644" s="75"/>
      <c r="E1644" s="75"/>
      <c r="F1644" s="75"/>
      <c r="G1644" s="75"/>
      <c r="H1644" s="75"/>
      <c r="I1644" s="75"/>
      <c r="J1644" s="75"/>
      <c r="K1644" s="75"/>
      <c r="L1644" s="75"/>
      <c r="M1644" s="75"/>
      <c r="N1644" s="75"/>
      <c r="O1644" s="75"/>
      <c r="P1644" s="75"/>
      <c r="Q1644" s="75"/>
      <c r="R1644" s="75"/>
      <c r="S1644" s="75"/>
      <c r="T1644" s="75"/>
      <c r="U1644" s="75"/>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row>
    <row r="1645" spans="1:49">
      <c r="A1645" s="75"/>
      <c r="B1645" s="75"/>
      <c r="C1645" s="75"/>
      <c r="D1645" s="75"/>
      <c r="E1645" s="75"/>
      <c r="F1645" s="75"/>
      <c r="G1645" s="75"/>
      <c r="H1645" s="75"/>
      <c r="I1645" s="75"/>
      <c r="J1645" s="75"/>
      <c r="K1645" s="75"/>
      <c r="L1645" s="75"/>
      <c r="M1645" s="75"/>
      <c r="N1645" s="75"/>
      <c r="O1645" s="75"/>
      <c r="P1645" s="75"/>
      <c r="Q1645" s="75"/>
      <c r="R1645" s="75"/>
      <c r="S1645" s="75"/>
      <c r="T1645" s="75"/>
      <c r="U1645" s="75"/>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row>
    <row r="1646" spans="1:49">
      <c r="A1646" s="75"/>
      <c r="B1646" s="75"/>
      <c r="C1646" s="75"/>
      <c r="D1646" s="75"/>
      <c r="E1646" s="75"/>
      <c r="F1646" s="75"/>
      <c r="G1646" s="75"/>
      <c r="H1646" s="75"/>
      <c r="I1646" s="75"/>
      <c r="J1646" s="75"/>
      <c r="K1646" s="75"/>
      <c r="L1646" s="75"/>
      <c r="M1646" s="75"/>
      <c r="N1646" s="75"/>
      <c r="O1646" s="75"/>
      <c r="P1646" s="75"/>
      <c r="Q1646" s="75"/>
      <c r="R1646" s="75"/>
      <c r="S1646" s="75"/>
      <c r="T1646" s="75"/>
      <c r="U1646" s="75"/>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row>
    <row r="1647" spans="1:49">
      <c r="A1647" s="75"/>
      <c r="B1647" s="75"/>
      <c r="C1647" s="75"/>
      <c r="D1647" s="75"/>
      <c r="E1647" s="75"/>
      <c r="F1647" s="75"/>
      <c r="G1647" s="75"/>
      <c r="H1647" s="75"/>
      <c r="I1647" s="75"/>
      <c r="J1647" s="75"/>
      <c r="K1647" s="75"/>
      <c r="L1647" s="75"/>
      <c r="M1647" s="75"/>
      <c r="N1647" s="75"/>
      <c r="O1647" s="75"/>
      <c r="P1647" s="75"/>
      <c r="Q1647" s="75"/>
      <c r="R1647" s="75"/>
      <c r="S1647" s="75"/>
      <c r="T1647" s="75"/>
      <c r="U1647" s="75"/>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row>
    <row r="1648" spans="1:49">
      <c r="A1648" s="75"/>
      <c r="B1648" s="75"/>
      <c r="C1648" s="75"/>
      <c r="D1648" s="75"/>
      <c r="E1648" s="75"/>
      <c r="F1648" s="75"/>
      <c r="G1648" s="75"/>
      <c r="H1648" s="75"/>
      <c r="I1648" s="75"/>
      <c r="J1648" s="75"/>
      <c r="K1648" s="75"/>
      <c r="L1648" s="75"/>
      <c r="M1648" s="75"/>
      <c r="N1648" s="75"/>
      <c r="O1648" s="75"/>
      <c r="P1648" s="75"/>
      <c r="Q1648" s="75"/>
      <c r="R1648" s="75"/>
      <c r="S1648" s="75"/>
      <c r="T1648" s="75"/>
      <c r="U1648" s="75"/>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row>
    <row r="1649" spans="1:49">
      <c r="A1649" s="75"/>
      <c r="B1649" s="75"/>
      <c r="C1649" s="75"/>
      <c r="D1649" s="75"/>
      <c r="E1649" s="75"/>
      <c r="F1649" s="75"/>
      <c r="G1649" s="75"/>
      <c r="H1649" s="75"/>
      <c r="I1649" s="75"/>
      <c r="J1649" s="75"/>
      <c r="K1649" s="75"/>
      <c r="L1649" s="75"/>
      <c r="M1649" s="75"/>
      <c r="N1649" s="75"/>
      <c r="O1649" s="75"/>
      <c r="P1649" s="75"/>
      <c r="Q1649" s="75"/>
      <c r="R1649" s="75"/>
      <c r="S1649" s="75"/>
      <c r="T1649" s="75"/>
      <c r="U1649" s="75"/>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row>
    <row r="1650" spans="1:49">
      <c r="A1650" s="75"/>
      <c r="B1650" s="75"/>
      <c r="C1650" s="75"/>
      <c r="D1650" s="75"/>
      <c r="E1650" s="75"/>
      <c r="F1650" s="75"/>
      <c r="G1650" s="75"/>
      <c r="H1650" s="75"/>
      <c r="I1650" s="75"/>
      <c r="J1650" s="75"/>
      <c r="K1650" s="75"/>
      <c r="L1650" s="75"/>
      <c r="M1650" s="75"/>
      <c r="N1650" s="75"/>
      <c r="O1650" s="75"/>
      <c r="P1650" s="75"/>
      <c r="Q1650" s="75"/>
      <c r="R1650" s="75"/>
      <c r="S1650" s="75"/>
      <c r="T1650" s="75"/>
      <c r="U1650" s="75"/>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row>
    <row r="1651" spans="1:49">
      <c r="A1651" s="75"/>
      <c r="B1651" s="75"/>
      <c r="C1651" s="75"/>
      <c r="D1651" s="75"/>
      <c r="E1651" s="75"/>
      <c r="F1651" s="75"/>
      <c r="G1651" s="75"/>
      <c r="H1651" s="75"/>
      <c r="I1651" s="75"/>
      <c r="J1651" s="75"/>
      <c r="K1651" s="75"/>
      <c r="L1651" s="75"/>
      <c r="M1651" s="75"/>
      <c r="N1651" s="75"/>
      <c r="O1651" s="75"/>
      <c r="P1651" s="75"/>
      <c r="Q1651" s="75"/>
      <c r="R1651" s="75"/>
      <c r="S1651" s="75"/>
      <c r="T1651" s="75"/>
      <c r="U1651" s="75"/>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row>
    <row r="1652" spans="1:49">
      <c r="A1652" s="75"/>
      <c r="B1652" s="75"/>
      <c r="C1652" s="75"/>
      <c r="D1652" s="75"/>
      <c r="E1652" s="75"/>
      <c r="F1652" s="75"/>
      <c r="G1652" s="75"/>
      <c r="H1652" s="75"/>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row>
    <row r="1653" spans="1:49">
      <c r="A1653" s="75"/>
      <c r="B1653" s="75"/>
      <c r="C1653" s="75"/>
      <c r="D1653" s="75"/>
      <c r="E1653" s="75"/>
      <c r="F1653" s="75"/>
      <c r="G1653" s="75"/>
      <c r="H1653" s="75"/>
      <c r="I1653" s="75"/>
      <c r="J1653" s="75"/>
      <c r="K1653" s="75"/>
      <c r="L1653" s="75"/>
      <c r="M1653" s="75"/>
      <c r="N1653" s="75"/>
      <c r="O1653" s="75"/>
      <c r="P1653" s="75"/>
      <c r="Q1653" s="75"/>
      <c r="R1653" s="75"/>
      <c r="S1653" s="75"/>
      <c r="T1653" s="75"/>
      <c r="U1653" s="75"/>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row>
    <row r="1654" spans="1:49">
      <c r="A1654" s="75"/>
      <c r="B1654" s="75"/>
      <c r="C1654" s="75"/>
      <c r="D1654" s="75"/>
      <c r="E1654" s="75"/>
      <c r="F1654" s="75"/>
      <c r="G1654" s="75"/>
      <c r="H1654" s="75"/>
      <c r="I1654" s="75"/>
      <c r="J1654" s="75"/>
      <c r="K1654" s="75"/>
      <c r="L1654" s="75"/>
      <c r="M1654" s="75"/>
      <c r="N1654" s="75"/>
      <c r="O1654" s="75"/>
      <c r="P1654" s="75"/>
      <c r="Q1654" s="75"/>
      <c r="R1654" s="75"/>
      <c r="S1654" s="75"/>
      <c r="T1654" s="75"/>
      <c r="U1654" s="75"/>
      <c r="V1654" s="75"/>
      <c r="W1654" s="75"/>
      <c r="X1654" s="75"/>
      <c r="Y1654" s="75"/>
      <c r="Z1654" s="75"/>
      <c r="AA1654" s="75"/>
      <c r="AB1654" s="75"/>
      <c r="AC1654" s="75"/>
      <c r="AD1654" s="75"/>
      <c r="AE1654" s="75"/>
      <c r="AF1654" s="75"/>
      <c r="AG1654" s="75"/>
      <c r="AH1654" s="75"/>
      <c r="AI1654" s="75"/>
      <c r="AJ1654" s="75"/>
      <c r="AK1654" s="75"/>
      <c r="AL1654" s="75"/>
      <c r="AM1654" s="75"/>
      <c r="AN1654" s="75"/>
      <c r="AO1654" s="75"/>
      <c r="AP1654" s="75"/>
      <c r="AQ1654" s="75"/>
      <c r="AR1654" s="75"/>
      <c r="AS1654" s="75"/>
      <c r="AT1654" s="75"/>
      <c r="AU1654" s="75"/>
      <c r="AV1654" s="75"/>
      <c r="AW1654" s="75"/>
    </row>
    <row r="1655" spans="1:49">
      <c r="A1655" s="75"/>
      <c r="B1655" s="75"/>
      <c r="C1655" s="75"/>
      <c r="D1655" s="75"/>
      <c r="E1655" s="75"/>
      <c r="F1655" s="75"/>
      <c r="G1655" s="75"/>
      <c r="H1655" s="75"/>
      <c r="I1655" s="75"/>
      <c r="J1655" s="75"/>
      <c r="K1655" s="75"/>
      <c r="L1655" s="75"/>
      <c r="M1655" s="75"/>
      <c r="N1655" s="75"/>
      <c r="O1655" s="75"/>
      <c r="P1655" s="75"/>
      <c r="Q1655" s="75"/>
      <c r="R1655" s="75"/>
      <c r="S1655" s="75"/>
      <c r="T1655" s="75"/>
      <c r="U1655" s="75"/>
      <c r="V1655" s="75"/>
      <c r="W1655" s="75"/>
      <c r="X1655" s="75"/>
      <c r="Y1655" s="75"/>
      <c r="Z1655" s="75"/>
      <c r="AA1655" s="75"/>
      <c r="AB1655" s="75"/>
      <c r="AC1655" s="75"/>
      <c r="AD1655" s="75"/>
      <c r="AE1655" s="75"/>
      <c r="AF1655" s="75"/>
      <c r="AG1655" s="75"/>
      <c r="AH1655" s="75"/>
      <c r="AI1655" s="75"/>
      <c r="AJ1655" s="75"/>
      <c r="AK1655" s="75"/>
      <c r="AL1655" s="75"/>
      <c r="AM1655" s="75"/>
      <c r="AN1655" s="75"/>
      <c r="AO1655" s="75"/>
      <c r="AP1655" s="75"/>
      <c r="AQ1655" s="75"/>
      <c r="AR1655" s="75"/>
      <c r="AS1655" s="75"/>
      <c r="AT1655" s="75"/>
      <c r="AU1655" s="75"/>
      <c r="AV1655" s="75"/>
      <c r="AW1655" s="75"/>
    </row>
    <row r="1656" spans="1:49">
      <c r="A1656" s="75"/>
      <c r="B1656" s="75"/>
      <c r="C1656" s="75"/>
      <c r="D1656" s="75"/>
      <c r="E1656" s="75"/>
      <c r="F1656" s="75"/>
      <c r="G1656" s="75"/>
      <c r="H1656" s="75"/>
      <c r="I1656" s="75"/>
      <c r="J1656" s="75"/>
      <c r="K1656" s="75"/>
      <c r="L1656" s="75"/>
      <c r="M1656" s="75"/>
      <c r="N1656" s="75"/>
      <c r="O1656" s="75"/>
      <c r="P1656" s="75"/>
      <c r="Q1656" s="75"/>
      <c r="R1656" s="75"/>
      <c r="S1656" s="75"/>
      <c r="T1656" s="75"/>
      <c r="U1656" s="75"/>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c r="AR1656" s="75"/>
      <c r="AS1656" s="75"/>
      <c r="AT1656" s="75"/>
      <c r="AU1656" s="75"/>
      <c r="AV1656" s="75"/>
      <c r="AW1656" s="75"/>
    </row>
    <row r="1657" spans="1:49">
      <c r="A1657" s="75"/>
      <c r="B1657" s="75"/>
      <c r="C1657" s="75"/>
      <c r="D1657" s="75"/>
      <c r="E1657" s="75"/>
      <c r="F1657" s="75"/>
      <c r="G1657" s="75"/>
      <c r="H1657" s="75"/>
      <c r="I1657" s="75"/>
      <c r="J1657" s="75"/>
      <c r="K1657" s="75"/>
      <c r="L1657" s="75"/>
      <c r="M1657" s="75"/>
      <c r="N1657" s="75"/>
      <c r="O1657" s="75"/>
      <c r="P1657" s="75"/>
      <c r="Q1657" s="75"/>
      <c r="R1657" s="75"/>
      <c r="S1657" s="75"/>
      <c r="T1657" s="75"/>
      <c r="U1657" s="75"/>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c r="AR1657" s="75"/>
      <c r="AS1657" s="75"/>
      <c r="AT1657" s="75"/>
      <c r="AU1657" s="75"/>
      <c r="AV1657" s="75"/>
      <c r="AW1657" s="75"/>
    </row>
    <row r="1658" spans="1:49">
      <c r="A1658" s="75"/>
      <c r="B1658" s="75"/>
      <c r="C1658" s="75"/>
      <c r="D1658" s="75"/>
      <c r="E1658" s="75"/>
      <c r="F1658" s="75"/>
      <c r="G1658" s="75"/>
      <c r="H1658" s="75"/>
      <c r="I1658" s="75"/>
      <c r="J1658" s="75"/>
      <c r="K1658" s="75"/>
      <c r="L1658" s="75"/>
      <c r="M1658" s="75"/>
      <c r="N1658" s="75"/>
      <c r="O1658" s="75"/>
      <c r="P1658" s="75"/>
      <c r="Q1658" s="75"/>
      <c r="R1658" s="75"/>
      <c r="S1658" s="75"/>
      <c r="T1658" s="75"/>
      <c r="U1658" s="75"/>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row>
    <row r="1659" spans="1:49">
      <c r="A1659" s="75"/>
      <c r="B1659" s="75"/>
      <c r="C1659" s="75"/>
      <c r="D1659" s="75"/>
      <c r="E1659" s="75"/>
      <c r="F1659" s="75"/>
      <c r="G1659" s="75"/>
      <c r="H1659" s="75"/>
      <c r="I1659" s="75"/>
      <c r="J1659" s="75"/>
      <c r="K1659" s="75"/>
      <c r="L1659" s="75"/>
      <c r="M1659" s="75"/>
      <c r="N1659" s="75"/>
      <c r="O1659" s="75"/>
      <c r="P1659" s="75"/>
      <c r="Q1659" s="75"/>
      <c r="R1659" s="75"/>
      <c r="S1659" s="75"/>
      <c r="T1659" s="75"/>
      <c r="U1659" s="75"/>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row>
    <row r="1660" spans="1:49">
      <c r="A1660" s="75"/>
      <c r="B1660" s="75"/>
      <c r="C1660" s="75"/>
      <c r="D1660" s="75"/>
      <c r="E1660" s="75"/>
      <c r="F1660" s="75"/>
      <c r="G1660" s="75"/>
      <c r="H1660" s="75"/>
      <c r="I1660" s="75"/>
      <c r="J1660" s="75"/>
      <c r="K1660" s="75"/>
      <c r="L1660" s="75"/>
      <c r="M1660" s="75"/>
      <c r="N1660" s="75"/>
      <c r="O1660" s="75"/>
      <c r="P1660" s="75"/>
      <c r="Q1660" s="75"/>
      <c r="R1660" s="75"/>
      <c r="S1660" s="75"/>
      <c r="T1660" s="75"/>
      <c r="U1660" s="75"/>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row>
    <row r="1661" spans="1:49">
      <c r="A1661" s="75"/>
      <c r="B1661" s="75"/>
      <c r="C1661" s="75"/>
      <c r="D1661" s="75"/>
      <c r="E1661" s="75"/>
      <c r="F1661" s="75"/>
      <c r="G1661" s="75"/>
      <c r="H1661" s="75"/>
      <c r="I1661" s="75"/>
      <c r="J1661" s="75"/>
      <c r="K1661" s="75"/>
      <c r="L1661" s="75"/>
      <c r="M1661" s="75"/>
      <c r="N1661" s="75"/>
      <c r="O1661" s="75"/>
      <c r="P1661" s="75"/>
      <c r="Q1661" s="75"/>
      <c r="R1661" s="75"/>
      <c r="S1661" s="75"/>
      <c r="T1661" s="75"/>
      <c r="U1661" s="75"/>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row>
    <row r="1662" spans="1:49">
      <c r="A1662" s="75"/>
      <c r="B1662" s="75"/>
      <c r="C1662" s="75"/>
      <c r="D1662" s="75"/>
      <c r="E1662" s="75"/>
      <c r="F1662" s="75"/>
      <c r="G1662" s="75"/>
      <c r="H1662" s="75"/>
      <c r="I1662" s="75"/>
      <c r="J1662" s="75"/>
      <c r="K1662" s="75"/>
      <c r="L1662" s="75"/>
      <c r="M1662" s="75"/>
      <c r="N1662" s="75"/>
      <c r="O1662" s="75"/>
      <c r="P1662" s="75"/>
      <c r="Q1662" s="75"/>
      <c r="R1662" s="75"/>
      <c r="S1662" s="75"/>
      <c r="T1662" s="75"/>
      <c r="U1662" s="75"/>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row>
    <row r="1663" spans="1:49">
      <c r="A1663" s="75"/>
      <c r="B1663" s="75"/>
      <c r="C1663" s="75"/>
      <c r="D1663" s="75"/>
      <c r="E1663" s="75"/>
      <c r="F1663" s="75"/>
      <c r="G1663" s="75"/>
      <c r="H1663" s="75"/>
      <c r="I1663" s="75"/>
      <c r="J1663" s="75"/>
      <c r="K1663" s="75"/>
      <c r="L1663" s="75"/>
      <c r="M1663" s="75"/>
      <c r="N1663" s="75"/>
      <c r="O1663" s="75"/>
      <c r="P1663" s="75"/>
      <c r="Q1663" s="75"/>
      <c r="R1663" s="75"/>
      <c r="S1663" s="75"/>
      <c r="T1663" s="75"/>
      <c r="U1663" s="75"/>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row>
    <row r="1664" spans="1:49">
      <c r="A1664" s="75"/>
      <c r="B1664" s="75"/>
      <c r="C1664" s="75"/>
      <c r="D1664" s="75"/>
      <c r="E1664" s="75"/>
      <c r="F1664" s="75"/>
      <c r="G1664" s="75"/>
      <c r="H1664" s="75"/>
      <c r="I1664" s="75"/>
      <c r="J1664" s="75"/>
      <c r="K1664" s="75"/>
      <c r="L1664" s="75"/>
      <c r="M1664" s="75"/>
      <c r="N1664" s="75"/>
      <c r="O1664" s="75"/>
      <c r="P1664" s="75"/>
      <c r="Q1664" s="75"/>
      <c r="R1664" s="75"/>
      <c r="S1664" s="75"/>
      <c r="T1664" s="75"/>
      <c r="U1664" s="75"/>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row>
    <row r="1665" spans="1:49">
      <c r="A1665" s="75"/>
      <c r="B1665" s="75"/>
      <c r="C1665" s="75"/>
      <c r="D1665" s="75"/>
      <c r="E1665" s="75"/>
      <c r="F1665" s="75"/>
      <c r="G1665" s="75"/>
      <c r="H1665" s="75"/>
      <c r="I1665" s="75"/>
      <c r="J1665" s="75"/>
      <c r="K1665" s="75"/>
      <c r="L1665" s="75"/>
      <c r="M1665" s="75"/>
      <c r="N1665" s="75"/>
      <c r="O1665" s="75"/>
      <c r="P1665" s="75"/>
      <c r="Q1665" s="75"/>
      <c r="R1665" s="75"/>
      <c r="S1665" s="75"/>
      <c r="T1665" s="75"/>
      <c r="U1665" s="75"/>
      <c r="V1665" s="75"/>
      <c r="W1665" s="75"/>
      <c r="X1665" s="75"/>
      <c r="Y1665" s="75"/>
      <c r="Z1665" s="75"/>
      <c r="AA1665" s="75"/>
      <c r="AB1665" s="75"/>
      <c r="AC1665" s="75"/>
      <c r="AD1665" s="75"/>
      <c r="AE1665" s="75"/>
      <c r="AF1665" s="75"/>
      <c r="AG1665" s="75"/>
      <c r="AH1665" s="75"/>
      <c r="AI1665" s="75"/>
      <c r="AJ1665" s="75"/>
      <c r="AK1665" s="75"/>
      <c r="AL1665" s="75"/>
      <c r="AM1665" s="75"/>
      <c r="AN1665" s="75"/>
      <c r="AO1665" s="75"/>
      <c r="AP1665" s="75"/>
      <c r="AQ1665" s="75"/>
      <c r="AR1665" s="75"/>
      <c r="AS1665" s="75"/>
      <c r="AT1665" s="75"/>
      <c r="AU1665" s="75"/>
      <c r="AV1665" s="75"/>
      <c r="AW1665" s="75"/>
    </row>
    <row r="1666" spans="1:49">
      <c r="A1666" s="75"/>
      <c r="B1666" s="75"/>
      <c r="C1666" s="75"/>
      <c r="D1666" s="75"/>
      <c r="E1666" s="75"/>
      <c r="F1666" s="75"/>
      <c r="G1666" s="75"/>
      <c r="H1666" s="75"/>
      <c r="I1666" s="75"/>
      <c r="J1666" s="75"/>
      <c r="K1666" s="75"/>
      <c r="L1666" s="75"/>
      <c r="M1666" s="75"/>
      <c r="N1666" s="75"/>
      <c r="O1666" s="75"/>
      <c r="P1666" s="75"/>
      <c r="Q1666" s="75"/>
      <c r="R1666" s="75"/>
      <c r="S1666" s="75"/>
      <c r="T1666" s="75"/>
      <c r="U1666" s="75"/>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row>
    <row r="1667" spans="1:49">
      <c r="A1667" s="75"/>
      <c r="B1667" s="75"/>
      <c r="C1667" s="75"/>
      <c r="D1667" s="75"/>
      <c r="E1667" s="75"/>
      <c r="F1667" s="75"/>
      <c r="G1667" s="75"/>
      <c r="H1667" s="75"/>
      <c r="I1667" s="75"/>
      <c r="J1667" s="75"/>
      <c r="K1667" s="75"/>
      <c r="L1667" s="75"/>
      <c r="M1667" s="75"/>
      <c r="N1667" s="75"/>
      <c r="O1667" s="75"/>
      <c r="P1667" s="75"/>
      <c r="Q1667" s="75"/>
      <c r="R1667" s="75"/>
      <c r="S1667" s="75"/>
      <c r="T1667" s="75"/>
      <c r="U1667" s="75"/>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row>
    <row r="1668" spans="1:49">
      <c r="A1668" s="75"/>
      <c r="B1668" s="75"/>
      <c r="C1668" s="75"/>
      <c r="D1668" s="75"/>
      <c r="E1668" s="75"/>
      <c r="F1668" s="75"/>
      <c r="G1668" s="75"/>
      <c r="H1668" s="75"/>
      <c r="I1668" s="75"/>
      <c r="J1668" s="75"/>
      <c r="K1668" s="75"/>
      <c r="L1668" s="75"/>
      <c r="M1668" s="75"/>
      <c r="N1668" s="75"/>
      <c r="O1668" s="75"/>
      <c r="P1668" s="75"/>
      <c r="Q1668" s="75"/>
      <c r="R1668" s="75"/>
      <c r="S1668" s="75"/>
      <c r="T1668" s="75"/>
      <c r="U1668" s="75"/>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row>
    <row r="1669" spans="1:49">
      <c r="A1669" s="75"/>
      <c r="B1669" s="75"/>
      <c r="C1669" s="75"/>
      <c r="D1669" s="75"/>
      <c r="E1669" s="75"/>
      <c r="F1669" s="75"/>
      <c r="G1669" s="75"/>
      <c r="H1669" s="75"/>
      <c r="I1669" s="75"/>
      <c r="J1669" s="75"/>
      <c r="K1669" s="75"/>
      <c r="L1669" s="75"/>
      <c r="M1669" s="75"/>
      <c r="N1669" s="75"/>
      <c r="O1669" s="75"/>
      <c r="P1669" s="75"/>
      <c r="Q1669" s="75"/>
      <c r="R1669" s="75"/>
      <c r="S1669" s="75"/>
      <c r="T1669" s="75"/>
      <c r="U1669" s="75"/>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row>
    <row r="1670" spans="1:49">
      <c r="A1670" s="75"/>
      <c r="B1670" s="75"/>
      <c r="C1670" s="75"/>
      <c r="D1670" s="75"/>
      <c r="E1670" s="75"/>
      <c r="F1670" s="75"/>
      <c r="G1670" s="75"/>
      <c r="H1670" s="75"/>
      <c r="I1670" s="75"/>
      <c r="J1670" s="75"/>
      <c r="K1670" s="75"/>
      <c r="L1670" s="75"/>
      <c r="M1670" s="75"/>
      <c r="N1670" s="75"/>
      <c r="O1670" s="75"/>
      <c r="P1670" s="75"/>
      <c r="Q1670" s="75"/>
      <c r="R1670" s="75"/>
      <c r="S1670" s="75"/>
      <c r="T1670" s="75"/>
      <c r="U1670" s="75"/>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row>
    <row r="1671" spans="1:49">
      <c r="A1671" s="75"/>
      <c r="B1671" s="75"/>
      <c r="C1671" s="75"/>
      <c r="D1671" s="75"/>
      <c r="E1671" s="75"/>
      <c r="F1671" s="75"/>
      <c r="G1671" s="75"/>
      <c r="H1671" s="75"/>
      <c r="I1671" s="75"/>
      <c r="J1671" s="75"/>
      <c r="K1671" s="75"/>
      <c r="L1671" s="75"/>
      <c r="M1671" s="75"/>
      <c r="N1671" s="75"/>
      <c r="O1671" s="75"/>
      <c r="P1671" s="75"/>
      <c r="Q1671" s="75"/>
      <c r="R1671" s="75"/>
      <c r="S1671" s="75"/>
      <c r="T1671" s="75"/>
      <c r="U1671" s="75"/>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row>
    <row r="1672" spans="1:49">
      <c r="A1672" s="75"/>
      <c r="B1672" s="75"/>
      <c r="C1672" s="75"/>
      <c r="D1672" s="75"/>
      <c r="E1672" s="75"/>
      <c r="F1672" s="75"/>
      <c r="G1672" s="75"/>
      <c r="H1672" s="75"/>
      <c r="I1672" s="75"/>
      <c r="J1672" s="75"/>
      <c r="K1672" s="75"/>
      <c r="L1672" s="75"/>
      <c r="M1672" s="75"/>
      <c r="N1672" s="75"/>
      <c r="O1672" s="75"/>
      <c r="P1672" s="75"/>
      <c r="Q1672" s="75"/>
      <c r="R1672" s="75"/>
      <c r="S1672" s="75"/>
      <c r="T1672" s="75"/>
      <c r="U1672" s="75"/>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row>
    <row r="1673" spans="1:49">
      <c r="A1673" s="75"/>
      <c r="B1673" s="75"/>
      <c r="C1673" s="75"/>
      <c r="D1673" s="75"/>
      <c r="E1673" s="75"/>
      <c r="F1673" s="75"/>
      <c r="G1673" s="75"/>
      <c r="H1673" s="75"/>
      <c r="I1673" s="75"/>
      <c r="J1673" s="75"/>
      <c r="K1673" s="75"/>
      <c r="L1673" s="75"/>
      <c r="M1673" s="75"/>
      <c r="N1673" s="75"/>
      <c r="O1673" s="75"/>
      <c r="P1673" s="75"/>
      <c r="Q1673" s="75"/>
      <c r="R1673" s="75"/>
      <c r="S1673" s="75"/>
      <c r="T1673" s="75"/>
      <c r="U1673" s="75"/>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row>
    <row r="1674" spans="1:49">
      <c r="A1674" s="75"/>
      <c r="B1674" s="75"/>
      <c r="C1674" s="75"/>
      <c r="D1674" s="75"/>
      <c r="E1674" s="75"/>
      <c r="F1674" s="75"/>
      <c r="G1674" s="75"/>
      <c r="H1674" s="75"/>
      <c r="I1674" s="75"/>
      <c r="J1674" s="75"/>
      <c r="K1674" s="75"/>
      <c r="L1674" s="75"/>
      <c r="M1674" s="75"/>
      <c r="N1674" s="75"/>
      <c r="O1674" s="75"/>
      <c r="P1674" s="75"/>
      <c r="Q1674" s="75"/>
      <c r="R1674" s="75"/>
      <c r="S1674" s="75"/>
      <c r="T1674" s="75"/>
      <c r="U1674" s="75"/>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row>
    <row r="1675" spans="1:49">
      <c r="A1675" s="75"/>
      <c r="B1675" s="75"/>
      <c r="C1675" s="75"/>
      <c r="D1675" s="75"/>
      <c r="E1675" s="75"/>
      <c r="F1675" s="75"/>
      <c r="G1675" s="75"/>
      <c r="H1675" s="75"/>
      <c r="I1675" s="75"/>
      <c r="J1675" s="75"/>
      <c r="K1675" s="75"/>
      <c r="L1675" s="75"/>
      <c r="M1675" s="75"/>
      <c r="N1675" s="75"/>
      <c r="O1675" s="75"/>
      <c r="P1675" s="75"/>
      <c r="Q1675" s="75"/>
      <c r="R1675" s="75"/>
      <c r="S1675" s="75"/>
      <c r="T1675" s="75"/>
      <c r="U1675" s="75"/>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row>
    <row r="1676" spans="1:49">
      <c r="A1676" s="75"/>
      <c r="B1676" s="75"/>
      <c r="C1676" s="75"/>
      <c r="D1676" s="75"/>
      <c r="E1676" s="75"/>
      <c r="F1676" s="75"/>
      <c r="G1676" s="75"/>
      <c r="H1676" s="75"/>
      <c r="I1676" s="75"/>
      <c r="J1676" s="75"/>
      <c r="K1676" s="75"/>
      <c r="L1676" s="75"/>
      <c r="M1676" s="75"/>
      <c r="N1676" s="75"/>
      <c r="O1676" s="75"/>
      <c r="P1676" s="75"/>
      <c r="Q1676" s="75"/>
      <c r="R1676" s="75"/>
      <c r="S1676" s="75"/>
      <c r="T1676" s="75"/>
      <c r="U1676" s="75"/>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row>
    <row r="1677" spans="1:49">
      <c r="A1677" s="75"/>
      <c r="B1677" s="75"/>
      <c r="C1677" s="75"/>
      <c r="D1677" s="75"/>
      <c r="E1677" s="75"/>
      <c r="F1677" s="75"/>
      <c r="G1677" s="75"/>
      <c r="H1677" s="75"/>
      <c r="I1677" s="75"/>
      <c r="J1677" s="75"/>
      <c r="K1677" s="75"/>
      <c r="L1677" s="75"/>
      <c r="M1677" s="75"/>
      <c r="N1677" s="75"/>
      <c r="O1677" s="75"/>
      <c r="P1677" s="75"/>
      <c r="Q1677" s="75"/>
      <c r="R1677" s="75"/>
      <c r="S1677" s="75"/>
      <c r="T1677" s="75"/>
      <c r="U1677" s="75"/>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row>
    <row r="1678" spans="1:49">
      <c r="A1678" s="75"/>
      <c r="B1678" s="75"/>
      <c r="C1678" s="75"/>
      <c r="D1678" s="75"/>
      <c r="E1678" s="75"/>
      <c r="F1678" s="75"/>
      <c r="G1678" s="75"/>
      <c r="H1678" s="75"/>
      <c r="I1678" s="75"/>
      <c r="J1678" s="75"/>
      <c r="K1678" s="75"/>
      <c r="L1678" s="75"/>
      <c r="M1678" s="75"/>
      <c r="N1678" s="75"/>
      <c r="O1678" s="75"/>
      <c r="P1678" s="75"/>
      <c r="Q1678" s="75"/>
      <c r="R1678" s="75"/>
      <c r="S1678" s="75"/>
      <c r="T1678" s="75"/>
      <c r="U1678" s="75"/>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row>
    <row r="1679" spans="1:49">
      <c r="A1679" s="75"/>
      <c r="B1679" s="75"/>
      <c r="C1679" s="75"/>
      <c r="D1679" s="75"/>
      <c r="E1679" s="75"/>
      <c r="F1679" s="75"/>
      <c r="G1679" s="75"/>
      <c r="H1679" s="75"/>
      <c r="I1679" s="75"/>
      <c r="J1679" s="75"/>
      <c r="K1679" s="75"/>
      <c r="L1679" s="75"/>
      <c r="M1679" s="75"/>
      <c r="N1679" s="75"/>
      <c r="O1679" s="75"/>
      <c r="P1679" s="75"/>
      <c r="Q1679" s="75"/>
      <c r="R1679" s="75"/>
      <c r="S1679" s="75"/>
      <c r="T1679" s="75"/>
      <c r="U1679" s="75"/>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row>
    <row r="1680" spans="1:49">
      <c r="A1680" s="75"/>
      <c r="B1680" s="75"/>
      <c r="C1680" s="75"/>
      <c r="D1680" s="75"/>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row>
    <row r="1681" spans="1:49">
      <c r="A1681" s="75"/>
      <c r="B1681" s="75"/>
      <c r="C1681" s="75"/>
      <c r="D1681" s="75"/>
      <c r="E1681" s="75"/>
      <c r="F1681" s="75"/>
      <c r="G1681" s="75"/>
      <c r="H1681" s="75"/>
      <c r="I1681" s="75"/>
      <c r="J1681" s="75"/>
      <c r="K1681" s="75"/>
      <c r="L1681" s="75"/>
      <c r="M1681" s="75"/>
      <c r="N1681" s="75"/>
      <c r="O1681" s="75"/>
      <c r="P1681" s="75"/>
      <c r="Q1681" s="75"/>
      <c r="R1681" s="75"/>
      <c r="S1681" s="75"/>
      <c r="T1681" s="75"/>
      <c r="U1681" s="75"/>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row>
    <row r="1682" spans="1:49">
      <c r="A1682" s="75"/>
      <c r="B1682" s="75"/>
      <c r="C1682" s="75"/>
      <c r="D1682" s="75"/>
      <c r="E1682" s="75"/>
      <c r="F1682" s="75"/>
      <c r="G1682" s="75"/>
      <c r="H1682" s="75"/>
      <c r="I1682" s="75"/>
      <c r="J1682" s="75"/>
      <c r="K1682" s="75"/>
      <c r="L1682" s="75"/>
      <c r="M1682" s="75"/>
      <c r="N1682" s="75"/>
      <c r="O1682" s="75"/>
      <c r="P1682" s="75"/>
      <c r="Q1682" s="75"/>
      <c r="R1682" s="75"/>
      <c r="S1682" s="75"/>
      <c r="T1682" s="75"/>
      <c r="U1682" s="75"/>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row>
    <row r="1683" spans="1:49">
      <c r="A1683" s="75"/>
      <c r="B1683" s="75"/>
      <c r="C1683" s="75"/>
      <c r="D1683" s="75"/>
      <c r="E1683" s="75"/>
      <c r="F1683" s="75"/>
      <c r="G1683" s="75"/>
      <c r="H1683" s="75"/>
      <c r="I1683" s="75"/>
      <c r="J1683" s="75"/>
      <c r="K1683" s="75"/>
      <c r="L1683" s="75"/>
      <c r="M1683" s="75"/>
      <c r="N1683" s="75"/>
      <c r="O1683" s="75"/>
      <c r="P1683" s="75"/>
      <c r="Q1683" s="75"/>
      <c r="R1683" s="75"/>
      <c r="S1683" s="75"/>
      <c r="T1683" s="75"/>
      <c r="U1683" s="75"/>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row>
    <row r="1684" spans="1:49">
      <c r="A1684" s="75"/>
      <c r="B1684" s="75"/>
      <c r="C1684" s="75"/>
      <c r="D1684" s="75"/>
      <c r="E1684" s="75"/>
      <c r="F1684" s="75"/>
      <c r="G1684" s="75"/>
      <c r="H1684" s="75"/>
      <c r="I1684" s="75"/>
      <c r="J1684" s="75"/>
      <c r="K1684" s="75"/>
      <c r="L1684" s="75"/>
      <c r="M1684" s="75"/>
      <c r="N1684" s="75"/>
      <c r="O1684" s="75"/>
      <c r="P1684" s="75"/>
      <c r="Q1684" s="75"/>
      <c r="R1684" s="75"/>
      <c r="S1684" s="75"/>
      <c r="T1684" s="75"/>
      <c r="U1684" s="75"/>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row>
    <row r="1685" spans="1:49">
      <c r="A1685" s="75"/>
      <c r="B1685" s="75"/>
      <c r="C1685" s="75"/>
      <c r="D1685" s="75"/>
      <c r="E1685" s="75"/>
      <c r="F1685" s="75"/>
      <c r="G1685" s="75"/>
      <c r="H1685" s="75"/>
      <c r="I1685" s="75"/>
      <c r="J1685" s="75"/>
      <c r="K1685" s="75"/>
      <c r="L1685" s="75"/>
      <c r="M1685" s="75"/>
      <c r="N1685" s="75"/>
      <c r="O1685" s="75"/>
      <c r="P1685" s="75"/>
      <c r="Q1685" s="75"/>
      <c r="R1685" s="75"/>
      <c r="S1685" s="75"/>
      <c r="T1685" s="75"/>
      <c r="U1685" s="75"/>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row>
    <row r="1686" spans="1:49">
      <c r="A1686" s="75"/>
      <c r="B1686" s="75"/>
      <c r="C1686" s="75"/>
      <c r="D1686" s="75"/>
      <c r="E1686" s="75"/>
      <c r="F1686" s="75"/>
      <c r="G1686" s="75"/>
      <c r="H1686" s="75"/>
      <c r="I1686" s="75"/>
      <c r="J1686" s="75"/>
      <c r="K1686" s="75"/>
      <c r="L1686" s="75"/>
      <c r="M1686" s="75"/>
      <c r="N1686" s="75"/>
      <c r="O1686" s="75"/>
      <c r="P1686" s="75"/>
      <c r="Q1686" s="75"/>
      <c r="R1686" s="75"/>
      <c r="S1686" s="75"/>
      <c r="T1686" s="75"/>
      <c r="U1686" s="75"/>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row>
    <row r="1687" spans="1:49">
      <c r="A1687" s="75"/>
      <c r="B1687" s="75"/>
      <c r="C1687" s="75"/>
      <c r="D1687" s="75"/>
      <c r="E1687" s="75"/>
      <c r="F1687" s="75"/>
      <c r="G1687" s="75"/>
      <c r="H1687" s="75"/>
      <c r="I1687" s="75"/>
      <c r="J1687" s="75"/>
      <c r="K1687" s="75"/>
      <c r="L1687" s="75"/>
      <c r="M1687" s="75"/>
      <c r="N1687" s="75"/>
      <c r="O1687" s="75"/>
      <c r="P1687" s="75"/>
      <c r="Q1687" s="75"/>
      <c r="R1687" s="75"/>
      <c r="S1687" s="75"/>
      <c r="T1687" s="75"/>
      <c r="U1687" s="75"/>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row>
    <row r="1688" spans="1:49">
      <c r="A1688" s="75"/>
      <c r="B1688" s="75"/>
      <c r="C1688" s="75"/>
      <c r="D1688" s="75"/>
      <c r="E1688" s="75"/>
      <c r="F1688" s="75"/>
      <c r="G1688" s="75"/>
      <c r="H1688" s="75"/>
      <c r="I1688" s="75"/>
      <c r="J1688" s="75"/>
      <c r="K1688" s="75"/>
      <c r="L1688" s="75"/>
      <c r="M1688" s="75"/>
      <c r="N1688" s="75"/>
      <c r="O1688" s="75"/>
      <c r="P1688" s="75"/>
      <c r="Q1688" s="75"/>
      <c r="R1688" s="75"/>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row>
    <row r="1689" spans="1:49">
      <c r="A1689" s="75"/>
      <c r="B1689" s="75"/>
      <c r="C1689" s="75"/>
      <c r="D1689" s="75"/>
      <c r="E1689" s="75"/>
      <c r="F1689" s="75"/>
      <c r="G1689" s="75"/>
      <c r="H1689" s="75"/>
      <c r="I1689" s="75"/>
      <c r="J1689" s="75"/>
      <c r="K1689" s="75"/>
      <c r="L1689" s="75"/>
      <c r="M1689" s="75"/>
      <c r="N1689" s="75"/>
      <c r="O1689" s="75"/>
      <c r="P1689" s="75"/>
      <c r="Q1689" s="75"/>
      <c r="R1689" s="75"/>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row>
    <row r="1690" spans="1:49">
      <c r="A1690" s="75"/>
      <c r="B1690" s="75"/>
      <c r="C1690" s="75"/>
      <c r="D1690" s="75"/>
      <c r="E1690" s="75"/>
      <c r="F1690" s="75"/>
      <c r="G1690" s="75"/>
      <c r="H1690" s="75"/>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row>
    <row r="1691" spans="1:49">
      <c r="A1691" s="75"/>
      <c r="B1691" s="75"/>
      <c r="C1691" s="75"/>
      <c r="D1691" s="75"/>
      <c r="E1691" s="75"/>
      <c r="F1691" s="75"/>
      <c r="G1691" s="75"/>
      <c r="H1691" s="75"/>
      <c r="I1691" s="75"/>
      <c r="J1691" s="75"/>
      <c r="K1691" s="75"/>
      <c r="L1691" s="75"/>
      <c r="M1691" s="75"/>
      <c r="N1691" s="75"/>
      <c r="O1691" s="75"/>
      <c r="P1691" s="75"/>
      <c r="Q1691" s="75"/>
      <c r="R1691" s="75"/>
      <c r="S1691" s="75"/>
      <c r="T1691" s="75"/>
      <c r="U1691" s="75"/>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c r="AR1691" s="75"/>
      <c r="AS1691" s="75"/>
      <c r="AT1691" s="75"/>
      <c r="AU1691" s="75"/>
      <c r="AV1691" s="75"/>
      <c r="AW1691" s="75"/>
    </row>
    <row r="1692" spans="1:49">
      <c r="A1692" s="75"/>
      <c r="B1692" s="75"/>
      <c r="C1692" s="75"/>
      <c r="D1692" s="75"/>
      <c r="E1692" s="75"/>
      <c r="F1692" s="75"/>
      <c r="G1692" s="75"/>
      <c r="H1692" s="75"/>
      <c r="I1692" s="75"/>
      <c r="J1692" s="75"/>
      <c r="K1692" s="75"/>
      <c r="L1692" s="75"/>
      <c r="M1692" s="75"/>
      <c r="N1692" s="75"/>
      <c r="O1692" s="75"/>
      <c r="P1692" s="75"/>
      <c r="Q1692" s="75"/>
      <c r="R1692" s="75"/>
      <c r="S1692" s="75"/>
      <c r="T1692" s="75"/>
      <c r="U1692" s="75"/>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c r="AR1692" s="75"/>
      <c r="AS1692" s="75"/>
      <c r="AT1692" s="75"/>
      <c r="AU1692" s="75"/>
      <c r="AV1692" s="75"/>
      <c r="AW1692" s="75"/>
    </row>
    <row r="1693" spans="1:49">
      <c r="A1693" s="75"/>
      <c r="B1693" s="75"/>
      <c r="C1693" s="75"/>
      <c r="D1693" s="75"/>
      <c r="E1693" s="75"/>
      <c r="F1693" s="75"/>
      <c r="G1693" s="75"/>
      <c r="H1693" s="75"/>
      <c r="I1693" s="75"/>
      <c r="J1693" s="75"/>
      <c r="K1693" s="75"/>
      <c r="L1693" s="75"/>
      <c r="M1693" s="75"/>
      <c r="N1693" s="75"/>
      <c r="O1693" s="75"/>
      <c r="P1693" s="75"/>
      <c r="Q1693" s="75"/>
      <c r="R1693" s="75"/>
      <c r="S1693" s="75"/>
      <c r="T1693" s="75"/>
      <c r="U1693" s="75"/>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c r="AR1693" s="75"/>
      <c r="AS1693" s="75"/>
      <c r="AT1693" s="75"/>
      <c r="AU1693" s="75"/>
      <c r="AV1693" s="75"/>
      <c r="AW1693" s="75"/>
    </row>
    <row r="1694" spans="1:49">
      <c r="A1694" s="75"/>
      <c r="B1694" s="75"/>
      <c r="C1694" s="75"/>
      <c r="D1694" s="75"/>
      <c r="E1694" s="75"/>
      <c r="F1694" s="75"/>
      <c r="G1694" s="75"/>
      <c r="H1694" s="75"/>
      <c r="I1694" s="75"/>
      <c r="J1694" s="75"/>
      <c r="K1694" s="75"/>
      <c r="L1694" s="75"/>
      <c r="M1694" s="75"/>
      <c r="N1694" s="75"/>
      <c r="O1694" s="75"/>
      <c r="P1694" s="75"/>
      <c r="Q1694" s="75"/>
      <c r="R1694" s="75"/>
      <c r="S1694" s="75"/>
      <c r="T1694" s="75"/>
      <c r="U1694" s="75"/>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c r="AR1694" s="75"/>
      <c r="AS1694" s="75"/>
      <c r="AT1694" s="75"/>
      <c r="AU1694" s="75"/>
      <c r="AV1694" s="75"/>
      <c r="AW1694" s="75"/>
    </row>
    <row r="1695" spans="1:49">
      <c r="A1695" s="75"/>
      <c r="B1695" s="75"/>
      <c r="C1695" s="75"/>
      <c r="D1695" s="75"/>
      <c r="E1695" s="75"/>
      <c r="F1695" s="75"/>
      <c r="G1695" s="75"/>
      <c r="H1695" s="75"/>
      <c r="I1695" s="75"/>
      <c r="J1695" s="75"/>
      <c r="K1695" s="75"/>
      <c r="L1695" s="75"/>
      <c r="M1695" s="75"/>
      <c r="N1695" s="75"/>
      <c r="O1695" s="75"/>
      <c r="P1695" s="75"/>
      <c r="Q1695" s="75"/>
      <c r="R1695" s="75"/>
      <c r="S1695" s="75"/>
      <c r="T1695" s="75"/>
      <c r="U1695" s="75"/>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c r="AR1695" s="75"/>
      <c r="AS1695" s="75"/>
      <c r="AT1695" s="75"/>
      <c r="AU1695" s="75"/>
      <c r="AV1695" s="75"/>
      <c r="AW1695" s="75"/>
    </row>
    <row r="1696" spans="1:49">
      <c r="A1696" s="75"/>
      <c r="B1696" s="75"/>
      <c r="C1696" s="75"/>
      <c r="D1696" s="75"/>
      <c r="E1696" s="75"/>
      <c r="F1696" s="75"/>
      <c r="G1696" s="75"/>
      <c r="H1696" s="75"/>
      <c r="I1696" s="75"/>
      <c r="J1696" s="75"/>
      <c r="K1696" s="75"/>
      <c r="L1696" s="75"/>
      <c r="M1696" s="75"/>
      <c r="N1696" s="75"/>
      <c r="O1696" s="75"/>
      <c r="P1696" s="75"/>
      <c r="Q1696" s="75"/>
      <c r="R1696" s="75"/>
      <c r="S1696" s="75"/>
      <c r="T1696" s="75"/>
      <c r="U1696" s="75"/>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c r="AR1696" s="75"/>
      <c r="AS1696" s="75"/>
      <c r="AT1696" s="75"/>
      <c r="AU1696" s="75"/>
      <c r="AV1696" s="75"/>
      <c r="AW1696" s="75"/>
    </row>
    <row r="1697" spans="1:49">
      <c r="A1697" s="75"/>
      <c r="B1697" s="75"/>
      <c r="C1697" s="75"/>
      <c r="D1697" s="75"/>
      <c r="E1697" s="75"/>
      <c r="F1697" s="75"/>
      <c r="G1697" s="75"/>
      <c r="H1697" s="75"/>
      <c r="I1697" s="75"/>
      <c r="J1697" s="75"/>
      <c r="K1697" s="75"/>
      <c r="L1697" s="75"/>
      <c r="M1697" s="75"/>
      <c r="N1697" s="75"/>
      <c r="O1697" s="75"/>
      <c r="P1697" s="75"/>
      <c r="Q1697" s="75"/>
      <c r="R1697" s="75"/>
      <c r="S1697" s="75"/>
      <c r="T1697" s="75"/>
      <c r="U1697" s="75"/>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c r="AR1697" s="75"/>
      <c r="AS1697" s="75"/>
      <c r="AT1697" s="75"/>
      <c r="AU1697" s="75"/>
      <c r="AV1697" s="75"/>
      <c r="AW1697" s="75"/>
    </row>
    <row r="1698" spans="1:49">
      <c r="A1698" s="75"/>
      <c r="B1698" s="75"/>
      <c r="C1698" s="75"/>
      <c r="D1698" s="75"/>
      <c r="E1698" s="75"/>
      <c r="F1698" s="75"/>
      <c r="G1698" s="75"/>
      <c r="H1698" s="75"/>
      <c r="I1698" s="75"/>
      <c r="J1698" s="75"/>
      <c r="K1698" s="75"/>
      <c r="L1698" s="75"/>
      <c r="M1698" s="75"/>
      <c r="N1698" s="75"/>
      <c r="O1698" s="75"/>
      <c r="P1698" s="75"/>
      <c r="Q1698" s="75"/>
      <c r="R1698" s="75"/>
      <c r="S1698" s="75"/>
      <c r="T1698" s="75"/>
      <c r="U1698" s="75"/>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c r="AR1698" s="75"/>
      <c r="AS1698" s="75"/>
      <c r="AT1698" s="75"/>
      <c r="AU1698" s="75"/>
      <c r="AV1698" s="75"/>
      <c r="AW1698" s="75"/>
    </row>
    <row r="1699" spans="1:49">
      <c r="A1699" s="75"/>
      <c r="B1699" s="75"/>
      <c r="C1699" s="75"/>
      <c r="D1699" s="75"/>
      <c r="E1699" s="75"/>
      <c r="F1699" s="75"/>
      <c r="G1699" s="75"/>
      <c r="H1699" s="75"/>
      <c r="I1699" s="75"/>
      <c r="J1699" s="75"/>
      <c r="K1699" s="75"/>
      <c r="L1699" s="75"/>
      <c r="M1699" s="75"/>
      <c r="N1699" s="75"/>
      <c r="O1699" s="75"/>
      <c r="P1699" s="75"/>
      <c r="Q1699" s="75"/>
      <c r="R1699" s="75"/>
      <c r="S1699" s="75"/>
      <c r="T1699" s="75"/>
      <c r="U1699" s="75"/>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c r="AR1699" s="75"/>
      <c r="AS1699" s="75"/>
      <c r="AT1699" s="75"/>
      <c r="AU1699" s="75"/>
      <c r="AV1699" s="75"/>
      <c r="AW1699" s="75"/>
    </row>
    <row r="1700" spans="1:49">
      <c r="A1700" s="75"/>
      <c r="B1700" s="75"/>
      <c r="C1700" s="75"/>
      <c r="D1700" s="75"/>
      <c r="E1700" s="75"/>
      <c r="F1700" s="75"/>
      <c r="G1700" s="75"/>
      <c r="H1700" s="75"/>
      <c r="I1700" s="75"/>
      <c r="J1700" s="75"/>
      <c r="K1700" s="75"/>
      <c r="L1700" s="75"/>
      <c r="M1700" s="75"/>
      <c r="N1700" s="75"/>
      <c r="O1700" s="75"/>
      <c r="P1700" s="75"/>
      <c r="Q1700" s="75"/>
      <c r="R1700" s="75"/>
      <c r="S1700" s="75"/>
      <c r="T1700" s="75"/>
      <c r="U1700" s="75"/>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c r="AR1700" s="75"/>
      <c r="AS1700" s="75"/>
      <c r="AT1700" s="75"/>
      <c r="AU1700" s="75"/>
      <c r="AV1700" s="75"/>
      <c r="AW1700" s="75"/>
    </row>
    <row r="1701" spans="1:49">
      <c r="A1701" s="75"/>
      <c r="B1701" s="75"/>
      <c r="C1701" s="75"/>
      <c r="D1701" s="75"/>
      <c r="E1701" s="75"/>
      <c r="F1701" s="75"/>
      <c r="G1701" s="75"/>
      <c r="H1701" s="75"/>
      <c r="I1701" s="75"/>
      <c r="J1701" s="75"/>
      <c r="K1701" s="75"/>
      <c r="L1701" s="75"/>
      <c r="M1701" s="75"/>
      <c r="N1701" s="75"/>
      <c r="O1701" s="75"/>
      <c r="P1701" s="75"/>
      <c r="Q1701" s="75"/>
      <c r="R1701" s="75"/>
      <c r="S1701" s="75"/>
      <c r="T1701" s="75"/>
      <c r="U1701" s="75"/>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c r="AR1701" s="75"/>
      <c r="AS1701" s="75"/>
      <c r="AT1701" s="75"/>
      <c r="AU1701" s="75"/>
      <c r="AV1701" s="75"/>
      <c r="AW1701" s="75"/>
    </row>
    <row r="1702" spans="1:49">
      <c r="A1702" s="75"/>
      <c r="B1702" s="75"/>
      <c r="C1702" s="75"/>
      <c r="D1702" s="75"/>
      <c r="E1702" s="75"/>
      <c r="F1702" s="75"/>
      <c r="G1702" s="75"/>
      <c r="H1702" s="75"/>
      <c r="I1702" s="75"/>
      <c r="J1702" s="75"/>
      <c r="K1702" s="75"/>
      <c r="L1702" s="75"/>
      <c r="M1702" s="75"/>
      <c r="N1702" s="75"/>
      <c r="O1702" s="75"/>
      <c r="P1702" s="75"/>
      <c r="Q1702" s="75"/>
      <c r="R1702" s="75"/>
      <c r="S1702" s="75"/>
      <c r="T1702" s="75"/>
      <c r="U1702" s="75"/>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c r="AR1702" s="75"/>
      <c r="AS1702" s="75"/>
      <c r="AT1702" s="75"/>
      <c r="AU1702" s="75"/>
      <c r="AV1702" s="75"/>
      <c r="AW1702" s="75"/>
    </row>
    <row r="1703" spans="1:49">
      <c r="A1703" s="75"/>
      <c r="B1703" s="75"/>
      <c r="C1703" s="75"/>
      <c r="D1703" s="75"/>
      <c r="E1703" s="75"/>
      <c r="F1703" s="75"/>
      <c r="G1703" s="75"/>
      <c r="H1703" s="75"/>
      <c r="I1703" s="75"/>
      <c r="J1703" s="75"/>
      <c r="K1703" s="75"/>
      <c r="L1703" s="75"/>
      <c r="M1703" s="75"/>
      <c r="N1703" s="75"/>
      <c r="O1703" s="75"/>
      <c r="P1703" s="75"/>
      <c r="Q1703" s="75"/>
      <c r="R1703" s="75"/>
      <c r="S1703" s="75"/>
      <c r="T1703" s="75"/>
      <c r="U1703" s="75"/>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c r="AR1703" s="75"/>
      <c r="AS1703" s="75"/>
      <c r="AT1703" s="75"/>
      <c r="AU1703" s="75"/>
      <c r="AV1703" s="75"/>
      <c r="AW1703" s="75"/>
    </row>
    <row r="1704" spans="1:49">
      <c r="A1704" s="75"/>
      <c r="B1704" s="75"/>
      <c r="C1704" s="75"/>
      <c r="D1704" s="75"/>
      <c r="E1704" s="75"/>
      <c r="F1704" s="75"/>
      <c r="G1704" s="75"/>
      <c r="H1704" s="75"/>
      <c r="I1704" s="75"/>
      <c r="J1704" s="75"/>
      <c r="K1704" s="75"/>
      <c r="L1704" s="75"/>
      <c r="M1704" s="75"/>
      <c r="N1704" s="75"/>
      <c r="O1704" s="75"/>
      <c r="P1704" s="75"/>
      <c r="Q1704" s="75"/>
      <c r="R1704" s="75"/>
      <c r="S1704" s="75"/>
      <c r="T1704" s="75"/>
      <c r="U1704" s="75"/>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c r="AR1704" s="75"/>
      <c r="AS1704" s="75"/>
      <c r="AT1704" s="75"/>
      <c r="AU1704" s="75"/>
      <c r="AV1704" s="75"/>
      <c r="AW1704" s="75"/>
    </row>
    <row r="1705" spans="1:49">
      <c r="A1705" s="75"/>
      <c r="B1705" s="75"/>
      <c r="C1705" s="75"/>
      <c r="D1705" s="75"/>
      <c r="E1705" s="75"/>
      <c r="F1705" s="75"/>
      <c r="G1705" s="75"/>
      <c r="H1705" s="75"/>
      <c r="I1705" s="75"/>
      <c r="J1705" s="75"/>
      <c r="K1705" s="75"/>
      <c r="L1705" s="75"/>
      <c r="M1705" s="75"/>
      <c r="N1705" s="75"/>
      <c r="O1705" s="75"/>
      <c r="P1705" s="75"/>
      <c r="Q1705" s="75"/>
      <c r="R1705" s="75"/>
      <c r="S1705" s="75"/>
      <c r="T1705" s="75"/>
      <c r="U1705" s="75"/>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c r="AR1705" s="75"/>
      <c r="AS1705" s="75"/>
      <c r="AT1705" s="75"/>
      <c r="AU1705" s="75"/>
      <c r="AV1705" s="75"/>
      <c r="AW1705" s="75"/>
    </row>
    <row r="1706" spans="1:49">
      <c r="A1706" s="75"/>
      <c r="B1706" s="75"/>
      <c r="C1706" s="75"/>
      <c r="D1706" s="75"/>
      <c r="E1706" s="75"/>
      <c r="F1706" s="75"/>
      <c r="G1706" s="75"/>
      <c r="H1706" s="75"/>
      <c r="I1706" s="75"/>
      <c r="J1706" s="75"/>
      <c r="K1706" s="75"/>
      <c r="L1706" s="75"/>
      <c r="M1706" s="75"/>
      <c r="N1706" s="75"/>
      <c r="O1706" s="75"/>
      <c r="P1706" s="75"/>
      <c r="Q1706" s="75"/>
      <c r="R1706" s="75"/>
      <c r="S1706" s="75"/>
      <c r="T1706" s="75"/>
      <c r="U1706" s="75"/>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c r="AR1706" s="75"/>
      <c r="AS1706" s="75"/>
      <c r="AT1706" s="75"/>
      <c r="AU1706" s="75"/>
      <c r="AV1706" s="75"/>
      <c r="AW1706" s="75"/>
    </row>
    <row r="1707" spans="1:49">
      <c r="A1707" s="75"/>
      <c r="B1707" s="75"/>
      <c r="C1707" s="75"/>
      <c r="D1707" s="75"/>
      <c r="E1707" s="75"/>
      <c r="F1707" s="75"/>
      <c r="G1707" s="75"/>
      <c r="H1707" s="75"/>
      <c r="I1707" s="75"/>
      <c r="J1707" s="75"/>
      <c r="K1707" s="75"/>
      <c r="L1707" s="75"/>
      <c r="M1707" s="75"/>
      <c r="N1707" s="75"/>
      <c r="O1707" s="75"/>
      <c r="P1707" s="75"/>
      <c r="Q1707" s="75"/>
      <c r="R1707" s="75"/>
      <c r="S1707" s="75"/>
      <c r="T1707" s="75"/>
      <c r="U1707" s="75"/>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row>
    <row r="1708" spans="1:49">
      <c r="A1708" s="75"/>
      <c r="B1708" s="75"/>
      <c r="C1708" s="75"/>
      <c r="D1708" s="75"/>
      <c r="E1708" s="75"/>
      <c r="F1708" s="75"/>
      <c r="G1708" s="75"/>
      <c r="H1708" s="75"/>
      <c r="I1708" s="75"/>
      <c r="J1708" s="75"/>
      <c r="K1708" s="75"/>
      <c r="L1708" s="75"/>
      <c r="M1708" s="75"/>
      <c r="N1708" s="75"/>
      <c r="O1708" s="75"/>
      <c r="P1708" s="75"/>
      <c r="Q1708" s="75"/>
      <c r="R1708" s="75"/>
      <c r="S1708" s="75"/>
      <c r="T1708" s="75"/>
      <c r="U1708" s="75"/>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c r="AR1708" s="75"/>
      <c r="AS1708" s="75"/>
      <c r="AT1708" s="75"/>
      <c r="AU1708" s="75"/>
      <c r="AV1708" s="75"/>
      <c r="AW1708" s="75"/>
    </row>
    <row r="1709" spans="1:49">
      <c r="A1709" s="75"/>
      <c r="B1709" s="75"/>
      <c r="C1709" s="75"/>
      <c r="D1709" s="75"/>
      <c r="E1709" s="75"/>
      <c r="F1709" s="75"/>
      <c r="G1709" s="75"/>
      <c r="H1709" s="75"/>
      <c r="I1709" s="75"/>
      <c r="J1709" s="75"/>
      <c r="K1709" s="75"/>
      <c r="L1709" s="75"/>
      <c r="M1709" s="75"/>
      <c r="N1709" s="75"/>
      <c r="O1709" s="75"/>
      <c r="P1709" s="75"/>
      <c r="Q1709" s="75"/>
      <c r="R1709" s="75"/>
      <c r="S1709" s="75"/>
      <c r="T1709" s="75"/>
      <c r="U1709" s="75"/>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c r="AR1709" s="75"/>
      <c r="AS1709" s="75"/>
      <c r="AT1709" s="75"/>
      <c r="AU1709" s="75"/>
      <c r="AV1709" s="75"/>
      <c r="AW1709" s="75"/>
    </row>
    <row r="1710" spans="1:49">
      <c r="A1710" s="75"/>
      <c r="B1710" s="75"/>
      <c r="C1710" s="75"/>
      <c r="D1710" s="75"/>
      <c r="E1710" s="75"/>
      <c r="F1710" s="75"/>
      <c r="G1710" s="75"/>
      <c r="H1710" s="75"/>
      <c r="I1710" s="75"/>
      <c r="J1710" s="75"/>
      <c r="K1710" s="75"/>
      <c r="L1710" s="75"/>
      <c r="M1710" s="75"/>
      <c r="N1710" s="75"/>
      <c r="O1710" s="75"/>
      <c r="P1710" s="75"/>
      <c r="Q1710" s="75"/>
      <c r="R1710" s="75"/>
      <c r="S1710" s="75"/>
      <c r="T1710" s="75"/>
      <c r="U1710" s="75"/>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c r="AR1710" s="75"/>
      <c r="AS1710" s="75"/>
      <c r="AT1710" s="75"/>
      <c r="AU1710" s="75"/>
      <c r="AV1710" s="75"/>
      <c r="AW1710" s="75"/>
    </row>
    <row r="1711" spans="1:49">
      <c r="A1711" s="75"/>
      <c r="B1711" s="75"/>
      <c r="C1711" s="75"/>
      <c r="D1711" s="75"/>
      <c r="E1711" s="75"/>
      <c r="F1711" s="75"/>
      <c r="G1711" s="75"/>
      <c r="H1711" s="75"/>
      <c r="I1711" s="75"/>
      <c r="J1711" s="75"/>
      <c r="K1711" s="75"/>
      <c r="L1711" s="75"/>
      <c r="M1711" s="75"/>
      <c r="N1711" s="75"/>
      <c r="O1711" s="75"/>
      <c r="P1711" s="75"/>
      <c r="Q1711" s="75"/>
      <c r="R1711" s="75"/>
      <c r="S1711" s="75"/>
      <c r="T1711" s="75"/>
      <c r="U1711" s="75"/>
      <c r="V1711" s="75"/>
      <c r="W1711" s="75"/>
      <c r="X1711" s="75"/>
      <c r="Y1711" s="75"/>
      <c r="Z1711" s="75"/>
      <c r="AA1711" s="75"/>
      <c r="AB1711" s="75"/>
      <c r="AC1711" s="75"/>
      <c r="AD1711" s="75"/>
      <c r="AE1711" s="75"/>
      <c r="AF1711" s="75"/>
      <c r="AG1711" s="75"/>
      <c r="AH1711" s="75"/>
      <c r="AI1711" s="75"/>
      <c r="AJ1711" s="75"/>
      <c r="AK1711" s="75"/>
      <c r="AL1711" s="75"/>
      <c r="AM1711" s="75"/>
      <c r="AN1711" s="75"/>
      <c r="AO1711" s="75"/>
      <c r="AP1711" s="75"/>
      <c r="AQ1711" s="75"/>
      <c r="AR1711" s="75"/>
      <c r="AS1711" s="75"/>
      <c r="AT1711" s="75"/>
      <c r="AU1711" s="75"/>
      <c r="AV1711" s="75"/>
      <c r="AW1711" s="75"/>
    </row>
    <row r="1712" spans="1:49">
      <c r="A1712" s="75"/>
      <c r="B1712" s="75"/>
      <c r="C1712" s="75"/>
      <c r="D1712" s="75"/>
      <c r="E1712" s="75"/>
      <c r="F1712" s="75"/>
      <c r="G1712" s="75"/>
      <c r="H1712" s="75"/>
      <c r="I1712" s="75"/>
      <c r="J1712" s="75"/>
      <c r="K1712" s="75"/>
      <c r="L1712" s="75"/>
      <c r="M1712" s="75"/>
      <c r="N1712" s="75"/>
      <c r="O1712" s="75"/>
      <c r="P1712" s="75"/>
      <c r="Q1712" s="75"/>
      <c r="R1712" s="75"/>
      <c r="S1712" s="75"/>
      <c r="T1712" s="75"/>
      <c r="U1712" s="75"/>
      <c r="V1712" s="75"/>
      <c r="W1712" s="75"/>
      <c r="X1712" s="75"/>
      <c r="Y1712" s="75"/>
      <c r="Z1712" s="75"/>
      <c r="AA1712" s="75"/>
      <c r="AB1712" s="75"/>
      <c r="AC1712" s="75"/>
      <c r="AD1712" s="75"/>
      <c r="AE1712" s="75"/>
      <c r="AF1712" s="75"/>
      <c r="AG1712" s="75"/>
      <c r="AH1712" s="75"/>
      <c r="AI1712" s="75"/>
      <c r="AJ1712" s="75"/>
      <c r="AK1712" s="75"/>
      <c r="AL1712" s="75"/>
      <c r="AM1712" s="75"/>
      <c r="AN1712" s="75"/>
      <c r="AO1712" s="75"/>
      <c r="AP1712" s="75"/>
      <c r="AQ1712" s="75"/>
      <c r="AR1712" s="75"/>
      <c r="AS1712" s="75"/>
      <c r="AT1712" s="75"/>
      <c r="AU1712" s="75"/>
      <c r="AV1712" s="75"/>
      <c r="AW1712" s="75"/>
    </row>
    <row r="1713" spans="1:49">
      <c r="A1713" s="75"/>
      <c r="B1713" s="75"/>
      <c r="C1713" s="75"/>
      <c r="D1713" s="75"/>
      <c r="E1713" s="75"/>
      <c r="F1713" s="75"/>
      <c r="G1713" s="75"/>
      <c r="H1713" s="75"/>
      <c r="I1713" s="75"/>
      <c r="J1713" s="75"/>
      <c r="K1713" s="75"/>
      <c r="L1713" s="75"/>
      <c r="M1713" s="75"/>
      <c r="N1713" s="75"/>
      <c r="O1713" s="75"/>
      <c r="P1713" s="75"/>
      <c r="Q1713" s="75"/>
      <c r="R1713" s="75"/>
      <c r="S1713" s="75"/>
      <c r="T1713" s="75"/>
      <c r="U1713" s="75"/>
      <c r="V1713" s="75"/>
      <c r="W1713" s="75"/>
      <c r="X1713" s="75"/>
      <c r="Y1713" s="75"/>
      <c r="Z1713" s="75"/>
      <c r="AA1713" s="75"/>
      <c r="AB1713" s="75"/>
      <c r="AC1713" s="75"/>
      <c r="AD1713" s="75"/>
      <c r="AE1713" s="75"/>
      <c r="AF1713" s="75"/>
      <c r="AG1713" s="75"/>
      <c r="AH1713" s="75"/>
      <c r="AI1713" s="75"/>
      <c r="AJ1713" s="75"/>
      <c r="AK1713" s="75"/>
      <c r="AL1713" s="75"/>
      <c r="AM1713" s="75"/>
      <c r="AN1713" s="75"/>
      <c r="AO1713" s="75"/>
      <c r="AP1713" s="75"/>
      <c r="AQ1713" s="75"/>
      <c r="AR1713" s="75"/>
      <c r="AS1713" s="75"/>
      <c r="AT1713" s="75"/>
      <c r="AU1713" s="75"/>
      <c r="AV1713" s="75"/>
      <c r="AW1713" s="75"/>
    </row>
    <row r="1714" spans="1:49">
      <c r="A1714" s="75"/>
      <c r="B1714" s="75"/>
      <c r="C1714" s="75"/>
      <c r="D1714" s="75"/>
      <c r="E1714" s="75"/>
      <c r="F1714" s="75"/>
      <c r="G1714" s="75"/>
      <c r="H1714" s="75"/>
      <c r="I1714" s="75"/>
      <c r="J1714" s="75"/>
      <c r="K1714" s="75"/>
      <c r="L1714" s="75"/>
      <c r="M1714" s="75"/>
      <c r="N1714" s="75"/>
      <c r="O1714" s="75"/>
      <c r="P1714" s="75"/>
      <c r="Q1714" s="75"/>
      <c r="R1714" s="75"/>
      <c r="S1714" s="75"/>
      <c r="T1714" s="75"/>
      <c r="U1714" s="75"/>
      <c r="V1714" s="75"/>
      <c r="W1714" s="75"/>
      <c r="X1714" s="75"/>
      <c r="Y1714" s="75"/>
      <c r="Z1714" s="75"/>
      <c r="AA1714" s="75"/>
      <c r="AB1714" s="75"/>
      <c r="AC1714" s="75"/>
      <c r="AD1714" s="75"/>
      <c r="AE1714" s="75"/>
      <c r="AF1714" s="75"/>
      <c r="AG1714" s="75"/>
      <c r="AH1714" s="75"/>
      <c r="AI1714" s="75"/>
      <c r="AJ1714" s="75"/>
      <c r="AK1714" s="75"/>
      <c r="AL1714" s="75"/>
      <c r="AM1714" s="75"/>
      <c r="AN1714" s="75"/>
      <c r="AO1714" s="75"/>
      <c r="AP1714" s="75"/>
      <c r="AQ1714" s="75"/>
      <c r="AR1714" s="75"/>
      <c r="AS1714" s="75"/>
      <c r="AT1714" s="75"/>
      <c r="AU1714" s="75"/>
      <c r="AV1714" s="75"/>
      <c r="AW1714" s="75"/>
    </row>
    <row r="1715" spans="1:49">
      <c r="A1715" s="75"/>
      <c r="B1715" s="75"/>
      <c r="C1715" s="75"/>
      <c r="D1715" s="75"/>
      <c r="E1715" s="75"/>
      <c r="F1715" s="75"/>
      <c r="G1715" s="75"/>
      <c r="H1715" s="75"/>
      <c r="I1715" s="75"/>
      <c r="J1715" s="75"/>
      <c r="K1715" s="75"/>
      <c r="L1715" s="75"/>
      <c r="M1715" s="75"/>
      <c r="N1715" s="75"/>
      <c r="O1715" s="75"/>
      <c r="P1715" s="75"/>
      <c r="Q1715" s="75"/>
      <c r="R1715" s="75"/>
      <c r="S1715" s="75"/>
      <c r="T1715" s="75"/>
      <c r="U1715" s="75"/>
      <c r="V1715" s="75"/>
      <c r="W1715" s="75"/>
      <c r="X1715" s="75"/>
      <c r="Y1715" s="75"/>
      <c r="Z1715" s="75"/>
      <c r="AA1715" s="75"/>
      <c r="AB1715" s="75"/>
      <c r="AC1715" s="75"/>
      <c r="AD1715" s="75"/>
      <c r="AE1715" s="75"/>
      <c r="AF1715" s="75"/>
      <c r="AG1715" s="75"/>
      <c r="AH1715" s="75"/>
      <c r="AI1715" s="75"/>
      <c r="AJ1715" s="75"/>
      <c r="AK1715" s="75"/>
      <c r="AL1715" s="75"/>
      <c r="AM1715" s="75"/>
      <c r="AN1715" s="75"/>
      <c r="AO1715" s="75"/>
      <c r="AP1715" s="75"/>
      <c r="AQ1715" s="75"/>
      <c r="AR1715" s="75"/>
      <c r="AS1715" s="75"/>
      <c r="AT1715" s="75"/>
      <c r="AU1715" s="75"/>
      <c r="AV1715" s="75"/>
      <c r="AW1715" s="75"/>
    </row>
    <row r="1716" spans="1:49">
      <c r="A1716" s="75"/>
      <c r="B1716" s="75"/>
      <c r="C1716" s="75"/>
      <c r="D1716" s="75"/>
      <c r="E1716" s="75"/>
      <c r="F1716" s="75"/>
      <c r="G1716" s="75"/>
      <c r="H1716" s="75"/>
      <c r="I1716" s="75"/>
      <c r="J1716" s="75"/>
      <c r="K1716" s="75"/>
      <c r="L1716" s="75"/>
      <c r="M1716" s="75"/>
      <c r="N1716" s="75"/>
      <c r="O1716" s="75"/>
      <c r="P1716" s="75"/>
      <c r="Q1716" s="75"/>
      <c r="R1716" s="75"/>
      <c r="S1716" s="75"/>
      <c r="T1716" s="75"/>
      <c r="U1716" s="75"/>
      <c r="V1716" s="75"/>
      <c r="W1716" s="75"/>
      <c r="X1716" s="75"/>
      <c r="Y1716" s="75"/>
      <c r="Z1716" s="75"/>
      <c r="AA1716" s="75"/>
      <c r="AB1716" s="75"/>
      <c r="AC1716" s="75"/>
      <c r="AD1716" s="75"/>
      <c r="AE1716" s="75"/>
      <c r="AF1716" s="75"/>
      <c r="AG1716" s="75"/>
      <c r="AH1716" s="75"/>
      <c r="AI1716" s="75"/>
      <c r="AJ1716" s="75"/>
      <c r="AK1716" s="75"/>
      <c r="AL1716" s="75"/>
      <c r="AM1716" s="75"/>
      <c r="AN1716" s="75"/>
      <c r="AO1716" s="75"/>
      <c r="AP1716" s="75"/>
      <c r="AQ1716" s="75"/>
      <c r="AR1716" s="75"/>
      <c r="AS1716" s="75"/>
      <c r="AT1716" s="75"/>
      <c r="AU1716" s="75"/>
      <c r="AV1716" s="75"/>
      <c r="AW1716" s="75"/>
    </row>
    <row r="1717" spans="1:49">
      <c r="A1717" s="75"/>
      <c r="B1717" s="75"/>
      <c r="C1717" s="75"/>
      <c r="D1717" s="75"/>
      <c r="E1717" s="75"/>
      <c r="F1717" s="75"/>
      <c r="G1717" s="75"/>
      <c r="H1717" s="75"/>
      <c r="I1717" s="75"/>
      <c r="J1717" s="75"/>
      <c r="K1717" s="75"/>
      <c r="L1717" s="75"/>
      <c r="M1717" s="75"/>
      <c r="N1717" s="75"/>
      <c r="O1717" s="75"/>
      <c r="P1717" s="75"/>
      <c r="Q1717" s="75"/>
      <c r="R1717" s="75"/>
      <c r="S1717" s="75"/>
      <c r="T1717" s="75"/>
      <c r="U1717" s="75"/>
      <c r="V1717" s="75"/>
      <c r="W1717" s="75"/>
      <c r="X1717" s="75"/>
      <c r="Y1717" s="75"/>
      <c r="Z1717" s="75"/>
      <c r="AA1717" s="75"/>
      <c r="AB1717" s="75"/>
      <c r="AC1717" s="75"/>
      <c r="AD1717" s="75"/>
      <c r="AE1717" s="75"/>
      <c r="AF1717" s="75"/>
      <c r="AG1717" s="75"/>
      <c r="AH1717" s="75"/>
      <c r="AI1717" s="75"/>
      <c r="AJ1717" s="75"/>
      <c r="AK1717" s="75"/>
      <c r="AL1717" s="75"/>
      <c r="AM1717" s="75"/>
      <c r="AN1717" s="75"/>
      <c r="AO1717" s="75"/>
      <c r="AP1717" s="75"/>
      <c r="AQ1717" s="75"/>
      <c r="AR1717" s="75"/>
      <c r="AS1717" s="75"/>
      <c r="AT1717" s="75"/>
      <c r="AU1717" s="75"/>
      <c r="AV1717" s="75"/>
      <c r="AW1717" s="75"/>
    </row>
    <row r="1718" spans="1:49">
      <c r="A1718" s="75"/>
      <c r="B1718" s="75"/>
      <c r="C1718" s="75"/>
      <c r="D1718" s="75"/>
      <c r="E1718" s="75"/>
      <c r="F1718" s="75"/>
      <c r="G1718" s="75"/>
      <c r="H1718" s="75"/>
      <c r="I1718" s="75"/>
      <c r="J1718" s="75"/>
      <c r="K1718" s="75"/>
      <c r="L1718" s="75"/>
      <c r="M1718" s="75"/>
      <c r="N1718" s="75"/>
      <c r="O1718" s="75"/>
      <c r="P1718" s="75"/>
      <c r="Q1718" s="75"/>
      <c r="R1718" s="75"/>
      <c r="S1718" s="75"/>
      <c r="T1718" s="75"/>
      <c r="U1718" s="75"/>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c r="AR1718" s="75"/>
      <c r="AS1718" s="75"/>
      <c r="AT1718" s="75"/>
      <c r="AU1718" s="75"/>
      <c r="AV1718" s="75"/>
      <c r="AW1718" s="75"/>
    </row>
    <row r="1719" spans="1:49">
      <c r="A1719" s="75"/>
      <c r="B1719" s="75"/>
      <c r="C1719" s="75"/>
      <c r="D1719" s="75"/>
      <c r="E1719" s="75"/>
      <c r="F1719" s="75"/>
      <c r="G1719" s="75"/>
      <c r="H1719" s="75"/>
      <c r="I1719" s="75"/>
      <c r="J1719" s="75"/>
      <c r="K1719" s="75"/>
      <c r="L1719" s="75"/>
      <c r="M1719" s="75"/>
      <c r="N1719" s="75"/>
      <c r="O1719" s="75"/>
      <c r="P1719" s="75"/>
      <c r="Q1719" s="75"/>
      <c r="R1719" s="75"/>
      <c r="S1719" s="75"/>
      <c r="T1719" s="75"/>
      <c r="U1719" s="75"/>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c r="AR1719" s="75"/>
      <c r="AS1719" s="75"/>
      <c r="AT1719" s="75"/>
      <c r="AU1719" s="75"/>
      <c r="AV1719" s="75"/>
      <c r="AW1719" s="75"/>
    </row>
    <row r="1720" spans="1:49">
      <c r="A1720" s="75"/>
      <c r="B1720" s="75"/>
      <c r="C1720" s="75"/>
      <c r="D1720" s="75"/>
      <c r="E1720" s="75"/>
      <c r="F1720" s="75"/>
      <c r="G1720" s="75"/>
      <c r="H1720" s="75"/>
      <c r="I1720" s="75"/>
      <c r="J1720" s="75"/>
      <c r="K1720" s="75"/>
      <c r="L1720" s="75"/>
      <c r="M1720" s="75"/>
      <c r="N1720" s="75"/>
      <c r="O1720" s="75"/>
      <c r="P1720" s="75"/>
      <c r="Q1720" s="75"/>
      <c r="R1720" s="75"/>
      <c r="S1720" s="75"/>
      <c r="T1720" s="75"/>
      <c r="U1720" s="75"/>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c r="AR1720" s="75"/>
      <c r="AS1720" s="75"/>
      <c r="AT1720" s="75"/>
      <c r="AU1720" s="75"/>
      <c r="AV1720" s="75"/>
      <c r="AW1720" s="75"/>
    </row>
    <row r="1721" spans="1:49">
      <c r="A1721" s="75"/>
      <c r="B1721" s="75"/>
      <c r="C1721" s="75"/>
      <c r="D1721" s="75"/>
      <c r="E1721" s="75"/>
      <c r="F1721" s="75"/>
      <c r="G1721" s="75"/>
      <c r="H1721" s="75"/>
      <c r="I1721" s="75"/>
      <c r="J1721" s="75"/>
      <c r="K1721" s="75"/>
      <c r="L1721" s="75"/>
      <c r="M1721" s="75"/>
      <c r="N1721" s="75"/>
      <c r="O1721" s="75"/>
      <c r="P1721" s="75"/>
      <c r="Q1721" s="75"/>
      <c r="R1721" s="75"/>
      <c r="S1721" s="75"/>
      <c r="T1721" s="75"/>
      <c r="U1721" s="75"/>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c r="AR1721" s="75"/>
      <c r="AS1721" s="75"/>
      <c r="AT1721" s="75"/>
      <c r="AU1721" s="75"/>
      <c r="AV1721" s="75"/>
      <c r="AW1721" s="75"/>
    </row>
    <row r="1722" spans="1:49">
      <c r="A1722" s="75"/>
      <c r="B1722" s="75"/>
      <c r="C1722" s="75"/>
      <c r="D1722" s="75"/>
      <c r="E1722" s="75"/>
      <c r="F1722" s="75"/>
      <c r="G1722" s="75"/>
      <c r="H1722" s="75"/>
      <c r="I1722" s="75"/>
      <c r="J1722" s="75"/>
      <c r="K1722" s="75"/>
      <c r="L1722" s="75"/>
      <c r="M1722" s="75"/>
      <c r="N1722" s="75"/>
      <c r="O1722" s="75"/>
      <c r="P1722" s="75"/>
      <c r="Q1722" s="75"/>
      <c r="R1722" s="75"/>
      <c r="S1722" s="75"/>
      <c r="T1722" s="75"/>
      <c r="U1722" s="75"/>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c r="AR1722" s="75"/>
      <c r="AS1722" s="75"/>
      <c r="AT1722" s="75"/>
      <c r="AU1722" s="75"/>
      <c r="AV1722" s="75"/>
      <c r="AW1722" s="75"/>
    </row>
    <row r="1723" spans="1:49">
      <c r="A1723" s="75"/>
      <c r="B1723" s="75"/>
      <c r="C1723" s="75"/>
      <c r="D1723" s="75"/>
      <c r="E1723" s="75"/>
      <c r="F1723" s="75"/>
      <c r="G1723" s="75"/>
      <c r="H1723" s="75"/>
      <c r="I1723" s="75"/>
      <c r="J1723" s="75"/>
      <c r="K1723" s="75"/>
      <c r="L1723" s="75"/>
      <c r="M1723" s="75"/>
      <c r="N1723" s="75"/>
      <c r="O1723" s="75"/>
      <c r="P1723" s="75"/>
      <c r="Q1723" s="75"/>
      <c r="R1723" s="75"/>
      <c r="S1723" s="75"/>
      <c r="T1723" s="75"/>
      <c r="U1723" s="75"/>
      <c r="V1723" s="75"/>
      <c r="W1723" s="75"/>
      <c r="X1723" s="75"/>
      <c r="Y1723" s="75"/>
      <c r="Z1723" s="75"/>
      <c r="AA1723" s="75"/>
      <c r="AB1723" s="75"/>
      <c r="AC1723" s="75"/>
      <c r="AD1723" s="75"/>
      <c r="AE1723" s="75"/>
      <c r="AF1723" s="75"/>
      <c r="AG1723" s="75"/>
      <c r="AH1723" s="75"/>
      <c r="AI1723" s="75"/>
      <c r="AJ1723" s="75"/>
      <c r="AK1723" s="75"/>
      <c r="AL1723" s="75"/>
      <c r="AM1723" s="75"/>
      <c r="AN1723" s="75"/>
      <c r="AO1723" s="75"/>
      <c r="AP1723" s="75"/>
      <c r="AQ1723" s="75"/>
      <c r="AR1723" s="75"/>
      <c r="AS1723" s="75"/>
      <c r="AT1723" s="75"/>
      <c r="AU1723" s="75"/>
      <c r="AV1723" s="75"/>
      <c r="AW1723" s="75"/>
    </row>
    <row r="1724" spans="1:49">
      <c r="A1724" s="75"/>
      <c r="B1724" s="75"/>
      <c r="C1724" s="75"/>
      <c r="D1724" s="75"/>
      <c r="E1724" s="75"/>
      <c r="F1724" s="75"/>
      <c r="G1724" s="75"/>
      <c r="H1724" s="75"/>
      <c r="I1724" s="75"/>
      <c r="J1724" s="75"/>
      <c r="K1724" s="75"/>
      <c r="L1724" s="75"/>
      <c r="M1724" s="75"/>
      <c r="N1724" s="75"/>
      <c r="O1724" s="75"/>
      <c r="P1724" s="75"/>
      <c r="Q1724" s="75"/>
      <c r="R1724" s="75"/>
      <c r="S1724" s="75"/>
      <c r="T1724" s="75"/>
      <c r="U1724" s="75"/>
      <c r="V1724" s="75"/>
      <c r="W1724" s="75"/>
      <c r="X1724" s="75"/>
      <c r="Y1724" s="75"/>
      <c r="Z1724" s="75"/>
      <c r="AA1724" s="75"/>
      <c r="AB1724" s="75"/>
      <c r="AC1724" s="75"/>
      <c r="AD1724" s="75"/>
      <c r="AE1724" s="75"/>
      <c r="AF1724" s="75"/>
      <c r="AG1724" s="75"/>
      <c r="AH1724" s="75"/>
      <c r="AI1724" s="75"/>
      <c r="AJ1724" s="75"/>
      <c r="AK1724" s="75"/>
      <c r="AL1724" s="75"/>
      <c r="AM1724" s="75"/>
      <c r="AN1724" s="75"/>
      <c r="AO1724" s="75"/>
      <c r="AP1724" s="75"/>
      <c r="AQ1724" s="75"/>
      <c r="AR1724" s="75"/>
      <c r="AS1724" s="75"/>
      <c r="AT1724" s="75"/>
      <c r="AU1724" s="75"/>
      <c r="AV1724" s="75"/>
      <c r="AW1724" s="75"/>
    </row>
    <row r="1725" spans="1:49">
      <c r="A1725" s="75"/>
      <c r="B1725" s="75"/>
      <c r="C1725" s="75"/>
      <c r="D1725" s="75"/>
      <c r="E1725" s="75"/>
      <c r="F1725" s="75"/>
      <c r="G1725" s="75"/>
      <c r="H1725" s="75"/>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row>
    <row r="1726" spans="1:49">
      <c r="A1726" s="75"/>
      <c r="B1726" s="75"/>
      <c r="C1726" s="75"/>
      <c r="D1726" s="75"/>
      <c r="E1726" s="75"/>
      <c r="F1726" s="75"/>
      <c r="G1726" s="75"/>
      <c r="H1726" s="75"/>
      <c r="I1726" s="75"/>
      <c r="J1726" s="75"/>
      <c r="K1726" s="75"/>
      <c r="L1726" s="75"/>
      <c r="M1726" s="75"/>
      <c r="N1726" s="75"/>
      <c r="O1726" s="75"/>
      <c r="P1726" s="75"/>
      <c r="Q1726" s="75"/>
      <c r="R1726" s="75"/>
      <c r="S1726" s="75"/>
      <c r="T1726" s="75"/>
      <c r="U1726" s="75"/>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c r="AR1726" s="75"/>
      <c r="AS1726" s="75"/>
      <c r="AT1726" s="75"/>
      <c r="AU1726" s="75"/>
      <c r="AV1726" s="75"/>
      <c r="AW1726" s="75"/>
    </row>
    <row r="1727" spans="1:49">
      <c r="A1727" s="75"/>
      <c r="B1727" s="75"/>
      <c r="C1727" s="75"/>
      <c r="D1727" s="75"/>
      <c r="E1727" s="75"/>
      <c r="F1727" s="75"/>
      <c r="G1727" s="75"/>
      <c r="H1727" s="75"/>
      <c r="I1727" s="75"/>
      <c r="J1727" s="75"/>
      <c r="K1727" s="75"/>
      <c r="L1727" s="75"/>
      <c r="M1727" s="75"/>
      <c r="N1727" s="75"/>
      <c r="O1727" s="75"/>
      <c r="P1727" s="75"/>
      <c r="Q1727" s="75"/>
      <c r="R1727" s="75"/>
      <c r="S1727" s="75"/>
      <c r="T1727" s="75"/>
      <c r="U1727" s="75"/>
      <c r="V1727" s="75"/>
      <c r="W1727" s="75"/>
      <c r="X1727" s="75"/>
      <c r="Y1727" s="75"/>
      <c r="Z1727" s="75"/>
      <c r="AA1727" s="75"/>
      <c r="AB1727" s="75"/>
      <c r="AC1727" s="75"/>
      <c r="AD1727" s="75"/>
      <c r="AE1727" s="75"/>
      <c r="AF1727" s="75"/>
      <c r="AG1727" s="75"/>
      <c r="AH1727" s="75"/>
      <c r="AI1727" s="75"/>
      <c r="AJ1727" s="75"/>
      <c r="AK1727" s="75"/>
      <c r="AL1727" s="75"/>
      <c r="AM1727" s="75"/>
      <c r="AN1727" s="75"/>
      <c r="AO1727" s="75"/>
      <c r="AP1727" s="75"/>
      <c r="AQ1727" s="75"/>
      <c r="AR1727" s="75"/>
      <c r="AS1727" s="75"/>
      <c r="AT1727" s="75"/>
      <c r="AU1727" s="75"/>
      <c r="AV1727" s="75"/>
      <c r="AW1727" s="75"/>
    </row>
    <row r="1728" spans="1:49">
      <c r="A1728" s="75"/>
      <c r="B1728" s="75"/>
      <c r="C1728" s="75"/>
      <c r="D1728" s="75"/>
      <c r="E1728" s="75"/>
      <c r="F1728" s="75"/>
      <c r="G1728" s="75"/>
      <c r="H1728" s="75"/>
      <c r="I1728" s="75"/>
      <c r="J1728" s="75"/>
      <c r="K1728" s="75"/>
      <c r="L1728" s="75"/>
      <c r="M1728" s="75"/>
      <c r="N1728" s="75"/>
      <c r="O1728" s="75"/>
      <c r="P1728" s="75"/>
      <c r="Q1728" s="75"/>
      <c r="R1728" s="75"/>
      <c r="S1728" s="75"/>
      <c r="T1728" s="75"/>
      <c r="U1728" s="75"/>
      <c r="V1728" s="75"/>
      <c r="W1728" s="75"/>
      <c r="X1728" s="75"/>
      <c r="Y1728" s="75"/>
      <c r="Z1728" s="75"/>
      <c r="AA1728" s="75"/>
      <c r="AB1728" s="75"/>
      <c r="AC1728" s="75"/>
      <c r="AD1728" s="75"/>
      <c r="AE1728" s="75"/>
      <c r="AF1728" s="75"/>
      <c r="AG1728" s="75"/>
      <c r="AH1728" s="75"/>
      <c r="AI1728" s="75"/>
      <c r="AJ1728" s="75"/>
      <c r="AK1728" s="75"/>
      <c r="AL1728" s="75"/>
      <c r="AM1728" s="75"/>
      <c r="AN1728" s="75"/>
      <c r="AO1728" s="75"/>
      <c r="AP1728" s="75"/>
      <c r="AQ1728" s="75"/>
      <c r="AR1728" s="75"/>
      <c r="AS1728" s="75"/>
      <c r="AT1728" s="75"/>
      <c r="AU1728" s="75"/>
      <c r="AV1728" s="75"/>
      <c r="AW1728" s="75"/>
    </row>
    <row r="1729" spans="1:49">
      <c r="A1729" s="75"/>
      <c r="B1729" s="75"/>
      <c r="C1729" s="75"/>
      <c r="D1729" s="75"/>
      <c r="E1729" s="75"/>
      <c r="F1729" s="75"/>
      <c r="G1729" s="75"/>
      <c r="H1729" s="75"/>
      <c r="I1729" s="75"/>
      <c r="J1729" s="75"/>
      <c r="K1729" s="75"/>
      <c r="L1729" s="75"/>
      <c r="M1729" s="75"/>
      <c r="N1729" s="75"/>
      <c r="O1729" s="75"/>
      <c r="P1729" s="75"/>
      <c r="Q1729" s="75"/>
      <c r="R1729" s="75"/>
      <c r="S1729" s="75"/>
      <c r="T1729" s="75"/>
      <c r="U1729" s="75"/>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c r="AR1729" s="75"/>
      <c r="AS1729" s="75"/>
      <c r="AT1729" s="75"/>
      <c r="AU1729" s="75"/>
      <c r="AV1729" s="75"/>
      <c r="AW1729" s="75"/>
    </row>
    <row r="1730" spans="1:49">
      <c r="A1730" s="75"/>
      <c r="B1730" s="75"/>
      <c r="C1730" s="75"/>
      <c r="D1730" s="75"/>
      <c r="E1730" s="75"/>
      <c r="F1730" s="75"/>
      <c r="G1730" s="75"/>
      <c r="H1730" s="75"/>
      <c r="I1730" s="75"/>
      <c r="J1730" s="75"/>
      <c r="K1730" s="75"/>
      <c r="L1730" s="75"/>
      <c r="M1730" s="75"/>
      <c r="N1730" s="75"/>
      <c r="O1730" s="75"/>
      <c r="P1730" s="75"/>
      <c r="Q1730" s="75"/>
      <c r="R1730" s="75"/>
      <c r="S1730" s="75"/>
      <c r="T1730" s="75"/>
      <c r="U1730" s="75"/>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c r="AR1730" s="75"/>
      <c r="AS1730" s="75"/>
      <c r="AT1730" s="75"/>
      <c r="AU1730" s="75"/>
      <c r="AV1730" s="75"/>
      <c r="AW1730" s="75"/>
    </row>
    <row r="1731" spans="1:49">
      <c r="A1731" s="75"/>
      <c r="B1731" s="75"/>
      <c r="C1731" s="75"/>
      <c r="D1731" s="75"/>
      <c r="E1731" s="75"/>
      <c r="F1731" s="75"/>
      <c r="G1731" s="75"/>
      <c r="H1731" s="75"/>
      <c r="I1731" s="75"/>
      <c r="J1731" s="75"/>
      <c r="K1731" s="75"/>
      <c r="L1731" s="75"/>
      <c r="M1731" s="75"/>
      <c r="N1731" s="75"/>
      <c r="O1731" s="75"/>
      <c r="P1731" s="75"/>
      <c r="Q1731" s="75"/>
      <c r="R1731" s="75"/>
      <c r="S1731" s="75"/>
      <c r="T1731" s="75"/>
      <c r="U1731" s="75"/>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c r="AR1731" s="75"/>
      <c r="AS1731" s="75"/>
      <c r="AT1731" s="75"/>
      <c r="AU1731" s="75"/>
      <c r="AV1731" s="75"/>
      <c r="AW1731" s="75"/>
    </row>
    <row r="1732" spans="1:49">
      <c r="A1732" s="75"/>
      <c r="B1732" s="75"/>
      <c r="C1732" s="75"/>
      <c r="D1732" s="75"/>
      <c r="E1732" s="75"/>
      <c r="F1732" s="75"/>
      <c r="G1732" s="75"/>
      <c r="H1732" s="75"/>
      <c r="I1732" s="75"/>
      <c r="J1732" s="75"/>
      <c r="K1732" s="75"/>
      <c r="L1732" s="75"/>
      <c r="M1732" s="75"/>
      <c r="N1732" s="75"/>
      <c r="O1732" s="75"/>
      <c r="P1732" s="75"/>
      <c r="Q1732" s="75"/>
      <c r="R1732" s="75"/>
      <c r="S1732" s="75"/>
      <c r="T1732" s="75"/>
      <c r="U1732" s="75"/>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c r="AR1732" s="75"/>
      <c r="AS1732" s="75"/>
      <c r="AT1732" s="75"/>
      <c r="AU1732" s="75"/>
      <c r="AV1732" s="75"/>
      <c r="AW1732" s="75"/>
    </row>
    <row r="1733" spans="1:49">
      <c r="A1733" s="75"/>
      <c r="B1733" s="75"/>
      <c r="C1733" s="75"/>
      <c r="D1733" s="75"/>
      <c r="E1733" s="75"/>
      <c r="F1733" s="75"/>
      <c r="G1733" s="75"/>
      <c r="H1733" s="75"/>
      <c r="I1733" s="75"/>
      <c r="J1733" s="75"/>
      <c r="K1733" s="75"/>
      <c r="L1733" s="75"/>
      <c r="M1733" s="75"/>
      <c r="N1733" s="75"/>
      <c r="O1733" s="75"/>
      <c r="P1733" s="75"/>
      <c r="Q1733" s="75"/>
      <c r="R1733" s="75"/>
      <c r="S1733" s="75"/>
      <c r="T1733" s="75"/>
      <c r="U1733" s="75"/>
      <c r="V1733" s="75"/>
      <c r="W1733" s="75"/>
      <c r="X1733" s="75"/>
      <c r="Y1733" s="75"/>
      <c r="Z1733" s="75"/>
      <c r="AA1733" s="75"/>
      <c r="AB1733" s="75"/>
      <c r="AC1733" s="75"/>
      <c r="AD1733" s="75"/>
      <c r="AE1733" s="75"/>
      <c r="AF1733" s="75"/>
      <c r="AG1733" s="75"/>
      <c r="AH1733" s="75"/>
      <c r="AI1733" s="75"/>
      <c r="AJ1733" s="75"/>
      <c r="AK1733" s="75"/>
      <c r="AL1733" s="75"/>
      <c r="AM1733" s="75"/>
      <c r="AN1733" s="75"/>
      <c r="AO1733" s="75"/>
      <c r="AP1733" s="75"/>
      <c r="AQ1733" s="75"/>
      <c r="AR1733" s="75"/>
      <c r="AS1733" s="75"/>
      <c r="AT1733" s="75"/>
      <c r="AU1733" s="75"/>
      <c r="AV1733" s="75"/>
      <c r="AW1733" s="75"/>
    </row>
    <row r="1734" spans="1:49">
      <c r="A1734" s="75"/>
      <c r="B1734" s="75"/>
      <c r="C1734" s="75"/>
      <c r="D1734" s="75"/>
      <c r="E1734" s="75"/>
      <c r="F1734" s="75"/>
      <c r="G1734" s="75"/>
      <c r="H1734" s="75"/>
      <c r="I1734" s="75"/>
      <c r="J1734" s="75"/>
      <c r="K1734" s="75"/>
      <c r="L1734" s="75"/>
      <c r="M1734" s="75"/>
      <c r="N1734" s="75"/>
      <c r="O1734" s="75"/>
      <c r="P1734" s="75"/>
      <c r="Q1734" s="75"/>
      <c r="R1734" s="75"/>
      <c r="S1734" s="75"/>
      <c r="T1734" s="75"/>
      <c r="U1734" s="75"/>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c r="AR1734" s="75"/>
      <c r="AS1734" s="75"/>
      <c r="AT1734" s="75"/>
      <c r="AU1734" s="75"/>
      <c r="AV1734" s="75"/>
      <c r="AW1734" s="75"/>
    </row>
    <row r="1735" spans="1:49">
      <c r="A1735" s="75"/>
      <c r="B1735" s="75"/>
      <c r="C1735" s="75"/>
      <c r="D1735" s="75"/>
      <c r="E1735" s="75"/>
      <c r="F1735" s="75"/>
      <c r="G1735" s="75"/>
      <c r="H1735" s="75"/>
      <c r="I1735" s="75"/>
      <c r="J1735" s="75"/>
      <c r="K1735" s="75"/>
      <c r="L1735" s="75"/>
      <c r="M1735" s="75"/>
      <c r="N1735" s="75"/>
      <c r="O1735" s="75"/>
      <c r="P1735" s="75"/>
      <c r="Q1735" s="75"/>
      <c r="R1735" s="75"/>
      <c r="S1735" s="75"/>
      <c r="T1735" s="75"/>
      <c r="U1735" s="75"/>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c r="AR1735" s="75"/>
      <c r="AS1735" s="75"/>
      <c r="AT1735" s="75"/>
      <c r="AU1735" s="75"/>
      <c r="AV1735" s="75"/>
      <c r="AW1735" s="75"/>
    </row>
    <row r="1736" spans="1:49">
      <c r="A1736" s="75"/>
      <c r="B1736" s="75"/>
      <c r="C1736" s="75"/>
      <c r="D1736" s="75"/>
      <c r="E1736" s="75"/>
      <c r="F1736" s="75"/>
      <c r="G1736" s="75"/>
      <c r="H1736" s="75"/>
      <c r="I1736" s="75"/>
      <c r="J1736" s="75"/>
      <c r="K1736" s="75"/>
      <c r="L1736" s="75"/>
      <c r="M1736" s="75"/>
      <c r="N1736" s="75"/>
      <c r="O1736" s="75"/>
      <c r="P1736" s="75"/>
      <c r="Q1736" s="75"/>
      <c r="R1736" s="75"/>
      <c r="S1736" s="75"/>
      <c r="T1736" s="75"/>
      <c r="U1736" s="75"/>
      <c r="V1736" s="75"/>
      <c r="W1736" s="75"/>
      <c r="X1736" s="75"/>
      <c r="Y1736" s="75"/>
      <c r="Z1736" s="75"/>
      <c r="AA1736" s="75"/>
      <c r="AB1736" s="75"/>
      <c r="AC1736" s="75"/>
      <c r="AD1736" s="75"/>
      <c r="AE1736" s="75"/>
      <c r="AF1736" s="75"/>
      <c r="AG1736" s="75"/>
      <c r="AH1736" s="75"/>
      <c r="AI1736" s="75"/>
      <c r="AJ1736" s="75"/>
      <c r="AK1736" s="75"/>
      <c r="AL1736" s="75"/>
      <c r="AM1736" s="75"/>
      <c r="AN1736" s="75"/>
      <c r="AO1736" s="75"/>
      <c r="AP1736" s="75"/>
      <c r="AQ1736" s="75"/>
      <c r="AR1736" s="75"/>
      <c r="AS1736" s="75"/>
      <c r="AT1736" s="75"/>
      <c r="AU1736" s="75"/>
      <c r="AV1736" s="75"/>
      <c r="AW1736" s="75"/>
    </row>
    <row r="1737" spans="1:49">
      <c r="A1737" s="75"/>
      <c r="B1737" s="75"/>
      <c r="C1737" s="75"/>
      <c r="D1737" s="75"/>
      <c r="E1737" s="75"/>
      <c r="F1737" s="75"/>
      <c r="G1737" s="75"/>
      <c r="H1737" s="75"/>
      <c r="I1737" s="75"/>
      <c r="J1737" s="75"/>
      <c r="K1737" s="75"/>
      <c r="L1737" s="75"/>
      <c r="M1737" s="75"/>
      <c r="N1737" s="75"/>
      <c r="O1737" s="75"/>
      <c r="P1737" s="75"/>
      <c r="Q1737" s="75"/>
      <c r="R1737" s="75"/>
      <c r="S1737" s="75"/>
      <c r="T1737" s="75"/>
      <c r="U1737" s="75"/>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c r="AR1737" s="75"/>
      <c r="AS1737" s="75"/>
      <c r="AT1737" s="75"/>
      <c r="AU1737" s="75"/>
      <c r="AV1737" s="75"/>
      <c r="AW1737" s="75"/>
    </row>
    <row r="1738" spans="1:49">
      <c r="A1738" s="75"/>
      <c r="B1738" s="75"/>
      <c r="C1738" s="75"/>
      <c r="D1738" s="75"/>
      <c r="E1738" s="75"/>
      <c r="F1738" s="75"/>
      <c r="G1738" s="75"/>
      <c r="H1738" s="75"/>
      <c r="I1738" s="75"/>
      <c r="J1738" s="75"/>
      <c r="K1738" s="75"/>
      <c r="L1738" s="75"/>
      <c r="M1738" s="75"/>
      <c r="N1738" s="75"/>
      <c r="O1738" s="75"/>
      <c r="P1738" s="75"/>
      <c r="Q1738" s="75"/>
      <c r="R1738" s="75"/>
      <c r="S1738" s="75"/>
      <c r="T1738" s="75"/>
      <c r="U1738" s="75"/>
      <c r="V1738" s="75"/>
      <c r="W1738" s="75"/>
      <c r="X1738" s="75"/>
      <c r="Y1738" s="75"/>
      <c r="Z1738" s="75"/>
      <c r="AA1738" s="75"/>
      <c r="AB1738" s="75"/>
      <c r="AC1738" s="75"/>
      <c r="AD1738" s="75"/>
      <c r="AE1738" s="75"/>
      <c r="AF1738" s="75"/>
      <c r="AG1738" s="75"/>
      <c r="AH1738" s="75"/>
      <c r="AI1738" s="75"/>
      <c r="AJ1738" s="75"/>
      <c r="AK1738" s="75"/>
      <c r="AL1738" s="75"/>
      <c r="AM1738" s="75"/>
      <c r="AN1738" s="75"/>
      <c r="AO1738" s="75"/>
      <c r="AP1738" s="75"/>
      <c r="AQ1738" s="75"/>
      <c r="AR1738" s="75"/>
      <c r="AS1738" s="75"/>
      <c r="AT1738" s="75"/>
      <c r="AU1738" s="75"/>
      <c r="AV1738" s="75"/>
      <c r="AW1738" s="75"/>
    </row>
    <row r="1739" spans="1:49">
      <c r="A1739" s="75"/>
      <c r="B1739" s="75"/>
      <c r="C1739" s="75"/>
      <c r="D1739" s="75"/>
      <c r="E1739" s="75"/>
      <c r="F1739" s="75"/>
      <c r="G1739" s="75"/>
      <c r="H1739" s="75"/>
      <c r="I1739" s="75"/>
      <c r="J1739" s="75"/>
      <c r="K1739" s="75"/>
      <c r="L1739" s="75"/>
      <c r="M1739" s="75"/>
      <c r="N1739" s="75"/>
      <c r="O1739" s="75"/>
      <c r="P1739" s="75"/>
      <c r="Q1739" s="75"/>
      <c r="R1739" s="75"/>
      <c r="S1739" s="75"/>
      <c r="T1739" s="75"/>
      <c r="U1739" s="75"/>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c r="AR1739" s="75"/>
      <c r="AS1739" s="75"/>
      <c r="AT1739" s="75"/>
      <c r="AU1739" s="75"/>
      <c r="AV1739" s="75"/>
      <c r="AW1739" s="75"/>
    </row>
    <row r="1740" spans="1:49">
      <c r="A1740" s="75"/>
      <c r="B1740" s="75"/>
      <c r="C1740" s="75"/>
      <c r="D1740" s="75"/>
      <c r="E1740" s="75"/>
      <c r="F1740" s="75"/>
      <c r="G1740" s="75"/>
      <c r="H1740" s="75"/>
      <c r="I1740" s="75"/>
      <c r="J1740" s="75"/>
      <c r="K1740" s="75"/>
      <c r="L1740" s="75"/>
      <c r="M1740" s="75"/>
      <c r="N1740" s="75"/>
      <c r="O1740" s="75"/>
      <c r="P1740" s="75"/>
      <c r="Q1740" s="75"/>
      <c r="R1740" s="75"/>
      <c r="S1740" s="75"/>
      <c r="T1740" s="75"/>
      <c r="U1740" s="75"/>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c r="AR1740" s="75"/>
      <c r="AS1740" s="75"/>
      <c r="AT1740" s="75"/>
      <c r="AU1740" s="75"/>
      <c r="AV1740" s="75"/>
      <c r="AW1740" s="75"/>
    </row>
    <row r="1741" spans="1:49">
      <c r="A1741" s="75"/>
      <c r="B1741" s="75"/>
      <c r="C1741" s="75"/>
      <c r="D1741" s="75"/>
      <c r="E1741" s="75"/>
      <c r="F1741" s="75"/>
      <c r="G1741" s="75"/>
      <c r="H1741" s="75"/>
      <c r="I1741" s="75"/>
      <c r="J1741" s="75"/>
      <c r="K1741" s="75"/>
      <c r="L1741" s="75"/>
      <c r="M1741" s="75"/>
      <c r="N1741" s="75"/>
      <c r="O1741" s="75"/>
      <c r="P1741" s="75"/>
      <c r="Q1741" s="75"/>
      <c r="R1741" s="75"/>
      <c r="S1741" s="75"/>
      <c r="T1741" s="75"/>
      <c r="U1741" s="75"/>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c r="AR1741" s="75"/>
      <c r="AS1741" s="75"/>
      <c r="AT1741" s="75"/>
      <c r="AU1741" s="75"/>
      <c r="AV1741" s="75"/>
      <c r="AW1741" s="75"/>
    </row>
    <row r="1742" spans="1:49">
      <c r="A1742" s="75"/>
      <c r="B1742" s="75"/>
      <c r="C1742" s="75"/>
      <c r="D1742" s="75"/>
      <c r="E1742" s="75"/>
      <c r="F1742" s="75"/>
      <c r="G1742" s="75"/>
      <c r="H1742" s="75"/>
      <c r="I1742" s="75"/>
      <c r="J1742" s="75"/>
      <c r="K1742" s="75"/>
      <c r="L1742" s="75"/>
      <c r="M1742" s="75"/>
      <c r="N1742" s="75"/>
      <c r="O1742" s="75"/>
      <c r="P1742" s="75"/>
      <c r="Q1742" s="75"/>
      <c r="R1742" s="75"/>
      <c r="S1742" s="75"/>
      <c r="T1742" s="75"/>
      <c r="U1742" s="75"/>
      <c r="V1742" s="75"/>
      <c r="W1742" s="75"/>
      <c r="X1742" s="75"/>
      <c r="Y1742" s="75"/>
      <c r="Z1742" s="75"/>
      <c r="AA1742" s="75"/>
      <c r="AB1742" s="75"/>
      <c r="AC1742" s="75"/>
      <c r="AD1742" s="75"/>
      <c r="AE1742" s="75"/>
      <c r="AF1742" s="75"/>
      <c r="AG1742" s="75"/>
      <c r="AH1742" s="75"/>
      <c r="AI1742" s="75"/>
      <c r="AJ1742" s="75"/>
      <c r="AK1742" s="75"/>
      <c r="AL1742" s="75"/>
      <c r="AM1742" s="75"/>
      <c r="AN1742" s="75"/>
      <c r="AO1742" s="75"/>
      <c r="AP1742" s="75"/>
      <c r="AQ1742" s="75"/>
      <c r="AR1742" s="75"/>
      <c r="AS1742" s="75"/>
      <c r="AT1742" s="75"/>
      <c r="AU1742" s="75"/>
      <c r="AV1742" s="75"/>
      <c r="AW1742" s="75"/>
    </row>
    <row r="1743" spans="1:49">
      <c r="A1743" s="75"/>
      <c r="B1743" s="75"/>
      <c r="C1743" s="75"/>
      <c r="D1743" s="75"/>
      <c r="E1743" s="75"/>
      <c r="F1743" s="75"/>
      <c r="G1743" s="75"/>
      <c r="H1743" s="75"/>
      <c r="I1743" s="75"/>
      <c r="J1743" s="75"/>
      <c r="K1743" s="75"/>
      <c r="L1743" s="75"/>
      <c r="M1743" s="75"/>
      <c r="N1743" s="75"/>
      <c r="O1743" s="75"/>
      <c r="P1743" s="75"/>
      <c r="Q1743" s="75"/>
      <c r="R1743" s="75"/>
      <c r="S1743" s="75"/>
      <c r="T1743" s="75"/>
      <c r="U1743" s="75"/>
      <c r="V1743" s="75"/>
      <c r="W1743" s="75"/>
      <c r="X1743" s="75"/>
      <c r="Y1743" s="75"/>
      <c r="Z1743" s="75"/>
      <c r="AA1743" s="75"/>
      <c r="AB1743" s="75"/>
      <c r="AC1743" s="75"/>
      <c r="AD1743" s="75"/>
      <c r="AE1743" s="75"/>
      <c r="AF1743" s="75"/>
      <c r="AG1743" s="75"/>
      <c r="AH1743" s="75"/>
      <c r="AI1743" s="75"/>
      <c r="AJ1743" s="75"/>
      <c r="AK1743" s="75"/>
      <c r="AL1743" s="75"/>
      <c r="AM1743" s="75"/>
      <c r="AN1743" s="75"/>
      <c r="AO1743" s="75"/>
      <c r="AP1743" s="75"/>
      <c r="AQ1743" s="75"/>
      <c r="AR1743" s="75"/>
      <c r="AS1743" s="75"/>
      <c r="AT1743" s="75"/>
      <c r="AU1743" s="75"/>
      <c r="AV1743" s="75"/>
      <c r="AW1743" s="75"/>
    </row>
    <row r="1744" spans="1:49">
      <c r="A1744" s="75"/>
      <c r="B1744" s="75"/>
      <c r="C1744" s="75"/>
      <c r="D1744" s="75"/>
      <c r="E1744" s="75"/>
      <c r="F1744" s="75"/>
      <c r="G1744" s="75"/>
      <c r="H1744" s="75"/>
      <c r="I1744" s="75"/>
      <c r="J1744" s="75"/>
      <c r="K1744" s="75"/>
      <c r="L1744" s="75"/>
      <c r="M1744" s="75"/>
      <c r="N1744" s="75"/>
      <c r="O1744" s="75"/>
      <c r="P1744" s="75"/>
      <c r="Q1744" s="75"/>
      <c r="R1744" s="75"/>
      <c r="S1744" s="75"/>
      <c r="T1744" s="75"/>
      <c r="U1744" s="75"/>
      <c r="V1744" s="75"/>
      <c r="W1744" s="75"/>
      <c r="X1744" s="75"/>
      <c r="Y1744" s="75"/>
      <c r="Z1744" s="75"/>
      <c r="AA1744" s="75"/>
      <c r="AB1744" s="75"/>
      <c r="AC1744" s="75"/>
      <c r="AD1744" s="75"/>
      <c r="AE1744" s="75"/>
      <c r="AF1744" s="75"/>
      <c r="AG1744" s="75"/>
      <c r="AH1744" s="75"/>
      <c r="AI1744" s="75"/>
      <c r="AJ1744" s="75"/>
      <c r="AK1744" s="75"/>
      <c r="AL1744" s="75"/>
      <c r="AM1744" s="75"/>
      <c r="AN1744" s="75"/>
      <c r="AO1744" s="75"/>
      <c r="AP1744" s="75"/>
      <c r="AQ1744" s="75"/>
      <c r="AR1744" s="75"/>
      <c r="AS1744" s="75"/>
      <c r="AT1744" s="75"/>
      <c r="AU1744" s="75"/>
      <c r="AV1744" s="75"/>
      <c r="AW1744" s="75"/>
    </row>
    <row r="1745" spans="1:49">
      <c r="A1745" s="75"/>
      <c r="B1745" s="75"/>
      <c r="C1745" s="75"/>
      <c r="D1745" s="75"/>
      <c r="E1745" s="75"/>
      <c r="F1745" s="75"/>
      <c r="G1745" s="75"/>
      <c r="H1745" s="75"/>
      <c r="I1745" s="75"/>
      <c r="J1745" s="75"/>
      <c r="K1745" s="75"/>
      <c r="L1745" s="75"/>
      <c r="M1745" s="75"/>
      <c r="N1745" s="75"/>
      <c r="O1745" s="75"/>
      <c r="P1745" s="75"/>
      <c r="Q1745" s="75"/>
      <c r="R1745" s="75"/>
      <c r="S1745" s="75"/>
      <c r="T1745" s="75"/>
      <c r="U1745" s="75"/>
      <c r="V1745" s="75"/>
      <c r="W1745" s="75"/>
      <c r="X1745" s="75"/>
      <c r="Y1745" s="75"/>
      <c r="Z1745" s="75"/>
      <c r="AA1745" s="75"/>
      <c r="AB1745" s="75"/>
      <c r="AC1745" s="75"/>
      <c r="AD1745" s="75"/>
      <c r="AE1745" s="75"/>
      <c r="AF1745" s="75"/>
      <c r="AG1745" s="75"/>
      <c r="AH1745" s="75"/>
      <c r="AI1745" s="75"/>
      <c r="AJ1745" s="75"/>
      <c r="AK1745" s="75"/>
      <c r="AL1745" s="75"/>
      <c r="AM1745" s="75"/>
      <c r="AN1745" s="75"/>
      <c r="AO1745" s="75"/>
      <c r="AP1745" s="75"/>
      <c r="AQ1745" s="75"/>
      <c r="AR1745" s="75"/>
      <c r="AS1745" s="75"/>
      <c r="AT1745" s="75"/>
      <c r="AU1745" s="75"/>
      <c r="AV1745" s="75"/>
      <c r="AW1745" s="75"/>
    </row>
    <row r="1746" spans="1:49">
      <c r="A1746" s="75"/>
      <c r="B1746" s="75"/>
      <c r="C1746" s="75"/>
      <c r="D1746" s="75"/>
      <c r="E1746" s="75"/>
      <c r="F1746" s="75"/>
      <c r="G1746" s="75"/>
      <c r="H1746" s="75"/>
      <c r="I1746" s="75"/>
      <c r="J1746" s="75"/>
      <c r="K1746" s="75"/>
      <c r="L1746" s="75"/>
      <c r="M1746" s="75"/>
      <c r="N1746" s="75"/>
      <c r="O1746" s="75"/>
      <c r="P1746" s="75"/>
      <c r="Q1746" s="75"/>
      <c r="R1746" s="75"/>
      <c r="S1746" s="75"/>
      <c r="T1746" s="75"/>
      <c r="U1746" s="75"/>
      <c r="V1746" s="75"/>
      <c r="W1746" s="75"/>
      <c r="X1746" s="75"/>
      <c r="Y1746" s="75"/>
      <c r="Z1746" s="75"/>
      <c r="AA1746" s="75"/>
      <c r="AB1746" s="75"/>
      <c r="AC1746" s="75"/>
      <c r="AD1746" s="75"/>
      <c r="AE1746" s="75"/>
      <c r="AF1746" s="75"/>
      <c r="AG1746" s="75"/>
      <c r="AH1746" s="75"/>
      <c r="AI1746" s="75"/>
      <c r="AJ1746" s="75"/>
      <c r="AK1746" s="75"/>
      <c r="AL1746" s="75"/>
      <c r="AM1746" s="75"/>
      <c r="AN1746" s="75"/>
      <c r="AO1746" s="75"/>
      <c r="AP1746" s="75"/>
      <c r="AQ1746" s="75"/>
      <c r="AR1746" s="75"/>
      <c r="AS1746" s="75"/>
      <c r="AT1746" s="75"/>
      <c r="AU1746" s="75"/>
      <c r="AV1746" s="75"/>
      <c r="AW1746" s="75"/>
    </row>
    <row r="1747" spans="1:49">
      <c r="A1747" s="75"/>
      <c r="B1747" s="75"/>
      <c r="C1747" s="75"/>
      <c r="D1747" s="75"/>
      <c r="E1747" s="75"/>
      <c r="F1747" s="75"/>
      <c r="G1747" s="75"/>
      <c r="H1747" s="75"/>
      <c r="I1747" s="75"/>
      <c r="J1747" s="75"/>
      <c r="K1747" s="75"/>
      <c r="L1747" s="75"/>
      <c r="M1747" s="75"/>
      <c r="N1747" s="75"/>
      <c r="O1747" s="75"/>
      <c r="P1747" s="75"/>
      <c r="Q1747" s="75"/>
      <c r="R1747" s="75"/>
      <c r="S1747" s="75"/>
      <c r="T1747" s="75"/>
      <c r="U1747" s="75"/>
      <c r="V1747" s="75"/>
      <c r="W1747" s="75"/>
      <c r="X1747" s="75"/>
      <c r="Y1747" s="75"/>
      <c r="Z1747" s="75"/>
      <c r="AA1747" s="75"/>
      <c r="AB1747" s="75"/>
      <c r="AC1747" s="75"/>
      <c r="AD1747" s="75"/>
      <c r="AE1747" s="75"/>
      <c r="AF1747" s="75"/>
      <c r="AG1747" s="75"/>
      <c r="AH1747" s="75"/>
      <c r="AI1747" s="75"/>
      <c r="AJ1747" s="75"/>
      <c r="AK1747" s="75"/>
      <c r="AL1747" s="75"/>
      <c r="AM1747" s="75"/>
      <c r="AN1747" s="75"/>
      <c r="AO1747" s="75"/>
      <c r="AP1747" s="75"/>
      <c r="AQ1747" s="75"/>
      <c r="AR1747" s="75"/>
      <c r="AS1747" s="75"/>
      <c r="AT1747" s="75"/>
      <c r="AU1747" s="75"/>
      <c r="AV1747" s="75"/>
      <c r="AW1747" s="75"/>
    </row>
    <row r="1748" spans="1:49">
      <c r="A1748" s="75"/>
      <c r="B1748" s="75"/>
      <c r="C1748" s="75"/>
      <c r="D1748" s="75"/>
      <c r="E1748" s="75"/>
      <c r="F1748" s="75"/>
      <c r="G1748" s="75"/>
      <c r="H1748" s="75"/>
      <c r="I1748" s="75"/>
      <c r="J1748" s="75"/>
      <c r="K1748" s="75"/>
      <c r="L1748" s="75"/>
      <c r="M1748" s="75"/>
      <c r="N1748" s="75"/>
      <c r="O1748" s="75"/>
      <c r="P1748" s="75"/>
      <c r="Q1748" s="75"/>
      <c r="R1748" s="75"/>
      <c r="S1748" s="75"/>
      <c r="T1748" s="75"/>
      <c r="U1748" s="75"/>
      <c r="V1748" s="75"/>
      <c r="W1748" s="75"/>
      <c r="X1748" s="75"/>
      <c r="Y1748" s="75"/>
      <c r="Z1748" s="75"/>
      <c r="AA1748" s="75"/>
      <c r="AB1748" s="75"/>
      <c r="AC1748" s="75"/>
      <c r="AD1748" s="75"/>
      <c r="AE1748" s="75"/>
      <c r="AF1748" s="75"/>
      <c r="AG1748" s="75"/>
      <c r="AH1748" s="75"/>
      <c r="AI1748" s="75"/>
      <c r="AJ1748" s="75"/>
      <c r="AK1748" s="75"/>
      <c r="AL1748" s="75"/>
      <c r="AM1748" s="75"/>
      <c r="AN1748" s="75"/>
      <c r="AO1748" s="75"/>
      <c r="AP1748" s="75"/>
      <c r="AQ1748" s="75"/>
      <c r="AR1748" s="75"/>
      <c r="AS1748" s="75"/>
      <c r="AT1748" s="75"/>
      <c r="AU1748" s="75"/>
      <c r="AV1748" s="75"/>
      <c r="AW1748" s="75"/>
    </row>
    <row r="1749" spans="1:49">
      <c r="A1749" s="75"/>
      <c r="B1749" s="75"/>
      <c r="C1749" s="75"/>
      <c r="D1749" s="75"/>
      <c r="E1749" s="75"/>
      <c r="F1749" s="75"/>
      <c r="G1749" s="75"/>
      <c r="H1749" s="75"/>
      <c r="I1749" s="75"/>
      <c r="J1749" s="75"/>
      <c r="K1749" s="75"/>
      <c r="L1749" s="75"/>
      <c r="M1749" s="75"/>
      <c r="N1749" s="75"/>
      <c r="O1749" s="75"/>
      <c r="P1749" s="75"/>
      <c r="Q1749" s="75"/>
      <c r="R1749" s="75"/>
      <c r="S1749" s="75"/>
      <c r="T1749" s="75"/>
      <c r="U1749" s="75"/>
      <c r="V1749" s="75"/>
      <c r="W1749" s="75"/>
      <c r="X1749" s="75"/>
      <c r="Y1749" s="75"/>
      <c r="Z1749" s="75"/>
      <c r="AA1749" s="75"/>
      <c r="AB1749" s="75"/>
      <c r="AC1749" s="75"/>
      <c r="AD1749" s="75"/>
      <c r="AE1749" s="75"/>
      <c r="AF1749" s="75"/>
      <c r="AG1749" s="75"/>
      <c r="AH1749" s="75"/>
      <c r="AI1749" s="75"/>
      <c r="AJ1749" s="75"/>
      <c r="AK1749" s="75"/>
      <c r="AL1749" s="75"/>
      <c r="AM1749" s="75"/>
      <c r="AN1749" s="75"/>
      <c r="AO1749" s="75"/>
      <c r="AP1749" s="75"/>
      <c r="AQ1749" s="75"/>
      <c r="AR1749" s="75"/>
      <c r="AS1749" s="75"/>
      <c r="AT1749" s="75"/>
      <c r="AU1749" s="75"/>
      <c r="AV1749" s="75"/>
      <c r="AW1749" s="75"/>
    </row>
    <row r="1750" spans="1:49">
      <c r="A1750" s="75"/>
      <c r="B1750" s="75"/>
      <c r="C1750" s="75"/>
      <c r="D1750" s="75"/>
      <c r="E1750" s="75"/>
      <c r="F1750" s="75"/>
      <c r="G1750" s="75"/>
      <c r="H1750" s="75"/>
      <c r="I1750" s="75"/>
      <c r="J1750" s="75"/>
      <c r="K1750" s="75"/>
      <c r="L1750" s="75"/>
      <c r="M1750" s="75"/>
      <c r="N1750" s="75"/>
      <c r="O1750" s="75"/>
      <c r="P1750" s="75"/>
      <c r="Q1750" s="75"/>
      <c r="R1750" s="75"/>
      <c r="S1750" s="75"/>
      <c r="T1750" s="75"/>
      <c r="U1750" s="75"/>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c r="AR1750" s="75"/>
      <c r="AS1750" s="75"/>
      <c r="AT1750" s="75"/>
      <c r="AU1750" s="75"/>
      <c r="AV1750" s="75"/>
      <c r="AW1750" s="75"/>
    </row>
    <row r="1751" spans="1:49">
      <c r="A1751" s="75"/>
      <c r="B1751" s="75"/>
      <c r="C1751" s="75"/>
      <c r="D1751" s="75"/>
      <c r="E1751" s="75"/>
      <c r="F1751" s="75"/>
      <c r="G1751" s="75"/>
      <c r="H1751" s="75"/>
      <c r="I1751" s="75"/>
      <c r="J1751" s="75"/>
      <c r="K1751" s="75"/>
      <c r="L1751" s="75"/>
      <c r="M1751" s="75"/>
      <c r="N1751" s="75"/>
      <c r="O1751" s="75"/>
      <c r="P1751" s="75"/>
      <c r="Q1751" s="75"/>
      <c r="R1751" s="75"/>
      <c r="S1751" s="75"/>
      <c r="T1751" s="75"/>
      <c r="U1751" s="75"/>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c r="AR1751" s="75"/>
      <c r="AS1751" s="75"/>
      <c r="AT1751" s="75"/>
      <c r="AU1751" s="75"/>
      <c r="AV1751" s="75"/>
      <c r="AW1751" s="75"/>
    </row>
    <row r="1752" spans="1:49">
      <c r="A1752" s="75"/>
      <c r="B1752" s="75"/>
      <c r="C1752" s="75"/>
      <c r="D1752" s="75"/>
      <c r="E1752" s="75"/>
      <c r="F1752" s="75"/>
      <c r="G1752" s="75"/>
      <c r="H1752" s="75"/>
      <c r="I1752" s="75"/>
      <c r="J1752" s="75"/>
      <c r="K1752" s="75"/>
      <c r="L1752" s="75"/>
      <c r="M1752" s="75"/>
      <c r="N1752" s="75"/>
      <c r="O1752" s="75"/>
      <c r="P1752" s="75"/>
      <c r="Q1752" s="75"/>
      <c r="R1752" s="75"/>
      <c r="S1752" s="75"/>
      <c r="T1752" s="75"/>
      <c r="U1752" s="75"/>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c r="AR1752" s="75"/>
      <c r="AS1752" s="75"/>
      <c r="AT1752" s="75"/>
      <c r="AU1752" s="75"/>
      <c r="AV1752" s="75"/>
      <c r="AW1752" s="75"/>
    </row>
    <row r="1753" spans="1:49">
      <c r="A1753" s="75"/>
      <c r="B1753" s="75"/>
      <c r="C1753" s="75"/>
      <c r="D1753" s="75"/>
      <c r="E1753" s="75"/>
      <c r="F1753" s="75"/>
      <c r="G1753" s="75"/>
      <c r="H1753" s="75"/>
      <c r="I1753" s="75"/>
      <c r="J1753" s="75"/>
      <c r="K1753" s="75"/>
      <c r="L1753" s="75"/>
      <c r="M1753" s="75"/>
      <c r="N1753" s="75"/>
      <c r="O1753" s="75"/>
      <c r="P1753" s="75"/>
      <c r="Q1753" s="75"/>
      <c r="R1753" s="75"/>
      <c r="S1753" s="75"/>
      <c r="T1753" s="75"/>
      <c r="U1753" s="75"/>
      <c r="V1753" s="75"/>
      <c r="W1753" s="75"/>
      <c r="X1753" s="75"/>
      <c r="Y1753" s="75"/>
      <c r="Z1753" s="75"/>
      <c r="AA1753" s="75"/>
      <c r="AB1753" s="75"/>
      <c r="AC1753" s="75"/>
      <c r="AD1753" s="75"/>
      <c r="AE1753" s="75"/>
      <c r="AF1753" s="75"/>
      <c r="AG1753" s="75"/>
      <c r="AH1753" s="75"/>
      <c r="AI1753" s="75"/>
      <c r="AJ1753" s="75"/>
      <c r="AK1753" s="75"/>
      <c r="AL1753" s="75"/>
      <c r="AM1753" s="75"/>
      <c r="AN1753" s="75"/>
      <c r="AO1753" s="75"/>
      <c r="AP1753" s="75"/>
      <c r="AQ1753" s="75"/>
      <c r="AR1753" s="75"/>
      <c r="AS1753" s="75"/>
      <c r="AT1753" s="75"/>
      <c r="AU1753" s="75"/>
      <c r="AV1753" s="75"/>
      <c r="AW1753" s="75"/>
    </row>
    <row r="1754" spans="1:49">
      <c r="A1754" s="75"/>
      <c r="B1754" s="75"/>
      <c r="C1754" s="75"/>
      <c r="D1754" s="75"/>
      <c r="E1754" s="75"/>
      <c r="F1754" s="75"/>
      <c r="G1754" s="75"/>
      <c r="H1754" s="75"/>
      <c r="I1754" s="75"/>
      <c r="J1754" s="75"/>
      <c r="K1754" s="75"/>
      <c r="L1754" s="75"/>
      <c r="M1754" s="75"/>
      <c r="N1754" s="75"/>
      <c r="O1754" s="75"/>
      <c r="P1754" s="75"/>
      <c r="Q1754" s="75"/>
      <c r="R1754" s="75"/>
      <c r="S1754" s="75"/>
      <c r="T1754" s="75"/>
      <c r="U1754" s="75"/>
      <c r="V1754" s="75"/>
      <c r="W1754" s="75"/>
      <c r="X1754" s="75"/>
      <c r="Y1754" s="75"/>
      <c r="Z1754" s="75"/>
      <c r="AA1754" s="75"/>
      <c r="AB1754" s="75"/>
      <c r="AC1754" s="75"/>
      <c r="AD1754" s="75"/>
      <c r="AE1754" s="75"/>
      <c r="AF1754" s="75"/>
      <c r="AG1754" s="75"/>
      <c r="AH1754" s="75"/>
      <c r="AI1754" s="75"/>
      <c r="AJ1754" s="75"/>
      <c r="AK1754" s="75"/>
      <c r="AL1754" s="75"/>
      <c r="AM1754" s="75"/>
      <c r="AN1754" s="75"/>
      <c r="AO1754" s="75"/>
      <c r="AP1754" s="75"/>
      <c r="AQ1754" s="75"/>
      <c r="AR1754" s="75"/>
      <c r="AS1754" s="75"/>
      <c r="AT1754" s="75"/>
      <c r="AU1754" s="75"/>
      <c r="AV1754" s="75"/>
      <c r="AW1754" s="75"/>
    </row>
    <row r="1755" spans="1:49">
      <c r="A1755" s="75"/>
      <c r="B1755" s="75"/>
      <c r="C1755" s="75"/>
      <c r="D1755" s="75"/>
      <c r="E1755" s="75"/>
      <c r="F1755" s="75"/>
      <c r="G1755" s="75"/>
      <c r="H1755" s="75"/>
      <c r="I1755" s="75"/>
      <c r="J1755" s="75"/>
      <c r="K1755" s="75"/>
      <c r="L1755" s="75"/>
      <c r="M1755" s="75"/>
      <c r="N1755" s="75"/>
      <c r="O1755" s="75"/>
      <c r="P1755" s="75"/>
      <c r="Q1755" s="75"/>
      <c r="R1755" s="75"/>
      <c r="S1755" s="75"/>
      <c r="T1755" s="75"/>
      <c r="U1755" s="75"/>
      <c r="V1755" s="75"/>
      <c r="W1755" s="75"/>
      <c r="X1755" s="75"/>
      <c r="Y1755" s="75"/>
      <c r="Z1755" s="75"/>
      <c r="AA1755" s="75"/>
      <c r="AB1755" s="75"/>
      <c r="AC1755" s="75"/>
      <c r="AD1755" s="75"/>
      <c r="AE1755" s="75"/>
      <c r="AF1755" s="75"/>
      <c r="AG1755" s="75"/>
      <c r="AH1755" s="75"/>
      <c r="AI1755" s="75"/>
      <c r="AJ1755" s="75"/>
      <c r="AK1755" s="75"/>
      <c r="AL1755" s="75"/>
      <c r="AM1755" s="75"/>
      <c r="AN1755" s="75"/>
      <c r="AO1755" s="75"/>
      <c r="AP1755" s="75"/>
      <c r="AQ1755" s="75"/>
      <c r="AR1755" s="75"/>
      <c r="AS1755" s="75"/>
      <c r="AT1755" s="75"/>
      <c r="AU1755" s="75"/>
      <c r="AV1755" s="75"/>
      <c r="AW1755" s="75"/>
    </row>
    <row r="1756" spans="1:49">
      <c r="A1756" s="75"/>
      <c r="B1756" s="75"/>
      <c r="C1756" s="75"/>
      <c r="D1756" s="75"/>
      <c r="E1756" s="75"/>
      <c r="F1756" s="75"/>
      <c r="G1756" s="75"/>
      <c r="H1756" s="75"/>
      <c r="I1756" s="75"/>
      <c r="J1756" s="75"/>
      <c r="K1756" s="75"/>
      <c r="L1756" s="75"/>
      <c r="M1756" s="75"/>
      <c r="N1756" s="75"/>
      <c r="O1756" s="75"/>
      <c r="P1756" s="75"/>
      <c r="Q1756" s="75"/>
      <c r="R1756" s="75"/>
      <c r="S1756" s="75"/>
      <c r="T1756" s="75"/>
      <c r="U1756" s="75"/>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75"/>
      <c r="AR1756" s="75"/>
      <c r="AS1756" s="75"/>
      <c r="AT1756" s="75"/>
      <c r="AU1756" s="75"/>
      <c r="AV1756" s="75"/>
      <c r="AW1756" s="75"/>
    </row>
    <row r="1757" spans="1:49">
      <c r="A1757" s="75"/>
      <c r="B1757" s="75"/>
      <c r="C1757" s="75"/>
      <c r="D1757" s="75"/>
      <c r="E1757" s="75"/>
      <c r="F1757" s="75"/>
      <c r="G1757" s="75"/>
      <c r="H1757" s="75"/>
      <c r="I1757" s="75"/>
      <c r="J1757" s="75"/>
      <c r="K1757" s="75"/>
      <c r="L1757" s="75"/>
      <c r="M1757" s="75"/>
      <c r="N1757" s="75"/>
      <c r="O1757" s="75"/>
      <c r="P1757" s="75"/>
      <c r="Q1757" s="75"/>
      <c r="R1757" s="75"/>
      <c r="S1757" s="75"/>
      <c r="T1757" s="75"/>
      <c r="U1757" s="75"/>
      <c r="V1757" s="75"/>
      <c r="W1757" s="75"/>
      <c r="X1757" s="75"/>
      <c r="Y1757" s="75"/>
      <c r="Z1757" s="75"/>
      <c r="AA1757" s="75"/>
      <c r="AB1757" s="75"/>
      <c r="AC1757" s="75"/>
      <c r="AD1757" s="75"/>
      <c r="AE1757" s="75"/>
      <c r="AF1757" s="75"/>
      <c r="AG1757" s="75"/>
      <c r="AH1757" s="75"/>
      <c r="AI1757" s="75"/>
      <c r="AJ1757" s="75"/>
      <c r="AK1757" s="75"/>
      <c r="AL1757" s="75"/>
      <c r="AM1757" s="75"/>
      <c r="AN1757" s="75"/>
      <c r="AO1757" s="75"/>
      <c r="AP1757" s="75"/>
      <c r="AQ1757" s="75"/>
      <c r="AR1757" s="75"/>
      <c r="AS1757" s="75"/>
      <c r="AT1757" s="75"/>
      <c r="AU1757" s="75"/>
      <c r="AV1757" s="75"/>
      <c r="AW1757" s="75"/>
    </row>
    <row r="1758" spans="1:49">
      <c r="A1758" s="75"/>
      <c r="B1758" s="75"/>
      <c r="C1758" s="75"/>
      <c r="D1758" s="75"/>
      <c r="E1758" s="75"/>
      <c r="F1758" s="75"/>
      <c r="G1758" s="75"/>
      <c r="H1758" s="75"/>
      <c r="I1758" s="75"/>
      <c r="J1758" s="75"/>
      <c r="K1758" s="75"/>
      <c r="L1758" s="75"/>
      <c r="M1758" s="75"/>
      <c r="N1758" s="75"/>
      <c r="O1758" s="75"/>
      <c r="P1758" s="75"/>
      <c r="Q1758" s="75"/>
      <c r="R1758" s="75"/>
      <c r="S1758" s="75"/>
      <c r="T1758" s="75"/>
      <c r="U1758" s="75"/>
      <c r="V1758" s="75"/>
      <c r="W1758" s="75"/>
      <c r="X1758" s="75"/>
      <c r="Y1758" s="75"/>
      <c r="Z1758" s="75"/>
      <c r="AA1758" s="75"/>
      <c r="AB1758" s="75"/>
      <c r="AC1758" s="75"/>
      <c r="AD1758" s="75"/>
      <c r="AE1758" s="75"/>
      <c r="AF1758" s="75"/>
      <c r="AG1758" s="75"/>
      <c r="AH1758" s="75"/>
      <c r="AI1758" s="75"/>
      <c r="AJ1758" s="75"/>
      <c r="AK1758" s="75"/>
      <c r="AL1758" s="75"/>
      <c r="AM1758" s="75"/>
      <c r="AN1758" s="75"/>
      <c r="AO1758" s="75"/>
      <c r="AP1758" s="75"/>
      <c r="AQ1758" s="75"/>
      <c r="AR1758" s="75"/>
      <c r="AS1758" s="75"/>
      <c r="AT1758" s="75"/>
      <c r="AU1758" s="75"/>
      <c r="AV1758" s="75"/>
      <c r="AW1758" s="75"/>
    </row>
    <row r="1759" spans="1:49">
      <c r="A1759" s="75"/>
      <c r="B1759" s="75"/>
      <c r="C1759" s="75"/>
      <c r="D1759" s="75"/>
      <c r="E1759" s="75"/>
      <c r="F1759" s="75"/>
      <c r="G1759" s="75"/>
      <c r="H1759" s="75"/>
      <c r="I1759" s="75"/>
      <c r="J1759" s="75"/>
      <c r="K1759" s="75"/>
      <c r="L1759" s="75"/>
      <c r="M1759" s="75"/>
      <c r="N1759" s="75"/>
      <c r="O1759" s="75"/>
      <c r="P1759" s="75"/>
      <c r="Q1759" s="75"/>
      <c r="R1759" s="75"/>
      <c r="S1759" s="75"/>
      <c r="T1759" s="75"/>
      <c r="U1759" s="75"/>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c r="AR1759" s="75"/>
      <c r="AS1759" s="75"/>
      <c r="AT1759" s="75"/>
      <c r="AU1759" s="75"/>
      <c r="AV1759" s="75"/>
      <c r="AW1759" s="75"/>
    </row>
    <row r="1760" spans="1:49">
      <c r="A1760" s="75"/>
      <c r="B1760" s="75"/>
      <c r="C1760" s="75"/>
      <c r="D1760" s="75"/>
      <c r="E1760" s="75"/>
      <c r="F1760" s="75"/>
      <c r="G1760" s="75"/>
      <c r="H1760" s="75"/>
      <c r="I1760" s="75"/>
      <c r="J1760" s="75"/>
      <c r="K1760" s="75"/>
      <c r="L1760" s="75"/>
      <c r="M1760" s="75"/>
      <c r="N1760" s="75"/>
      <c r="O1760" s="75"/>
      <c r="P1760" s="75"/>
      <c r="Q1760" s="75"/>
      <c r="R1760" s="75"/>
      <c r="S1760" s="75"/>
      <c r="T1760" s="75"/>
      <c r="U1760" s="75"/>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c r="AR1760" s="75"/>
      <c r="AS1760" s="75"/>
      <c r="AT1760" s="75"/>
      <c r="AU1760" s="75"/>
      <c r="AV1760" s="75"/>
      <c r="AW1760" s="75"/>
    </row>
    <row r="1761" spans="1:49">
      <c r="A1761" s="75"/>
      <c r="B1761" s="75"/>
      <c r="C1761" s="75"/>
      <c r="D1761" s="75"/>
      <c r="E1761" s="75"/>
      <c r="F1761" s="75"/>
      <c r="G1761" s="75"/>
      <c r="H1761" s="75"/>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c r="AR1761" s="75"/>
      <c r="AS1761" s="75"/>
      <c r="AT1761" s="75"/>
      <c r="AU1761" s="75"/>
      <c r="AV1761" s="75"/>
      <c r="AW1761" s="75"/>
    </row>
    <row r="1762" spans="1:49">
      <c r="A1762" s="75"/>
      <c r="B1762" s="75"/>
      <c r="C1762" s="75"/>
      <c r="D1762" s="75"/>
      <c r="E1762" s="75"/>
      <c r="F1762" s="75"/>
      <c r="G1762" s="75"/>
      <c r="H1762" s="75"/>
      <c r="I1762" s="75"/>
      <c r="J1762" s="75"/>
      <c r="K1762" s="75"/>
      <c r="L1762" s="75"/>
      <c r="M1762" s="75"/>
      <c r="N1762" s="75"/>
      <c r="O1762" s="75"/>
      <c r="P1762" s="75"/>
      <c r="Q1762" s="75"/>
      <c r="R1762" s="75"/>
      <c r="S1762" s="75"/>
      <c r="T1762" s="75"/>
      <c r="U1762" s="75"/>
      <c r="V1762" s="75"/>
      <c r="W1762" s="75"/>
      <c r="X1762" s="75"/>
      <c r="Y1762" s="75"/>
      <c r="Z1762" s="75"/>
      <c r="AA1762" s="75"/>
      <c r="AB1762" s="75"/>
      <c r="AC1762" s="75"/>
      <c r="AD1762" s="75"/>
      <c r="AE1762" s="75"/>
      <c r="AF1762" s="75"/>
      <c r="AG1762" s="75"/>
      <c r="AH1762" s="75"/>
      <c r="AI1762" s="75"/>
      <c r="AJ1762" s="75"/>
      <c r="AK1762" s="75"/>
      <c r="AL1762" s="75"/>
      <c r="AM1762" s="75"/>
      <c r="AN1762" s="75"/>
      <c r="AO1762" s="75"/>
      <c r="AP1762" s="75"/>
      <c r="AQ1762" s="75"/>
      <c r="AR1762" s="75"/>
      <c r="AS1762" s="75"/>
      <c r="AT1762" s="75"/>
      <c r="AU1762" s="75"/>
      <c r="AV1762" s="75"/>
      <c r="AW1762" s="75"/>
    </row>
    <row r="1763" spans="1:49">
      <c r="A1763" s="75"/>
      <c r="B1763" s="75"/>
      <c r="C1763" s="75"/>
      <c r="D1763" s="75"/>
      <c r="E1763" s="75"/>
      <c r="F1763" s="75"/>
      <c r="G1763" s="75"/>
      <c r="H1763" s="75"/>
      <c r="I1763" s="75"/>
      <c r="J1763" s="75"/>
      <c r="K1763" s="75"/>
      <c r="L1763" s="75"/>
      <c r="M1763" s="75"/>
      <c r="N1763" s="75"/>
      <c r="O1763" s="75"/>
      <c r="P1763" s="75"/>
      <c r="Q1763" s="75"/>
      <c r="R1763" s="75"/>
      <c r="S1763" s="75"/>
      <c r="T1763" s="75"/>
      <c r="U1763" s="75"/>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c r="AR1763" s="75"/>
      <c r="AS1763" s="75"/>
      <c r="AT1763" s="75"/>
      <c r="AU1763" s="75"/>
      <c r="AV1763" s="75"/>
      <c r="AW1763" s="75"/>
    </row>
    <row r="1764" spans="1:49">
      <c r="A1764" s="75"/>
      <c r="B1764" s="75"/>
      <c r="C1764" s="75"/>
      <c r="D1764" s="75"/>
      <c r="E1764" s="75"/>
      <c r="F1764" s="75"/>
      <c r="G1764" s="75"/>
      <c r="H1764" s="75"/>
      <c r="I1764" s="75"/>
      <c r="J1764" s="75"/>
      <c r="K1764" s="75"/>
      <c r="L1764" s="75"/>
      <c r="M1764" s="75"/>
      <c r="N1764" s="75"/>
      <c r="O1764" s="75"/>
      <c r="P1764" s="75"/>
      <c r="Q1764" s="75"/>
      <c r="R1764" s="75"/>
      <c r="S1764" s="75"/>
      <c r="T1764" s="75"/>
      <c r="U1764" s="75"/>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c r="AR1764" s="75"/>
      <c r="AS1764" s="75"/>
      <c r="AT1764" s="75"/>
      <c r="AU1764" s="75"/>
      <c r="AV1764" s="75"/>
      <c r="AW1764" s="75"/>
    </row>
    <row r="1765" spans="1:49">
      <c r="A1765" s="75"/>
      <c r="B1765" s="75"/>
      <c r="C1765" s="75"/>
      <c r="D1765" s="75"/>
      <c r="E1765" s="75"/>
      <c r="F1765" s="75"/>
      <c r="G1765" s="75"/>
      <c r="H1765" s="75"/>
      <c r="I1765" s="75"/>
      <c r="J1765" s="75"/>
      <c r="K1765" s="75"/>
      <c r="L1765" s="75"/>
      <c r="M1765" s="75"/>
      <c r="N1765" s="75"/>
      <c r="O1765" s="75"/>
      <c r="P1765" s="75"/>
      <c r="Q1765" s="75"/>
      <c r="R1765" s="75"/>
      <c r="S1765" s="75"/>
      <c r="T1765" s="75"/>
      <c r="U1765" s="75"/>
      <c r="V1765" s="75"/>
      <c r="W1765" s="75"/>
      <c r="X1765" s="75"/>
      <c r="Y1765" s="75"/>
      <c r="Z1765" s="75"/>
      <c r="AA1765" s="75"/>
      <c r="AB1765" s="75"/>
      <c r="AC1765" s="75"/>
      <c r="AD1765" s="75"/>
      <c r="AE1765" s="75"/>
      <c r="AF1765" s="75"/>
      <c r="AG1765" s="75"/>
      <c r="AH1765" s="75"/>
      <c r="AI1765" s="75"/>
      <c r="AJ1765" s="75"/>
      <c r="AK1765" s="75"/>
      <c r="AL1765" s="75"/>
      <c r="AM1765" s="75"/>
      <c r="AN1765" s="75"/>
      <c r="AO1765" s="75"/>
      <c r="AP1765" s="75"/>
      <c r="AQ1765" s="75"/>
      <c r="AR1765" s="75"/>
      <c r="AS1765" s="75"/>
      <c r="AT1765" s="75"/>
      <c r="AU1765" s="75"/>
      <c r="AV1765" s="75"/>
      <c r="AW1765" s="75"/>
    </row>
    <row r="1766" spans="1:49">
      <c r="A1766" s="75"/>
      <c r="B1766" s="75"/>
      <c r="C1766" s="75"/>
      <c r="D1766" s="75"/>
      <c r="E1766" s="75"/>
      <c r="F1766" s="75"/>
      <c r="G1766" s="75"/>
      <c r="H1766" s="75"/>
      <c r="I1766" s="75"/>
      <c r="J1766" s="75"/>
      <c r="K1766" s="75"/>
      <c r="L1766" s="75"/>
      <c r="M1766" s="75"/>
      <c r="N1766" s="75"/>
      <c r="O1766" s="75"/>
      <c r="P1766" s="75"/>
      <c r="Q1766" s="75"/>
      <c r="R1766" s="75"/>
      <c r="S1766" s="75"/>
      <c r="T1766" s="75"/>
      <c r="U1766" s="75"/>
      <c r="V1766" s="75"/>
      <c r="W1766" s="75"/>
      <c r="X1766" s="75"/>
      <c r="Y1766" s="75"/>
      <c r="Z1766" s="75"/>
      <c r="AA1766" s="75"/>
      <c r="AB1766" s="75"/>
      <c r="AC1766" s="75"/>
      <c r="AD1766" s="75"/>
      <c r="AE1766" s="75"/>
      <c r="AF1766" s="75"/>
      <c r="AG1766" s="75"/>
      <c r="AH1766" s="75"/>
      <c r="AI1766" s="75"/>
      <c r="AJ1766" s="75"/>
      <c r="AK1766" s="75"/>
      <c r="AL1766" s="75"/>
      <c r="AM1766" s="75"/>
      <c r="AN1766" s="75"/>
      <c r="AO1766" s="75"/>
      <c r="AP1766" s="75"/>
      <c r="AQ1766" s="75"/>
      <c r="AR1766" s="75"/>
      <c r="AS1766" s="75"/>
      <c r="AT1766" s="75"/>
      <c r="AU1766" s="75"/>
      <c r="AV1766" s="75"/>
      <c r="AW1766" s="75"/>
    </row>
    <row r="1767" spans="1:49">
      <c r="A1767" s="75"/>
      <c r="B1767" s="75"/>
      <c r="C1767" s="75"/>
      <c r="D1767" s="75"/>
      <c r="E1767" s="75"/>
      <c r="F1767" s="75"/>
      <c r="G1767" s="75"/>
      <c r="H1767" s="75"/>
      <c r="I1767" s="75"/>
      <c r="J1767" s="75"/>
      <c r="K1767" s="75"/>
      <c r="L1767" s="75"/>
      <c r="M1767" s="75"/>
      <c r="N1767" s="75"/>
      <c r="O1767" s="75"/>
      <c r="P1767" s="75"/>
      <c r="Q1767" s="75"/>
      <c r="R1767" s="75"/>
      <c r="S1767" s="75"/>
      <c r="T1767" s="75"/>
      <c r="U1767" s="75"/>
      <c r="V1767" s="75"/>
      <c r="W1767" s="75"/>
      <c r="X1767" s="75"/>
      <c r="Y1767" s="75"/>
      <c r="Z1767" s="75"/>
      <c r="AA1767" s="75"/>
      <c r="AB1767" s="75"/>
      <c r="AC1767" s="75"/>
      <c r="AD1767" s="75"/>
      <c r="AE1767" s="75"/>
      <c r="AF1767" s="75"/>
      <c r="AG1767" s="75"/>
      <c r="AH1767" s="75"/>
      <c r="AI1767" s="75"/>
      <c r="AJ1767" s="75"/>
      <c r="AK1767" s="75"/>
      <c r="AL1767" s="75"/>
      <c r="AM1767" s="75"/>
      <c r="AN1767" s="75"/>
      <c r="AO1767" s="75"/>
      <c r="AP1767" s="75"/>
      <c r="AQ1767" s="75"/>
      <c r="AR1767" s="75"/>
      <c r="AS1767" s="75"/>
      <c r="AT1767" s="75"/>
      <c r="AU1767" s="75"/>
      <c r="AV1767" s="75"/>
      <c r="AW1767" s="75"/>
    </row>
    <row r="1768" spans="1:49">
      <c r="A1768" s="75"/>
      <c r="B1768" s="75"/>
      <c r="C1768" s="75"/>
      <c r="D1768" s="75"/>
      <c r="E1768" s="75"/>
      <c r="F1768" s="75"/>
      <c r="G1768" s="75"/>
      <c r="H1768" s="75"/>
      <c r="I1768" s="75"/>
      <c r="J1768" s="75"/>
      <c r="K1768" s="75"/>
      <c r="L1768" s="75"/>
      <c r="M1768" s="75"/>
      <c r="N1768" s="75"/>
      <c r="O1768" s="75"/>
      <c r="P1768" s="75"/>
      <c r="Q1768" s="75"/>
      <c r="R1768" s="75"/>
      <c r="S1768" s="75"/>
      <c r="T1768" s="75"/>
      <c r="U1768" s="75"/>
      <c r="V1768" s="75"/>
      <c r="W1768" s="75"/>
      <c r="X1768" s="75"/>
      <c r="Y1768" s="75"/>
      <c r="Z1768" s="75"/>
      <c r="AA1768" s="75"/>
      <c r="AB1768" s="75"/>
      <c r="AC1768" s="75"/>
      <c r="AD1768" s="75"/>
      <c r="AE1768" s="75"/>
      <c r="AF1768" s="75"/>
      <c r="AG1768" s="75"/>
      <c r="AH1768" s="75"/>
      <c r="AI1768" s="75"/>
      <c r="AJ1768" s="75"/>
      <c r="AK1768" s="75"/>
      <c r="AL1768" s="75"/>
      <c r="AM1768" s="75"/>
      <c r="AN1768" s="75"/>
      <c r="AO1768" s="75"/>
      <c r="AP1768" s="75"/>
      <c r="AQ1768" s="75"/>
      <c r="AR1768" s="75"/>
      <c r="AS1768" s="75"/>
      <c r="AT1768" s="75"/>
      <c r="AU1768" s="75"/>
      <c r="AV1768" s="75"/>
      <c r="AW1768" s="75"/>
    </row>
    <row r="1769" spans="1:49">
      <c r="A1769" s="75"/>
      <c r="B1769" s="75"/>
      <c r="C1769" s="75"/>
      <c r="D1769" s="75"/>
      <c r="E1769" s="75"/>
      <c r="F1769" s="75"/>
      <c r="G1769" s="75"/>
      <c r="H1769" s="75"/>
      <c r="I1769" s="75"/>
      <c r="J1769" s="75"/>
      <c r="K1769" s="75"/>
      <c r="L1769" s="75"/>
      <c r="M1769" s="75"/>
      <c r="N1769" s="75"/>
      <c r="O1769" s="75"/>
      <c r="P1769" s="75"/>
      <c r="Q1769" s="75"/>
      <c r="R1769" s="75"/>
      <c r="S1769" s="75"/>
      <c r="T1769" s="75"/>
      <c r="U1769" s="75"/>
      <c r="V1769" s="75"/>
      <c r="W1769" s="75"/>
      <c r="X1769" s="75"/>
      <c r="Y1769" s="75"/>
      <c r="Z1769" s="75"/>
      <c r="AA1769" s="75"/>
      <c r="AB1769" s="75"/>
      <c r="AC1769" s="75"/>
      <c r="AD1769" s="75"/>
      <c r="AE1769" s="75"/>
      <c r="AF1769" s="75"/>
      <c r="AG1769" s="75"/>
      <c r="AH1769" s="75"/>
      <c r="AI1769" s="75"/>
      <c r="AJ1769" s="75"/>
      <c r="AK1769" s="75"/>
      <c r="AL1769" s="75"/>
      <c r="AM1769" s="75"/>
      <c r="AN1769" s="75"/>
      <c r="AO1769" s="75"/>
      <c r="AP1769" s="75"/>
      <c r="AQ1769" s="75"/>
      <c r="AR1769" s="75"/>
      <c r="AS1769" s="75"/>
      <c r="AT1769" s="75"/>
      <c r="AU1769" s="75"/>
      <c r="AV1769" s="75"/>
      <c r="AW1769" s="75"/>
    </row>
    <row r="1770" spans="1:49">
      <c r="A1770" s="75"/>
      <c r="B1770" s="75"/>
      <c r="C1770" s="75"/>
      <c r="D1770" s="75"/>
      <c r="E1770" s="75"/>
      <c r="F1770" s="75"/>
      <c r="G1770" s="75"/>
      <c r="H1770" s="75"/>
      <c r="I1770" s="75"/>
      <c r="J1770" s="75"/>
      <c r="K1770" s="75"/>
      <c r="L1770" s="75"/>
      <c r="M1770" s="75"/>
      <c r="N1770" s="75"/>
      <c r="O1770" s="75"/>
      <c r="P1770" s="75"/>
      <c r="Q1770" s="75"/>
      <c r="R1770" s="75"/>
      <c r="S1770" s="75"/>
      <c r="T1770" s="75"/>
      <c r="U1770" s="75"/>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c r="AR1770" s="75"/>
      <c r="AS1770" s="75"/>
      <c r="AT1770" s="75"/>
      <c r="AU1770" s="75"/>
      <c r="AV1770" s="75"/>
      <c r="AW1770" s="75"/>
    </row>
    <row r="1771" spans="1:49">
      <c r="A1771" s="75"/>
      <c r="B1771" s="75"/>
      <c r="C1771" s="75"/>
      <c r="D1771" s="75"/>
      <c r="E1771" s="75"/>
      <c r="F1771" s="75"/>
      <c r="G1771" s="75"/>
      <c r="H1771" s="75"/>
      <c r="I1771" s="75"/>
      <c r="J1771" s="75"/>
      <c r="K1771" s="75"/>
      <c r="L1771" s="75"/>
      <c r="M1771" s="75"/>
      <c r="N1771" s="75"/>
      <c r="O1771" s="75"/>
      <c r="P1771" s="75"/>
      <c r="Q1771" s="75"/>
      <c r="R1771" s="75"/>
      <c r="S1771" s="75"/>
      <c r="T1771" s="75"/>
      <c r="U1771" s="75"/>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c r="AR1771" s="75"/>
      <c r="AS1771" s="75"/>
      <c r="AT1771" s="75"/>
      <c r="AU1771" s="75"/>
      <c r="AV1771" s="75"/>
      <c r="AW1771" s="75"/>
    </row>
    <row r="1772" spans="1:49">
      <c r="A1772" s="75"/>
      <c r="B1772" s="75"/>
      <c r="C1772" s="75"/>
      <c r="D1772" s="75"/>
      <c r="E1772" s="75"/>
      <c r="F1772" s="75"/>
      <c r="G1772" s="75"/>
      <c r="H1772" s="75"/>
      <c r="I1772" s="75"/>
      <c r="J1772" s="75"/>
      <c r="K1772" s="75"/>
      <c r="L1772" s="75"/>
      <c r="M1772" s="75"/>
      <c r="N1772" s="75"/>
      <c r="O1772" s="75"/>
      <c r="P1772" s="75"/>
      <c r="Q1772" s="75"/>
      <c r="R1772" s="75"/>
      <c r="S1772" s="75"/>
      <c r="T1772" s="75"/>
      <c r="U1772" s="75"/>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c r="AR1772" s="75"/>
      <c r="AS1772" s="75"/>
      <c r="AT1772" s="75"/>
      <c r="AU1772" s="75"/>
      <c r="AV1772" s="75"/>
      <c r="AW1772" s="75"/>
    </row>
    <row r="1773" spans="1:49">
      <c r="A1773" s="75"/>
      <c r="B1773" s="75"/>
      <c r="C1773" s="75"/>
      <c r="D1773" s="75"/>
      <c r="E1773" s="75"/>
      <c r="F1773" s="75"/>
      <c r="G1773" s="75"/>
      <c r="H1773" s="75"/>
      <c r="I1773" s="75"/>
      <c r="J1773" s="75"/>
      <c r="K1773" s="75"/>
      <c r="L1773" s="75"/>
      <c r="M1773" s="75"/>
      <c r="N1773" s="75"/>
      <c r="O1773" s="75"/>
      <c r="P1773" s="75"/>
      <c r="Q1773" s="75"/>
      <c r="R1773" s="75"/>
      <c r="S1773" s="75"/>
      <c r="T1773" s="75"/>
      <c r="U1773" s="75"/>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c r="AR1773" s="75"/>
      <c r="AS1773" s="75"/>
      <c r="AT1773" s="75"/>
      <c r="AU1773" s="75"/>
      <c r="AV1773" s="75"/>
      <c r="AW1773" s="75"/>
    </row>
    <row r="1774" spans="1:49">
      <c r="A1774" s="75"/>
      <c r="B1774" s="75"/>
      <c r="C1774" s="75"/>
      <c r="D1774" s="75"/>
      <c r="E1774" s="75"/>
      <c r="F1774" s="75"/>
      <c r="G1774" s="75"/>
      <c r="H1774" s="75"/>
      <c r="I1774" s="75"/>
      <c r="J1774" s="75"/>
      <c r="K1774" s="75"/>
      <c r="L1774" s="75"/>
      <c r="M1774" s="75"/>
      <c r="N1774" s="75"/>
      <c r="O1774" s="75"/>
      <c r="P1774" s="75"/>
      <c r="Q1774" s="75"/>
      <c r="R1774" s="75"/>
      <c r="S1774" s="75"/>
      <c r="T1774" s="75"/>
      <c r="U1774" s="75"/>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c r="AR1774" s="75"/>
      <c r="AS1774" s="75"/>
      <c r="AT1774" s="75"/>
      <c r="AU1774" s="75"/>
      <c r="AV1774" s="75"/>
      <c r="AW1774" s="75"/>
    </row>
    <row r="1775" spans="1:49">
      <c r="A1775" s="75"/>
      <c r="B1775" s="75"/>
      <c r="C1775" s="75"/>
      <c r="D1775" s="75"/>
      <c r="E1775" s="75"/>
      <c r="F1775" s="75"/>
      <c r="G1775" s="75"/>
      <c r="H1775" s="75"/>
      <c r="I1775" s="75"/>
      <c r="J1775" s="75"/>
      <c r="K1775" s="75"/>
      <c r="L1775" s="75"/>
      <c r="M1775" s="75"/>
      <c r="N1775" s="75"/>
      <c r="O1775" s="75"/>
      <c r="P1775" s="75"/>
      <c r="Q1775" s="75"/>
      <c r="R1775" s="75"/>
      <c r="S1775" s="75"/>
      <c r="T1775" s="75"/>
      <c r="U1775" s="75"/>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c r="AR1775" s="75"/>
      <c r="AS1775" s="75"/>
      <c r="AT1775" s="75"/>
      <c r="AU1775" s="75"/>
      <c r="AV1775" s="75"/>
      <c r="AW1775" s="75"/>
    </row>
    <row r="1776" spans="1:49">
      <c r="A1776" s="75"/>
      <c r="B1776" s="75"/>
      <c r="C1776" s="75"/>
      <c r="D1776" s="75"/>
      <c r="E1776" s="75"/>
      <c r="F1776" s="75"/>
      <c r="G1776" s="75"/>
      <c r="H1776" s="75"/>
      <c r="I1776" s="75"/>
      <c r="J1776" s="75"/>
      <c r="K1776" s="75"/>
      <c r="L1776" s="75"/>
      <c r="M1776" s="75"/>
      <c r="N1776" s="75"/>
      <c r="O1776" s="75"/>
      <c r="P1776" s="75"/>
      <c r="Q1776" s="75"/>
      <c r="R1776" s="75"/>
      <c r="S1776" s="75"/>
      <c r="T1776" s="75"/>
      <c r="U1776" s="75"/>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c r="AR1776" s="75"/>
      <c r="AS1776" s="75"/>
      <c r="AT1776" s="75"/>
      <c r="AU1776" s="75"/>
      <c r="AV1776" s="75"/>
      <c r="AW1776" s="75"/>
    </row>
    <row r="1777" spans="1:49">
      <c r="A1777" s="75"/>
      <c r="B1777" s="75"/>
      <c r="C1777" s="75"/>
      <c r="D1777" s="75"/>
      <c r="E1777" s="75"/>
      <c r="F1777" s="75"/>
      <c r="G1777" s="75"/>
      <c r="H1777" s="75"/>
      <c r="I1777" s="75"/>
      <c r="J1777" s="75"/>
      <c r="K1777" s="75"/>
      <c r="L1777" s="75"/>
      <c r="M1777" s="75"/>
      <c r="N1777" s="75"/>
      <c r="O1777" s="75"/>
      <c r="P1777" s="75"/>
      <c r="Q1777" s="75"/>
      <c r="R1777" s="75"/>
      <c r="S1777" s="75"/>
      <c r="T1777" s="75"/>
      <c r="U1777" s="75"/>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c r="AR1777" s="75"/>
      <c r="AS1777" s="75"/>
      <c r="AT1777" s="75"/>
      <c r="AU1777" s="75"/>
      <c r="AV1777" s="75"/>
      <c r="AW1777" s="75"/>
    </row>
    <row r="1778" spans="1:49">
      <c r="A1778" s="75"/>
      <c r="B1778" s="75"/>
      <c r="C1778" s="75"/>
      <c r="D1778" s="75"/>
      <c r="E1778" s="75"/>
      <c r="F1778" s="75"/>
      <c r="G1778" s="75"/>
      <c r="H1778" s="75"/>
      <c r="I1778" s="75"/>
      <c r="J1778" s="75"/>
      <c r="K1778" s="75"/>
      <c r="L1778" s="75"/>
      <c r="M1778" s="75"/>
      <c r="N1778" s="75"/>
      <c r="O1778" s="75"/>
      <c r="P1778" s="75"/>
      <c r="Q1778" s="75"/>
      <c r="R1778" s="75"/>
      <c r="S1778" s="75"/>
      <c r="T1778" s="75"/>
      <c r="U1778" s="75"/>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c r="AR1778" s="75"/>
      <c r="AS1778" s="75"/>
      <c r="AT1778" s="75"/>
      <c r="AU1778" s="75"/>
      <c r="AV1778" s="75"/>
      <c r="AW1778" s="75"/>
    </row>
    <row r="1779" spans="1:49">
      <c r="A1779" s="75"/>
      <c r="B1779" s="75"/>
      <c r="C1779" s="75"/>
      <c r="D1779" s="75"/>
      <c r="E1779" s="75"/>
      <c r="F1779" s="75"/>
      <c r="G1779" s="75"/>
      <c r="H1779" s="75"/>
      <c r="I1779" s="75"/>
      <c r="J1779" s="75"/>
      <c r="K1779" s="75"/>
      <c r="L1779" s="75"/>
      <c r="M1779" s="75"/>
      <c r="N1779" s="75"/>
      <c r="O1779" s="75"/>
      <c r="P1779" s="75"/>
      <c r="Q1779" s="75"/>
      <c r="R1779" s="75"/>
      <c r="S1779" s="75"/>
      <c r="T1779" s="75"/>
      <c r="U1779" s="75"/>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c r="AR1779" s="75"/>
      <c r="AS1779" s="75"/>
      <c r="AT1779" s="75"/>
      <c r="AU1779" s="75"/>
      <c r="AV1779" s="75"/>
      <c r="AW1779" s="75"/>
    </row>
    <row r="1780" spans="1:49">
      <c r="A1780" s="75"/>
      <c r="B1780" s="75"/>
      <c r="C1780" s="75"/>
      <c r="D1780" s="75"/>
      <c r="E1780" s="75"/>
      <c r="F1780" s="75"/>
      <c r="G1780" s="75"/>
      <c r="H1780" s="75"/>
      <c r="I1780" s="75"/>
      <c r="J1780" s="75"/>
      <c r="K1780" s="75"/>
      <c r="L1780" s="75"/>
      <c r="M1780" s="75"/>
      <c r="N1780" s="75"/>
      <c r="O1780" s="75"/>
      <c r="P1780" s="75"/>
      <c r="Q1780" s="75"/>
      <c r="R1780" s="75"/>
      <c r="S1780" s="75"/>
      <c r="T1780" s="75"/>
      <c r="U1780" s="75"/>
      <c r="V1780" s="75"/>
      <c r="W1780" s="75"/>
      <c r="X1780" s="75"/>
      <c r="Y1780" s="75"/>
      <c r="Z1780" s="75"/>
      <c r="AA1780" s="75"/>
      <c r="AB1780" s="75"/>
      <c r="AC1780" s="75"/>
      <c r="AD1780" s="75"/>
      <c r="AE1780" s="75"/>
      <c r="AF1780" s="75"/>
      <c r="AG1780" s="75"/>
      <c r="AH1780" s="75"/>
      <c r="AI1780" s="75"/>
      <c r="AJ1780" s="75"/>
      <c r="AK1780" s="75"/>
      <c r="AL1780" s="75"/>
      <c r="AM1780" s="75"/>
      <c r="AN1780" s="75"/>
      <c r="AO1780" s="75"/>
      <c r="AP1780" s="75"/>
      <c r="AQ1780" s="75"/>
      <c r="AR1780" s="75"/>
      <c r="AS1780" s="75"/>
      <c r="AT1780" s="75"/>
      <c r="AU1780" s="75"/>
      <c r="AV1780" s="75"/>
      <c r="AW1780" s="75"/>
    </row>
    <row r="1781" spans="1:49">
      <c r="A1781" s="75"/>
      <c r="B1781" s="75"/>
      <c r="C1781" s="75"/>
      <c r="D1781" s="75"/>
      <c r="E1781" s="75"/>
      <c r="F1781" s="75"/>
      <c r="G1781" s="75"/>
      <c r="H1781" s="75"/>
      <c r="I1781" s="75"/>
      <c r="J1781" s="75"/>
      <c r="K1781" s="75"/>
      <c r="L1781" s="75"/>
      <c r="M1781" s="75"/>
      <c r="N1781" s="75"/>
      <c r="O1781" s="75"/>
      <c r="P1781" s="75"/>
      <c r="Q1781" s="75"/>
      <c r="R1781" s="75"/>
      <c r="S1781" s="75"/>
      <c r="T1781" s="75"/>
      <c r="U1781" s="75"/>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c r="AR1781" s="75"/>
      <c r="AS1781" s="75"/>
      <c r="AT1781" s="75"/>
      <c r="AU1781" s="75"/>
      <c r="AV1781" s="75"/>
      <c r="AW1781" s="75"/>
    </row>
    <row r="1782" spans="1:49">
      <c r="A1782" s="75"/>
      <c r="B1782" s="75"/>
      <c r="C1782" s="75"/>
      <c r="D1782" s="75"/>
      <c r="E1782" s="75"/>
      <c r="F1782" s="75"/>
      <c r="G1782" s="75"/>
      <c r="H1782" s="75"/>
      <c r="I1782" s="75"/>
      <c r="J1782" s="75"/>
      <c r="K1782" s="75"/>
      <c r="L1782" s="75"/>
      <c r="M1782" s="75"/>
      <c r="N1782" s="75"/>
      <c r="O1782" s="75"/>
      <c r="P1782" s="75"/>
      <c r="Q1782" s="75"/>
      <c r="R1782" s="75"/>
      <c r="S1782" s="75"/>
      <c r="T1782" s="75"/>
      <c r="U1782" s="75"/>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c r="AR1782" s="75"/>
      <c r="AS1782" s="75"/>
      <c r="AT1782" s="75"/>
      <c r="AU1782" s="75"/>
      <c r="AV1782" s="75"/>
      <c r="AW1782" s="75"/>
    </row>
    <row r="1783" spans="1:49">
      <c r="A1783" s="75"/>
      <c r="B1783" s="75"/>
      <c r="C1783" s="75"/>
      <c r="D1783" s="75"/>
      <c r="E1783" s="75"/>
      <c r="F1783" s="75"/>
      <c r="G1783" s="75"/>
      <c r="H1783" s="75"/>
      <c r="I1783" s="75"/>
      <c r="J1783" s="75"/>
      <c r="K1783" s="75"/>
      <c r="L1783" s="75"/>
      <c r="M1783" s="75"/>
      <c r="N1783" s="75"/>
      <c r="O1783" s="75"/>
      <c r="P1783" s="75"/>
      <c r="Q1783" s="75"/>
      <c r="R1783" s="75"/>
      <c r="S1783" s="75"/>
      <c r="T1783" s="75"/>
      <c r="U1783" s="75"/>
      <c r="V1783" s="75"/>
      <c r="W1783" s="75"/>
      <c r="X1783" s="75"/>
      <c r="Y1783" s="75"/>
      <c r="Z1783" s="75"/>
      <c r="AA1783" s="75"/>
      <c r="AB1783" s="75"/>
      <c r="AC1783" s="75"/>
      <c r="AD1783" s="75"/>
      <c r="AE1783" s="75"/>
      <c r="AF1783" s="75"/>
      <c r="AG1783" s="75"/>
      <c r="AH1783" s="75"/>
      <c r="AI1783" s="75"/>
      <c r="AJ1783" s="75"/>
      <c r="AK1783" s="75"/>
      <c r="AL1783" s="75"/>
      <c r="AM1783" s="75"/>
      <c r="AN1783" s="75"/>
      <c r="AO1783" s="75"/>
      <c r="AP1783" s="75"/>
      <c r="AQ1783" s="75"/>
      <c r="AR1783" s="75"/>
      <c r="AS1783" s="75"/>
      <c r="AT1783" s="75"/>
      <c r="AU1783" s="75"/>
      <c r="AV1783" s="75"/>
      <c r="AW1783" s="75"/>
    </row>
    <row r="1784" spans="1:49">
      <c r="A1784" s="75"/>
      <c r="B1784" s="75"/>
      <c r="C1784" s="75"/>
      <c r="D1784" s="75"/>
      <c r="E1784" s="75"/>
      <c r="F1784" s="75"/>
      <c r="G1784" s="75"/>
      <c r="H1784" s="75"/>
      <c r="I1784" s="75"/>
      <c r="J1784" s="75"/>
      <c r="K1784" s="75"/>
      <c r="L1784" s="75"/>
      <c r="M1784" s="75"/>
      <c r="N1784" s="75"/>
      <c r="O1784" s="75"/>
      <c r="P1784" s="75"/>
      <c r="Q1784" s="75"/>
      <c r="R1784" s="75"/>
      <c r="S1784" s="75"/>
      <c r="T1784" s="75"/>
      <c r="U1784" s="75"/>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c r="AR1784" s="75"/>
      <c r="AS1784" s="75"/>
      <c r="AT1784" s="75"/>
      <c r="AU1784" s="75"/>
      <c r="AV1784" s="75"/>
      <c r="AW1784" s="75"/>
    </row>
    <row r="1785" spans="1:49">
      <c r="A1785" s="75"/>
      <c r="B1785" s="75"/>
      <c r="C1785" s="75"/>
      <c r="D1785" s="75"/>
      <c r="E1785" s="75"/>
      <c r="F1785" s="75"/>
      <c r="G1785" s="75"/>
      <c r="H1785" s="75"/>
      <c r="I1785" s="75"/>
      <c r="J1785" s="75"/>
      <c r="K1785" s="75"/>
      <c r="L1785" s="75"/>
      <c r="M1785" s="75"/>
      <c r="N1785" s="75"/>
      <c r="O1785" s="75"/>
      <c r="P1785" s="75"/>
      <c r="Q1785" s="75"/>
      <c r="R1785" s="75"/>
      <c r="S1785" s="75"/>
      <c r="T1785" s="75"/>
      <c r="U1785" s="75"/>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c r="AR1785" s="75"/>
      <c r="AS1785" s="75"/>
      <c r="AT1785" s="75"/>
      <c r="AU1785" s="75"/>
      <c r="AV1785" s="75"/>
      <c r="AW1785" s="75"/>
    </row>
    <row r="1786" spans="1:49">
      <c r="A1786" s="75"/>
      <c r="B1786" s="75"/>
      <c r="C1786" s="75"/>
      <c r="D1786" s="75"/>
      <c r="E1786" s="75"/>
      <c r="F1786" s="75"/>
      <c r="G1786" s="75"/>
      <c r="H1786" s="75"/>
      <c r="I1786" s="75"/>
      <c r="J1786" s="75"/>
      <c r="K1786" s="75"/>
      <c r="L1786" s="75"/>
      <c r="M1786" s="75"/>
      <c r="N1786" s="75"/>
      <c r="O1786" s="75"/>
      <c r="P1786" s="75"/>
      <c r="Q1786" s="75"/>
      <c r="R1786" s="75"/>
      <c r="S1786" s="75"/>
      <c r="T1786" s="75"/>
      <c r="U1786" s="75"/>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c r="AR1786" s="75"/>
      <c r="AS1786" s="75"/>
      <c r="AT1786" s="75"/>
      <c r="AU1786" s="75"/>
      <c r="AV1786" s="75"/>
      <c r="AW1786" s="75"/>
    </row>
    <row r="1787" spans="1:49">
      <c r="A1787" s="75"/>
      <c r="B1787" s="75"/>
      <c r="C1787" s="75"/>
      <c r="D1787" s="75"/>
      <c r="E1787" s="75"/>
      <c r="F1787" s="75"/>
      <c r="G1787" s="75"/>
      <c r="H1787" s="75"/>
      <c r="I1787" s="75"/>
      <c r="J1787" s="75"/>
      <c r="K1787" s="75"/>
      <c r="L1787" s="75"/>
      <c r="M1787" s="75"/>
      <c r="N1787" s="75"/>
      <c r="O1787" s="75"/>
      <c r="P1787" s="75"/>
      <c r="Q1787" s="75"/>
      <c r="R1787" s="75"/>
      <c r="S1787" s="75"/>
      <c r="T1787" s="75"/>
      <c r="U1787" s="75"/>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c r="AR1787" s="75"/>
      <c r="AS1787" s="75"/>
      <c r="AT1787" s="75"/>
      <c r="AU1787" s="75"/>
      <c r="AV1787" s="75"/>
      <c r="AW1787" s="75"/>
    </row>
    <row r="1788" spans="1:49">
      <c r="A1788" s="75"/>
      <c r="B1788" s="75"/>
      <c r="C1788" s="75"/>
      <c r="D1788" s="75"/>
      <c r="E1788" s="75"/>
      <c r="F1788" s="75"/>
      <c r="G1788" s="75"/>
      <c r="H1788" s="75"/>
      <c r="I1788" s="75"/>
      <c r="J1788" s="75"/>
      <c r="K1788" s="75"/>
      <c r="L1788" s="75"/>
      <c r="M1788" s="75"/>
      <c r="N1788" s="75"/>
      <c r="O1788" s="75"/>
      <c r="P1788" s="75"/>
      <c r="Q1788" s="75"/>
      <c r="R1788" s="75"/>
      <c r="S1788" s="75"/>
      <c r="T1788" s="75"/>
      <c r="U1788" s="75"/>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c r="AR1788" s="75"/>
      <c r="AS1788" s="75"/>
      <c r="AT1788" s="75"/>
      <c r="AU1788" s="75"/>
      <c r="AV1788" s="75"/>
      <c r="AW1788" s="75"/>
    </row>
    <row r="1789" spans="1:49">
      <c r="A1789" s="75"/>
      <c r="B1789" s="75"/>
      <c r="C1789" s="75"/>
      <c r="D1789" s="75"/>
      <c r="E1789" s="75"/>
      <c r="F1789" s="75"/>
      <c r="G1789" s="75"/>
      <c r="H1789" s="75"/>
      <c r="I1789" s="75"/>
      <c r="J1789" s="75"/>
      <c r="K1789" s="75"/>
      <c r="L1789" s="75"/>
      <c r="M1789" s="75"/>
      <c r="N1789" s="75"/>
      <c r="O1789" s="75"/>
      <c r="P1789" s="75"/>
      <c r="Q1789" s="75"/>
      <c r="R1789" s="75"/>
      <c r="S1789" s="75"/>
      <c r="T1789" s="75"/>
      <c r="U1789" s="75"/>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c r="AR1789" s="75"/>
      <c r="AS1789" s="75"/>
      <c r="AT1789" s="75"/>
      <c r="AU1789" s="75"/>
      <c r="AV1789" s="75"/>
      <c r="AW1789" s="75"/>
    </row>
    <row r="1790" spans="1:49">
      <c r="A1790" s="75"/>
      <c r="B1790" s="75"/>
      <c r="C1790" s="75"/>
      <c r="D1790" s="75"/>
      <c r="E1790" s="75"/>
      <c r="F1790" s="75"/>
      <c r="G1790" s="75"/>
      <c r="H1790" s="75"/>
      <c r="I1790" s="75"/>
      <c r="J1790" s="75"/>
      <c r="K1790" s="75"/>
      <c r="L1790" s="75"/>
      <c r="M1790" s="75"/>
      <c r="N1790" s="75"/>
      <c r="O1790" s="75"/>
      <c r="P1790" s="75"/>
      <c r="Q1790" s="75"/>
      <c r="R1790" s="75"/>
      <c r="S1790" s="75"/>
      <c r="T1790" s="75"/>
      <c r="U1790" s="75"/>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c r="AR1790" s="75"/>
      <c r="AS1790" s="75"/>
      <c r="AT1790" s="75"/>
      <c r="AU1790" s="75"/>
      <c r="AV1790" s="75"/>
      <c r="AW1790" s="75"/>
    </row>
    <row r="1791" spans="1:49">
      <c r="A1791" s="75"/>
      <c r="B1791" s="75"/>
      <c r="C1791" s="75"/>
      <c r="D1791" s="75"/>
      <c r="E1791" s="75"/>
      <c r="F1791" s="75"/>
      <c r="G1791" s="75"/>
      <c r="H1791" s="75"/>
      <c r="I1791" s="75"/>
      <c r="J1791" s="75"/>
      <c r="K1791" s="75"/>
      <c r="L1791" s="75"/>
      <c r="M1791" s="75"/>
      <c r="N1791" s="75"/>
      <c r="O1791" s="75"/>
      <c r="P1791" s="75"/>
      <c r="Q1791" s="75"/>
      <c r="R1791" s="75"/>
      <c r="S1791" s="75"/>
      <c r="T1791" s="75"/>
      <c r="U1791" s="75"/>
      <c r="V1791" s="75"/>
      <c r="W1791" s="75"/>
      <c r="X1791" s="75"/>
      <c r="Y1791" s="75"/>
      <c r="Z1791" s="75"/>
      <c r="AA1791" s="75"/>
      <c r="AB1791" s="75"/>
      <c r="AC1791" s="75"/>
      <c r="AD1791" s="75"/>
      <c r="AE1791" s="75"/>
      <c r="AF1791" s="75"/>
      <c r="AG1791" s="75"/>
      <c r="AH1791" s="75"/>
      <c r="AI1791" s="75"/>
      <c r="AJ1791" s="75"/>
      <c r="AK1791" s="75"/>
      <c r="AL1791" s="75"/>
      <c r="AM1791" s="75"/>
      <c r="AN1791" s="75"/>
      <c r="AO1791" s="75"/>
      <c r="AP1791" s="75"/>
      <c r="AQ1791" s="75"/>
      <c r="AR1791" s="75"/>
      <c r="AS1791" s="75"/>
      <c r="AT1791" s="75"/>
      <c r="AU1791" s="75"/>
      <c r="AV1791" s="75"/>
      <c r="AW1791" s="75"/>
    </row>
    <row r="1792" spans="1:49">
      <c r="A1792" s="75"/>
      <c r="B1792" s="75"/>
      <c r="C1792" s="75"/>
      <c r="D1792" s="75"/>
      <c r="E1792" s="75"/>
      <c r="F1792" s="75"/>
      <c r="G1792" s="75"/>
      <c r="H1792" s="75"/>
      <c r="I1792" s="75"/>
      <c r="J1792" s="75"/>
      <c r="K1792" s="75"/>
      <c r="L1792" s="75"/>
      <c r="M1792" s="75"/>
      <c r="N1792" s="75"/>
      <c r="O1792" s="75"/>
      <c r="P1792" s="75"/>
      <c r="Q1792" s="75"/>
      <c r="R1792" s="75"/>
      <c r="S1792" s="75"/>
      <c r="T1792" s="75"/>
      <c r="U1792" s="75"/>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c r="AR1792" s="75"/>
      <c r="AS1792" s="75"/>
      <c r="AT1792" s="75"/>
      <c r="AU1792" s="75"/>
      <c r="AV1792" s="75"/>
      <c r="AW1792" s="75"/>
    </row>
    <row r="1793" spans="1:49">
      <c r="A1793" s="75"/>
      <c r="B1793" s="75"/>
      <c r="C1793" s="75"/>
      <c r="D1793" s="75"/>
      <c r="E1793" s="75"/>
      <c r="F1793" s="75"/>
      <c r="G1793" s="75"/>
      <c r="H1793" s="75"/>
      <c r="I1793" s="75"/>
      <c r="J1793" s="75"/>
      <c r="K1793" s="75"/>
      <c r="L1793" s="75"/>
      <c r="M1793" s="75"/>
      <c r="N1793" s="75"/>
      <c r="O1793" s="75"/>
      <c r="P1793" s="75"/>
      <c r="Q1793" s="75"/>
      <c r="R1793" s="75"/>
      <c r="S1793" s="75"/>
      <c r="T1793" s="75"/>
      <c r="U1793" s="75"/>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c r="AR1793" s="75"/>
      <c r="AS1793" s="75"/>
      <c r="AT1793" s="75"/>
      <c r="AU1793" s="75"/>
      <c r="AV1793" s="75"/>
      <c r="AW1793" s="75"/>
    </row>
    <row r="1794" spans="1:49">
      <c r="A1794" s="75"/>
      <c r="B1794" s="75"/>
      <c r="C1794" s="75"/>
      <c r="D1794" s="75"/>
      <c r="E1794" s="75"/>
      <c r="F1794" s="75"/>
      <c r="G1794" s="75"/>
      <c r="H1794" s="75"/>
      <c r="I1794" s="75"/>
      <c r="J1794" s="75"/>
      <c r="K1794" s="75"/>
      <c r="L1794" s="75"/>
      <c r="M1794" s="75"/>
      <c r="N1794" s="75"/>
      <c r="O1794" s="75"/>
      <c r="P1794" s="75"/>
      <c r="Q1794" s="75"/>
      <c r="R1794" s="75"/>
      <c r="S1794" s="75"/>
      <c r="T1794" s="75"/>
      <c r="U1794" s="75"/>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c r="AR1794" s="75"/>
      <c r="AS1794" s="75"/>
      <c r="AT1794" s="75"/>
      <c r="AU1794" s="75"/>
      <c r="AV1794" s="75"/>
      <c r="AW1794" s="75"/>
    </row>
    <row r="1795" spans="1:49">
      <c r="A1795" s="75"/>
      <c r="B1795" s="75"/>
      <c r="C1795" s="75"/>
      <c r="D1795" s="75"/>
      <c r="E1795" s="75"/>
      <c r="F1795" s="75"/>
      <c r="G1795" s="75"/>
      <c r="H1795" s="75"/>
      <c r="I1795" s="75"/>
      <c r="J1795" s="75"/>
      <c r="K1795" s="75"/>
      <c r="L1795" s="75"/>
      <c r="M1795" s="75"/>
      <c r="N1795" s="75"/>
      <c r="O1795" s="75"/>
      <c r="P1795" s="75"/>
      <c r="Q1795" s="75"/>
      <c r="R1795" s="75"/>
      <c r="S1795" s="75"/>
      <c r="T1795" s="75"/>
      <c r="U1795" s="75"/>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c r="AR1795" s="75"/>
      <c r="AS1795" s="75"/>
      <c r="AT1795" s="75"/>
      <c r="AU1795" s="75"/>
      <c r="AV1795" s="75"/>
      <c r="AW1795" s="75"/>
    </row>
    <row r="1796" spans="1:49">
      <c r="A1796" s="75"/>
      <c r="B1796" s="75"/>
      <c r="C1796" s="75"/>
      <c r="D1796" s="75"/>
      <c r="E1796" s="75"/>
      <c r="F1796" s="75"/>
      <c r="G1796" s="75"/>
      <c r="H1796" s="75"/>
      <c r="I1796" s="75"/>
      <c r="J1796" s="75"/>
      <c r="K1796" s="75"/>
      <c r="L1796" s="75"/>
      <c r="M1796" s="75"/>
      <c r="N1796" s="75"/>
      <c r="O1796" s="75"/>
      <c r="P1796" s="75"/>
      <c r="Q1796" s="75"/>
      <c r="R1796" s="75"/>
      <c r="S1796" s="75"/>
      <c r="T1796" s="75"/>
      <c r="U1796" s="75"/>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c r="AR1796" s="75"/>
      <c r="AS1796" s="75"/>
      <c r="AT1796" s="75"/>
      <c r="AU1796" s="75"/>
      <c r="AV1796" s="75"/>
      <c r="AW1796" s="75"/>
    </row>
    <row r="1797" spans="1:49">
      <c r="A1797" s="75"/>
      <c r="B1797" s="75"/>
      <c r="C1797" s="75"/>
      <c r="D1797" s="75"/>
      <c r="E1797" s="75"/>
      <c r="F1797" s="75"/>
      <c r="G1797" s="75"/>
      <c r="H1797" s="75"/>
      <c r="I1797" s="75"/>
      <c r="J1797" s="75"/>
      <c r="K1797" s="75"/>
      <c r="L1797" s="75"/>
      <c r="M1797" s="75"/>
      <c r="N1797" s="75"/>
      <c r="O1797" s="75"/>
      <c r="P1797" s="75"/>
      <c r="Q1797" s="75"/>
      <c r="R1797" s="75"/>
      <c r="S1797" s="75"/>
      <c r="T1797" s="75"/>
      <c r="U1797" s="75"/>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c r="AR1797" s="75"/>
      <c r="AS1797" s="75"/>
      <c r="AT1797" s="75"/>
      <c r="AU1797" s="75"/>
      <c r="AV1797" s="75"/>
      <c r="AW1797" s="75"/>
    </row>
    <row r="1798" spans="1:49">
      <c r="A1798" s="75"/>
      <c r="B1798" s="75"/>
      <c r="C1798" s="75"/>
      <c r="D1798" s="75"/>
      <c r="E1798" s="75"/>
      <c r="F1798" s="75"/>
      <c r="G1798" s="75"/>
      <c r="H1798" s="75"/>
      <c r="I1798" s="75"/>
      <c r="J1798" s="75"/>
      <c r="K1798" s="75"/>
      <c r="L1798" s="75"/>
      <c r="M1798" s="75"/>
      <c r="N1798" s="75"/>
      <c r="O1798" s="75"/>
      <c r="P1798" s="75"/>
      <c r="Q1798" s="75"/>
      <c r="R1798" s="75"/>
      <c r="S1798" s="75"/>
      <c r="T1798" s="75"/>
      <c r="U1798" s="75"/>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c r="AR1798" s="75"/>
      <c r="AS1798" s="75"/>
      <c r="AT1798" s="75"/>
      <c r="AU1798" s="75"/>
      <c r="AV1798" s="75"/>
      <c r="AW1798" s="75"/>
    </row>
    <row r="1799" spans="1:49">
      <c r="A1799" s="75"/>
      <c r="B1799" s="75"/>
      <c r="C1799" s="75"/>
      <c r="D1799" s="75"/>
      <c r="E1799" s="75"/>
      <c r="F1799" s="75"/>
      <c r="G1799" s="75"/>
      <c r="H1799" s="75"/>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row>
    <row r="1800" spans="1:49">
      <c r="A1800" s="75"/>
      <c r="B1800" s="75"/>
      <c r="C1800" s="75"/>
      <c r="D1800" s="75"/>
      <c r="E1800" s="75"/>
      <c r="F1800" s="75"/>
      <c r="G1800" s="75"/>
      <c r="H1800" s="75"/>
      <c r="I1800" s="75"/>
      <c r="J1800" s="75"/>
      <c r="K1800" s="75"/>
      <c r="L1800" s="75"/>
      <c r="M1800" s="75"/>
      <c r="N1800" s="75"/>
      <c r="O1800" s="75"/>
      <c r="P1800" s="75"/>
      <c r="Q1800" s="75"/>
      <c r="R1800" s="75"/>
      <c r="S1800" s="75"/>
      <c r="T1800" s="75"/>
      <c r="U1800" s="75"/>
      <c r="V1800" s="75"/>
      <c r="W1800" s="75"/>
      <c r="X1800" s="75"/>
      <c r="Y1800" s="75"/>
      <c r="Z1800" s="75"/>
      <c r="AA1800" s="75"/>
      <c r="AB1800" s="75"/>
      <c r="AC1800" s="75"/>
      <c r="AD1800" s="75"/>
      <c r="AE1800" s="75"/>
      <c r="AF1800" s="75"/>
      <c r="AG1800" s="75"/>
      <c r="AH1800" s="75"/>
      <c r="AI1800" s="75"/>
      <c r="AJ1800" s="75"/>
      <c r="AK1800" s="75"/>
      <c r="AL1800" s="75"/>
      <c r="AM1800" s="75"/>
      <c r="AN1800" s="75"/>
      <c r="AO1800" s="75"/>
      <c r="AP1800" s="75"/>
      <c r="AQ1800" s="75"/>
      <c r="AR1800" s="75"/>
      <c r="AS1800" s="75"/>
      <c r="AT1800" s="75"/>
      <c r="AU1800" s="75"/>
      <c r="AV1800" s="75"/>
      <c r="AW1800" s="75"/>
    </row>
    <row r="1801" spans="1:49">
      <c r="A1801" s="75"/>
      <c r="B1801" s="75"/>
      <c r="C1801" s="75"/>
      <c r="D1801" s="75"/>
      <c r="E1801" s="75"/>
      <c r="F1801" s="75"/>
      <c r="G1801" s="75"/>
      <c r="H1801" s="75"/>
      <c r="I1801" s="75"/>
      <c r="J1801" s="75"/>
      <c r="K1801" s="75"/>
      <c r="L1801" s="75"/>
      <c r="M1801" s="75"/>
      <c r="N1801" s="75"/>
      <c r="O1801" s="75"/>
      <c r="P1801" s="75"/>
      <c r="Q1801" s="75"/>
      <c r="R1801" s="75"/>
      <c r="S1801" s="75"/>
      <c r="T1801" s="75"/>
      <c r="U1801" s="75"/>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c r="AR1801" s="75"/>
      <c r="AS1801" s="75"/>
      <c r="AT1801" s="75"/>
      <c r="AU1801" s="75"/>
      <c r="AV1801" s="75"/>
      <c r="AW1801" s="75"/>
    </row>
    <row r="1802" spans="1:49">
      <c r="A1802" s="75"/>
      <c r="B1802" s="75"/>
      <c r="C1802" s="75"/>
      <c r="D1802" s="75"/>
      <c r="E1802" s="75"/>
      <c r="F1802" s="75"/>
      <c r="G1802" s="75"/>
      <c r="H1802" s="75"/>
      <c r="I1802" s="75"/>
      <c r="J1802" s="75"/>
      <c r="K1802" s="75"/>
      <c r="L1802" s="75"/>
      <c r="M1802" s="75"/>
      <c r="N1802" s="75"/>
      <c r="O1802" s="75"/>
      <c r="P1802" s="75"/>
      <c r="Q1802" s="75"/>
      <c r="R1802" s="75"/>
      <c r="S1802" s="75"/>
      <c r="T1802" s="75"/>
      <c r="U1802" s="75"/>
      <c r="V1802" s="75"/>
      <c r="W1802" s="75"/>
      <c r="X1802" s="75"/>
      <c r="Y1802" s="75"/>
      <c r="Z1802" s="75"/>
      <c r="AA1802" s="75"/>
      <c r="AB1802" s="75"/>
      <c r="AC1802" s="75"/>
      <c r="AD1802" s="75"/>
      <c r="AE1802" s="75"/>
      <c r="AF1802" s="75"/>
      <c r="AG1802" s="75"/>
      <c r="AH1802" s="75"/>
      <c r="AI1802" s="75"/>
      <c r="AJ1802" s="75"/>
      <c r="AK1802" s="75"/>
      <c r="AL1802" s="75"/>
      <c r="AM1802" s="75"/>
      <c r="AN1802" s="75"/>
      <c r="AO1802" s="75"/>
      <c r="AP1802" s="75"/>
      <c r="AQ1802" s="75"/>
      <c r="AR1802" s="75"/>
      <c r="AS1802" s="75"/>
      <c r="AT1802" s="75"/>
      <c r="AU1802" s="75"/>
      <c r="AV1802" s="75"/>
      <c r="AW1802" s="75"/>
    </row>
    <row r="1803" spans="1:49">
      <c r="A1803" s="75"/>
      <c r="B1803" s="75"/>
      <c r="C1803" s="75"/>
      <c r="D1803" s="75"/>
      <c r="E1803" s="75"/>
      <c r="F1803" s="75"/>
      <c r="G1803" s="75"/>
      <c r="H1803" s="75"/>
      <c r="I1803" s="75"/>
      <c r="J1803" s="75"/>
      <c r="K1803" s="75"/>
      <c r="L1803" s="75"/>
      <c r="M1803" s="75"/>
      <c r="N1803" s="75"/>
      <c r="O1803" s="75"/>
      <c r="P1803" s="75"/>
      <c r="Q1803" s="75"/>
      <c r="R1803" s="75"/>
      <c r="S1803" s="75"/>
      <c r="T1803" s="75"/>
      <c r="U1803" s="75"/>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row>
    <row r="1804" spans="1:49">
      <c r="A1804" s="75"/>
      <c r="B1804" s="75"/>
      <c r="C1804" s="75"/>
      <c r="D1804" s="75"/>
      <c r="E1804" s="75"/>
      <c r="F1804" s="75"/>
      <c r="G1804" s="75"/>
      <c r="H1804" s="75"/>
      <c r="I1804" s="75"/>
      <c r="J1804" s="75"/>
      <c r="K1804" s="75"/>
      <c r="L1804" s="75"/>
      <c r="M1804" s="75"/>
      <c r="N1804" s="75"/>
      <c r="O1804" s="75"/>
      <c r="P1804" s="75"/>
      <c r="Q1804" s="75"/>
      <c r="R1804" s="75"/>
      <c r="S1804" s="75"/>
      <c r="T1804" s="75"/>
      <c r="U1804" s="75"/>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c r="AR1804" s="75"/>
      <c r="AS1804" s="75"/>
      <c r="AT1804" s="75"/>
      <c r="AU1804" s="75"/>
      <c r="AV1804" s="75"/>
      <c r="AW1804" s="75"/>
    </row>
    <row r="1805" spans="1:49">
      <c r="A1805" s="75"/>
      <c r="B1805" s="75"/>
      <c r="C1805" s="75"/>
      <c r="D1805" s="75"/>
      <c r="E1805" s="75"/>
      <c r="F1805" s="75"/>
      <c r="G1805" s="75"/>
      <c r="H1805" s="75"/>
      <c r="I1805" s="75"/>
      <c r="J1805" s="75"/>
      <c r="K1805" s="75"/>
      <c r="L1805" s="75"/>
      <c r="M1805" s="75"/>
      <c r="N1805" s="75"/>
      <c r="O1805" s="75"/>
      <c r="P1805" s="75"/>
      <c r="Q1805" s="75"/>
      <c r="R1805" s="75"/>
      <c r="S1805" s="75"/>
      <c r="T1805" s="75"/>
      <c r="U1805" s="75"/>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c r="AR1805" s="75"/>
      <c r="AS1805" s="75"/>
      <c r="AT1805" s="75"/>
      <c r="AU1805" s="75"/>
      <c r="AV1805" s="75"/>
      <c r="AW1805" s="75"/>
    </row>
    <row r="1806" spans="1:49">
      <c r="A1806" s="75"/>
      <c r="B1806" s="75"/>
      <c r="C1806" s="75"/>
      <c r="D1806" s="75"/>
      <c r="E1806" s="75"/>
      <c r="F1806" s="75"/>
      <c r="G1806" s="75"/>
      <c r="H1806" s="75"/>
      <c r="I1806" s="75"/>
      <c r="J1806" s="75"/>
      <c r="K1806" s="75"/>
      <c r="L1806" s="75"/>
      <c r="M1806" s="75"/>
      <c r="N1806" s="75"/>
      <c r="O1806" s="75"/>
      <c r="P1806" s="75"/>
      <c r="Q1806" s="75"/>
      <c r="R1806" s="75"/>
      <c r="S1806" s="75"/>
      <c r="T1806" s="75"/>
      <c r="U1806" s="75"/>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c r="AR1806" s="75"/>
      <c r="AS1806" s="75"/>
      <c r="AT1806" s="75"/>
      <c r="AU1806" s="75"/>
      <c r="AV1806" s="75"/>
      <c r="AW1806" s="75"/>
    </row>
    <row r="1807" spans="1:49">
      <c r="A1807" s="75"/>
      <c r="B1807" s="75"/>
      <c r="C1807" s="75"/>
      <c r="D1807" s="75"/>
      <c r="E1807" s="75"/>
      <c r="F1807" s="75"/>
      <c r="G1807" s="75"/>
      <c r="H1807" s="75"/>
      <c r="I1807" s="75"/>
      <c r="J1807" s="75"/>
      <c r="K1807" s="75"/>
      <c r="L1807" s="75"/>
      <c r="M1807" s="75"/>
      <c r="N1807" s="75"/>
      <c r="O1807" s="75"/>
      <c r="P1807" s="75"/>
      <c r="Q1807" s="75"/>
      <c r="R1807" s="75"/>
      <c r="S1807" s="75"/>
      <c r="T1807" s="75"/>
      <c r="U1807" s="75"/>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c r="AR1807" s="75"/>
      <c r="AS1807" s="75"/>
      <c r="AT1807" s="75"/>
      <c r="AU1807" s="75"/>
      <c r="AV1807" s="75"/>
      <c r="AW1807" s="75"/>
    </row>
    <row r="1808" spans="1:49">
      <c r="A1808" s="75"/>
      <c r="B1808" s="75"/>
      <c r="C1808" s="75"/>
      <c r="D1808" s="75"/>
      <c r="E1808" s="75"/>
      <c r="F1808" s="75"/>
      <c r="G1808" s="75"/>
      <c r="H1808" s="75"/>
      <c r="I1808" s="75"/>
      <c r="J1808" s="75"/>
      <c r="K1808" s="75"/>
      <c r="L1808" s="75"/>
      <c r="M1808" s="75"/>
      <c r="N1808" s="75"/>
      <c r="O1808" s="75"/>
      <c r="P1808" s="75"/>
      <c r="Q1808" s="75"/>
      <c r="R1808" s="75"/>
      <c r="S1808" s="75"/>
      <c r="T1808" s="75"/>
      <c r="U1808" s="75"/>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c r="AR1808" s="75"/>
      <c r="AS1808" s="75"/>
      <c r="AT1808" s="75"/>
      <c r="AU1808" s="75"/>
      <c r="AV1808" s="75"/>
      <c r="AW1808" s="75"/>
    </row>
    <row r="1809" spans="1:49">
      <c r="A1809" s="75"/>
      <c r="B1809" s="75"/>
      <c r="C1809" s="75"/>
      <c r="D1809" s="75"/>
      <c r="E1809" s="75"/>
      <c r="F1809" s="75"/>
      <c r="G1809" s="75"/>
      <c r="H1809" s="75"/>
      <c r="I1809" s="75"/>
      <c r="J1809" s="75"/>
      <c r="K1809" s="75"/>
      <c r="L1809" s="75"/>
      <c r="M1809" s="75"/>
      <c r="N1809" s="75"/>
      <c r="O1809" s="75"/>
      <c r="P1809" s="75"/>
      <c r="Q1809" s="75"/>
      <c r="R1809" s="75"/>
      <c r="S1809" s="75"/>
      <c r="T1809" s="75"/>
      <c r="U1809" s="75"/>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c r="AR1809" s="75"/>
      <c r="AS1809" s="75"/>
      <c r="AT1809" s="75"/>
      <c r="AU1809" s="75"/>
      <c r="AV1809" s="75"/>
      <c r="AW1809" s="75"/>
    </row>
    <row r="1810" spans="1:49">
      <c r="A1810" s="75"/>
      <c r="B1810" s="75"/>
      <c r="C1810" s="75"/>
      <c r="D1810" s="75"/>
      <c r="E1810" s="75"/>
      <c r="F1810" s="75"/>
      <c r="G1810" s="75"/>
      <c r="H1810" s="75"/>
      <c r="I1810" s="75"/>
      <c r="J1810" s="75"/>
      <c r="K1810" s="75"/>
      <c r="L1810" s="75"/>
      <c r="M1810" s="75"/>
      <c r="N1810" s="75"/>
      <c r="O1810" s="75"/>
      <c r="P1810" s="75"/>
      <c r="Q1810" s="75"/>
      <c r="R1810" s="75"/>
      <c r="S1810" s="75"/>
      <c r="T1810" s="75"/>
      <c r="U1810" s="75"/>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c r="AR1810" s="75"/>
      <c r="AS1810" s="75"/>
      <c r="AT1810" s="75"/>
      <c r="AU1810" s="75"/>
      <c r="AV1810" s="75"/>
      <c r="AW1810" s="75"/>
    </row>
    <row r="1811" spans="1:49">
      <c r="A1811" s="75"/>
      <c r="B1811" s="75"/>
      <c r="C1811" s="75"/>
      <c r="D1811" s="75"/>
      <c r="E1811" s="75"/>
      <c r="F1811" s="75"/>
      <c r="G1811" s="75"/>
      <c r="H1811" s="75"/>
      <c r="I1811" s="75"/>
      <c r="J1811" s="75"/>
      <c r="K1811" s="75"/>
      <c r="L1811" s="75"/>
      <c r="M1811" s="75"/>
      <c r="N1811" s="75"/>
      <c r="O1811" s="75"/>
      <c r="P1811" s="75"/>
      <c r="Q1811" s="75"/>
      <c r="R1811" s="75"/>
      <c r="S1811" s="75"/>
      <c r="T1811" s="75"/>
      <c r="U1811" s="75"/>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c r="AR1811" s="75"/>
      <c r="AS1811" s="75"/>
      <c r="AT1811" s="75"/>
      <c r="AU1811" s="75"/>
      <c r="AV1811" s="75"/>
      <c r="AW1811" s="75"/>
    </row>
    <row r="1812" spans="1:49">
      <c r="A1812" s="75"/>
      <c r="B1812" s="75"/>
      <c r="C1812" s="75"/>
      <c r="D1812" s="75"/>
      <c r="E1812" s="75"/>
      <c r="F1812" s="75"/>
      <c r="G1812" s="75"/>
      <c r="H1812" s="75"/>
      <c r="I1812" s="75"/>
      <c r="J1812" s="75"/>
      <c r="K1812" s="75"/>
      <c r="L1812" s="75"/>
      <c r="M1812" s="75"/>
      <c r="N1812" s="75"/>
      <c r="O1812" s="75"/>
      <c r="P1812" s="75"/>
      <c r="Q1812" s="75"/>
      <c r="R1812" s="75"/>
      <c r="S1812" s="75"/>
      <c r="T1812" s="75"/>
      <c r="U1812" s="75"/>
      <c r="V1812" s="75"/>
      <c r="W1812" s="75"/>
      <c r="X1812" s="75"/>
      <c r="Y1812" s="75"/>
      <c r="Z1812" s="75"/>
      <c r="AA1812" s="75"/>
      <c r="AB1812" s="75"/>
      <c r="AC1812" s="75"/>
      <c r="AD1812" s="75"/>
      <c r="AE1812" s="75"/>
      <c r="AF1812" s="75"/>
      <c r="AG1812" s="75"/>
      <c r="AH1812" s="75"/>
      <c r="AI1812" s="75"/>
      <c r="AJ1812" s="75"/>
      <c r="AK1812" s="75"/>
      <c r="AL1812" s="75"/>
      <c r="AM1812" s="75"/>
      <c r="AN1812" s="75"/>
      <c r="AO1812" s="75"/>
      <c r="AP1812" s="75"/>
      <c r="AQ1812" s="75"/>
      <c r="AR1812" s="75"/>
      <c r="AS1812" s="75"/>
      <c r="AT1812" s="75"/>
      <c r="AU1812" s="75"/>
      <c r="AV1812" s="75"/>
      <c r="AW1812" s="75"/>
    </row>
    <row r="1813" spans="1:49">
      <c r="A1813" s="75"/>
      <c r="B1813" s="75"/>
      <c r="C1813" s="75"/>
      <c r="D1813" s="75"/>
      <c r="E1813" s="75"/>
      <c r="F1813" s="75"/>
      <c r="G1813" s="75"/>
      <c r="H1813" s="75"/>
      <c r="I1813" s="75"/>
      <c r="J1813" s="75"/>
      <c r="K1813" s="75"/>
      <c r="L1813" s="75"/>
      <c r="M1813" s="75"/>
      <c r="N1813" s="75"/>
      <c r="O1813" s="75"/>
      <c r="P1813" s="75"/>
      <c r="Q1813" s="75"/>
      <c r="R1813" s="75"/>
      <c r="S1813" s="75"/>
      <c r="T1813" s="75"/>
      <c r="U1813" s="75"/>
      <c r="V1813" s="75"/>
      <c r="W1813" s="75"/>
      <c r="X1813" s="75"/>
      <c r="Y1813" s="75"/>
      <c r="Z1813" s="75"/>
      <c r="AA1813" s="75"/>
      <c r="AB1813" s="75"/>
      <c r="AC1813" s="75"/>
      <c r="AD1813" s="75"/>
      <c r="AE1813" s="75"/>
      <c r="AF1813" s="75"/>
      <c r="AG1813" s="75"/>
      <c r="AH1813" s="75"/>
      <c r="AI1813" s="75"/>
      <c r="AJ1813" s="75"/>
      <c r="AK1813" s="75"/>
      <c r="AL1813" s="75"/>
      <c r="AM1813" s="75"/>
      <c r="AN1813" s="75"/>
      <c r="AO1813" s="75"/>
      <c r="AP1813" s="75"/>
      <c r="AQ1813" s="75"/>
      <c r="AR1813" s="75"/>
      <c r="AS1813" s="75"/>
      <c r="AT1813" s="75"/>
      <c r="AU1813" s="75"/>
      <c r="AV1813" s="75"/>
      <c r="AW1813" s="75"/>
    </row>
    <row r="1814" spans="1:49">
      <c r="A1814" s="75"/>
      <c r="B1814" s="75"/>
      <c r="C1814" s="75"/>
      <c r="D1814" s="75"/>
      <c r="E1814" s="75"/>
      <c r="F1814" s="75"/>
      <c r="G1814" s="75"/>
      <c r="H1814" s="75"/>
      <c r="I1814" s="75"/>
      <c r="J1814" s="75"/>
      <c r="K1814" s="75"/>
      <c r="L1814" s="75"/>
      <c r="M1814" s="75"/>
      <c r="N1814" s="75"/>
      <c r="O1814" s="75"/>
      <c r="P1814" s="75"/>
      <c r="Q1814" s="75"/>
      <c r="R1814" s="75"/>
      <c r="S1814" s="75"/>
      <c r="T1814" s="75"/>
      <c r="U1814" s="75"/>
      <c r="V1814" s="75"/>
      <c r="W1814" s="75"/>
      <c r="X1814" s="75"/>
      <c r="Y1814" s="75"/>
      <c r="Z1814" s="75"/>
      <c r="AA1814" s="75"/>
      <c r="AB1814" s="75"/>
      <c r="AC1814" s="75"/>
      <c r="AD1814" s="75"/>
      <c r="AE1814" s="75"/>
      <c r="AF1814" s="75"/>
      <c r="AG1814" s="75"/>
      <c r="AH1814" s="75"/>
      <c r="AI1814" s="75"/>
      <c r="AJ1814" s="75"/>
      <c r="AK1814" s="75"/>
      <c r="AL1814" s="75"/>
      <c r="AM1814" s="75"/>
      <c r="AN1814" s="75"/>
      <c r="AO1814" s="75"/>
      <c r="AP1814" s="75"/>
      <c r="AQ1814" s="75"/>
      <c r="AR1814" s="75"/>
      <c r="AS1814" s="75"/>
      <c r="AT1814" s="75"/>
      <c r="AU1814" s="75"/>
      <c r="AV1814" s="75"/>
      <c r="AW1814" s="75"/>
    </row>
    <row r="1815" spans="1:49">
      <c r="A1815" s="75"/>
      <c r="B1815" s="75"/>
      <c r="C1815" s="75"/>
      <c r="D1815" s="75"/>
      <c r="E1815" s="75"/>
      <c r="F1815" s="75"/>
      <c r="G1815" s="75"/>
      <c r="H1815" s="75"/>
      <c r="I1815" s="75"/>
      <c r="J1815" s="75"/>
      <c r="K1815" s="75"/>
      <c r="L1815" s="75"/>
      <c r="M1815" s="75"/>
      <c r="N1815" s="75"/>
      <c r="O1815" s="75"/>
      <c r="P1815" s="75"/>
      <c r="Q1815" s="75"/>
      <c r="R1815" s="75"/>
      <c r="S1815" s="75"/>
      <c r="T1815" s="75"/>
      <c r="U1815" s="75"/>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c r="AR1815" s="75"/>
      <c r="AS1815" s="75"/>
      <c r="AT1815" s="75"/>
      <c r="AU1815" s="75"/>
      <c r="AV1815" s="75"/>
      <c r="AW1815" s="75"/>
    </row>
    <row r="1816" spans="1:49">
      <c r="A1816" s="75"/>
      <c r="B1816" s="75"/>
      <c r="C1816" s="75"/>
      <c r="D1816" s="75"/>
      <c r="E1816" s="75"/>
      <c r="F1816" s="75"/>
      <c r="G1816" s="75"/>
      <c r="H1816" s="75"/>
      <c r="I1816" s="75"/>
      <c r="J1816" s="75"/>
      <c r="K1816" s="75"/>
      <c r="L1816" s="75"/>
      <c r="M1816" s="75"/>
      <c r="N1816" s="75"/>
      <c r="O1816" s="75"/>
      <c r="P1816" s="75"/>
      <c r="Q1816" s="75"/>
      <c r="R1816" s="75"/>
      <c r="S1816" s="75"/>
      <c r="T1816" s="75"/>
      <c r="U1816" s="75"/>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c r="AR1816" s="75"/>
      <c r="AS1816" s="75"/>
      <c r="AT1816" s="75"/>
      <c r="AU1816" s="75"/>
      <c r="AV1816" s="75"/>
      <c r="AW1816" s="75"/>
    </row>
    <row r="1817" spans="1:49">
      <c r="A1817" s="75"/>
      <c r="B1817" s="75"/>
      <c r="C1817" s="75"/>
      <c r="D1817" s="75"/>
      <c r="E1817" s="75"/>
      <c r="F1817" s="75"/>
      <c r="G1817" s="75"/>
      <c r="H1817" s="75"/>
      <c r="I1817" s="75"/>
      <c r="J1817" s="75"/>
      <c r="K1817" s="75"/>
      <c r="L1817" s="75"/>
      <c r="M1817" s="75"/>
      <c r="N1817" s="75"/>
      <c r="O1817" s="75"/>
      <c r="P1817" s="75"/>
      <c r="Q1817" s="75"/>
      <c r="R1817" s="75"/>
      <c r="S1817" s="75"/>
      <c r="T1817" s="75"/>
      <c r="U1817" s="75"/>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c r="AR1817" s="75"/>
      <c r="AS1817" s="75"/>
      <c r="AT1817" s="75"/>
      <c r="AU1817" s="75"/>
      <c r="AV1817" s="75"/>
      <c r="AW1817" s="75"/>
    </row>
    <row r="1818" spans="1:49">
      <c r="A1818" s="75"/>
      <c r="B1818" s="75"/>
      <c r="C1818" s="75"/>
      <c r="D1818" s="75"/>
      <c r="E1818" s="75"/>
      <c r="F1818" s="75"/>
      <c r="G1818" s="75"/>
      <c r="H1818" s="75"/>
      <c r="I1818" s="75"/>
      <c r="J1818" s="75"/>
      <c r="K1818" s="75"/>
      <c r="L1818" s="75"/>
      <c r="M1818" s="75"/>
      <c r="N1818" s="75"/>
      <c r="O1818" s="75"/>
      <c r="P1818" s="75"/>
      <c r="Q1818" s="75"/>
      <c r="R1818" s="75"/>
      <c r="S1818" s="75"/>
      <c r="T1818" s="75"/>
      <c r="U1818" s="75"/>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c r="AR1818" s="75"/>
      <c r="AS1818" s="75"/>
      <c r="AT1818" s="75"/>
      <c r="AU1818" s="75"/>
      <c r="AV1818" s="75"/>
      <c r="AW1818" s="75"/>
    </row>
    <row r="1819" spans="1:49">
      <c r="A1819" s="75"/>
      <c r="B1819" s="75"/>
      <c r="C1819" s="75"/>
      <c r="D1819" s="75"/>
      <c r="E1819" s="75"/>
      <c r="F1819" s="75"/>
      <c r="G1819" s="75"/>
      <c r="H1819" s="75"/>
      <c r="I1819" s="75"/>
      <c r="J1819" s="75"/>
      <c r="K1819" s="75"/>
      <c r="L1819" s="75"/>
      <c r="M1819" s="75"/>
      <c r="N1819" s="75"/>
      <c r="O1819" s="75"/>
      <c r="P1819" s="75"/>
      <c r="Q1819" s="75"/>
      <c r="R1819" s="75"/>
      <c r="S1819" s="75"/>
      <c r="T1819" s="75"/>
      <c r="U1819" s="75"/>
      <c r="V1819" s="75"/>
      <c r="W1819" s="75"/>
      <c r="X1819" s="75"/>
      <c r="Y1819" s="75"/>
      <c r="Z1819" s="75"/>
      <c r="AA1819" s="75"/>
      <c r="AB1819" s="75"/>
      <c r="AC1819" s="75"/>
      <c r="AD1819" s="75"/>
      <c r="AE1819" s="75"/>
      <c r="AF1819" s="75"/>
      <c r="AG1819" s="75"/>
      <c r="AH1819" s="75"/>
      <c r="AI1819" s="75"/>
      <c r="AJ1819" s="75"/>
      <c r="AK1819" s="75"/>
      <c r="AL1819" s="75"/>
      <c r="AM1819" s="75"/>
      <c r="AN1819" s="75"/>
      <c r="AO1819" s="75"/>
      <c r="AP1819" s="75"/>
      <c r="AQ1819" s="75"/>
      <c r="AR1819" s="75"/>
      <c r="AS1819" s="75"/>
      <c r="AT1819" s="75"/>
      <c r="AU1819" s="75"/>
      <c r="AV1819" s="75"/>
      <c r="AW1819" s="75"/>
    </row>
    <row r="1820" spans="1:49">
      <c r="A1820" s="75"/>
      <c r="B1820" s="75"/>
      <c r="C1820" s="75"/>
      <c r="D1820" s="75"/>
      <c r="E1820" s="75"/>
      <c r="F1820" s="75"/>
      <c r="G1820" s="75"/>
      <c r="H1820" s="75"/>
      <c r="I1820" s="75"/>
      <c r="J1820" s="75"/>
      <c r="K1820" s="75"/>
      <c r="L1820" s="75"/>
      <c r="M1820" s="75"/>
      <c r="N1820" s="75"/>
      <c r="O1820" s="75"/>
      <c r="P1820" s="75"/>
      <c r="Q1820" s="75"/>
      <c r="R1820" s="75"/>
      <c r="S1820" s="75"/>
      <c r="T1820" s="75"/>
      <c r="U1820" s="75"/>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c r="AR1820" s="75"/>
      <c r="AS1820" s="75"/>
      <c r="AT1820" s="75"/>
      <c r="AU1820" s="75"/>
      <c r="AV1820" s="75"/>
      <c r="AW1820" s="75"/>
    </row>
    <row r="1821" spans="1:49">
      <c r="A1821" s="75"/>
      <c r="B1821" s="75"/>
      <c r="C1821" s="75"/>
      <c r="D1821" s="75"/>
      <c r="E1821" s="75"/>
      <c r="F1821" s="75"/>
      <c r="G1821" s="75"/>
      <c r="H1821" s="75"/>
      <c r="I1821" s="75"/>
      <c r="J1821" s="75"/>
      <c r="K1821" s="75"/>
      <c r="L1821" s="75"/>
      <c r="M1821" s="75"/>
      <c r="N1821" s="75"/>
      <c r="O1821" s="75"/>
      <c r="P1821" s="75"/>
      <c r="Q1821" s="75"/>
      <c r="R1821" s="75"/>
      <c r="S1821" s="75"/>
      <c r="T1821" s="75"/>
      <c r="U1821" s="75"/>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c r="AR1821" s="75"/>
      <c r="AS1821" s="75"/>
      <c r="AT1821" s="75"/>
      <c r="AU1821" s="75"/>
      <c r="AV1821" s="75"/>
      <c r="AW1821" s="75"/>
    </row>
    <row r="1822" spans="1:49">
      <c r="A1822" s="75"/>
      <c r="B1822" s="75"/>
      <c r="C1822" s="75"/>
      <c r="D1822" s="75"/>
      <c r="E1822" s="75"/>
      <c r="F1822" s="75"/>
      <c r="G1822" s="75"/>
      <c r="H1822" s="75"/>
      <c r="I1822" s="75"/>
      <c r="J1822" s="75"/>
      <c r="K1822" s="75"/>
      <c r="L1822" s="75"/>
      <c r="M1822" s="75"/>
      <c r="N1822" s="75"/>
      <c r="O1822" s="75"/>
      <c r="P1822" s="75"/>
      <c r="Q1822" s="75"/>
      <c r="R1822" s="75"/>
      <c r="S1822" s="75"/>
      <c r="T1822" s="75"/>
      <c r="U1822" s="75"/>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c r="AR1822" s="75"/>
      <c r="AS1822" s="75"/>
      <c r="AT1822" s="75"/>
      <c r="AU1822" s="75"/>
      <c r="AV1822" s="75"/>
      <c r="AW1822" s="75"/>
    </row>
    <row r="1823" spans="1:49">
      <c r="A1823" s="75"/>
      <c r="B1823" s="75"/>
      <c r="C1823" s="75"/>
      <c r="D1823" s="75"/>
      <c r="E1823" s="75"/>
      <c r="F1823" s="75"/>
      <c r="G1823" s="75"/>
      <c r="H1823" s="75"/>
      <c r="I1823" s="75"/>
      <c r="J1823" s="75"/>
      <c r="K1823" s="75"/>
      <c r="L1823" s="75"/>
      <c r="M1823" s="75"/>
      <c r="N1823" s="75"/>
      <c r="O1823" s="75"/>
      <c r="P1823" s="75"/>
      <c r="Q1823" s="75"/>
      <c r="R1823" s="75"/>
      <c r="S1823" s="75"/>
      <c r="T1823" s="75"/>
      <c r="U1823" s="75"/>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c r="AR1823" s="75"/>
      <c r="AS1823" s="75"/>
      <c r="AT1823" s="75"/>
      <c r="AU1823" s="75"/>
      <c r="AV1823" s="75"/>
      <c r="AW1823" s="75"/>
    </row>
    <row r="1824" spans="1:49">
      <c r="A1824" s="75"/>
      <c r="B1824" s="75"/>
      <c r="C1824" s="75"/>
      <c r="D1824" s="75"/>
      <c r="E1824" s="75"/>
      <c r="F1824" s="75"/>
      <c r="G1824" s="75"/>
      <c r="H1824" s="75"/>
      <c r="I1824" s="75"/>
      <c r="J1824" s="75"/>
      <c r="K1824" s="75"/>
      <c r="L1824" s="75"/>
      <c r="M1824" s="75"/>
      <c r="N1824" s="75"/>
      <c r="O1824" s="75"/>
      <c r="P1824" s="75"/>
      <c r="Q1824" s="75"/>
      <c r="R1824" s="75"/>
      <c r="S1824" s="75"/>
      <c r="T1824" s="75"/>
      <c r="U1824" s="75"/>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c r="AR1824" s="75"/>
      <c r="AS1824" s="75"/>
      <c r="AT1824" s="75"/>
      <c r="AU1824" s="75"/>
      <c r="AV1824" s="75"/>
      <c r="AW1824" s="75"/>
    </row>
    <row r="1825" spans="1:49">
      <c r="A1825" s="75"/>
      <c r="B1825" s="75"/>
      <c r="C1825" s="75"/>
      <c r="D1825" s="75"/>
      <c r="E1825" s="75"/>
      <c r="F1825" s="75"/>
      <c r="G1825" s="75"/>
      <c r="H1825" s="75"/>
      <c r="I1825" s="75"/>
      <c r="J1825" s="75"/>
      <c r="K1825" s="75"/>
      <c r="L1825" s="75"/>
      <c r="M1825" s="75"/>
      <c r="N1825" s="75"/>
      <c r="O1825" s="75"/>
      <c r="P1825" s="75"/>
      <c r="Q1825" s="75"/>
      <c r="R1825" s="75"/>
      <c r="S1825" s="75"/>
      <c r="T1825" s="75"/>
      <c r="U1825" s="75"/>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c r="AR1825" s="75"/>
      <c r="AS1825" s="75"/>
      <c r="AT1825" s="75"/>
      <c r="AU1825" s="75"/>
      <c r="AV1825" s="75"/>
      <c r="AW1825" s="75"/>
    </row>
    <row r="1826" spans="1:49">
      <c r="A1826" s="75"/>
      <c r="B1826" s="75"/>
      <c r="C1826" s="75"/>
      <c r="D1826" s="75"/>
      <c r="E1826" s="75"/>
      <c r="F1826" s="75"/>
      <c r="G1826" s="75"/>
      <c r="H1826" s="75"/>
      <c r="I1826" s="75"/>
      <c r="J1826" s="75"/>
      <c r="K1826" s="75"/>
      <c r="L1826" s="75"/>
      <c r="M1826" s="75"/>
      <c r="N1826" s="75"/>
      <c r="O1826" s="75"/>
      <c r="P1826" s="75"/>
      <c r="Q1826" s="75"/>
      <c r="R1826" s="75"/>
      <c r="S1826" s="75"/>
      <c r="T1826" s="75"/>
      <c r="U1826" s="75"/>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c r="AR1826" s="75"/>
      <c r="AS1826" s="75"/>
      <c r="AT1826" s="75"/>
      <c r="AU1826" s="75"/>
      <c r="AV1826" s="75"/>
      <c r="AW1826" s="75"/>
    </row>
    <row r="1827" spans="1:49">
      <c r="A1827" s="75"/>
      <c r="B1827" s="75"/>
      <c r="C1827" s="75"/>
      <c r="D1827" s="75"/>
      <c r="E1827" s="75"/>
      <c r="F1827" s="75"/>
      <c r="G1827" s="75"/>
      <c r="H1827" s="75"/>
      <c r="I1827" s="75"/>
      <c r="J1827" s="75"/>
      <c r="K1827" s="75"/>
      <c r="L1827" s="75"/>
      <c r="M1827" s="75"/>
      <c r="N1827" s="75"/>
      <c r="O1827" s="75"/>
      <c r="P1827" s="75"/>
      <c r="Q1827" s="75"/>
      <c r="R1827" s="75"/>
      <c r="S1827" s="75"/>
      <c r="T1827" s="75"/>
      <c r="U1827" s="75"/>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c r="AR1827" s="75"/>
      <c r="AS1827" s="75"/>
      <c r="AT1827" s="75"/>
      <c r="AU1827" s="75"/>
      <c r="AV1827" s="75"/>
      <c r="AW1827" s="75"/>
    </row>
    <row r="1828" spans="1:49">
      <c r="A1828" s="75"/>
      <c r="B1828" s="75"/>
      <c r="C1828" s="75"/>
      <c r="D1828" s="75"/>
      <c r="E1828" s="75"/>
      <c r="F1828" s="75"/>
      <c r="G1828" s="75"/>
      <c r="H1828" s="75"/>
      <c r="I1828" s="75"/>
      <c r="J1828" s="75"/>
      <c r="K1828" s="75"/>
      <c r="L1828" s="75"/>
      <c r="M1828" s="75"/>
      <c r="N1828" s="75"/>
      <c r="O1828" s="75"/>
      <c r="P1828" s="75"/>
      <c r="Q1828" s="75"/>
      <c r="R1828" s="75"/>
      <c r="S1828" s="75"/>
      <c r="T1828" s="75"/>
      <c r="U1828" s="75"/>
      <c r="V1828" s="75"/>
      <c r="W1828" s="75"/>
      <c r="X1828" s="75"/>
      <c r="Y1828" s="75"/>
      <c r="Z1828" s="75"/>
      <c r="AA1828" s="75"/>
      <c r="AB1828" s="75"/>
      <c r="AC1828" s="75"/>
      <c r="AD1828" s="75"/>
      <c r="AE1828" s="75"/>
      <c r="AF1828" s="75"/>
      <c r="AG1828" s="75"/>
      <c r="AH1828" s="75"/>
      <c r="AI1828" s="75"/>
      <c r="AJ1828" s="75"/>
      <c r="AK1828" s="75"/>
      <c r="AL1828" s="75"/>
      <c r="AM1828" s="75"/>
      <c r="AN1828" s="75"/>
      <c r="AO1828" s="75"/>
      <c r="AP1828" s="75"/>
      <c r="AQ1828" s="75"/>
      <c r="AR1828" s="75"/>
      <c r="AS1828" s="75"/>
      <c r="AT1828" s="75"/>
      <c r="AU1828" s="75"/>
      <c r="AV1828" s="75"/>
      <c r="AW1828" s="75"/>
    </row>
    <row r="1829" spans="1:49">
      <c r="A1829" s="75"/>
      <c r="B1829" s="75"/>
      <c r="C1829" s="75"/>
      <c r="D1829" s="75"/>
      <c r="E1829" s="75"/>
      <c r="F1829" s="75"/>
      <c r="G1829" s="75"/>
      <c r="H1829" s="75"/>
      <c r="I1829" s="75"/>
      <c r="J1829" s="75"/>
      <c r="K1829" s="75"/>
      <c r="L1829" s="75"/>
      <c r="M1829" s="75"/>
      <c r="N1829" s="75"/>
      <c r="O1829" s="75"/>
      <c r="P1829" s="75"/>
      <c r="Q1829" s="75"/>
      <c r="R1829" s="75"/>
      <c r="S1829" s="75"/>
      <c r="T1829" s="75"/>
      <c r="U1829" s="75"/>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c r="AR1829" s="75"/>
      <c r="AS1829" s="75"/>
      <c r="AT1829" s="75"/>
      <c r="AU1829" s="75"/>
      <c r="AV1829" s="75"/>
      <c r="AW1829" s="75"/>
    </row>
    <row r="1830" spans="1:49">
      <c r="A1830" s="75"/>
      <c r="B1830" s="75"/>
      <c r="C1830" s="75"/>
      <c r="D1830" s="75"/>
      <c r="E1830" s="75"/>
      <c r="F1830" s="75"/>
      <c r="G1830" s="75"/>
      <c r="H1830" s="75"/>
      <c r="I1830" s="75"/>
      <c r="J1830" s="75"/>
      <c r="K1830" s="75"/>
      <c r="L1830" s="75"/>
      <c r="M1830" s="75"/>
      <c r="N1830" s="75"/>
      <c r="O1830" s="75"/>
      <c r="P1830" s="75"/>
      <c r="Q1830" s="75"/>
      <c r="R1830" s="75"/>
      <c r="S1830" s="75"/>
      <c r="T1830" s="75"/>
      <c r="U1830" s="75"/>
      <c r="V1830" s="75"/>
      <c r="W1830" s="75"/>
      <c r="X1830" s="75"/>
      <c r="Y1830" s="75"/>
      <c r="Z1830" s="75"/>
      <c r="AA1830" s="75"/>
      <c r="AB1830" s="75"/>
      <c r="AC1830" s="75"/>
      <c r="AD1830" s="75"/>
      <c r="AE1830" s="75"/>
      <c r="AF1830" s="75"/>
      <c r="AG1830" s="75"/>
      <c r="AH1830" s="75"/>
      <c r="AI1830" s="75"/>
      <c r="AJ1830" s="75"/>
      <c r="AK1830" s="75"/>
      <c r="AL1830" s="75"/>
      <c r="AM1830" s="75"/>
      <c r="AN1830" s="75"/>
      <c r="AO1830" s="75"/>
      <c r="AP1830" s="75"/>
      <c r="AQ1830" s="75"/>
      <c r="AR1830" s="75"/>
      <c r="AS1830" s="75"/>
      <c r="AT1830" s="75"/>
      <c r="AU1830" s="75"/>
      <c r="AV1830" s="75"/>
      <c r="AW1830" s="75"/>
    </row>
    <row r="1831" spans="1:49">
      <c r="A1831" s="75"/>
      <c r="B1831" s="75"/>
      <c r="C1831" s="75"/>
      <c r="D1831" s="75"/>
      <c r="E1831" s="75"/>
      <c r="F1831" s="75"/>
      <c r="G1831" s="75"/>
      <c r="H1831" s="75"/>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row>
    <row r="1832" spans="1:49">
      <c r="A1832" s="75"/>
      <c r="B1832" s="75"/>
      <c r="C1832" s="75"/>
      <c r="D1832" s="75"/>
      <c r="E1832" s="75"/>
      <c r="F1832" s="75"/>
      <c r="G1832" s="75"/>
      <c r="H1832" s="75"/>
      <c r="I1832" s="75"/>
      <c r="J1832" s="75"/>
      <c r="K1832" s="75"/>
      <c r="L1832" s="75"/>
      <c r="M1832" s="75"/>
      <c r="N1832" s="75"/>
      <c r="O1832" s="75"/>
      <c r="P1832" s="75"/>
      <c r="Q1832" s="75"/>
      <c r="R1832" s="75"/>
      <c r="S1832" s="75"/>
      <c r="T1832" s="75"/>
      <c r="U1832" s="75"/>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c r="AR1832" s="75"/>
      <c r="AS1832" s="75"/>
      <c r="AT1832" s="75"/>
      <c r="AU1832" s="75"/>
      <c r="AV1832" s="75"/>
      <c r="AW1832" s="75"/>
    </row>
    <row r="1833" spans="1:49">
      <c r="A1833" s="75"/>
      <c r="B1833" s="75"/>
      <c r="C1833" s="75"/>
      <c r="D1833" s="75"/>
      <c r="E1833" s="75"/>
      <c r="F1833" s="75"/>
      <c r="G1833" s="75"/>
      <c r="H1833" s="75"/>
      <c r="I1833" s="75"/>
      <c r="J1833" s="75"/>
      <c r="K1833" s="75"/>
      <c r="L1833" s="75"/>
      <c r="M1833" s="75"/>
      <c r="N1833" s="75"/>
      <c r="O1833" s="75"/>
      <c r="P1833" s="75"/>
      <c r="Q1833" s="75"/>
      <c r="R1833" s="75"/>
      <c r="S1833" s="75"/>
      <c r="T1833" s="75"/>
      <c r="U1833" s="75"/>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c r="AR1833" s="75"/>
      <c r="AS1833" s="75"/>
      <c r="AT1833" s="75"/>
      <c r="AU1833" s="75"/>
      <c r="AV1833" s="75"/>
      <c r="AW1833" s="75"/>
    </row>
    <row r="1834" spans="1:49">
      <c r="A1834" s="75"/>
      <c r="B1834" s="75"/>
      <c r="C1834" s="75"/>
      <c r="D1834" s="75"/>
      <c r="E1834" s="75"/>
      <c r="F1834" s="75"/>
      <c r="G1834" s="75"/>
      <c r="H1834" s="75"/>
      <c r="I1834" s="75"/>
      <c r="J1834" s="75"/>
      <c r="K1834" s="75"/>
      <c r="L1834" s="75"/>
      <c r="M1834" s="75"/>
      <c r="N1834" s="75"/>
      <c r="O1834" s="75"/>
      <c r="P1834" s="75"/>
      <c r="Q1834" s="75"/>
      <c r="R1834" s="75"/>
      <c r="S1834" s="75"/>
      <c r="T1834" s="75"/>
      <c r="U1834" s="75"/>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c r="AR1834" s="75"/>
      <c r="AS1834" s="75"/>
      <c r="AT1834" s="75"/>
      <c r="AU1834" s="75"/>
      <c r="AV1834" s="75"/>
      <c r="AW1834" s="75"/>
    </row>
  </sheetData>
  <sheetProtection sheet="1" formatCells="0" insertRows="0" selectLockedCells="1"/>
  <mergeCells count="20">
    <mergeCell ref="G9:L10"/>
    <mergeCell ref="B10:D10"/>
    <mergeCell ref="B1:J1"/>
    <mergeCell ref="K1:L1"/>
    <mergeCell ref="B2:L2"/>
    <mergeCell ref="B3:D5"/>
    <mergeCell ref="E3:F5"/>
    <mergeCell ref="G3:H5"/>
    <mergeCell ref="I3:J5"/>
    <mergeCell ref="K3:L5"/>
    <mergeCell ref="B6:D6"/>
    <mergeCell ref="B7:B8"/>
    <mergeCell ref="C7:D7"/>
    <mergeCell ref="C8:D8"/>
    <mergeCell ref="B9:D9"/>
    <mergeCell ref="B12:D12"/>
    <mergeCell ref="E12:L12"/>
    <mergeCell ref="C17:L17"/>
    <mergeCell ref="C18:L18"/>
    <mergeCell ref="C19:L19"/>
  </mergeCells>
  <phoneticPr fontId="3"/>
  <printOptions horizontalCentered="1"/>
  <pageMargins left="0.78740157480314965" right="0.78740157480314965" top="0.78740157480314965" bottom="0.98425196850393704" header="0.51181102362204722" footer="0.51181102362204722"/>
  <pageSetup paperSize="9" orientation="portrait" verticalDpi="4294967295"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1826C-B48B-4D05-A7EA-E46BBE702C1B}">
  <dimension ref="A1:BB290"/>
  <sheetViews>
    <sheetView zoomScaleNormal="100" zoomScaleSheetLayoutView="100" workbookViewId="0">
      <selection activeCell="AM23" sqref="AM23"/>
    </sheetView>
  </sheetViews>
  <sheetFormatPr defaultColWidth="9" defaultRowHeight="12"/>
  <cols>
    <col min="1" max="1" width="0.7265625" style="1" customWidth="1"/>
    <col min="2" max="2" width="2" style="1" customWidth="1"/>
    <col min="3" max="3" width="2.08984375" style="1" customWidth="1"/>
    <col min="4" max="4" width="1.90625" style="1" customWidth="1"/>
    <col min="5" max="5" width="2.08984375" style="1" customWidth="1"/>
    <col min="6" max="6" width="1.7265625" style="1" customWidth="1"/>
    <col min="7" max="8" width="2.7265625" style="1" customWidth="1"/>
    <col min="9" max="9" width="2.08984375" style="1" customWidth="1"/>
    <col min="10" max="10" width="2.7265625" style="1" customWidth="1"/>
    <col min="11" max="11" width="2.6328125" style="1" customWidth="1"/>
    <col min="12" max="12" width="2.08984375" style="1" customWidth="1"/>
    <col min="13" max="13" width="7.6328125" style="1" customWidth="1"/>
    <col min="14" max="17" width="3.90625" style="1" customWidth="1"/>
    <col min="18" max="18" width="8.90625" style="1" customWidth="1"/>
    <col min="19" max="19" width="4.26953125" style="1" customWidth="1"/>
    <col min="20" max="20" width="3.90625" style="1" customWidth="1"/>
    <col min="21" max="21" width="2.6328125" style="1" customWidth="1"/>
    <col min="22" max="22" width="3.6328125" style="1" customWidth="1"/>
    <col min="23" max="23" width="2.6328125" style="1" customWidth="1"/>
    <col min="24" max="25" width="3.6328125" style="1" customWidth="1"/>
    <col min="26" max="26" width="3.08984375" style="1" customWidth="1"/>
    <col min="27" max="27" width="0.7265625" style="1" customWidth="1"/>
    <col min="28" max="28" width="9.453125" style="1" customWidth="1"/>
    <col min="29" max="32" width="3.26953125" style="1" hidden="1" customWidth="1"/>
    <col min="33" max="33" width="9.453125" style="1" customWidth="1"/>
    <col min="34" max="16384" width="9" style="1"/>
  </cols>
  <sheetData>
    <row r="1" spans="1:27" s="5" customFormat="1" ht="15" customHeight="1">
      <c r="A1" s="172"/>
      <c r="B1" s="614" t="s">
        <v>103</v>
      </c>
      <c r="C1" s="614"/>
      <c r="D1" s="614"/>
      <c r="E1" s="614"/>
      <c r="F1" s="614"/>
      <c r="G1" s="614"/>
      <c r="H1" s="614"/>
      <c r="I1" s="614"/>
      <c r="J1" s="614"/>
      <c r="K1" s="614"/>
      <c r="L1" s="614"/>
      <c r="M1" s="614"/>
      <c r="N1" s="614"/>
      <c r="O1" s="614"/>
      <c r="P1" s="615"/>
      <c r="Q1" s="616" t="s">
        <v>31</v>
      </c>
      <c r="R1" s="617"/>
      <c r="S1" s="617"/>
      <c r="T1" s="617"/>
      <c r="U1" s="617"/>
      <c r="V1" s="617"/>
      <c r="W1" s="617"/>
      <c r="X1" s="617"/>
      <c r="Y1" s="617"/>
      <c r="Z1" s="617"/>
    </row>
    <row r="2" spans="1:27" ht="30" customHeight="1">
      <c r="B2" s="609" t="s">
        <v>104</v>
      </c>
      <c r="C2" s="609"/>
      <c r="D2" s="609"/>
      <c r="E2" s="609"/>
      <c r="F2" s="609"/>
      <c r="G2" s="609"/>
      <c r="H2" s="609"/>
      <c r="I2" s="609"/>
      <c r="J2" s="609"/>
      <c r="K2" s="609"/>
      <c r="L2" s="609"/>
      <c r="M2" s="609"/>
      <c r="N2" s="609"/>
      <c r="O2" s="609"/>
      <c r="P2" s="609"/>
      <c r="Q2" s="609"/>
      <c r="R2" s="609"/>
      <c r="S2" s="609"/>
      <c r="T2" s="609"/>
      <c r="U2" s="609"/>
      <c r="V2" s="609"/>
      <c r="W2" s="609"/>
      <c r="X2" s="609"/>
      <c r="Y2" s="609"/>
      <c r="Z2" s="609"/>
    </row>
    <row r="3" spans="1:27" ht="21" customHeight="1">
      <c r="B3" s="610" t="s">
        <v>124</v>
      </c>
      <c r="C3" s="610"/>
      <c r="D3" s="610"/>
      <c r="E3" s="610"/>
      <c r="F3" s="610"/>
      <c r="G3" s="610"/>
      <c r="H3" s="610"/>
      <c r="I3" s="610"/>
      <c r="J3" s="610"/>
      <c r="K3" s="610"/>
      <c r="L3" s="610"/>
      <c r="M3" s="610"/>
      <c r="N3" s="610"/>
      <c r="O3" s="610"/>
      <c r="P3" s="610"/>
      <c r="Q3" s="610"/>
      <c r="R3" s="610"/>
      <c r="S3" s="610"/>
      <c r="T3" s="610"/>
      <c r="U3" s="610"/>
      <c r="V3" s="610"/>
      <c r="W3" s="610"/>
      <c r="X3" s="610"/>
      <c r="Y3" s="610"/>
      <c r="Z3" s="610"/>
    </row>
    <row r="4" spans="1:27" ht="4.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row>
    <row r="5" spans="1:27" ht="15.75" customHeight="1">
      <c r="B5" s="612"/>
      <c r="C5" s="612"/>
      <c r="D5" s="612"/>
      <c r="E5" s="612"/>
      <c r="F5" s="612"/>
      <c r="G5" s="612"/>
      <c r="H5" s="612"/>
      <c r="I5" s="612"/>
      <c r="J5" s="612"/>
      <c r="K5" s="612"/>
      <c r="L5" s="612"/>
      <c r="M5" s="612"/>
      <c r="N5" s="612"/>
      <c r="O5" s="612"/>
      <c r="P5" s="612"/>
      <c r="Q5" s="612"/>
      <c r="R5" s="612"/>
      <c r="S5" s="1" t="s">
        <v>376</v>
      </c>
      <c r="T5" s="14"/>
      <c r="U5" s="1" t="s">
        <v>13</v>
      </c>
      <c r="V5" s="14"/>
      <c r="W5" s="1" t="s">
        <v>14</v>
      </c>
      <c r="X5" s="14"/>
      <c r="Y5" s="1" t="s">
        <v>105</v>
      </c>
      <c r="AA5" s="173"/>
    </row>
    <row r="6" spans="1:27" ht="18" customHeight="1">
      <c r="B6" s="336"/>
      <c r="C6" s="336"/>
      <c r="D6" s="336"/>
      <c r="E6" s="336"/>
      <c r="F6" s="336"/>
      <c r="G6" s="336"/>
      <c r="H6" s="336"/>
      <c r="I6" s="336"/>
      <c r="J6" s="336"/>
      <c r="K6" s="336"/>
      <c r="L6" s="336"/>
      <c r="M6" s="336"/>
      <c r="N6" s="336"/>
      <c r="O6" s="336"/>
      <c r="P6" s="336"/>
      <c r="Q6" s="336"/>
      <c r="R6" s="336"/>
      <c r="S6" s="589"/>
      <c r="T6" s="589"/>
      <c r="U6" s="589"/>
      <c r="V6" s="589"/>
      <c r="W6" s="589"/>
      <c r="X6" s="589"/>
      <c r="Y6" s="589"/>
      <c r="Z6" s="589"/>
      <c r="AA6" s="173"/>
    </row>
    <row r="7" spans="1:27" ht="18" customHeight="1">
      <c r="A7" s="174"/>
      <c r="B7" s="395"/>
      <c r="C7" s="395"/>
      <c r="D7" s="395"/>
      <c r="E7" s="395"/>
      <c r="F7" s="395"/>
      <c r="G7" s="395"/>
      <c r="H7" s="395"/>
      <c r="I7" s="395"/>
      <c r="J7" s="395"/>
      <c r="K7" s="395"/>
      <c r="L7" s="395"/>
      <c r="M7" s="231" t="s">
        <v>17</v>
      </c>
      <c r="N7" s="175"/>
      <c r="O7" s="175"/>
      <c r="P7" s="175"/>
      <c r="Q7" s="613" t="s">
        <v>16</v>
      </c>
      <c r="R7" s="613"/>
      <c r="S7" s="589"/>
      <c r="T7" s="589"/>
      <c r="U7" s="589"/>
      <c r="V7" s="589"/>
      <c r="W7" s="589"/>
      <c r="X7" s="589"/>
      <c r="Y7" s="589"/>
      <c r="Z7" s="228"/>
      <c r="AA7" s="173"/>
    </row>
    <row r="8" spans="1:27" ht="18" customHeight="1">
      <c r="B8" s="588"/>
      <c r="C8" s="588"/>
      <c r="D8" s="588"/>
      <c r="E8" s="588"/>
      <c r="F8" s="588"/>
      <c r="G8" s="588"/>
      <c r="H8" s="588"/>
      <c r="I8" s="588"/>
      <c r="J8" s="588"/>
      <c r="K8" s="588"/>
      <c r="L8" s="588"/>
      <c r="M8" s="588"/>
      <c r="N8" s="588"/>
      <c r="O8" s="588"/>
      <c r="P8" s="588"/>
      <c r="Q8" s="588"/>
      <c r="R8" s="588"/>
      <c r="S8" s="589"/>
      <c r="T8" s="589"/>
      <c r="U8" s="589"/>
      <c r="V8" s="589"/>
      <c r="W8" s="589"/>
      <c r="X8" s="589"/>
      <c r="Y8" s="589"/>
      <c r="Z8" s="589"/>
      <c r="AA8" s="173"/>
    </row>
    <row r="9" spans="1:27" ht="18" customHeight="1" thickBot="1">
      <c r="B9" s="590" t="s">
        <v>106</v>
      </c>
      <c r="C9" s="590"/>
      <c r="D9" s="590"/>
      <c r="E9" s="590"/>
      <c r="F9" s="590"/>
      <c r="G9" s="590"/>
      <c r="H9" s="590"/>
      <c r="I9" s="590"/>
      <c r="J9" s="590"/>
      <c r="K9" s="590"/>
      <c r="L9" s="590"/>
      <c r="M9" s="590"/>
      <c r="N9" s="590"/>
      <c r="O9" s="590"/>
      <c r="P9" s="590"/>
      <c r="Q9" s="590"/>
      <c r="R9" s="590"/>
      <c r="S9" s="590"/>
      <c r="T9" s="590"/>
      <c r="U9" s="590"/>
      <c r="V9" s="590"/>
      <c r="W9" s="590"/>
      <c r="X9" s="590"/>
      <c r="Y9" s="590"/>
      <c r="Z9" s="590"/>
    </row>
    <row r="10" spans="1:27" ht="16.5" customHeight="1">
      <c r="B10" s="591" t="s">
        <v>107</v>
      </c>
      <c r="C10" s="592"/>
      <c r="D10" s="592"/>
      <c r="E10" s="592"/>
      <c r="F10" s="592"/>
      <c r="G10" s="592"/>
      <c r="H10" s="592"/>
      <c r="I10" s="592"/>
      <c r="J10" s="592"/>
      <c r="K10" s="592"/>
      <c r="L10" s="592"/>
      <c r="M10" s="592"/>
      <c r="N10" s="592"/>
      <c r="O10" s="592"/>
      <c r="P10" s="592"/>
      <c r="Q10" s="592"/>
      <c r="R10" s="592"/>
      <c r="S10" s="592"/>
      <c r="T10" s="592"/>
      <c r="U10" s="592"/>
      <c r="V10" s="592"/>
      <c r="W10" s="592"/>
      <c r="X10" s="592"/>
      <c r="Y10" s="592"/>
      <c r="Z10" s="593"/>
    </row>
    <row r="11" spans="1:27" ht="19.5" customHeight="1">
      <c r="B11" s="594" t="s">
        <v>410</v>
      </c>
      <c r="C11" s="595"/>
      <c r="D11" s="595"/>
      <c r="E11" s="595"/>
      <c r="F11" s="595"/>
      <c r="G11" s="595"/>
      <c r="H11" s="595"/>
      <c r="I11" s="595"/>
      <c r="J11" s="595"/>
      <c r="K11" s="598" ph="1"/>
      <c r="L11" s="599"/>
      <c r="M11" s="599"/>
      <c r="N11" s="599"/>
      <c r="O11" s="599"/>
      <c r="P11" s="599"/>
      <c r="Q11" s="599"/>
      <c r="R11" s="599"/>
      <c r="S11" s="599"/>
      <c r="T11" s="599"/>
      <c r="U11" s="600"/>
      <c r="V11" s="604" t="s">
        <v>108</v>
      </c>
      <c r="W11" s="569"/>
      <c r="X11" s="569"/>
      <c r="Y11" s="569"/>
      <c r="Z11" s="605"/>
    </row>
    <row r="12" spans="1:27" ht="18" customHeight="1">
      <c r="B12" s="596"/>
      <c r="C12" s="597"/>
      <c r="D12" s="597"/>
      <c r="E12" s="597"/>
      <c r="F12" s="597"/>
      <c r="G12" s="597"/>
      <c r="H12" s="597"/>
      <c r="I12" s="597"/>
      <c r="J12" s="597"/>
      <c r="K12" s="601"/>
      <c r="L12" s="602"/>
      <c r="M12" s="602"/>
      <c r="N12" s="602"/>
      <c r="O12" s="602"/>
      <c r="P12" s="602"/>
      <c r="Q12" s="602"/>
      <c r="R12" s="602"/>
      <c r="S12" s="602"/>
      <c r="T12" s="602"/>
      <c r="U12" s="603"/>
      <c r="V12" s="606"/>
      <c r="W12" s="607"/>
      <c r="X12" s="607"/>
      <c r="Y12" s="607"/>
      <c r="Z12" s="608"/>
    </row>
    <row r="13" spans="1:27" ht="25" customHeight="1">
      <c r="B13" s="558" t="s">
        <v>97</v>
      </c>
      <c r="C13" s="559"/>
      <c r="D13" s="559"/>
      <c r="E13" s="559"/>
      <c r="F13" s="566" t="s">
        <v>125</v>
      </c>
      <c r="G13" s="567"/>
      <c r="H13" s="567"/>
      <c r="I13" s="567"/>
      <c r="J13" s="568"/>
      <c r="K13" s="569" t="s">
        <v>374</v>
      </c>
      <c r="L13" s="569"/>
      <c r="M13" s="569"/>
      <c r="N13" s="569"/>
      <c r="O13" s="569"/>
      <c r="P13" s="569"/>
      <c r="Q13" s="570"/>
      <c r="R13" s="571"/>
      <c r="S13" s="572"/>
      <c r="T13" s="572"/>
      <c r="U13" s="572"/>
      <c r="V13" s="572"/>
      <c r="W13" s="572"/>
      <c r="X13" s="572"/>
      <c r="Y13" s="572"/>
      <c r="Z13" s="573"/>
    </row>
    <row r="14" spans="1:27" ht="25" customHeight="1" thickBot="1">
      <c r="B14" s="574" t="s">
        <v>126</v>
      </c>
      <c r="C14" s="575"/>
      <c r="D14" s="575"/>
      <c r="E14" s="575"/>
      <c r="F14" s="576"/>
      <c r="G14" s="577"/>
      <c r="H14" s="578"/>
      <c r="I14" s="579"/>
      <c r="J14" s="579"/>
      <c r="K14" s="580"/>
      <c r="L14" s="580"/>
      <c r="M14" s="581"/>
      <c r="N14" s="582" t="s">
        <v>109</v>
      </c>
      <c r="O14" s="583"/>
      <c r="P14" s="583"/>
      <c r="Q14" s="584"/>
      <c r="R14" s="585"/>
      <c r="S14" s="586"/>
      <c r="T14" s="586"/>
      <c r="U14" s="586"/>
      <c r="V14" s="586"/>
      <c r="W14" s="586"/>
      <c r="X14" s="586"/>
      <c r="Y14" s="586"/>
      <c r="Z14" s="587"/>
    </row>
    <row r="15" spans="1:27" ht="3" customHeight="1" thickBot="1"/>
    <row r="16" spans="1:27" ht="18" customHeight="1">
      <c r="B16" s="555" t="s">
        <v>110</v>
      </c>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7"/>
    </row>
    <row r="17" spans="2:26">
      <c r="B17" s="558" t="s">
        <v>111</v>
      </c>
      <c r="C17" s="559"/>
      <c r="D17" s="559"/>
      <c r="E17" s="559"/>
      <c r="F17" s="560"/>
      <c r="G17" s="561" t="s">
        <v>127</v>
      </c>
      <c r="H17" s="559"/>
      <c r="I17" s="559"/>
      <c r="J17" s="559"/>
      <c r="K17" s="560"/>
      <c r="L17" s="561" t="s">
        <v>112</v>
      </c>
      <c r="M17" s="559"/>
      <c r="N17" s="559"/>
      <c r="O17" s="559"/>
      <c r="P17" s="559"/>
      <c r="Q17" s="559"/>
      <c r="R17" s="560"/>
      <c r="S17" s="562" t="s">
        <v>113</v>
      </c>
      <c r="T17" s="563"/>
      <c r="U17" s="563"/>
      <c r="V17" s="563"/>
      <c r="W17" s="564"/>
      <c r="X17" s="561" t="s">
        <v>66</v>
      </c>
      <c r="Y17" s="559"/>
      <c r="Z17" s="565"/>
    </row>
    <row r="18" spans="2:26" s="5" customFormat="1" ht="12.75" customHeight="1">
      <c r="B18" s="176" t="s">
        <v>82</v>
      </c>
      <c r="C18" s="177"/>
      <c r="D18" s="178" t="s">
        <v>13</v>
      </c>
      <c r="E18" s="177"/>
      <c r="F18" s="179" t="s">
        <v>14</v>
      </c>
      <c r="G18" s="534" t="s">
        <v>114</v>
      </c>
      <c r="H18" s="537"/>
      <c r="I18" s="515" t="s">
        <v>13</v>
      </c>
      <c r="J18" s="537"/>
      <c r="K18" s="516" t="s">
        <v>14</v>
      </c>
      <c r="L18" s="540"/>
      <c r="M18" s="541"/>
      <c r="N18" s="541"/>
      <c r="O18" s="541"/>
      <c r="P18" s="541"/>
      <c r="Q18" s="541"/>
      <c r="R18" s="542"/>
      <c r="S18" s="494"/>
      <c r="T18" s="495"/>
      <c r="U18" s="495"/>
      <c r="V18" s="495"/>
      <c r="W18" s="496"/>
      <c r="X18" s="502" t="s">
        <v>23</v>
      </c>
      <c r="Y18" s="503"/>
      <c r="Z18" s="504"/>
    </row>
    <row r="19" spans="2:26" s="5" customFormat="1" ht="12.75" customHeight="1">
      <c r="B19" s="505"/>
      <c r="C19" s="506"/>
      <c r="D19" s="506"/>
      <c r="E19" s="506"/>
      <c r="F19" s="507"/>
      <c r="G19" s="535"/>
      <c r="H19" s="538"/>
      <c r="I19" s="506"/>
      <c r="J19" s="538"/>
      <c r="K19" s="507"/>
      <c r="L19" s="543"/>
      <c r="M19" s="544"/>
      <c r="N19" s="544"/>
      <c r="O19" s="544"/>
      <c r="P19" s="544"/>
      <c r="Q19" s="544"/>
      <c r="R19" s="545"/>
      <c r="S19" s="497"/>
      <c r="T19" s="477"/>
      <c r="U19" s="477"/>
      <c r="V19" s="477"/>
      <c r="W19" s="498"/>
      <c r="X19" s="508"/>
      <c r="Y19" s="509"/>
      <c r="Z19" s="510"/>
    </row>
    <row r="20" spans="2:26" s="5" customFormat="1" ht="12.75" customHeight="1">
      <c r="B20" s="180" t="s">
        <v>115</v>
      </c>
      <c r="C20" s="181"/>
      <c r="D20" s="182" t="s">
        <v>13</v>
      </c>
      <c r="E20" s="181"/>
      <c r="F20" s="183" t="s">
        <v>14</v>
      </c>
      <c r="G20" s="536"/>
      <c r="H20" s="539"/>
      <c r="I20" s="532"/>
      <c r="J20" s="539"/>
      <c r="K20" s="533"/>
      <c r="L20" s="546"/>
      <c r="M20" s="547"/>
      <c r="N20" s="547"/>
      <c r="O20" s="547"/>
      <c r="P20" s="547"/>
      <c r="Q20" s="547"/>
      <c r="R20" s="548"/>
      <c r="S20" s="499"/>
      <c r="T20" s="500"/>
      <c r="U20" s="500"/>
      <c r="V20" s="500"/>
      <c r="W20" s="501"/>
      <c r="X20" s="511"/>
      <c r="Y20" s="512"/>
      <c r="Z20" s="513"/>
    </row>
    <row r="21" spans="2:26" s="5" customFormat="1" ht="12.75" customHeight="1">
      <c r="B21" s="176" t="s">
        <v>82</v>
      </c>
      <c r="C21" s="177"/>
      <c r="D21" s="178" t="s">
        <v>13</v>
      </c>
      <c r="E21" s="177"/>
      <c r="F21" s="179" t="s">
        <v>14</v>
      </c>
      <c r="G21" s="534" t="s">
        <v>114</v>
      </c>
      <c r="H21" s="537"/>
      <c r="I21" s="515" t="s">
        <v>13</v>
      </c>
      <c r="J21" s="537"/>
      <c r="K21" s="516" t="s">
        <v>14</v>
      </c>
      <c r="L21" s="540"/>
      <c r="M21" s="541"/>
      <c r="N21" s="541"/>
      <c r="O21" s="541"/>
      <c r="P21" s="541"/>
      <c r="Q21" s="541"/>
      <c r="R21" s="542"/>
      <c r="S21" s="494"/>
      <c r="T21" s="495"/>
      <c r="U21" s="495"/>
      <c r="V21" s="495"/>
      <c r="W21" s="496"/>
      <c r="X21" s="502" t="s">
        <v>23</v>
      </c>
      <c r="Y21" s="503"/>
      <c r="Z21" s="504"/>
    </row>
    <row r="22" spans="2:26" s="5" customFormat="1" ht="12.75" customHeight="1">
      <c r="B22" s="505"/>
      <c r="C22" s="506"/>
      <c r="D22" s="506"/>
      <c r="E22" s="506"/>
      <c r="F22" s="507"/>
      <c r="G22" s="535"/>
      <c r="H22" s="538"/>
      <c r="I22" s="506"/>
      <c r="J22" s="538"/>
      <c r="K22" s="507"/>
      <c r="L22" s="543"/>
      <c r="M22" s="544"/>
      <c r="N22" s="544"/>
      <c r="O22" s="544"/>
      <c r="P22" s="544"/>
      <c r="Q22" s="544"/>
      <c r="R22" s="545"/>
      <c r="S22" s="497"/>
      <c r="T22" s="477"/>
      <c r="U22" s="477"/>
      <c r="V22" s="477"/>
      <c r="W22" s="498"/>
      <c r="X22" s="549"/>
      <c r="Y22" s="550"/>
      <c r="Z22" s="551"/>
    </row>
    <row r="23" spans="2:26" s="5" customFormat="1" ht="12.75" customHeight="1">
      <c r="B23" s="180" t="s">
        <v>115</v>
      </c>
      <c r="C23" s="181"/>
      <c r="D23" s="182" t="s">
        <v>13</v>
      </c>
      <c r="E23" s="181"/>
      <c r="F23" s="183" t="s">
        <v>14</v>
      </c>
      <c r="G23" s="536"/>
      <c r="H23" s="539"/>
      <c r="I23" s="532"/>
      <c r="J23" s="539"/>
      <c r="K23" s="533"/>
      <c r="L23" s="546"/>
      <c r="M23" s="547"/>
      <c r="N23" s="547"/>
      <c r="O23" s="547"/>
      <c r="P23" s="547"/>
      <c r="Q23" s="547"/>
      <c r="R23" s="548"/>
      <c r="S23" s="499"/>
      <c r="T23" s="500"/>
      <c r="U23" s="500"/>
      <c r="V23" s="500"/>
      <c r="W23" s="501"/>
      <c r="X23" s="552"/>
      <c r="Y23" s="553"/>
      <c r="Z23" s="554"/>
    </row>
    <row r="24" spans="2:26" s="5" customFormat="1" ht="12.75" customHeight="1">
      <c r="B24" s="176" t="s">
        <v>82</v>
      </c>
      <c r="C24" s="177"/>
      <c r="D24" s="178" t="s">
        <v>13</v>
      </c>
      <c r="E24" s="177"/>
      <c r="F24" s="179" t="s">
        <v>14</v>
      </c>
      <c r="G24" s="534" t="s">
        <v>114</v>
      </c>
      <c r="H24" s="537"/>
      <c r="I24" s="515" t="s">
        <v>13</v>
      </c>
      <c r="J24" s="537"/>
      <c r="K24" s="516" t="s">
        <v>14</v>
      </c>
      <c r="L24" s="540"/>
      <c r="M24" s="541"/>
      <c r="N24" s="541"/>
      <c r="O24" s="541"/>
      <c r="P24" s="541"/>
      <c r="Q24" s="541"/>
      <c r="R24" s="542"/>
      <c r="S24" s="494"/>
      <c r="T24" s="495"/>
      <c r="U24" s="495"/>
      <c r="V24" s="495"/>
      <c r="W24" s="496"/>
      <c r="X24" s="502" t="s">
        <v>23</v>
      </c>
      <c r="Y24" s="503"/>
      <c r="Z24" s="504"/>
    </row>
    <row r="25" spans="2:26" s="5" customFormat="1" ht="12.75" customHeight="1">
      <c r="B25" s="505"/>
      <c r="C25" s="506"/>
      <c r="D25" s="506"/>
      <c r="E25" s="506"/>
      <c r="F25" s="507"/>
      <c r="G25" s="535"/>
      <c r="H25" s="538"/>
      <c r="I25" s="506"/>
      <c r="J25" s="538"/>
      <c r="K25" s="507"/>
      <c r="L25" s="543"/>
      <c r="M25" s="544"/>
      <c r="N25" s="544"/>
      <c r="O25" s="544"/>
      <c r="P25" s="544"/>
      <c r="Q25" s="544"/>
      <c r="R25" s="545"/>
      <c r="S25" s="497"/>
      <c r="T25" s="477"/>
      <c r="U25" s="477"/>
      <c r="V25" s="477"/>
      <c r="W25" s="498"/>
      <c r="X25" s="508"/>
      <c r="Y25" s="509"/>
      <c r="Z25" s="510"/>
    </row>
    <row r="26" spans="2:26" s="5" customFormat="1" ht="12.75" customHeight="1">
      <c r="B26" s="180" t="s">
        <v>115</v>
      </c>
      <c r="C26" s="181"/>
      <c r="D26" s="182" t="s">
        <v>13</v>
      </c>
      <c r="E26" s="181"/>
      <c r="F26" s="183" t="s">
        <v>14</v>
      </c>
      <c r="G26" s="536"/>
      <c r="H26" s="539"/>
      <c r="I26" s="532"/>
      <c r="J26" s="539"/>
      <c r="K26" s="533"/>
      <c r="L26" s="546"/>
      <c r="M26" s="547"/>
      <c r="N26" s="547"/>
      <c r="O26" s="547"/>
      <c r="P26" s="547"/>
      <c r="Q26" s="547"/>
      <c r="R26" s="548"/>
      <c r="S26" s="499"/>
      <c r="T26" s="500"/>
      <c r="U26" s="500"/>
      <c r="V26" s="500"/>
      <c r="W26" s="501"/>
      <c r="X26" s="511"/>
      <c r="Y26" s="512"/>
      <c r="Z26" s="513"/>
    </row>
    <row r="27" spans="2:26" s="5" customFormat="1" ht="12.75" customHeight="1">
      <c r="B27" s="176" t="s">
        <v>82</v>
      </c>
      <c r="C27" s="177"/>
      <c r="D27" s="178" t="s">
        <v>13</v>
      </c>
      <c r="E27" s="177"/>
      <c r="F27" s="179" t="s">
        <v>14</v>
      </c>
      <c r="G27" s="534" t="s">
        <v>114</v>
      </c>
      <c r="H27" s="537"/>
      <c r="I27" s="515" t="s">
        <v>13</v>
      </c>
      <c r="J27" s="537"/>
      <c r="K27" s="516" t="s">
        <v>14</v>
      </c>
      <c r="L27" s="540"/>
      <c r="M27" s="541"/>
      <c r="N27" s="541"/>
      <c r="O27" s="541"/>
      <c r="P27" s="541"/>
      <c r="Q27" s="541"/>
      <c r="R27" s="542"/>
      <c r="S27" s="494"/>
      <c r="T27" s="495"/>
      <c r="U27" s="495"/>
      <c r="V27" s="495"/>
      <c r="W27" s="496"/>
      <c r="X27" s="502" t="s">
        <v>23</v>
      </c>
      <c r="Y27" s="503"/>
      <c r="Z27" s="504"/>
    </row>
    <row r="28" spans="2:26" s="5" customFormat="1" ht="12.75" customHeight="1">
      <c r="B28" s="505"/>
      <c r="C28" s="506"/>
      <c r="D28" s="506"/>
      <c r="E28" s="506"/>
      <c r="F28" s="507"/>
      <c r="G28" s="535"/>
      <c r="H28" s="538"/>
      <c r="I28" s="506"/>
      <c r="J28" s="538"/>
      <c r="K28" s="507"/>
      <c r="L28" s="543"/>
      <c r="M28" s="544"/>
      <c r="N28" s="544"/>
      <c r="O28" s="544"/>
      <c r="P28" s="544"/>
      <c r="Q28" s="544"/>
      <c r="R28" s="545"/>
      <c r="S28" s="497"/>
      <c r="T28" s="477"/>
      <c r="U28" s="477"/>
      <c r="V28" s="477"/>
      <c r="W28" s="498"/>
      <c r="X28" s="508"/>
      <c r="Y28" s="509"/>
      <c r="Z28" s="510"/>
    </row>
    <row r="29" spans="2:26" s="5" customFormat="1" ht="12.75" customHeight="1">
      <c r="B29" s="180" t="s">
        <v>115</v>
      </c>
      <c r="C29" s="181"/>
      <c r="D29" s="182" t="s">
        <v>13</v>
      </c>
      <c r="E29" s="181"/>
      <c r="F29" s="183" t="s">
        <v>14</v>
      </c>
      <c r="G29" s="536"/>
      <c r="H29" s="539"/>
      <c r="I29" s="532"/>
      <c r="J29" s="539"/>
      <c r="K29" s="533"/>
      <c r="L29" s="546"/>
      <c r="M29" s="547"/>
      <c r="N29" s="547"/>
      <c r="O29" s="547"/>
      <c r="P29" s="547"/>
      <c r="Q29" s="547"/>
      <c r="R29" s="548"/>
      <c r="S29" s="499"/>
      <c r="T29" s="500"/>
      <c r="U29" s="500"/>
      <c r="V29" s="500"/>
      <c r="W29" s="501"/>
      <c r="X29" s="511"/>
      <c r="Y29" s="512"/>
      <c r="Z29" s="513"/>
    </row>
    <row r="30" spans="2:26" s="5" customFormat="1" ht="12.75" customHeight="1">
      <c r="B30" s="176" t="s">
        <v>82</v>
      </c>
      <c r="C30" s="177"/>
      <c r="D30" s="178" t="s">
        <v>13</v>
      </c>
      <c r="E30" s="177"/>
      <c r="F30" s="179" t="s">
        <v>14</v>
      </c>
      <c r="G30" s="534" t="s">
        <v>114</v>
      </c>
      <c r="H30" s="537"/>
      <c r="I30" s="515" t="s">
        <v>13</v>
      </c>
      <c r="J30" s="537"/>
      <c r="K30" s="516" t="s">
        <v>14</v>
      </c>
      <c r="L30" s="540"/>
      <c r="M30" s="541"/>
      <c r="N30" s="541"/>
      <c r="O30" s="541"/>
      <c r="P30" s="541"/>
      <c r="Q30" s="541"/>
      <c r="R30" s="542"/>
      <c r="S30" s="494"/>
      <c r="T30" s="495"/>
      <c r="U30" s="495"/>
      <c r="V30" s="495"/>
      <c r="W30" s="496"/>
      <c r="X30" s="502" t="s">
        <v>23</v>
      </c>
      <c r="Y30" s="503"/>
      <c r="Z30" s="504"/>
    </row>
    <row r="31" spans="2:26" s="5" customFormat="1" ht="12.75" customHeight="1">
      <c r="B31" s="505"/>
      <c r="C31" s="506"/>
      <c r="D31" s="506"/>
      <c r="E31" s="506"/>
      <c r="F31" s="507"/>
      <c r="G31" s="535"/>
      <c r="H31" s="538"/>
      <c r="I31" s="506"/>
      <c r="J31" s="538"/>
      <c r="K31" s="507"/>
      <c r="L31" s="543"/>
      <c r="M31" s="544"/>
      <c r="N31" s="544"/>
      <c r="O31" s="544"/>
      <c r="P31" s="544"/>
      <c r="Q31" s="544"/>
      <c r="R31" s="545"/>
      <c r="S31" s="497"/>
      <c r="T31" s="477"/>
      <c r="U31" s="477"/>
      <c r="V31" s="477"/>
      <c r="W31" s="498"/>
      <c r="X31" s="508"/>
      <c r="Y31" s="509"/>
      <c r="Z31" s="510"/>
    </row>
    <row r="32" spans="2:26" s="5" customFormat="1" ht="12.75" customHeight="1">
      <c r="B32" s="180" t="s">
        <v>115</v>
      </c>
      <c r="C32" s="181"/>
      <c r="D32" s="182" t="s">
        <v>13</v>
      </c>
      <c r="E32" s="181"/>
      <c r="F32" s="183" t="s">
        <v>14</v>
      </c>
      <c r="G32" s="536"/>
      <c r="H32" s="539"/>
      <c r="I32" s="532"/>
      <c r="J32" s="539"/>
      <c r="K32" s="533"/>
      <c r="L32" s="546"/>
      <c r="M32" s="547"/>
      <c r="N32" s="547"/>
      <c r="O32" s="547"/>
      <c r="P32" s="547"/>
      <c r="Q32" s="547"/>
      <c r="R32" s="548"/>
      <c r="S32" s="499"/>
      <c r="T32" s="500"/>
      <c r="U32" s="500"/>
      <c r="V32" s="500"/>
      <c r="W32" s="501"/>
      <c r="X32" s="511"/>
      <c r="Y32" s="512"/>
      <c r="Z32" s="513"/>
    </row>
    <row r="33" spans="2:34" s="5" customFormat="1" ht="12.75" customHeight="1">
      <c r="B33" s="176" t="s">
        <v>82</v>
      </c>
      <c r="C33" s="177"/>
      <c r="D33" s="178" t="s">
        <v>13</v>
      </c>
      <c r="E33" s="177"/>
      <c r="F33" s="179" t="s">
        <v>14</v>
      </c>
      <c r="G33" s="534" t="s">
        <v>114</v>
      </c>
      <c r="H33" s="537"/>
      <c r="I33" s="515" t="s">
        <v>13</v>
      </c>
      <c r="J33" s="537"/>
      <c r="K33" s="516" t="s">
        <v>14</v>
      </c>
      <c r="L33" s="540"/>
      <c r="M33" s="541"/>
      <c r="N33" s="541"/>
      <c r="O33" s="541"/>
      <c r="P33" s="541"/>
      <c r="Q33" s="541"/>
      <c r="R33" s="542"/>
      <c r="S33" s="494"/>
      <c r="T33" s="495"/>
      <c r="U33" s="495"/>
      <c r="V33" s="495"/>
      <c r="W33" s="496"/>
      <c r="X33" s="502" t="s">
        <v>23</v>
      </c>
      <c r="Y33" s="503"/>
      <c r="Z33" s="504"/>
    </row>
    <row r="34" spans="2:34" s="5" customFormat="1" ht="12.75" customHeight="1">
      <c r="B34" s="505"/>
      <c r="C34" s="506"/>
      <c r="D34" s="506"/>
      <c r="E34" s="506"/>
      <c r="F34" s="507"/>
      <c r="G34" s="535"/>
      <c r="H34" s="538"/>
      <c r="I34" s="506"/>
      <c r="J34" s="538"/>
      <c r="K34" s="507"/>
      <c r="L34" s="543"/>
      <c r="M34" s="544"/>
      <c r="N34" s="544"/>
      <c r="O34" s="544"/>
      <c r="P34" s="544"/>
      <c r="Q34" s="544"/>
      <c r="R34" s="545"/>
      <c r="S34" s="497"/>
      <c r="T34" s="477"/>
      <c r="U34" s="477"/>
      <c r="V34" s="477"/>
      <c r="W34" s="498"/>
      <c r="X34" s="508"/>
      <c r="Y34" s="509"/>
      <c r="Z34" s="510"/>
    </row>
    <row r="35" spans="2:34" s="5" customFormat="1" ht="12.75" customHeight="1">
      <c r="B35" s="180" t="s">
        <v>115</v>
      </c>
      <c r="C35" s="181"/>
      <c r="D35" s="182" t="s">
        <v>13</v>
      </c>
      <c r="E35" s="181"/>
      <c r="F35" s="183" t="s">
        <v>14</v>
      </c>
      <c r="G35" s="536"/>
      <c r="H35" s="539"/>
      <c r="I35" s="532"/>
      <c r="J35" s="539"/>
      <c r="K35" s="533"/>
      <c r="L35" s="546"/>
      <c r="M35" s="547"/>
      <c r="N35" s="547"/>
      <c r="O35" s="547"/>
      <c r="P35" s="547"/>
      <c r="Q35" s="547"/>
      <c r="R35" s="548"/>
      <c r="S35" s="499"/>
      <c r="T35" s="500"/>
      <c r="U35" s="500"/>
      <c r="V35" s="500"/>
      <c r="W35" s="501"/>
      <c r="X35" s="511"/>
      <c r="Y35" s="512"/>
      <c r="Z35" s="513"/>
    </row>
    <row r="36" spans="2:34" s="5" customFormat="1" ht="12.75" customHeight="1">
      <c r="B36" s="176" t="s">
        <v>82</v>
      </c>
      <c r="C36" s="177"/>
      <c r="D36" s="178" t="s">
        <v>13</v>
      </c>
      <c r="E36" s="177"/>
      <c r="F36" s="179" t="s">
        <v>14</v>
      </c>
      <c r="G36" s="534" t="s">
        <v>114</v>
      </c>
      <c r="H36" s="537"/>
      <c r="I36" s="515" t="s">
        <v>13</v>
      </c>
      <c r="J36" s="537"/>
      <c r="K36" s="516" t="s">
        <v>14</v>
      </c>
      <c r="L36" s="540"/>
      <c r="M36" s="541"/>
      <c r="N36" s="541"/>
      <c r="O36" s="541"/>
      <c r="P36" s="541"/>
      <c r="Q36" s="541"/>
      <c r="R36" s="542"/>
      <c r="S36" s="494"/>
      <c r="T36" s="495"/>
      <c r="U36" s="495"/>
      <c r="V36" s="495"/>
      <c r="W36" s="496"/>
      <c r="X36" s="502" t="s">
        <v>23</v>
      </c>
      <c r="Y36" s="503"/>
      <c r="Z36" s="504"/>
    </row>
    <row r="37" spans="2:34" s="5" customFormat="1" ht="12.75" customHeight="1">
      <c r="B37" s="505"/>
      <c r="C37" s="506"/>
      <c r="D37" s="506"/>
      <c r="E37" s="506"/>
      <c r="F37" s="507"/>
      <c r="G37" s="535"/>
      <c r="H37" s="538"/>
      <c r="I37" s="506"/>
      <c r="J37" s="538"/>
      <c r="K37" s="507"/>
      <c r="L37" s="543"/>
      <c r="M37" s="544"/>
      <c r="N37" s="544"/>
      <c r="O37" s="544"/>
      <c r="P37" s="544"/>
      <c r="Q37" s="544"/>
      <c r="R37" s="545"/>
      <c r="S37" s="497"/>
      <c r="T37" s="477"/>
      <c r="U37" s="477"/>
      <c r="V37" s="477"/>
      <c r="W37" s="498"/>
      <c r="X37" s="508"/>
      <c r="Y37" s="509"/>
      <c r="Z37" s="510"/>
    </row>
    <row r="38" spans="2:34" s="5" customFormat="1" ht="12.75" customHeight="1">
      <c r="B38" s="180" t="s">
        <v>115</v>
      </c>
      <c r="C38" s="181"/>
      <c r="D38" s="182" t="s">
        <v>13</v>
      </c>
      <c r="E38" s="181"/>
      <c r="F38" s="183" t="s">
        <v>14</v>
      </c>
      <c r="G38" s="536"/>
      <c r="H38" s="539"/>
      <c r="I38" s="532"/>
      <c r="J38" s="539"/>
      <c r="K38" s="533"/>
      <c r="L38" s="546"/>
      <c r="M38" s="547"/>
      <c r="N38" s="547"/>
      <c r="O38" s="547"/>
      <c r="P38" s="547"/>
      <c r="Q38" s="547"/>
      <c r="R38" s="548"/>
      <c r="S38" s="499"/>
      <c r="T38" s="500"/>
      <c r="U38" s="500"/>
      <c r="V38" s="500"/>
      <c r="W38" s="501"/>
      <c r="X38" s="511"/>
      <c r="Y38" s="512"/>
      <c r="Z38" s="513"/>
    </row>
    <row r="39" spans="2:34" s="5" customFormat="1" ht="18" customHeight="1">
      <c r="B39" s="514" t="s">
        <v>116</v>
      </c>
      <c r="C39" s="515"/>
      <c r="D39" s="515"/>
      <c r="E39" s="515"/>
      <c r="F39" s="516"/>
      <c r="G39" s="184" t="s">
        <v>114</v>
      </c>
      <c r="H39" s="185" t="str">
        <f>IF(AC39=0,"",AC39)</f>
        <v/>
      </c>
      <c r="I39" s="186" t="s">
        <v>13</v>
      </c>
      <c r="J39" s="185" t="str">
        <f>IF(AF39=0,"",AF39)</f>
        <v/>
      </c>
      <c r="K39" s="186" t="s">
        <v>14</v>
      </c>
      <c r="L39" s="517"/>
      <c r="M39" s="518"/>
      <c r="N39" s="518"/>
      <c r="O39" s="518"/>
      <c r="P39" s="518"/>
      <c r="Q39" s="518"/>
      <c r="R39" s="519"/>
      <c r="S39" s="523"/>
      <c r="T39" s="524"/>
      <c r="U39" s="524"/>
      <c r="V39" s="524"/>
      <c r="W39" s="525"/>
      <c r="X39" s="523"/>
      <c r="Y39" s="524"/>
      <c r="Z39" s="529"/>
      <c r="AC39" s="75">
        <f>INT((SUM(H18:H38)*12+SUM(J18:J38))/12)</f>
        <v>0</v>
      </c>
      <c r="AD39" s="75">
        <f>SUM(H18:H38)*12+SUM(J18:J38)</f>
        <v>0</v>
      </c>
      <c r="AE39" s="75"/>
      <c r="AF39" s="75">
        <f>AD39-AC39*12</f>
        <v>0</v>
      </c>
      <c r="AG39" s="75"/>
    </row>
    <row r="40" spans="2:34" s="5" customFormat="1" ht="18" customHeight="1">
      <c r="B40" s="531" t="s">
        <v>117</v>
      </c>
      <c r="C40" s="532"/>
      <c r="D40" s="532"/>
      <c r="E40" s="532"/>
      <c r="F40" s="533"/>
      <c r="G40" s="187" t="s">
        <v>118</v>
      </c>
      <c r="H40" s="188" t="str">
        <f>IF(AC40=0,"",AC40)</f>
        <v/>
      </c>
      <c r="I40" s="189" t="s">
        <v>13</v>
      </c>
      <c r="J40" s="188" t="str">
        <f>IF(AF40=0,"",AF40)</f>
        <v/>
      </c>
      <c r="K40" s="189" t="s">
        <v>119</v>
      </c>
      <c r="L40" s="520"/>
      <c r="M40" s="521"/>
      <c r="N40" s="521"/>
      <c r="O40" s="521"/>
      <c r="P40" s="521"/>
      <c r="Q40" s="521"/>
      <c r="R40" s="522"/>
      <c r="S40" s="526"/>
      <c r="T40" s="527"/>
      <c r="U40" s="527"/>
      <c r="V40" s="527"/>
      <c r="W40" s="528"/>
      <c r="X40" s="526"/>
      <c r="Y40" s="527"/>
      <c r="Z40" s="530"/>
      <c r="AC40" s="75">
        <f>INT((SUM(H18:H38)*12+SUM(J18:J38))/12)</f>
        <v>0</v>
      </c>
      <c r="AD40" s="75">
        <f>SUM(H18:H38)*12+SUM(J18:J38)</f>
        <v>0</v>
      </c>
      <c r="AE40" s="75"/>
      <c r="AF40" s="75">
        <f>AD40-AC40*12</f>
        <v>0</v>
      </c>
    </row>
    <row r="41" spans="2:34" ht="13.5" customHeight="1" thickBot="1">
      <c r="B41" s="470" t="s">
        <v>120</v>
      </c>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2"/>
    </row>
    <row r="42" spans="2:34" ht="12.75" customHeight="1">
      <c r="B42" s="473"/>
      <c r="C42" s="474"/>
      <c r="D42" s="474"/>
      <c r="E42" s="474"/>
      <c r="F42" s="474"/>
      <c r="G42" s="474"/>
      <c r="H42" s="474"/>
      <c r="I42" s="474"/>
      <c r="J42" s="474"/>
      <c r="K42" s="474"/>
      <c r="L42" s="474"/>
      <c r="M42" s="474"/>
      <c r="N42" s="474"/>
      <c r="O42" s="474"/>
      <c r="P42" s="474"/>
      <c r="Q42" s="474"/>
      <c r="R42" s="474"/>
      <c r="S42" s="78" t="s">
        <v>376</v>
      </c>
      <c r="T42" s="190"/>
      <c r="U42" s="78" t="s">
        <v>13</v>
      </c>
      <c r="V42" s="229"/>
      <c r="W42" s="226" t="s">
        <v>14</v>
      </c>
      <c r="X42" s="229"/>
      <c r="Y42" s="226" t="s">
        <v>105</v>
      </c>
      <c r="Z42" s="191"/>
    </row>
    <row r="43" spans="2:34" ht="15" customHeight="1" thickBot="1">
      <c r="B43" s="475"/>
      <c r="C43" s="476"/>
      <c r="D43" s="476"/>
      <c r="E43" s="476"/>
      <c r="F43" s="476"/>
      <c r="G43" s="476"/>
      <c r="H43" s="476"/>
      <c r="I43" s="476"/>
      <c r="J43" s="476"/>
      <c r="K43" s="476"/>
      <c r="L43" s="476"/>
      <c r="M43" s="476"/>
      <c r="N43" s="476"/>
      <c r="O43" s="476"/>
      <c r="P43" s="476"/>
      <c r="Q43" s="476"/>
      <c r="R43" s="476"/>
      <c r="S43" s="477"/>
      <c r="T43" s="477"/>
      <c r="U43" s="477"/>
      <c r="V43" s="477"/>
      <c r="W43" s="477"/>
      <c r="X43" s="477"/>
      <c r="Y43" s="477"/>
      <c r="Z43" s="191"/>
    </row>
    <row r="44" spans="2:34" ht="15" customHeight="1">
      <c r="B44" s="478"/>
      <c r="C44" s="479"/>
      <c r="D44" s="479"/>
      <c r="E44" s="479"/>
      <c r="F44" s="479"/>
      <c r="G44" s="479"/>
      <c r="H44" s="479"/>
      <c r="I44" s="479"/>
      <c r="J44" s="479"/>
      <c r="K44" s="479"/>
      <c r="L44" s="479"/>
      <c r="M44" s="479"/>
      <c r="N44" s="479"/>
      <c r="O44" s="479"/>
      <c r="P44" s="479"/>
      <c r="Q44" s="479"/>
      <c r="R44" s="227" t="s">
        <v>121</v>
      </c>
      <c r="S44" s="480"/>
      <c r="T44" s="480"/>
      <c r="U44" s="480"/>
      <c r="V44" s="480"/>
      <c r="W44" s="480"/>
      <c r="X44" s="480"/>
      <c r="Y44" s="480"/>
      <c r="Z44" s="192"/>
    </row>
    <row r="45" spans="2:34" ht="25" customHeight="1" thickBot="1">
      <c r="B45" s="481" t="s">
        <v>128</v>
      </c>
      <c r="C45" s="482"/>
      <c r="D45" s="482"/>
      <c r="E45" s="482"/>
      <c r="F45" s="482"/>
      <c r="G45" s="483"/>
      <c r="H45" s="484" t="s">
        <v>122</v>
      </c>
      <c r="I45" s="485"/>
      <c r="J45" s="485"/>
      <c r="K45" s="486"/>
      <c r="L45" s="487"/>
      <c r="M45" s="488"/>
      <c r="N45" s="488"/>
      <c r="O45" s="488"/>
      <c r="P45" s="488"/>
      <c r="Q45" s="488"/>
      <c r="R45" s="489"/>
      <c r="S45" s="490" t="s">
        <v>123</v>
      </c>
      <c r="T45" s="482"/>
      <c r="U45" s="482"/>
      <c r="V45" s="482"/>
      <c r="W45" s="483"/>
      <c r="X45" s="491"/>
      <c r="Y45" s="492"/>
      <c r="Z45" s="493"/>
    </row>
    <row r="46" spans="2:34" ht="2.25" customHeight="1"/>
    <row r="47" spans="2:34" s="3" customFormat="1" ht="13">
      <c r="B47" s="467" t="s">
        <v>381</v>
      </c>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B47" s="618"/>
      <c r="AC47" s="618"/>
      <c r="AD47" s="618"/>
      <c r="AG47" s="224"/>
      <c r="AH47" s="232"/>
    </row>
    <row r="48" spans="2:34" s="3" customFormat="1" ht="9.5">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B48" s="222"/>
      <c r="AC48" s="222"/>
      <c r="AD48" s="222"/>
      <c r="AH48" s="222"/>
    </row>
    <row r="49" spans="1:54" s="3" customFormat="1" ht="11.25" customHeight="1">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G49" s="222"/>
    </row>
    <row r="50" spans="1:54" s="3" customFormat="1" ht="13.5" customHeight="1">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G50" s="222"/>
      <c r="AH50" s="222"/>
    </row>
    <row r="51" spans="1:54" s="3" customFormat="1" ht="11.25" customHeight="1">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G51" s="222"/>
    </row>
    <row r="52" spans="1:54" s="3" customFormat="1" ht="9.5">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G52" s="222"/>
      <c r="AH52" s="222"/>
    </row>
    <row r="53" spans="1:54" s="3" customFormat="1" ht="9.5">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G53" s="222"/>
      <c r="AH53" s="222"/>
    </row>
    <row r="54" spans="1:54" s="3" customFormat="1" ht="10.5" customHeight="1">
      <c r="B54" s="468"/>
      <c r="C54" s="468"/>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row>
    <row r="55" spans="1:54" s="3" customFormat="1" ht="10.5" customHeight="1">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G55" s="619"/>
      <c r="AH55" s="619"/>
      <c r="AI55" s="619"/>
      <c r="AJ55" s="619"/>
      <c r="AK55" s="619"/>
      <c r="AL55" s="619"/>
      <c r="AM55" s="619"/>
      <c r="AN55" s="619"/>
      <c r="AO55" s="619"/>
      <c r="AP55" s="619"/>
      <c r="AQ55" s="619"/>
      <c r="AR55" s="619"/>
      <c r="AS55" s="619"/>
      <c r="AT55" s="619"/>
      <c r="AU55" s="619"/>
      <c r="AV55" s="619"/>
      <c r="AW55" s="619"/>
      <c r="AX55" s="619"/>
      <c r="AY55" s="619"/>
      <c r="AZ55" s="619"/>
      <c r="BA55" s="619"/>
      <c r="BB55" s="619"/>
    </row>
    <row r="56" spans="1:54" s="3" customFormat="1" ht="10.5" customHeight="1">
      <c r="B56" s="469"/>
      <c r="C56" s="469"/>
      <c r="D56" s="469"/>
      <c r="E56" s="469"/>
      <c r="F56" s="469"/>
      <c r="G56" s="469"/>
      <c r="H56" s="469"/>
      <c r="I56" s="469"/>
      <c r="J56" s="469"/>
      <c r="K56" s="469"/>
      <c r="L56" s="469"/>
      <c r="M56" s="469"/>
      <c r="N56" s="469"/>
      <c r="O56" s="469"/>
      <c r="P56" s="469"/>
      <c r="Q56" s="469"/>
      <c r="R56" s="469"/>
      <c r="S56" s="469"/>
      <c r="T56" s="469"/>
      <c r="U56" s="469"/>
      <c r="V56" s="469"/>
      <c r="W56" s="469"/>
      <c r="X56" s="469"/>
      <c r="Y56" s="469"/>
      <c r="Z56" s="469"/>
      <c r="AG56" s="619"/>
      <c r="AH56" s="619"/>
      <c r="AI56" s="619"/>
      <c r="AJ56" s="619"/>
      <c r="AK56" s="619"/>
      <c r="AL56" s="619"/>
      <c r="AM56" s="619"/>
      <c r="AN56" s="619"/>
      <c r="AO56" s="619"/>
      <c r="AP56" s="619"/>
      <c r="AQ56" s="619"/>
      <c r="AR56" s="619"/>
      <c r="AS56" s="619"/>
      <c r="AT56" s="619"/>
      <c r="AU56" s="619"/>
      <c r="AV56" s="619"/>
      <c r="AW56" s="619"/>
      <c r="AX56" s="619"/>
      <c r="AY56" s="619"/>
      <c r="AZ56" s="619"/>
      <c r="BA56" s="619"/>
      <c r="BB56" s="619"/>
    </row>
    <row r="57" spans="1:54" ht="9" customHeight="1">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row>
    <row r="58" spans="1:54" ht="18.75" customHeight="1">
      <c r="B58" s="336"/>
      <c r="C58" s="336"/>
      <c r="D58" s="336"/>
      <c r="E58" s="336"/>
      <c r="F58" s="336"/>
      <c r="G58" s="336"/>
      <c r="H58" s="336"/>
      <c r="I58" s="336"/>
      <c r="J58" s="336"/>
      <c r="K58" s="336"/>
      <c r="L58" s="336"/>
      <c r="M58" s="336"/>
      <c r="N58" s="336"/>
      <c r="O58" s="14"/>
      <c r="P58" s="221" t="s">
        <v>129</v>
      </c>
      <c r="Q58" s="14"/>
      <c r="R58" s="336"/>
      <c r="S58" s="336"/>
      <c r="T58" s="336"/>
      <c r="U58" s="336"/>
      <c r="V58" s="336"/>
      <c r="W58" s="336"/>
      <c r="X58" s="336"/>
      <c r="Y58" s="336"/>
      <c r="Z58" s="336"/>
    </row>
    <row r="59" spans="1:54" s="5" customFormat="1" ht="15" customHeight="1">
      <c r="A59" s="172"/>
      <c r="B59" s="614" t="s">
        <v>103</v>
      </c>
      <c r="C59" s="614"/>
      <c r="D59" s="614"/>
      <c r="E59" s="614"/>
      <c r="F59" s="614"/>
      <c r="G59" s="614"/>
      <c r="H59" s="614"/>
      <c r="I59" s="614"/>
      <c r="J59" s="614"/>
      <c r="K59" s="614"/>
      <c r="L59" s="614"/>
      <c r="M59" s="614"/>
      <c r="N59" s="614"/>
      <c r="O59" s="614"/>
      <c r="P59" s="615"/>
      <c r="Q59" s="616" t="s">
        <v>31</v>
      </c>
      <c r="R59" s="617"/>
      <c r="S59" s="617"/>
      <c r="T59" s="617"/>
      <c r="U59" s="617"/>
      <c r="V59" s="617"/>
      <c r="W59" s="617"/>
      <c r="X59" s="617"/>
      <c r="Y59" s="617"/>
      <c r="Z59" s="617"/>
    </row>
    <row r="60" spans="1:54" ht="30" customHeight="1">
      <c r="B60" s="609" t="s">
        <v>104</v>
      </c>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row>
    <row r="61" spans="1:54" ht="21" customHeight="1">
      <c r="B61" s="610" t="s">
        <v>124</v>
      </c>
      <c r="C61" s="610"/>
      <c r="D61" s="610"/>
      <c r="E61" s="610"/>
      <c r="F61" s="610"/>
      <c r="G61" s="610"/>
      <c r="H61" s="610"/>
      <c r="I61" s="610"/>
      <c r="J61" s="610"/>
      <c r="K61" s="610"/>
      <c r="L61" s="610"/>
      <c r="M61" s="610"/>
      <c r="N61" s="610"/>
      <c r="O61" s="610"/>
      <c r="P61" s="610"/>
      <c r="Q61" s="610"/>
      <c r="R61" s="610"/>
      <c r="S61" s="610"/>
      <c r="T61" s="610"/>
      <c r="U61" s="610"/>
      <c r="V61" s="610"/>
      <c r="W61" s="610"/>
      <c r="X61" s="610"/>
      <c r="Y61" s="610"/>
      <c r="Z61" s="610"/>
    </row>
    <row r="62" spans="1:54" ht="4.5" customHeight="1">
      <c r="B62" s="611"/>
      <c r="C62" s="611"/>
      <c r="D62" s="611"/>
      <c r="E62" s="611"/>
      <c r="F62" s="611"/>
      <c r="G62" s="611"/>
      <c r="H62" s="611"/>
      <c r="I62" s="611"/>
      <c r="J62" s="611"/>
      <c r="K62" s="611"/>
      <c r="L62" s="611"/>
      <c r="M62" s="611"/>
      <c r="N62" s="611"/>
      <c r="O62" s="611"/>
      <c r="P62" s="611"/>
      <c r="Q62" s="611"/>
      <c r="R62" s="611"/>
      <c r="S62" s="611"/>
      <c r="T62" s="611"/>
      <c r="U62" s="611"/>
      <c r="V62" s="611"/>
      <c r="W62" s="611"/>
      <c r="X62" s="611"/>
      <c r="Y62" s="611"/>
      <c r="Z62" s="611"/>
    </row>
    <row r="63" spans="1:54" ht="15.75" customHeight="1">
      <c r="B63" s="612"/>
      <c r="C63" s="612"/>
      <c r="D63" s="612"/>
      <c r="E63" s="612"/>
      <c r="F63" s="612"/>
      <c r="G63" s="612"/>
      <c r="H63" s="612"/>
      <c r="I63" s="612"/>
      <c r="J63" s="612"/>
      <c r="K63" s="612"/>
      <c r="L63" s="612"/>
      <c r="M63" s="612"/>
      <c r="N63" s="612"/>
      <c r="O63" s="612"/>
      <c r="P63" s="612"/>
      <c r="Q63" s="612"/>
      <c r="R63" s="612"/>
      <c r="S63" s="1" t="s">
        <v>376</v>
      </c>
      <c r="T63" s="14"/>
      <c r="U63" s="1" t="s">
        <v>13</v>
      </c>
      <c r="V63" s="14"/>
      <c r="W63" s="1" t="s">
        <v>14</v>
      </c>
      <c r="X63" s="14"/>
      <c r="Y63" s="1" t="s">
        <v>105</v>
      </c>
      <c r="AA63" s="173"/>
    </row>
    <row r="64" spans="1:54" ht="18" customHeight="1">
      <c r="B64" s="336"/>
      <c r="C64" s="336"/>
      <c r="D64" s="336"/>
      <c r="E64" s="336"/>
      <c r="F64" s="336"/>
      <c r="G64" s="336"/>
      <c r="H64" s="336"/>
      <c r="I64" s="336"/>
      <c r="J64" s="336"/>
      <c r="K64" s="336"/>
      <c r="L64" s="336"/>
      <c r="M64" s="336"/>
      <c r="N64" s="336"/>
      <c r="O64" s="336"/>
      <c r="P64" s="336"/>
      <c r="Q64" s="336"/>
      <c r="R64" s="336"/>
      <c r="S64" s="589"/>
      <c r="T64" s="589"/>
      <c r="U64" s="589"/>
      <c r="V64" s="589"/>
      <c r="W64" s="589"/>
      <c r="X64" s="589"/>
      <c r="Y64" s="589"/>
      <c r="Z64" s="589"/>
      <c r="AA64" s="173"/>
    </row>
    <row r="65" spans="1:27" ht="18" customHeight="1">
      <c r="A65" s="174"/>
      <c r="B65" s="395"/>
      <c r="C65" s="395"/>
      <c r="D65" s="395"/>
      <c r="E65" s="395"/>
      <c r="F65" s="395"/>
      <c r="G65" s="395"/>
      <c r="H65" s="395"/>
      <c r="I65" s="395"/>
      <c r="J65" s="395"/>
      <c r="K65" s="395"/>
      <c r="L65" s="395"/>
      <c r="M65" s="231" t="s">
        <v>17</v>
      </c>
      <c r="N65" s="175"/>
      <c r="O65" s="175"/>
      <c r="P65" s="175"/>
      <c r="Q65" s="613" t="s">
        <v>16</v>
      </c>
      <c r="R65" s="613"/>
      <c r="S65" s="589"/>
      <c r="T65" s="589"/>
      <c r="U65" s="589"/>
      <c r="V65" s="589"/>
      <c r="W65" s="589"/>
      <c r="X65" s="589"/>
      <c r="Y65" s="589"/>
      <c r="Z65" s="228"/>
      <c r="AA65" s="173"/>
    </row>
    <row r="66" spans="1:27" ht="18" customHeight="1">
      <c r="B66" s="588"/>
      <c r="C66" s="588"/>
      <c r="D66" s="588"/>
      <c r="E66" s="588"/>
      <c r="F66" s="588"/>
      <c r="G66" s="588"/>
      <c r="H66" s="588"/>
      <c r="I66" s="588"/>
      <c r="J66" s="588"/>
      <c r="K66" s="588"/>
      <c r="L66" s="588"/>
      <c r="M66" s="588"/>
      <c r="N66" s="588"/>
      <c r="O66" s="588"/>
      <c r="P66" s="588"/>
      <c r="Q66" s="588"/>
      <c r="R66" s="588"/>
      <c r="S66" s="589"/>
      <c r="T66" s="589"/>
      <c r="U66" s="589"/>
      <c r="V66" s="589"/>
      <c r="W66" s="589"/>
      <c r="X66" s="589"/>
      <c r="Y66" s="589"/>
      <c r="Z66" s="589"/>
      <c r="AA66" s="173"/>
    </row>
    <row r="67" spans="1:27" ht="18" customHeight="1" thickBot="1">
      <c r="B67" s="590" t="s">
        <v>106</v>
      </c>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row>
    <row r="68" spans="1:27" ht="16.5" customHeight="1">
      <c r="B68" s="591" t="s">
        <v>107</v>
      </c>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3"/>
    </row>
    <row r="69" spans="1:27" ht="19.5" customHeight="1">
      <c r="B69" s="594" t="s">
        <v>410</v>
      </c>
      <c r="C69" s="595"/>
      <c r="D69" s="595"/>
      <c r="E69" s="595"/>
      <c r="F69" s="595"/>
      <c r="G69" s="595"/>
      <c r="H69" s="595"/>
      <c r="I69" s="595"/>
      <c r="J69" s="595"/>
      <c r="K69" s="598" ph="1"/>
      <c r="L69" s="599"/>
      <c r="M69" s="599"/>
      <c r="N69" s="599"/>
      <c r="O69" s="599"/>
      <c r="P69" s="599"/>
      <c r="Q69" s="599"/>
      <c r="R69" s="599"/>
      <c r="S69" s="599"/>
      <c r="T69" s="599"/>
      <c r="U69" s="600"/>
      <c r="V69" s="604" t="s">
        <v>108</v>
      </c>
      <c r="W69" s="569"/>
      <c r="X69" s="569"/>
      <c r="Y69" s="569"/>
      <c r="Z69" s="605"/>
    </row>
    <row r="70" spans="1:27" ht="18" customHeight="1">
      <c r="B70" s="596"/>
      <c r="C70" s="597"/>
      <c r="D70" s="597"/>
      <c r="E70" s="597"/>
      <c r="F70" s="597"/>
      <c r="G70" s="597"/>
      <c r="H70" s="597"/>
      <c r="I70" s="597"/>
      <c r="J70" s="597"/>
      <c r="K70" s="601"/>
      <c r="L70" s="602"/>
      <c r="M70" s="602"/>
      <c r="N70" s="602"/>
      <c r="O70" s="602"/>
      <c r="P70" s="602"/>
      <c r="Q70" s="602"/>
      <c r="R70" s="602"/>
      <c r="S70" s="602"/>
      <c r="T70" s="602"/>
      <c r="U70" s="603"/>
      <c r="V70" s="606"/>
      <c r="W70" s="607"/>
      <c r="X70" s="607"/>
      <c r="Y70" s="607"/>
      <c r="Z70" s="608"/>
    </row>
    <row r="71" spans="1:27" ht="25" customHeight="1">
      <c r="B71" s="558" t="s">
        <v>97</v>
      </c>
      <c r="C71" s="559"/>
      <c r="D71" s="559"/>
      <c r="E71" s="559"/>
      <c r="F71" s="566" t="s">
        <v>125</v>
      </c>
      <c r="G71" s="567"/>
      <c r="H71" s="567"/>
      <c r="I71" s="567"/>
      <c r="J71" s="568"/>
      <c r="K71" s="569" t="s">
        <v>374</v>
      </c>
      <c r="L71" s="569"/>
      <c r="M71" s="569"/>
      <c r="N71" s="569"/>
      <c r="O71" s="569"/>
      <c r="P71" s="569"/>
      <c r="Q71" s="570"/>
      <c r="R71" s="571"/>
      <c r="S71" s="572"/>
      <c r="T71" s="572"/>
      <c r="U71" s="572"/>
      <c r="V71" s="572"/>
      <c r="W71" s="572"/>
      <c r="X71" s="572"/>
      <c r="Y71" s="572"/>
      <c r="Z71" s="573"/>
    </row>
    <row r="72" spans="1:27" ht="25" customHeight="1" thickBot="1">
      <c r="B72" s="574" t="s">
        <v>126</v>
      </c>
      <c r="C72" s="575"/>
      <c r="D72" s="575"/>
      <c r="E72" s="575"/>
      <c r="F72" s="576"/>
      <c r="G72" s="577"/>
      <c r="H72" s="578"/>
      <c r="I72" s="579"/>
      <c r="J72" s="579"/>
      <c r="K72" s="580"/>
      <c r="L72" s="580"/>
      <c r="M72" s="581"/>
      <c r="N72" s="582" t="s">
        <v>109</v>
      </c>
      <c r="O72" s="583"/>
      <c r="P72" s="583"/>
      <c r="Q72" s="584"/>
      <c r="R72" s="585"/>
      <c r="S72" s="586"/>
      <c r="T72" s="586"/>
      <c r="U72" s="586"/>
      <c r="V72" s="586"/>
      <c r="W72" s="586"/>
      <c r="X72" s="586"/>
      <c r="Y72" s="586"/>
      <c r="Z72" s="587"/>
    </row>
    <row r="73" spans="1:27" ht="3" customHeight="1" thickBot="1"/>
    <row r="74" spans="1:27" ht="18" customHeight="1">
      <c r="B74" s="555" t="s">
        <v>110</v>
      </c>
      <c r="C74" s="556"/>
      <c r="D74" s="556"/>
      <c r="E74" s="556"/>
      <c r="F74" s="556"/>
      <c r="G74" s="556"/>
      <c r="H74" s="556"/>
      <c r="I74" s="556"/>
      <c r="J74" s="556"/>
      <c r="K74" s="556"/>
      <c r="L74" s="556"/>
      <c r="M74" s="556"/>
      <c r="N74" s="556"/>
      <c r="O74" s="556"/>
      <c r="P74" s="556"/>
      <c r="Q74" s="556"/>
      <c r="R74" s="556"/>
      <c r="S74" s="556"/>
      <c r="T74" s="556"/>
      <c r="U74" s="556"/>
      <c r="V74" s="556"/>
      <c r="W74" s="556"/>
      <c r="X74" s="556"/>
      <c r="Y74" s="556"/>
      <c r="Z74" s="557"/>
    </row>
    <row r="75" spans="1:27">
      <c r="B75" s="558" t="s">
        <v>111</v>
      </c>
      <c r="C75" s="559"/>
      <c r="D75" s="559"/>
      <c r="E75" s="559"/>
      <c r="F75" s="560"/>
      <c r="G75" s="561" t="s">
        <v>127</v>
      </c>
      <c r="H75" s="559"/>
      <c r="I75" s="559"/>
      <c r="J75" s="559"/>
      <c r="K75" s="560"/>
      <c r="L75" s="561" t="s">
        <v>112</v>
      </c>
      <c r="M75" s="559"/>
      <c r="N75" s="559"/>
      <c r="O75" s="559"/>
      <c r="P75" s="559"/>
      <c r="Q75" s="559"/>
      <c r="R75" s="560"/>
      <c r="S75" s="562" t="s">
        <v>113</v>
      </c>
      <c r="T75" s="563"/>
      <c r="U75" s="563"/>
      <c r="V75" s="563"/>
      <c r="W75" s="564"/>
      <c r="X75" s="561" t="s">
        <v>66</v>
      </c>
      <c r="Y75" s="559"/>
      <c r="Z75" s="565"/>
    </row>
    <row r="76" spans="1:27" s="5" customFormat="1" ht="12.75" customHeight="1">
      <c r="B76" s="176" t="s">
        <v>82</v>
      </c>
      <c r="C76" s="177"/>
      <c r="D76" s="178" t="s">
        <v>13</v>
      </c>
      <c r="E76" s="177"/>
      <c r="F76" s="179" t="s">
        <v>14</v>
      </c>
      <c r="G76" s="534" t="s">
        <v>114</v>
      </c>
      <c r="H76" s="537"/>
      <c r="I76" s="515" t="s">
        <v>13</v>
      </c>
      <c r="J76" s="537"/>
      <c r="K76" s="516" t="s">
        <v>14</v>
      </c>
      <c r="L76" s="540"/>
      <c r="M76" s="541"/>
      <c r="N76" s="541"/>
      <c r="O76" s="541"/>
      <c r="P76" s="541"/>
      <c r="Q76" s="541"/>
      <c r="R76" s="542"/>
      <c r="S76" s="494"/>
      <c r="T76" s="495"/>
      <c r="U76" s="495"/>
      <c r="V76" s="495"/>
      <c r="W76" s="496"/>
      <c r="X76" s="502" t="s">
        <v>23</v>
      </c>
      <c r="Y76" s="503"/>
      <c r="Z76" s="504"/>
    </row>
    <row r="77" spans="1:27" s="5" customFormat="1" ht="12.75" customHeight="1">
      <c r="B77" s="505"/>
      <c r="C77" s="506"/>
      <c r="D77" s="506"/>
      <c r="E77" s="506"/>
      <c r="F77" s="507"/>
      <c r="G77" s="535"/>
      <c r="H77" s="538"/>
      <c r="I77" s="506"/>
      <c r="J77" s="538"/>
      <c r="K77" s="507"/>
      <c r="L77" s="543"/>
      <c r="M77" s="544"/>
      <c r="N77" s="544"/>
      <c r="O77" s="544"/>
      <c r="P77" s="544"/>
      <c r="Q77" s="544"/>
      <c r="R77" s="545"/>
      <c r="S77" s="497"/>
      <c r="T77" s="477"/>
      <c r="U77" s="477"/>
      <c r="V77" s="477"/>
      <c r="W77" s="498"/>
      <c r="X77" s="508"/>
      <c r="Y77" s="509"/>
      <c r="Z77" s="510"/>
    </row>
    <row r="78" spans="1:27" s="5" customFormat="1" ht="12.75" customHeight="1">
      <c r="B78" s="180" t="s">
        <v>115</v>
      </c>
      <c r="C78" s="181"/>
      <c r="D78" s="182" t="s">
        <v>13</v>
      </c>
      <c r="E78" s="181"/>
      <c r="F78" s="183" t="s">
        <v>14</v>
      </c>
      <c r="G78" s="536"/>
      <c r="H78" s="539"/>
      <c r="I78" s="532"/>
      <c r="J78" s="539"/>
      <c r="K78" s="533"/>
      <c r="L78" s="546"/>
      <c r="M78" s="547"/>
      <c r="N78" s="547"/>
      <c r="O78" s="547"/>
      <c r="P78" s="547"/>
      <c r="Q78" s="547"/>
      <c r="R78" s="548"/>
      <c r="S78" s="499"/>
      <c r="T78" s="500"/>
      <c r="U78" s="500"/>
      <c r="V78" s="500"/>
      <c r="W78" s="501"/>
      <c r="X78" s="511"/>
      <c r="Y78" s="512"/>
      <c r="Z78" s="513"/>
    </row>
    <row r="79" spans="1:27" s="5" customFormat="1" ht="12.75" customHeight="1">
      <c r="B79" s="176" t="s">
        <v>82</v>
      </c>
      <c r="C79" s="177"/>
      <c r="D79" s="178" t="s">
        <v>13</v>
      </c>
      <c r="E79" s="177"/>
      <c r="F79" s="179" t="s">
        <v>14</v>
      </c>
      <c r="G79" s="534" t="s">
        <v>114</v>
      </c>
      <c r="H79" s="537"/>
      <c r="I79" s="515" t="s">
        <v>13</v>
      </c>
      <c r="J79" s="537"/>
      <c r="K79" s="516" t="s">
        <v>14</v>
      </c>
      <c r="L79" s="540"/>
      <c r="M79" s="541"/>
      <c r="N79" s="541"/>
      <c r="O79" s="541"/>
      <c r="P79" s="541"/>
      <c r="Q79" s="541"/>
      <c r="R79" s="542"/>
      <c r="S79" s="494"/>
      <c r="T79" s="495"/>
      <c r="U79" s="495"/>
      <c r="V79" s="495"/>
      <c r="W79" s="496"/>
      <c r="X79" s="502" t="s">
        <v>23</v>
      </c>
      <c r="Y79" s="503"/>
      <c r="Z79" s="504"/>
    </row>
    <row r="80" spans="1:27" s="5" customFormat="1" ht="12.75" customHeight="1">
      <c r="B80" s="505"/>
      <c r="C80" s="506"/>
      <c r="D80" s="506"/>
      <c r="E80" s="506"/>
      <c r="F80" s="507"/>
      <c r="G80" s="535"/>
      <c r="H80" s="538"/>
      <c r="I80" s="506"/>
      <c r="J80" s="538"/>
      <c r="K80" s="507"/>
      <c r="L80" s="543"/>
      <c r="M80" s="544"/>
      <c r="N80" s="544"/>
      <c r="O80" s="544"/>
      <c r="P80" s="544"/>
      <c r="Q80" s="544"/>
      <c r="R80" s="545"/>
      <c r="S80" s="497"/>
      <c r="T80" s="477"/>
      <c r="U80" s="477"/>
      <c r="V80" s="477"/>
      <c r="W80" s="498"/>
      <c r="X80" s="549"/>
      <c r="Y80" s="550"/>
      <c r="Z80" s="551"/>
    </row>
    <row r="81" spans="2:26" s="5" customFormat="1" ht="12.75" customHeight="1">
      <c r="B81" s="180" t="s">
        <v>115</v>
      </c>
      <c r="C81" s="181"/>
      <c r="D81" s="182" t="s">
        <v>13</v>
      </c>
      <c r="E81" s="181"/>
      <c r="F81" s="183" t="s">
        <v>14</v>
      </c>
      <c r="G81" s="536"/>
      <c r="H81" s="539"/>
      <c r="I81" s="532"/>
      <c r="J81" s="539"/>
      <c r="K81" s="533"/>
      <c r="L81" s="546"/>
      <c r="M81" s="547"/>
      <c r="N81" s="547"/>
      <c r="O81" s="547"/>
      <c r="P81" s="547"/>
      <c r="Q81" s="547"/>
      <c r="R81" s="548"/>
      <c r="S81" s="499"/>
      <c r="T81" s="500"/>
      <c r="U81" s="500"/>
      <c r="V81" s="500"/>
      <c r="W81" s="501"/>
      <c r="X81" s="552"/>
      <c r="Y81" s="553"/>
      <c r="Z81" s="554"/>
    </row>
    <row r="82" spans="2:26" s="5" customFormat="1" ht="12.75" customHeight="1">
      <c r="B82" s="176" t="s">
        <v>82</v>
      </c>
      <c r="C82" s="177"/>
      <c r="D82" s="178" t="s">
        <v>13</v>
      </c>
      <c r="E82" s="177"/>
      <c r="F82" s="179" t="s">
        <v>14</v>
      </c>
      <c r="G82" s="534" t="s">
        <v>114</v>
      </c>
      <c r="H82" s="537"/>
      <c r="I82" s="515" t="s">
        <v>13</v>
      </c>
      <c r="J82" s="537"/>
      <c r="K82" s="516" t="s">
        <v>14</v>
      </c>
      <c r="L82" s="540"/>
      <c r="M82" s="541"/>
      <c r="N82" s="541"/>
      <c r="O82" s="541"/>
      <c r="P82" s="541"/>
      <c r="Q82" s="541"/>
      <c r="R82" s="542"/>
      <c r="S82" s="494"/>
      <c r="T82" s="495"/>
      <c r="U82" s="495"/>
      <c r="V82" s="495"/>
      <c r="W82" s="496"/>
      <c r="X82" s="502" t="s">
        <v>23</v>
      </c>
      <c r="Y82" s="503"/>
      <c r="Z82" s="504"/>
    </row>
    <row r="83" spans="2:26" s="5" customFormat="1" ht="12.75" customHeight="1">
      <c r="B83" s="505"/>
      <c r="C83" s="506"/>
      <c r="D83" s="506"/>
      <c r="E83" s="506"/>
      <c r="F83" s="507"/>
      <c r="G83" s="535"/>
      <c r="H83" s="538"/>
      <c r="I83" s="506"/>
      <c r="J83" s="538"/>
      <c r="K83" s="507"/>
      <c r="L83" s="543"/>
      <c r="M83" s="544"/>
      <c r="N83" s="544"/>
      <c r="O83" s="544"/>
      <c r="P83" s="544"/>
      <c r="Q83" s="544"/>
      <c r="R83" s="545"/>
      <c r="S83" s="497"/>
      <c r="T83" s="477"/>
      <c r="U83" s="477"/>
      <c r="V83" s="477"/>
      <c r="W83" s="498"/>
      <c r="X83" s="508"/>
      <c r="Y83" s="509"/>
      <c r="Z83" s="510"/>
    </row>
    <row r="84" spans="2:26" s="5" customFormat="1" ht="12.75" customHeight="1">
      <c r="B84" s="180" t="s">
        <v>115</v>
      </c>
      <c r="C84" s="181"/>
      <c r="D84" s="182" t="s">
        <v>13</v>
      </c>
      <c r="E84" s="181"/>
      <c r="F84" s="183" t="s">
        <v>14</v>
      </c>
      <c r="G84" s="536"/>
      <c r="H84" s="539"/>
      <c r="I84" s="532"/>
      <c r="J84" s="539"/>
      <c r="K84" s="533"/>
      <c r="L84" s="546"/>
      <c r="M84" s="547"/>
      <c r="N84" s="547"/>
      <c r="O84" s="547"/>
      <c r="P84" s="547"/>
      <c r="Q84" s="547"/>
      <c r="R84" s="548"/>
      <c r="S84" s="499"/>
      <c r="T84" s="500"/>
      <c r="U84" s="500"/>
      <c r="V84" s="500"/>
      <c r="W84" s="501"/>
      <c r="X84" s="511"/>
      <c r="Y84" s="512"/>
      <c r="Z84" s="513"/>
    </row>
    <row r="85" spans="2:26" s="5" customFormat="1" ht="12.75" customHeight="1">
      <c r="B85" s="176" t="s">
        <v>82</v>
      </c>
      <c r="C85" s="177"/>
      <c r="D85" s="178" t="s">
        <v>13</v>
      </c>
      <c r="E85" s="177"/>
      <c r="F85" s="179" t="s">
        <v>14</v>
      </c>
      <c r="G85" s="534" t="s">
        <v>114</v>
      </c>
      <c r="H85" s="537"/>
      <c r="I85" s="515" t="s">
        <v>13</v>
      </c>
      <c r="J85" s="537"/>
      <c r="K85" s="516" t="s">
        <v>14</v>
      </c>
      <c r="L85" s="540"/>
      <c r="M85" s="541"/>
      <c r="N85" s="541"/>
      <c r="O85" s="541"/>
      <c r="P85" s="541"/>
      <c r="Q85" s="541"/>
      <c r="R85" s="542"/>
      <c r="S85" s="494"/>
      <c r="T85" s="495"/>
      <c r="U85" s="495"/>
      <c r="V85" s="495"/>
      <c r="W85" s="496"/>
      <c r="X85" s="502" t="s">
        <v>23</v>
      </c>
      <c r="Y85" s="503"/>
      <c r="Z85" s="504"/>
    </row>
    <row r="86" spans="2:26" s="5" customFormat="1" ht="12.75" customHeight="1">
      <c r="B86" s="505"/>
      <c r="C86" s="506"/>
      <c r="D86" s="506"/>
      <c r="E86" s="506"/>
      <c r="F86" s="507"/>
      <c r="G86" s="535"/>
      <c r="H86" s="538"/>
      <c r="I86" s="506"/>
      <c r="J86" s="538"/>
      <c r="K86" s="507"/>
      <c r="L86" s="543"/>
      <c r="M86" s="544"/>
      <c r="N86" s="544"/>
      <c r="O86" s="544"/>
      <c r="P86" s="544"/>
      <c r="Q86" s="544"/>
      <c r="R86" s="545"/>
      <c r="S86" s="497"/>
      <c r="T86" s="477"/>
      <c r="U86" s="477"/>
      <c r="V86" s="477"/>
      <c r="W86" s="498"/>
      <c r="X86" s="508"/>
      <c r="Y86" s="509"/>
      <c r="Z86" s="510"/>
    </row>
    <row r="87" spans="2:26" s="5" customFormat="1" ht="12.75" customHeight="1">
      <c r="B87" s="180" t="s">
        <v>115</v>
      </c>
      <c r="C87" s="181"/>
      <c r="D87" s="182" t="s">
        <v>13</v>
      </c>
      <c r="E87" s="181"/>
      <c r="F87" s="183" t="s">
        <v>14</v>
      </c>
      <c r="G87" s="536"/>
      <c r="H87" s="539"/>
      <c r="I87" s="532"/>
      <c r="J87" s="539"/>
      <c r="K87" s="533"/>
      <c r="L87" s="546"/>
      <c r="M87" s="547"/>
      <c r="N87" s="547"/>
      <c r="O87" s="547"/>
      <c r="P87" s="547"/>
      <c r="Q87" s="547"/>
      <c r="R87" s="548"/>
      <c r="S87" s="499"/>
      <c r="T87" s="500"/>
      <c r="U87" s="500"/>
      <c r="V87" s="500"/>
      <c r="W87" s="501"/>
      <c r="X87" s="511"/>
      <c r="Y87" s="512"/>
      <c r="Z87" s="513"/>
    </row>
    <row r="88" spans="2:26" s="5" customFormat="1" ht="12.75" customHeight="1">
      <c r="B88" s="176" t="s">
        <v>82</v>
      </c>
      <c r="C88" s="177"/>
      <c r="D88" s="178" t="s">
        <v>13</v>
      </c>
      <c r="E88" s="177"/>
      <c r="F88" s="179" t="s">
        <v>14</v>
      </c>
      <c r="G88" s="534" t="s">
        <v>114</v>
      </c>
      <c r="H88" s="537"/>
      <c r="I88" s="515" t="s">
        <v>13</v>
      </c>
      <c r="J88" s="537"/>
      <c r="K88" s="516" t="s">
        <v>14</v>
      </c>
      <c r="L88" s="540"/>
      <c r="M88" s="541"/>
      <c r="N88" s="541"/>
      <c r="O88" s="541"/>
      <c r="P88" s="541"/>
      <c r="Q88" s="541"/>
      <c r="R88" s="542"/>
      <c r="S88" s="494"/>
      <c r="T88" s="495"/>
      <c r="U88" s="495"/>
      <c r="V88" s="495"/>
      <c r="W88" s="496"/>
      <c r="X88" s="502" t="s">
        <v>23</v>
      </c>
      <c r="Y88" s="503"/>
      <c r="Z88" s="504"/>
    </row>
    <row r="89" spans="2:26" s="5" customFormat="1" ht="12.75" customHeight="1">
      <c r="B89" s="505"/>
      <c r="C89" s="506"/>
      <c r="D89" s="506"/>
      <c r="E89" s="506"/>
      <c r="F89" s="507"/>
      <c r="G89" s="535"/>
      <c r="H89" s="538"/>
      <c r="I89" s="506"/>
      <c r="J89" s="538"/>
      <c r="K89" s="507"/>
      <c r="L89" s="543"/>
      <c r="M89" s="544"/>
      <c r="N89" s="544"/>
      <c r="O89" s="544"/>
      <c r="P89" s="544"/>
      <c r="Q89" s="544"/>
      <c r="R89" s="545"/>
      <c r="S89" s="497"/>
      <c r="T89" s="477"/>
      <c r="U89" s="477"/>
      <c r="V89" s="477"/>
      <c r="W89" s="498"/>
      <c r="X89" s="508"/>
      <c r="Y89" s="509"/>
      <c r="Z89" s="510"/>
    </row>
    <row r="90" spans="2:26" s="5" customFormat="1" ht="12.75" customHeight="1">
      <c r="B90" s="180" t="s">
        <v>115</v>
      </c>
      <c r="C90" s="181"/>
      <c r="D90" s="182" t="s">
        <v>13</v>
      </c>
      <c r="E90" s="181"/>
      <c r="F90" s="183" t="s">
        <v>14</v>
      </c>
      <c r="G90" s="536"/>
      <c r="H90" s="539"/>
      <c r="I90" s="532"/>
      <c r="J90" s="539"/>
      <c r="K90" s="533"/>
      <c r="L90" s="546"/>
      <c r="M90" s="547"/>
      <c r="N90" s="547"/>
      <c r="O90" s="547"/>
      <c r="P90" s="547"/>
      <c r="Q90" s="547"/>
      <c r="R90" s="548"/>
      <c r="S90" s="499"/>
      <c r="T90" s="500"/>
      <c r="U90" s="500"/>
      <c r="V90" s="500"/>
      <c r="W90" s="501"/>
      <c r="X90" s="511"/>
      <c r="Y90" s="512"/>
      <c r="Z90" s="513"/>
    </row>
    <row r="91" spans="2:26" s="5" customFormat="1" ht="12.75" customHeight="1">
      <c r="B91" s="176" t="s">
        <v>82</v>
      </c>
      <c r="C91" s="177"/>
      <c r="D91" s="178" t="s">
        <v>13</v>
      </c>
      <c r="E91" s="177"/>
      <c r="F91" s="179" t="s">
        <v>14</v>
      </c>
      <c r="G91" s="534" t="s">
        <v>114</v>
      </c>
      <c r="H91" s="537"/>
      <c r="I91" s="515" t="s">
        <v>13</v>
      </c>
      <c r="J91" s="537"/>
      <c r="K91" s="516" t="s">
        <v>14</v>
      </c>
      <c r="L91" s="540"/>
      <c r="M91" s="541"/>
      <c r="N91" s="541"/>
      <c r="O91" s="541"/>
      <c r="P91" s="541"/>
      <c r="Q91" s="541"/>
      <c r="R91" s="542"/>
      <c r="S91" s="494"/>
      <c r="T91" s="495"/>
      <c r="U91" s="495"/>
      <c r="V91" s="495"/>
      <c r="W91" s="496"/>
      <c r="X91" s="502" t="s">
        <v>23</v>
      </c>
      <c r="Y91" s="503"/>
      <c r="Z91" s="504"/>
    </row>
    <row r="92" spans="2:26" s="5" customFormat="1" ht="12.75" customHeight="1">
      <c r="B92" s="505"/>
      <c r="C92" s="506"/>
      <c r="D92" s="506"/>
      <c r="E92" s="506"/>
      <c r="F92" s="507"/>
      <c r="G92" s="535"/>
      <c r="H92" s="538"/>
      <c r="I92" s="506"/>
      <c r="J92" s="538"/>
      <c r="K92" s="507"/>
      <c r="L92" s="543"/>
      <c r="M92" s="544"/>
      <c r="N92" s="544"/>
      <c r="O92" s="544"/>
      <c r="P92" s="544"/>
      <c r="Q92" s="544"/>
      <c r="R92" s="545"/>
      <c r="S92" s="497"/>
      <c r="T92" s="477"/>
      <c r="U92" s="477"/>
      <c r="V92" s="477"/>
      <c r="W92" s="498"/>
      <c r="X92" s="508"/>
      <c r="Y92" s="509"/>
      <c r="Z92" s="510"/>
    </row>
    <row r="93" spans="2:26" s="5" customFormat="1" ht="12.75" customHeight="1">
      <c r="B93" s="180" t="s">
        <v>115</v>
      </c>
      <c r="C93" s="181"/>
      <c r="D93" s="182" t="s">
        <v>13</v>
      </c>
      <c r="E93" s="181"/>
      <c r="F93" s="183" t="s">
        <v>14</v>
      </c>
      <c r="G93" s="536"/>
      <c r="H93" s="539"/>
      <c r="I93" s="532"/>
      <c r="J93" s="539"/>
      <c r="K93" s="533"/>
      <c r="L93" s="546"/>
      <c r="M93" s="547"/>
      <c r="N93" s="547"/>
      <c r="O93" s="547"/>
      <c r="P93" s="547"/>
      <c r="Q93" s="547"/>
      <c r="R93" s="548"/>
      <c r="S93" s="499"/>
      <c r="T93" s="500"/>
      <c r="U93" s="500"/>
      <c r="V93" s="500"/>
      <c r="W93" s="501"/>
      <c r="X93" s="511"/>
      <c r="Y93" s="512"/>
      <c r="Z93" s="513"/>
    </row>
    <row r="94" spans="2:26" s="5" customFormat="1" ht="12.75" customHeight="1">
      <c r="B94" s="176" t="s">
        <v>82</v>
      </c>
      <c r="C94" s="177"/>
      <c r="D94" s="178" t="s">
        <v>13</v>
      </c>
      <c r="E94" s="177"/>
      <c r="F94" s="179" t="s">
        <v>14</v>
      </c>
      <c r="G94" s="534" t="s">
        <v>114</v>
      </c>
      <c r="H94" s="537"/>
      <c r="I94" s="515" t="s">
        <v>13</v>
      </c>
      <c r="J94" s="537"/>
      <c r="K94" s="516" t="s">
        <v>14</v>
      </c>
      <c r="L94" s="540"/>
      <c r="M94" s="541"/>
      <c r="N94" s="541"/>
      <c r="O94" s="541"/>
      <c r="P94" s="541"/>
      <c r="Q94" s="541"/>
      <c r="R94" s="542"/>
      <c r="S94" s="494"/>
      <c r="T94" s="495"/>
      <c r="U94" s="495"/>
      <c r="V94" s="495"/>
      <c r="W94" s="496"/>
      <c r="X94" s="502" t="s">
        <v>23</v>
      </c>
      <c r="Y94" s="503"/>
      <c r="Z94" s="504"/>
    </row>
    <row r="95" spans="2:26" s="5" customFormat="1" ht="12.75" customHeight="1">
      <c r="B95" s="505"/>
      <c r="C95" s="506"/>
      <c r="D95" s="506"/>
      <c r="E95" s="506"/>
      <c r="F95" s="507"/>
      <c r="G95" s="535"/>
      <c r="H95" s="538"/>
      <c r="I95" s="506"/>
      <c r="J95" s="538"/>
      <c r="K95" s="507"/>
      <c r="L95" s="543"/>
      <c r="M95" s="544"/>
      <c r="N95" s="544"/>
      <c r="O95" s="544"/>
      <c r="P95" s="544"/>
      <c r="Q95" s="544"/>
      <c r="R95" s="545"/>
      <c r="S95" s="497"/>
      <c r="T95" s="477"/>
      <c r="U95" s="477"/>
      <c r="V95" s="477"/>
      <c r="W95" s="498"/>
      <c r="X95" s="508"/>
      <c r="Y95" s="509"/>
      <c r="Z95" s="510"/>
    </row>
    <row r="96" spans="2:26" s="5" customFormat="1" ht="12.75" customHeight="1">
      <c r="B96" s="180" t="s">
        <v>115</v>
      </c>
      <c r="C96" s="181"/>
      <c r="D96" s="182" t="s">
        <v>13</v>
      </c>
      <c r="E96" s="181"/>
      <c r="F96" s="183" t="s">
        <v>14</v>
      </c>
      <c r="G96" s="536"/>
      <c r="H96" s="539"/>
      <c r="I96" s="532"/>
      <c r="J96" s="539"/>
      <c r="K96" s="533"/>
      <c r="L96" s="546"/>
      <c r="M96" s="547"/>
      <c r="N96" s="547"/>
      <c r="O96" s="547"/>
      <c r="P96" s="547"/>
      <c r="Q96" s="547"/>
      <c r="R96" s="548"/>
      <c r="S96" s="499"/>
      <c r="T96" s="500"/>
      <c r="U96" s="500"/>
      <c r="V96" s="500"/>
      <c r="W96" s="501"/>
      <c r="X96" s="511"/>
      <c r="Y96" s="512"/>
      <c r="Z96" s="513"/>
    </row>
    <row r="97" spans="1:33" s="5" customFormat="1" ht="18" customHeight="1">
      <c r="B97" s="514" t="s">
        <v>116</v>
      </c>
      <c r="C97" s="515"/>
      <c r="D97" s="515"/>
      <c r="E97" s="515"/>
      <c r="F97" s="516"/>
      <c r="G97" s="184" t="s">
        <v>114</v>
      </c>
      <c r="H97" s="185" t="str">
        <f>IF(AC97=0,"",AC97)</f>
        <v/>
      </c>
      <c r="I97" s="186" t="s">
        <v>13</v>
      </c>
      <c r="J97" s="185" t="str">
        <f>IF(AF97=0,"",AF97)</f>
        <v/>
      </c>
      <c r="K97" s="186" t="s">
        <v>14</v>
      </c>
      <c r="L97" s="517"/>
      <c r="M97" s="518"/>
      <c r="N97" s="518"/>
      <c r="O97" s="518"/>
      <c r="P97" s="518"/>
      <c r="Q97" s="518"/>
      <c r="R97" s="519"/>
      <c r="S97" s="523"/>
      <c r="T97" s="524"/>
      <c r="U97" s="524"/>
      <c r="V97" s="524"/>
      <c r="W97" s="525"/>
      <c r="X97" s="523"/>
      <c r="Y97" s="524"/>
      <c r="Z97" s="529"/>
      <c r="AC97" s="75">
        <f>INT((SUM(H76:H96)*12+SUM(J76:J96))/12)</f>
        <v>0</v>
      </c>
      <c r="AD97" s="75">
        <f>SUM(H76:H96)*12+SUM(J76:J96)</f>
        <v>0</v>
      </c>
      <c r="AE97" s="75"/>
      <c r="AF97" s="75">
        <f>AD97-AC97*12</f>
        <v>0</v>
      </c>
      <c r="AG97" s="75"/>
    </row>
    <row r="98" spans="1:33" s="5" customFormat="1" ht="18" customHeight="1">
      <c r="B98" s="531" t="s">
        <v>117</v>
      </c>
      <c r="C98" s="532"/>
      <c r="D98" s="532"/>
      <c r="E98" s="532"/>
      <c r="F98" s="533"/>
      <c r="G98" s="187" t="s">
        <v>118</v>
      </c>
      <c r="H98" s="188" t="str">
        <f>IF(AC98=0,"",AC98)</f>
        <v/>
      </c>
      <c r="I98" s="189" t="s">
        <v>13</v>
      </c>
      <c r="J98" s="188" t="str">
        <f>IF(AF98=0,"",AF98)</f>
        <v/>
      </c>
      <c r="K98" s="189" t="s">
        <v>119</v>
      </c>
      <c r="L98" s="520"/>
      <c r="M98" s="521"/>
      <c r="N98" s="521"/>
      <c r="O98" s="521"/>
      <c r="P98" s="521"/>
      <c r="Q98" s="521"/>
      <c r="R98" s="522"/>
      <c r="S98" s="526"/>
      <c r="T98" s="527"/>
      <c r="U98" s="527"/>
      <c r="V98" s="527"/>
      <c r="W98" s="528"/>
      <c r="X98" s="526"/>
      <c r="Y98" s="527"/>
      <c r="Z98" s="530"/>
      <c r="AC98" s="75">
        <f>INT((SUM(H76:H96)*12+SUM(J76:J96))/12)</f>
        <v>0</v>
      </c>
      <c r="AD98" s="75">
        <f>SUM(H76:H96)*12+SUM(J76:J96)</f>
        <v>0</v>
      </c>
      <c r="AE98" s="75"/>
      <c r="AF98" s="75">
        <f>AD98-AC98*12</f>
        <v>0</v>
      </c>
    </row>
    <row r="99" spans="1:33" ht="13.5" customHeight="1" thickBot="1">
      <c r="B99" s="470" t="s">
        <v>120</v>
      </c>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2"/>
    </row>
    <row r="100" spans="1:33" ht="12.75" customHeight="1">
      <c r="B100" s="473"/>
      <c r="C100" s="474"/>
      <c r="D100" s="474"/>
      <c r="E100" s="474"/>
      <c r="F100" s="474"/>
      <c r="G100" s="474"/>
      <c r="H100" s="474"/>
      <c r="I100" s="474"/>
      <c r="J100" s="474"/>
      <c r="K100" s="474"/>
      <c r="L100" s="474"/>
      <c r="M100" s="474"/>
      <c r="N100" s="474"/>
      <c r="O100" s="474"/>
      <c r="P100" s="474"/>
      <c r="Q100" s="474"/>
      <c r="R100" s="474"/>
      <c r="S100" s="78" t="s">
        <v>376</v>
      </c>
      <c r="T100" s="190"/>
      <c r="U100" s="78" t="s">
        <v>13</v>
      </c>
      <c r="V100" s="229"/>
      <c r="W100" s="226" t="s">
        <v>14</v>
      </c>
      <c r="X100" s="229"/>
      <c r="Y100" s="226" t="s">
        <v>105</v>
      </c>
      <c r="Z100" s="191"/>
    </row>
    <row r="101" spans="1:33" ht="15" customHeight="1" thickBot="1">
      <c r="B101" s="475"/>
      <c r="C101" s="476"/>
      <c r="D101" s="476"/>
      <c r="E101" s="476"/>
      <c r="F101" s="476"/>
      <c r="G101" s="476"/>
      <c r="H101" s="476"/>
      <c r="I101" s="476"/>
      <c r="J101" s="476"/>
      <c r="K101" s="476"/>
      <c r="L101" s="476"/>
      <c r="M101" s="476"/>
      <c r="N101" s="476"/>
      <c r="O101" s="476"/>
      <c r="P101" s="476"/>
      <c r="Q101" s="476"/>
      <c r="R101" s="476"/>
      <c r="S101" s="477"/>
      <c r="T101" s="477"/>
      <c r="U101" s="477"/>
      <c r="V101" s="477"/>
      <c r="W101" s="477"/>
      <c r="X101" s="477"/>
      <c r="Y101" s="477"/>
      <c r="Z101" s="191"/>
    </row>
    <row r="102" spans="1:33" ht="15" customHeight="1">
      <c r="B102" s="478"/>
      <c r="C102" s="479"/>
      <c r="D102" s="479"/>
      <c r="E102" s="479"/>
      <c r="F102" s="479"/>
      <c r="G102" s="479"/>
      <c r="H102" s="479"/>
      <c r="I102" s="479"/>
      <c r="J102" s="479"/>
      <c r="K102" s="479"/>
      <c r="L102" s="479"/>
      <c r="M102" s="479"/>
      <c r="N102" s="479"/>
      <c r="O102" s="479"/>
      <c r="P102" s="479"/>
      <c r="Q102" s="479"/>
      <c r="R102" s="227" t="s">
        <v>121</v>
      </c>
      <c r="S102" s="480"/>
      <c r="T102" s="480"/>
      <c r="U102" s="480"/>
      <c r="V102" s="480"/>
      <c r="W102" s="480"/>
      <c r="X102" s="480"/>
      <c r="Y102" s="480"/>
      <c r="Z102" s="192"/>
    </row>
    <row r="103" spans="1:33" ht="25" customHeight="1" thickBot="1">
      <c r="B103" s="481" t="s">
        <v>128</v>
      </c>
      <c r="C103" s="482"/>
      <c r="D103" s="482"/>
      <c r="E103" s="482"/>
      <c r="F103" s="482"/>
      <c r="G103" s="483"/>
      <c r="H103" s="484" t="s">
        <v>122</v>
      </c>
      <c r="I103" s="485"/>
      <c r="J103" s="485"/>
      <c r="K103" s="486"/>
      <c r="L103" s="487"/>
      <c r="M103" s="488"/>
      <c r="N103" s="488"/>
      <c r="O103" s="488"/>
      <c r="P103" s="488"/>
      <c r="Q103" s="488"/>
      <c r="R103" s="489"/>
      <c r="S103" s="490" t="s">
        <v>123</v>
      </c>
      <c r="T103" s="482"/>
      <c r="U103" s="482"/>
      <c r="V103" s="482"/>
      <c r="W103" s="483"/>
      <c r="X103" s="491"/>
      <c r="Y103" s="492"/>
      <c r="Z103" s="493"/>
    </row>
    <row r="104" spans="1:33" ht="2.25" customHeight="1"/>
    <row r="105" spans="1:33" s="232" customFormat="1" ht="13">
      <c r="A105" s="3"/>
      <c r="B105" s="467" t="s">
        <v>381</v>
      </c>
      <c r="C105" s="468"/>
      <c r="D105" s="468"/>
      <c r="E105" s="468"/>
      <c r="F105" s="468"/>
      <c r="G105" s="468"/>
      <c r="H105" s="468"/>
      <c r="I105" s="468"/>
      <c r="J105" s="468"/>
      <c r="K105" s="468"/>
      <c r="L105" s="468"/>
      <c r="M105" s="468"/>
      <c r="N105" s="468"/>
      <c r="O105" s="468"/>
      <c r="P105" s="468"/>
      <c r="Q105" s="468"/>
      <c r="R105" s="468"/>
      <c r="S105" s="468"/>
      <c r="T105" s="468"/>
      <c r="U105" s="468"/>
      <c r="V105" s="468"/>
      <c r="W105" s="468"/>
      <c r="X105" s="468"/>
      <c r="Y105" s="468"/>
      <c r="Z105" s="468"/>
      <c r="AA105" s="3"/>
    </row>
    <row r="106" spans="1:33" s="232" customFormat="1" ht="13">
      <c r="A106" s="3"/>
      <c r="B106" s="468"/>
      <c r="C106" s="468"/>
      <c r="D106" s="468"/>
      <c r="E106" s="468"/>
      <c r="F106" s="468"/>
      <c r="G106" s="468"/>
      <c r="H106" s="468"/>
      <c r="I106" s="468"/>
      <c r="J106" s="468"/>
      <c r="K106" s="468"/>
      <c r="L106" s="468"/>
      <c r="M106" s="468"/>
      <c r="N106" s="468"/>
      <c r="O106" s="468"/>
      <c r="P106" s="468"/>
      <c r="Q106" s="468"/>
      <c r="R106" s="468"/>
      <c r="S106" s="468"/>
      <c r="T106" s="468"/>
      <c r="U106" s="468"/>
      <c r="V106" s="468"/>
      <c r="W106" s="468"/>
      <c r="X106" s="468"/>
      <c r="Y106" s="468"/>
      <c r="Z106" s="468"/>
      <c r="AA106" s="3"/>
    </row>
    <row r="107" spans="1:33" s="232" customFormat="1" ht="11.25" customHeight="1">
      <c r="A107" s="3"/>
      <c r="B107" s="468"/>
      <c r="C107" s="468"/>
      <c r="D107" s="468"/>
      <c r="E107" s="468"/>
      <c r="F107" s="468"/>
      <c r="G107" s="468"/>
      <c r="H107" s="468"/>
      <c r="I107" s="468"/>
      <c r="J107" s="468"/>
      <c r="K107" s="468"/>
      <c r="L107" s="468"/>
      <c r="M107" s="468"/>
      <c r="N107" s="468"/>
      <c r="O107" s="468"/>
      <c r="P107" s="468"/>
      <c r="Q107" s="468"/>
      <c r="R107" s="468"/>
      <c r="S107" s="468"/>
      <c r="T107" s="468"/>
      <c r="U107" s="468"/>
      <c r="V107" s="468"/>
      <c r="W107" s="468"/>
      <c r="X107" s="468"/>
      <c r="Y107" s="468"/>
      <c r="Z107" s="468"/>
      <c r="AA107" s="3"/>
    </row>
    <row r="108" spans="1:33" s="232" customFormat="1" ht="13">
      <c r="A108" s="3"/>
      <c r="B108" s="468"/>
      <c r="C108" s="468"/>
      <c r="D108" s="468"/>
      <c r="E108" s="468"/>
      <c r="F108" s="468"/>
      <c r="G108" s="468"/>
      <c r="H108" s="468"/>
      <c r="I108" s="468"/>
      <c r="J108" s="468"/>
      <c r="K108" s="468"/>
      <c r="L108" s="468"/>
      <c r="M108" s="468"/>
      <c r="N108" s="468"/>
      <c r="O108" s="468"/>
      <c r="P108" s="468"/>
      <c r="Q108" s="468"/>
      <c r="R108" s="468"/>
      <c r="S108" s="468"/>
      <c r="T108" s="468"/>
      <c r="U108" s="468"/>
      <c r="V108" s="468"/>
      <c r="W108" s="468"/>
      <c r="X108" s="468"/>
      <c r="Y108" s="468"/>
      <c r="Z108" s="468"/>
      <c r="AA108" s="3"/>
    </row>
    <row r="109" spans="1:33" s="232" customFormat="1" ht="11.25" customHeight="1">
      <c r="A109" s="3"/>
      <c r="B109" s="468"/>
      <c r="C109" s="468"/>
      <c r="D109" s="468"/>
      <c r="E109" s="468"/>
      <c r="F109" s="468"/>
      <c r="G109" s="468"/>
      <c r="H109" s="468"/>
      <c r="I109" s="468"/>
      <c r="J109" s="468"/>
      <c r="K109" s="468"/>
      <c r="L109" s="468"/>
      <c r="M109" s="468"/>
      <c r="N109" s="468"/>
      <c r="O109" s="468"/>
      <c r="P109" s="468"/>
      <c r="Q109" s="468"/>
      <c r="R109" s="468"/>
      <c r="S109" s="468"/>
      <c r="T109" s="468"/>
      <c r="U109" s="468"/>
      <c r="V109" s="468"/>
      <c r="W109" s="468"/>
      <c r="X109" s="468"/>
      <c r="Y109" s="468"/>
      <c r="Z109" s="468"/>
      <c r="AA109" s="3"/>
    </row>
    <row r="110" spans="1:33" s="232" customFormat="1" ht="13">
      <c r="A110" s="3"/>
      <c r="B110" s="468"/>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3"/>
    </row>
    <row r="111" spans="1:33" s="232" customFormat="1" ht="13">
      <c r="A111" s="3"/>
      <c r="B111" s="468"/>
      <c r="C111" s="468"/>
      <c r="D111" s="468"/>
      <c r="E111" s="468"/>
      <c r="F111" s="468"/>
      <c r="G111" s="468"/>
      <c r="H111" s="468"/>
      <c r="I111" s="468"/>
      <c r="J111" s="468"/>
      <c r="K111" s="468"/>
      <c r="L111" s="468"/>
      <c r="M111" s="468"/>
      <c r="N111" s="468"/>
      <c r="O111" s="468"/>
      <c r="P111" s="468"/>
      <c r="Q111" s="468"/>
      <c r="R111" s="468"/>
      <c r="S111" s="468"/>
      <c r="T111" s="468"/>
      <c r="U111" s="468"/>
      <c r="V111" s="468"/>
      <c r="W111" s="468"/>
      <c r="X111" s="468"/>
      <c r="Y111" s="468"/>
      <c r="Z111" s="468"/>
      <c r="AA111" s="3"/>
    </row>
    <row r="112" spans="1:33" s="232" customFormat="1" ht="13.5" customHeight="1">
      <c r="A112" s="3"/>
      <c r="B112" s="468"/>
      <c r="C112" s="468"/>
      <c r="D112" s="468"/>
      <c r="E112" s="468"/>
      <c r="F112" s="468"/>
      <c r="G112" s="468"/>
      <c r="H112" s="468"/>
      <c r="I112" s="468"/>
      <c r="J112" s="468"/>
      <c r="K112" s="468"/>
      <c r="L112" s="468"/>
      <c r="M112" s="468"/>
      <c r="N112" s="468"/>
      <c r="O112" s="468"/>
      <c r="P112" s="468"/>
      <c r="Q112" s="468"/>
      <c r="R112" s="468"/>
      <c r="S112" s="468"/>
      <c r="T112" s="468"/>
      <c r="U112" s="468"/>
      <c r="V112" s="468"/>
      <c r="W112" s="468"/>
      <c r="X112" s="468"/>
      <c r="Y112" s="468"/>
      <c r="Z112" s="468"/>
      <c r="AA112" s="3"/>
    </row>
    <row r="113" spans="1:27" s="232" customFormat="1" ht="13">
      <c r="A113" s="3"/>
      <c r="B113" s="469"/>
      <c r="C113" s="469"/>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3"/>
    </row>
    <row r="114" spans="1:27" s="232" customFormat="1" ht="13">
      <c r="A114" s="3"/>
      <c r="B114" s="469"/>
      <c r="C114" s="469"/>
      <c r="D114" s="469"/>
      <c r="E114" s="469"/>
      <c r="F114" s="469"/>
      <c r="G114" s="469"/>
      <c r="H114" s="469"/>
      <c r="I114" s="469"/>
      <c r="J114" s="469"/>
      <c r="K114" s="469"/>
      <c r="L114" s="469"/>
      <c r="M114" s="469"/>
      <c r="N114" s="469"/>
      <c r="O114" s="469"/>
      <c r="P114" s="469"/>
      <c r="Q114" s="469"/>
      <c r="R114" s="469"/>
      <c r="S114" s="469"/>
      <c r="T114" s="469"/>
      <c r="U114" s="469"/>
      <c r="V114" s="469"/>
      <c r="W114" s="469"/>
      <c r="X114" s="469"/>
      <c r="Y114" s="469"/>
      <c r="Z114" s="469"/>
      <c r="AA114" s="3"/>
    </row>
    <row r="115" spans="1:27" ht="9" customHeight="1">
      <c r="B115" s="469"/>
      <c r="C115" s="469"/>
      <c r="D115" s="469"/>
      <c r="E115" s="469"/>
      <c r="F115" s="469"/>
      <c r="G115" s="469"/>
      <c r="H115" s="469"/>
      <c r="I115" s="469"/>
      <c r="J115" s="469"/>
      <c r="K115" s="469"/>
      <c r="L115" s="469"/>
      <c r="M115" s="469"/>
      <c r="N115" s="469"/>
      <c r="O115" s="469"/>
      <c r="P115" s="469"/>
      <c r="Q115" s="469"/>
      <c r="R115" s="469"/>
      <c r="S115" s="469"/>
      <c r="T115" s="469"/>
      <c r="U115" s="469"/>
      <c r="V115" s="469"/>
      <c r="W115" s="469"/>
      <c r="X115" s="469"/>
      <c r="Y115" s="469"/>
      <c r="Z115" s="469"/>
    </row>
    <row r="116" spans="1:27" ht="18.75" customHeight="1">
      <c r="B116" s="336"/>
      <c r="C116" s="336"/>
      <c r="D116" s="336"/>
      <c r="E116" s="336"/>
      <c r="F116" s="336"/>
      <c r="G116" s="336"/>
      <c r="H116" s="336"/>
      <c r="I116" s="336"/>
      <c r="J116" s="336"/>
      <c r="K116" s="336"/>
      <c r="L116" s="336"/>
      <c r="M116" s="336"/>
      <c r="N116" s="336"/>
      <c r="O116" s="14"/>
      <c r="P116" s="221" t="s">
        <v>129</v>
      </c>
      <c r="Q116" s="14"/>
      <c r="R116" s="336"/>
      <c r="S116" s="336"/>
      <c r="T116" s="336"/>
      <c r="U116" s="336"/>
      <c r="V116" s="336"/>
      <c r="W116" s="336"/>
      <c r="X116" s="336"/>
      <c r="Y116" s="336"/>
      <c r="Z116" s="336"/>
    </row>
    <row r="117" spans="1:27" s="5" customFormat="1" ht="15" customHeight="1">
      <c r="A117" s="172"/>
      <c r="B117" s="614" t="s">
        <v>103</v>
      </c>
      <c r="C117" s="614"/>
      <c r="D117" s="614"/>
      <c r="E117" s="614"/>
      <c r="F117" s="614"/>
      <c r="G117" s="614"/>
      <c r="H117" s="614"/>
      <c r="I117" s="614"/>
      <c r="J117" s="614"/>
      <c r="K117" s="614"/>
      <c r="L117" s="614"/>
      <c r="M117" s="614"/>
      <c r="N117" s="614"/>
      <c r="O117" s="614"/>
      <c r="P117" s="615"/>
      <c r="Q117" s="616" t="s">
        <v>31</v>
      </c>
      <c r="R117" s="617"/>
      <c r="S117" s="617"/>
      <c r="T117" s="617"/>
      <c r="U117" s="617"/>
      <c r="V117" s="617"/>
      <c r="W117" s="617"/>
      <c r="X117" s="617"/>
      <c r="Y117" s="617"/>
      <c r="Z117" s="617"/>
    </row>
    <row r="118" spans="1:27" ht="30" customHeight="1">
      <c r="B118" s="609" t="s">
        <v>104</v>
      </c>
      <c r="C118" s="609"/>
      <c r="D118" s="609"/>
      <c r="E118" s="609"/>
      <c r="F118" s="609"/>
      <c r="G118" s="609"/>
      <c r="H118" s="609"/>
      <c r="I118" s="609"/>
      <c r="J118" s="609"/>
      <c r="K118" s="609"/>
      <c r="L118" s="609"/>
      <c r="M118" s="609"/>
      <c r="N118" s="609"/>
      <c r="O118" s="609"/>
      <c r="P118" s="609"/>
      <c r="Q118" s="609"/>
      <c r="R118" s="609"/>
      <c r="S118" s="609"/>
      <c r="T118" s="609"/>
      <c r="U118" s="609"/>
      <c r="V118" s="609"/>
      <c r="W118" s="609"/>
      <c r="X118" s="609"/>
      <c r="Y118" s="609"/>
      <c r="Z118" s="609"/>
    </row>
    <row r="119" spans="1:27" ht="21" customHeight="1">
      <c r="B119" s="610" t="s">
        <v>124</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row>
    <row r="120" spans="1:27" ht="4.5" customHeight="1">
      <c r="B120" s="611"/>
      <c r="C120" s="611"/>
      <c r="D120" s="611"/>
      <c r="E120" s="611"/>
      <c r="F120" s="611"/>
      <c r="G120" s="611"/>
      <c r="H120" s="611"/>
      <c r="I120" s="611"/>
      <c r="J120" s="611"/>
      <c r="K120" s="611"/>
      <c r="L120" s="611"/>
      <c r="M120" s="611"/>
      <c r="N120" s="611"/>
      <c r="O120" s="611"/>
      <c r="P120" s="611"/>
      <c r="Q120" s="611"/>
      <c r="R120" s="611"/>
      <c r="S120" s="611"/>
      <c r="T120" s="611"/>
      <c r="U120" s="611"/>
      <c r="V120" s="611"/>
      <c r="W120" s="611"/>
      <c r="X120" s="611"/>
      <c r="Y120" s="611"/>
      <c r="Z120" s="611"/>
    </row>
    <row r="121" spans="1:27" ht="15.75" customHeight="1">
      <c r="B121" s="612"/>
      <c r="C121" s="612"/>
      <c r="D121" s="612"/>
      <c r="E121" s="612"/>
      <c r="F121" s="612"/>
      <c r="G121" s="612"/>
      <c r="H121" s="612"/>
      <c r="I121" s="612"/>
      <c r="J121" s="612"/>
      <c r="K121" s="612"/>
      <c r="L121" s="612"/>
      <c r="M121" s="612"/>
      <c r="N121" s="612"/>
      <c r="O121" s="612"/>
      <c r="P121" s="612"/>
      <c r="Q121" s="612"/>
      <c r="R121" s="612"/>
      <c r="S121" s="1" t="s">
        <v>376</v>
      </c>
      <c r="T121" s="14"/>
      <c r="U121" s="1" t="s">
        <v>13</v>
      </c>
      <c r="V121" s="14"/>
      <c r="W121" s="1" t="s">
        <v>14</v>
      </c>
      <c r="X121" s="14"/>
      <c r="Y121" s="1" t="s">
        <v>105</v>
      </c>
      <c r="AA121" s="173"/>
    </row>
    <row r="122" spans="1:27" ht="18" customHeight="1">
      <c r="B122" s="336"/>
      <c r="C122" s="336"/>
      <c r="D122" s="336"/>
      <c r="E122" s="336"/>
      <c r="F122" s="336"/>
      <c r="G122" s="336"/>
      <c r="H122" s="336"/>
      <c r="I122" s="336"/>
      <c r="J122" s="336"/>
      <c r="K122" s="336"/>
      <c r="L122" s="336"/>
      <c r="M122" s="336"/>
      <c r="N122" s="336"/>
      <c r="O122" s="336"/>
      <c r="P122" s="336"/>
      <c r="Q122" s="336"/>
      <c r="R122" s="336"/>
      <c r="S122" s="589"/>
      <c r="T122" s="589"/>
      <c r="U122" s="589"/>
      <c r="V122" s="589"/>
      <c r="W122" s="589"/>
      <c r="X122" s="589"/>
      <c r="Y122" s="589"/>
      <c r="Z122" s="589"/>
      <c r="AA122" s="173"/>
    </row>
    <row r="123" spans="1:27" ht="18" customHeight="1">
      <c r="A123" s="174"/>
      <c r="B123" s="395"/>
      <c r="C123" s="395"/>
      <c r="D123" s="395"/>
      <c r="E123" s="395"/>
      <c r="F123" s="395"/>
      <c r="G123" s="395"/>
      <c r="H123" s="395"/>
      <c r="I123" s="395"/>
      <c r="J123" s="395"/>
      <c r="K123" s="395"/>
      <c r="L123" s="395"/>
      <c r="M123" s="231" t="s">
        <v>17</v>
      </c>
      <c r="N123" s="175"/>
      <c r="O123" s="175"/>
      <c r="P123" s="175"/>
      <c r="Q123" s="613" t="s">
        <v>16</v>
      </c>
      <c r="R123" s="613"/>
      <c r="S123" s="589"/>
      <c r="T123" s="589"/>
      <c r="U123" s="589"/>
      <c r="V123" s="589"/>
      <c r="W123" s="589"/>
      <c r="X123" s="589"/>
      <c r="Y123" s="589"/>
      <c r="Z123" s="228"/>
      <c r="AA123" s="173"/>
    </row>
    <row r="124" spans="1:27" ht="18" customHeight="1">
      <c r="B124" s="588"/>
      <c r="C124" s="588"/>
      <c r="D124" s="588"/>
      <c r="E124" s="588"/>
      <c r="F124" s="588"/>
      <c r="G124" s="588"/>
      <c r="H124" s="588"/>
      <c r="I124" s="588"/>
      <c r="J124" s="588"/>
      <c r="K124" s="588"/>
      <c r="L124" s="588"/>
      <c r="M124" s="588"/>
      <c r="N124" s="588"/>
      <c r="O124" s="588"/>
      <c r="P124" s="588"/>
      <c r="Q124" s="588"/>
      <c r="R124" s="588"/>
      <c r="S124" s="589"/>
      <c r="T124" s="589"/>
      <c r="U124" s="589"/>
      <c r="V124" s="589"/>
      <c r="W124" s="589"/>
      <c r="X124" s="589"/>
      <c r="Y124" s="589"/>
      <c r="Z124" s="589"/>
      <c r="AA124" s="173"/>
    </row>
    <row r="125" spans="1:27" ht="18" customHeight="1" thickBot="1">
      <c r="B125" s="590" t="s">
        <v>106</v>
      </c>
      <c r="C125" s="590"/>
      <c r="D125" s="590"/>
      <c r="E125" s="590"/>
      <c r="F125" s="590"/>
      <c r="G125" s="590"/>
      <c r="H125" s="590"/>
      <c r="I125" s="590"/>
      <c r="J125" s="590"/>
      <c r="K125" s="590"/>
      <c r="L125" s="590"/>
      <c r="M125" s="590"/>
      <c r="N125" s="590"/>
      <c r="O125" s="590"/>
      <c r="P125" s="590"/>
      <c r="Q125" s="590"/>
      <c r="R125" s="590"/>
      <c r="S125" s="590"/>
      <c r="T125" s="590"/>
      <c r="U125" s="590"/>
      <c r="V125" s="590"/>
      <c r="W125" s="590"/>
      <c r="X125" s="590"/>
      <c r="Y125" s="590"/>
      <c r="Z125" s="590"/>
    </row>
    <row r="126" spans="1:27" ht="16.5" customHeight="1">
      <c r="B126" s="591" t="s">
        <v>107</v>
      </c>
      <c r="C126" s="592"/>
      <c r="D126" s="592"/>
      <c r="E126" s="592"/>
      <c r="F126" s="592"/>
      <c r="G126" s="592"/>
      <c r="H126" s="592"/>
      <c r="I126" s="592"/>
      <c r="J126" s="592"/>
      <c r="K126" s="592"/>
      <c r="L126" s="592"/>
      <c r="M126" s="592"/>
      <c r="N126" s="592"/>
      <c r="O126" s="592"/>
      <c r="P126" s="592"/>
      <c r="Q126" s="592"/>
      <c r="R126" s="592"/>
      <c r="S126" s="592"/>
      <c r="T126" s="592"/>
      <c r="U126" s="592"/>
      <c r="V126" s="592"/>
      <c r="W126" s="592"/>
      <c r="X126" s="592"/>
      <c r="Y126" s="592"/>
      <c r="Z126" s="593"/>
    </row>
    <row r="127" spans="1:27" ht="19.5" customHeight="1">
      <c r="B127" s="594" t="s">
        <v>410</v>
      </c>
      <c r="C127" s="595"/>
      <c r="D127" s="595"/>
      <c r="E127" s="595"/>
      <c r="F127" s="595"/>
      <c r="G127" s="595"/>
      <c r="H127" s="595"/>
      <c r="I127" s="595"/>
      <c r="J127" s="595"/>
      <c r="K127" s="598" ph="1"/>
      <c r="L127" s="599"/>
      <c r="M127" s="599"/>
      <c r="N127" s="599"/>
      <c r="O127" s="599"/>
      <c r="P127" s="599"/>
      <c r="Q127" s="599"/>
      <c r="R127" s="599"/>
      <c r="S127" s="599"/>
      <c r="T127" s="599"/>
      <c r="U127" s="600"/>
      <c r="V127" s="604" t="s">
        <v>108</v>
      </c>
      <c r="W127" s="569"/>
      <c r="X127" s="569"/>
      <c r="Y127" s="569"/>
      <c r="Z127" s="605"/>
    </row>
    <row r="128" spans="1:27" ht="18" customHeight="1">
      <c r="B128" s="596"/>
      <c r="C128" s="597"/>
      <c r="D128" s="597"/>
      <c r="E128" s="597"/>
      <c r="F128" s="597"/>
      <c r="G128" s="597"/>
      <c r="H128" s="597"/>
      <c r="I128" s="597"/>
      <c r="J128" s="597"/>
      <c r="K128" s="601"/>
      <c r="L128" s="602"/>
      <c r="M128" s="602"/>
      <c r="N128" s="602"/>
      <c r="O128" s="602"/>
      <c r="P128" s="602"/>
      <c r="Q128" s="602"/>
      <c r="R128" s="602"/>
      <c r="S128" s="602"/>
      <c r="T128" s="602"/>
      <c r="U128" s="603"/>
      <c r="V128" s="606"/>
      <c r="W128" s="607"/>
      <c r="X128" s="607"/>
      <c r="Y128" s="607"/>
      <c r="Z128" s="608"/>
    </row>
    <row r="129" spans="2:26" ht="25" customHeight="1">
      <c r="B129" s="558" t="s">
        <v>97</v>
      </c>
      <c r="C129" s="559"/>
      <c r="D129" s="559"/>
      <c r="E129" s="559"/>
      <c r="F129" s="566" t="s">
        <v>125</v>
      </c>
      <c r="G129" s="567"/>
      <c r="H129" s="567"/>
      <c r="I129" s="567"/>
      <c r="J129" s="568"/>
      <c r="K129" s="569" t="s">
        <v>374</v>
      </c>
      <c r="L129" s="569"/>
      <c r="M129" s="569"/>
      <c r="N129" s="569"/>
      <c r="O129" s="569"/>
      <c r="P129" s="569"/>
      <c r="Q129" s="570"/>
      <c r="R129" s="571"/>
      <c r="S129" s="572"/>
      <c r="T129" s="572"/>
      <c r="U129" s="572"/>
      <c r="V129" s="572"/>
      <c r="W129" s="572"/>
      <c r="X129" s="572"/>
      <c r="Y129" s="572"/>
      <c r="Z129" s="573"/>
    </row>
    <row r="130" spans="2:26" ht="25" customHeight="1" thickBot="1">
      <c r="B130" s="574" t="s">
        <v>126</v>
      </c>
      <c r="C130" s="575"/>
      <c r="D130" s="575"/>
      <c r="E130" s="575"/>
      <c r="F130" s="576"/>
      <c r="G130" s="577"/>
      <c r="H130" s="578"/>
      <c r="I130" s="579"/>
      <c r="J130" s="579"/>
      <c r="K130" s="580"/>
      <c r="L130" s="580"/>
      <c r="M130" s="581"/>
      <c r="N130" s="582" t="s">
        <v>109</v>
      </c>
      <c r="O130" s="583"/>
      <c r="P130" s="583"/>
      <c r="Q130" s="584"/>
      <c r="R130" s="585"/>
      <c r="S130" s="586"/>
      <c r="T130" s="586"/>
      <c r="U130" s="586"/>
      <c r="V130" s="586"/>
      <c r="W130" s="586"/>
      <c r="X130" s="586"/>
      <c r="Y130" s="586"/>
      <c r="Z130" s="587"/>
    </row>
    <row r="131" spans="2:26" ht="3" customHeight="1" thickBot="1"/>
    <row r="132" spans="2:26" ht="18" customHeight="1">
      <c r="B132" s="555" t="s">
        <v>110</v>
      </c>
      <c r="C132" s="556"/>
      <c r="D132" s="556"/>
      <c r="E132" s="556"/>
      <c r="F132" s="556"/>
      <c r="G132" s="556"/>
      <c r="H132" s="556"/>
      <c r="I132" s="556"/>
      <c r="J132" s="556"/>
      <c r="K132" s="556"/>
      <c r="L132" s="556"/>
      <c r="M132" s="556"/>
      <c r="N132" s="556"/>
      <c r="O132" s="556"/>
      <c r="P132" s="556"/>
      <c r="Q132" s="556"/>
      <c r="R132" s="556"/>
      <c r="S132" s="556"/>
      <c r="T132" s="556"/>
      <c r="U132" s="556"/>
      <c r="V132" s="556"/>
      <c r="W132" s="556"/>
      <c r="X132" s="556"/>
      <c r="Y132" s="556"/>
      <c r="Z132" s="557"/>
    </row>
    <row r="133" spans="2:26">
      <c r="B133" s="558" t="s">
        <v>111</v>
      </c>
      <c r="C133" s="559"/>
      <c r="D133" s="559"/>
      <c r="E133" s="559"/>
      <c r="F133" s="560"/>
      <c r="G133" s="561" t="s">
        <v>127</v>
      </c>
      <c r="H133" s="559"/>
      <c r="I133" s="559"/>
      <c r="J133" s="559"/>
      <c r="K133" s="560"/>
      <c r="L133" s="561" t="s">
        <v>112</v>
      </c>
      <c r="M133" s="559"/>
      <c r="N133" s="559"/>
      <c r="O133" s="559"/>
      <c r="P133" s="559"/>
      <c r="Q133" s="559"/>
      <c r="R133" s="560"/>
      <c r="S133" s="562" t="s">
        <v>113</v>
      </c>
      <c r="T133" s="563"/>
      <c r="U133" s="563"/>
      <c r="V133" s="563"/>
      <c r="W133" s="564"/>
      <c r="X133" s="561" t="s">
        <v>66</v>
      </c>
      <c r="Y133" s="559"/>
      <c r="Z133" s="565"/>
    </row>
    <row r="134" spans="2:26" s="5" customFormat="1" ht="12.75" customHeight="1">
      <c r="B134" s="176" t="s">
        <v>82</v>
      </c>
      <c r="C134" s="177"/>
      <c r="D134" s="178" t="s">
        <v>13</v>
      </c>
      <c r="E134" s="177"/>
      <c r="F134" s="179" t="s">
        <v>14</v>
      </c>
      <c r="G134" s="534" t="s">
        <v>114</v>
      </c>
      <c r="H134" s="537"/>
      <c r="I134" s="515" t="s">
        <v>13</v>
      </c>
      <c r="J134" s="537"/>
      <c r="K134" s="516" t="s">
        <v>14</v>
      </c>
      <c r="L134" s="540"/>
      <c r="M134" s="541"/>
      <c r="N134" s="541"/>
      <c r="O134" s="541"/>
      <c r="P134" s="541"/>
      <c r="Q134" s="541"/>
      <c r="R134" s="542"/>
      <c r="S134" s="494"/>
      <c r="T134" s="495"/>
      <c r="U134" s="495"/>
      <c r="V134" s="495"/>
      <c r="W134" s="496"/>
      <c r="X134" s="502" t="s">
        <v>23</v>
      </c>
      <c r="Y134" s="503"/>
      <c r="Z134" s="504"/>
    </row>
    <row r="135" spans="2:26" s="5" customFormat="1" ht="12.75" customHeight="1">
      <c r="B135" s="505"/>
      <c r="C135" s="506"/>
      <c r="D135" s="506"/>
      <c r="E135" s="506"/>
      <c r="F135" s="507"/>
      <c r="G135" s="535"/>
      <c r="H135" s="538"/>
      <c r="I135" s="506"/>
      <c r="J135" s="538"/>
      <c r="K135" s="507"/>
      <c r="L135" s="543"/>
      <c r="M135" s="544"/>
      <c r="N135" s="544"/>
      <c r="O135" s="544"/>
      <c r="P135" s="544"/>
      <c r="Q135" s="544"/>
      <c r="R135" s="545"/>
      <c r="S135" s="497"/>
      <c r="T135" s="477"/>
      <c r="U135" s="477"/>
      <c r="V135" s="477"/>
      <c r="W135" s="498"/>
      <c r="X135" s="508"/>
      <c r="Y135" s="509"/>
      <c r="Z135" s="510"/>
    </row>
    <row r="136" spans="2:26" s="5" customFormat="1" ht="12.75" customHeight="1">
      <c r="B136" s="180" t="s">
        <v>115</v>
      </c>
      <c r="C136" s="181"/>
      <c r="D136" s="182" t="s">
        <v>13</v>
      </c>
      <c r="E136" s="181"/>
      <c r="F136" s="183" t="s">
        <v>14</v>
      </c>
      <c r="G136" s="536"/>
      <c r="H136" s="539"/>
      <c r="I136" s="532"/>
      <c r="J136" s="539"/>
      <c r="K136" s="533"/>
      <c r="L136" s="546"/>
      <c r="M136" s="547"/>
      <c r="N136" s="547"/>
      <c r="O136" s="547"/>
      <c r="P136" s="547"/>
      <c r="Q136" s="547"/>
      <c r="R136" s="548"/>
      <c r="S136" s="499"/>
      <c r="T136" s="500"/>
      <c r="U136" s="500"/>
      <c r="V136" s="500"/>
      <c r="W136" s="501"/>
      <c r="X136" s="511"/>
      <c r="Y136" s="512"/>
      <c r="Z136" s="513"/>
    </row>
    <row r="137" spans="2:26" s="5" customFormat="1" ht="12.75" customHeight="1">
      <c r="B137" s="176" t="s">
        <v>82</v>
      </c>
      <c r="C137" s="177"/>
      <c r="D137" s="178" t="s">
        <v>13</v>
      </c>
      <c r="E137" s="177"/>
      <c r="F137" s="179" t="s">
        <v>14</v>
      </c>
      <c r="G137" s="534" t="s">
        <v>114</v>
      </c>
      <c r="H137" s="537"/>
      <c r="I137" s="515" t="s">
        <v>13</v>
      </c>
      <c r="J137" s="537"/>
      <c r="K137" s="516" t="s">
        <v>14</v>
      </c>
      <c r="L137" s="540"/>
      <c r="M137" s="541"/>
      <c r="N137" s="541"/>
      <c r="O137" s="541"/>
      <c r="P137" s="541"/>
      <c r="Q137" s="541"/>
      <c r="R137" s="542"/>
      <c r="S137" s="494"/>
      <c r="T137" s="495"/>
      <c r="U137" s="495"/>
      <c r="V137" s="495"/>
      <c r="W137" s="496"/>
      <c r="X137" s="502" t="s">
        <v>23</v>
      </c>
      <c r="Y137" s="503"/>
      <c r="Z137" s="504"/>
    </row>
    <row r="138" spans="2:26" s="5" customFormat="1" ht="12.75" customHeight="1">
      <c r="B138" s="505"/>
      <c r="C138" s="506"/>
      <c r="D138" s="506"/>
      <c r="E138" s="506"/>
      <c r="F138" s="507"/>
      <c r="G138" s="535"/>
      <c r="H138" s="538"/>
      <c r="I138" s="506"/>
      <c r="J138" s="538"/>
      <c r="K138" s="507"/>
      <c r="L138" s="543"/>
      <c r="M138" s="544"/>
      <c r="N138" s="544"/>
      <c r="O138" s="544"/>
      <c r="P138" s="544"/>
      <c r="Q138" s="544"/>
      <c r="R138" s="545"/>
      <c r="S138" s="497"/>
      <c r="T138" s="477"/>
      <c r="U138" s="477"/>
      <c r="V138" s="477"/>
      <c r="W138" s="498"/>
      <c r="X138" s="549"/>
      <c r="Y138" s="550"/>
      <c r="Z138" s="551"/>
    </row>
    <row r="139" spans="2:26" s="5" customFormat="1" ht="12.75" customHeight="1">
      <c r="B139" s="180" t="s">
        <v>115</v>
      </c>
      <c r="C139" s="181"/>
      <c r="D139" s="182" t="s">
        <v>13</v>
      </c>
      <c r="E139" s="181"/>
      <c r="F139" s="183" t="s">
        <v>14</v>
      </c>
      <c r="G139" s="536"/>
      <c r="H139" s="539"/>
      <c r="I139" s="532"/>
      <c r="J139" s="539"/>
      <c r="K139" s="533"/>
      <c r="L139" s="546"/>
      <c r="M139" s="547"/>
      <c r="N139" s="547"/>
      <c r="O139" s="547"/>
      <c r="P139" s="547"/>
      <c r="Q139" s="547"/>
      <c r="R139" s="548"/>
      <c r="S139" s="499"/>
      <c r="T139" s="500"/>
      <c r="U139" s="500"/>
      <c r="V139" s="500"/>
      <c r="W139" s="501"/>
      <c r="X139" s="552"/>
      <c r="Y139" s="553"/>
      <c r="Z139" s="554"/>
    </row>
    <row r="140" spans="2:26" s="5" customFormat="1" ht="12.75" customHeight="1">
      <c r="B140" s="176" t="s">
        <v>82</v>
      </c>
      <c r="C140" s="177"/>
      <c r="D140" s="178" t="s">
        <v>13</v>
      </c>
      <c r="E140" s="177"/>
      <c r="F140" s="179" t="s">
        <v>14</v>
      </c>
      <c r="G140" s="534" t="s">
        <v>114</v>
      </c>
      <c r="H140" s="537"/>
      <c r="I140" s="515" t="s">
        <v>13</v>
      </c>
      <c r="J140" s="537"/>
      <c r="K140" s="516" t="s">
        <v>14</v>
      </c>
      <c r="L140" s="540"/>
      <c r="M140" s="541"/>
      <c r="N140" s="541"/>
      <c r="O140" s="541"/>
      <c r="P140" s="541"/>
      <c r="Q140" s="541"/>
      <c r="R140" s="542"/>
      <c r="S140" s="494"/>
      <c r="T140" s="495"/>
      <c r="U140" s="495"/>
      <c r="V140" s="495"/>
      <c r="W140" s="496"/>
      <c r="X140" s="502" t="s">
        <v>23</v>
      </c>
      <c r="Y140" s="503"/>
      <c r="Z140" s="504"/>
    </row>
    <row r="141" spans="2:26" s="5" customFormat="1" ht="12.75" customHeight="1">
      <c r="B141" s="505"/>
      <c r="C141" s="506"/>
      <c r="D141" s="506"/>
      <c r="E141" s="506"/>
      <c r="F141" s="507"/>
      <c r="G141" s="535"/>
      <c r="H141" s="538"/>
      <c r="I141" s="506"/>
      <c r="J141" s="538"/>
      <c r="K141" s="507"/>
      <c r="L141" s="543"/>
      <c r="M141" s="544"/>
      <c r="N141" s="544"/>
      <c r="O141" s="544"/>
      <c r="P141" s="544"/>
      <c r="Q141" s="544"/>
      <c r="R141" s="545"/>
      <c r="S141" s="497"/>
      <c r="T141" s="477"/>
      <c r="U141" s="477"/>
      <c r="V141" s="477"/>
      <c r="W141" s="498"/>
      <c r="X141" s="508"/>
      <c r="Y141" s="509"/>
      <c r="Z141" s="510"/>
    </row>
    <row r="142" spans="2:26" s="5" customFormat="1" ht="12.75" customHeight="1">
      <c r="B142" s="180" t="s">
        <v>115</v>
      </c>
      <c r="C142" s="181"/>
      <c r="D142" s="182" t="s">
        <v>13</v>
      </c>
      <c r="E142" s="181"/>
      <c r="F142" s="183" t="s">
        <v>14</v>
      </c>
      <c r="G142" s="536"/>
      <c r="H142" s="539"/>
      <c r="I142" s="532"/>
      <c r="J142" s="539"/>
      <c r="K142" s="533"/>
      <c r="L142" s="546"/>
      <c r="M142" s="547"/>
      <c r="N142" s="547"/>
      <c r="O142" s="547"/>
      <c r="P142" s="547"/>
      <c r="Q142" s="547"/>
      <c r="R142" s="548"/>
      <c r="S142" s="499"/>
      <c r="T142" s="500"/>
      <c r="U142" s="500"/>
      <c r="V142" s="500"/>
      <c r="W142" s="501"/>
      <c r="X142" s="511"/>
      <c r="Y142" s="512"/>
      <c r="Z142" s="513"/>
    </row>
    <row r="143" spans="2:26" s="5" customFormat="1" ht="12.75" customHeight="1">
      <c r="B143" s="176" t="s">
        <v>82</v>
      </c>
      <c r="C143" s="177"/>
      <c r="D143" s="178" t="s">
        <v>13</v>
      </c>
      <c r="E143" s="177"/>
      <c r="F143" s="179" t="s">
        <v>14</v>
      </c>
      <c r="G143" s="534" t="s">
        <v>114</v>
      </c>
      <c r="H143" s="537"/>
      <c r="I143" s="515" t="s">
        <v>13</v>
      </c>
      <c r="J143" s="537"/>
      <c r="K143" s="516" t="s">
        <v>14</v>
      </c>
      <c r="L143" s="540"/>
      <c r="M143" s="541"/>
      <c r="N143" s="541"/>
      <c r="O143" s="541"/>
      <c r="P143" s="541"/>
      <c r="Q143" s="541"/>
      <c r="R143" s="542"/>
      <c r="S143" s="494"/>
      <c r="T143" s="495"/>
      <c r="U143" s="495"/>
      <c r="V143" s="495"/>
      <c r="W143" s="496"/>
      <c r="X143" s="502" t="s">
        <v>23</v>
      </c>
      <c r="Y143" s="503"/>
      <c r="Z143" s="504"/>
    </row>
    <row r="144" spans="2:26" s="5" customFormat="1" ht="12.75" customHeight="1">
      <c r="B144" s="505"/>
      <c r="C144" s="506"/>
      <c r="D144" s="506"/>
      <c r="E144" s="506"/>
      <c r="F144" s="507"/>
      <c r="G144" s="535"/>
      <c r="H144" s="538"/>
      <c r="I144" s="506"/>
      <c r="J144" s="538"/>
      <c r="K144" s="507"/>
      <c r="L144" s="543"/>
      <c r="M144" s="544"/>
      <c r="N144" s="544"/>
      <c r="O144" s="544"/>
      <c r="P144" s="544"/>
      <c r="Q144" s="544"/>
      <c r="R144" s="545"/>
      <c r="S144" s="497"/>
      <c r="T144" s="477"/>
      <c r="U144" s="477"/>
      <c r="V144" s="477"/>
      <c r="W144" s="498"/>
      <c r="X144" s="508"/>
      <c r="Y144" s="509"/>
      <c r="Z144" s="510"/>
    </row>
    <row r="145" spans="2:33" s="5" customFormat="1" ht="12.75" customHeight="1">
      <c r="B145" s="180" t="s">
        <v>115</v>
      </c>
      <c r="C145" s="181"/>
      <c r="D145" s="182" t="s">
        <v>13</v>
      </c>
      <c r="E145" s="181"/>
      <c r="F145" s="183" t="s">
        <v>14</v>
      </c>
      <c r="G145" s="536"/>
      <c r="H145" s="539"/>
      <c r="I145" s="532"/>
      <c r="J145" s="539"/>
      <c r="K145" s="533"/>
      <c r="L145" s="546"/>
      <c r="M145" s="547"/>
      <c r="N145" s="547"/>
      <c r="O145" s="547"/>
      <c r="P145" s="547"/>
      <c r="Q145" s="547"/>
      <c r="R145" s="548"/>
      <c r="S145" s="499"/>
      <c r="T145" s="500"/>
      <c r="U145" s="500"/>
      <c r="V145" s="500"/>
      <c r="W145" s="501"/>
      <c r="X145" s="511"/>
      <c r="Y145" s="512"/>
      <c r="Z145" s="513"/>
    </row>
    <row r="146" spans="2:33" s="5" customFormat="1" ht="12.75" customHeight="1">
      <c r="B146" s="176" t="s">
        <v>82</v>
      </c>
      <c r="C146" s="177"/>
      <c r="D146" s="178" t="s">
        <v>13</v>
      </c>
      <c r="E146" s="177"/>
      <c r="F146" s="179" t="s">
        <v>14</v>
      </c>
      <c r="G146" s="534" t="s">
        <v>114</v>
      </c>
      <c r="H146" s="537"/>
      <c r="I146" s="515" t="s">
        <v>13</v>
      </c>
      <c r="J146" s="537"/>
      <c r="K146" s="516" t="s">
        <v>14</v>
      </c>
      <c r="L146" s="540"/>
      <c r="M146" s="541"/>
      <c r="N146" s="541"/>
      <c r="O146" s="541"/>
      <c r="P146" s="541"/>
      <c r="Q146" s="541"/>
      <c r="R146" s="542"/>
      <c r="S146" s="494"/>
      <c r="T146" s="495"/>
      <c r="U146" s="495"/>
      <c r="V146" s="495"/>
      <c r="W146" s="496"/>
      <c r="X146" s="502" t="s">
        <v>23</v>
      </c>
      <c r="Y146" s="503"/>
      <c r="Z146" s="504"/>
    </row>
    <row r="147" spans="2:33" s="5" customFormat="1" ht="12.75" customHeight="1">
      <c r="B147" s="505"/>
      <c r="C147" s="506"/>
      <c r="D147" s="506"/>
      <c r="E147" s="506"/>
      <c r="F147" s="507"/>
      <c r="G147" s="535"/>
      <c r="H147" s="538"/>
      <c r="I147" s="506"/>
      <c r="J147" s="538"/>
      <c r="K147" s="507"/>
      <c r="L147" s="543"/>
      <c r="M147" s="544"/>
      <c r="N147" s="544"/>
      <c r="O147" s="544"/>
      <c r="P147" s="544"/>
      <c r="Q147" s="544"/>
      <c r="R147" s="545"/>
      <c r="S147" s="497"/>
      <c r="T147" s="477"/>
      <c r="U147" s="477"/>
      <c r="V147" s="477"/>
      <c r="W147" s="498"/>
      <c r="X147" s="508"/>
      <c r="Y147" s="509"/>
      <c r="Z147" s="510"/>
    </row>
    <row r="148" spans="2:33" s="5" customFormat="1" ht="12.75" customHeight="1">
      <c r="B148" s="180" t="s">
        <v>115</v>
      </c>
      <c r="C148" s="181"/>
      <c r="D148" s="182" t="s">
        <v>13</v>
      </c>
      <c r="E148" s="181"/>
      <c r="F148" s="183" t="s">
        <v>14</v>
      </c>
      <c r="G148" s="536"/>
      <c r="H148" s="539"/>
      <c r="I148" s="532"/>
      <c r="J148" s="539"/>
      <c r="K148" s="533"/>
      <c r="L148" s="546"/>
      <c r="M148" s="547"/>
      <c r="N148" s="547"/>
      <c r="O148" s="547"/>
      <c r="P148" s="547"/>
      <c r="Q148" s="547"/>
      <c r="R148" s="548"/>
      <c r="S148" s="499"/>
      <c r="T148" s="500"/>
      <c r="U148" s="500"/>
      <c r="V148" s="500"/>
      <c r="W148" s="501"/>
      <c r="X148" s="511"/>
      <c r="Y148" s="512"/>
      <c r="Z148" s="513"/>
    </row>
    <row r="149" spans="2:33" s="5" customFormat="1" ht="12.75" customHeight="1">
      <c r="B149" s="176" t="s">
        <v>82</v>
      </c>
      <c r="C149" s="177"/>
      <c r="D149" s="178" t="s">
        <v>13</v>
      </c>
      <c r="E149" s="177"/>
      <c r="F149" s="179" t="s">
        <v>14</v>
      </c>
      <c r="G149" s="534" t="s">
        <v>114</v>
      </c>
      <c r="H149" s="537"/>
      <c r="I149" s="515" t="s">
        <v>13</v>
      </c>
      <c r="J149" s="537"/>
      <c r="K149" s="516" t="s">
        <v>14</v>
      </c>
      <c r="L149" s="540"/>
      <c r="M149" s="541"/>
      <c r="N149" s="541"/>
      <c r="O149" s="541"/>
      <c r="P149" s="541"/>
      <c r="Q149" s="541"/>
      <c r="R149" s="542"/>
      <c r="S149" s="494"/>
      <c r="T149" s="495"/>
      <c r="U149" s="495"/>
      <c r="V149" s="495"/>
      <c r="W149" s="496"/>
      <c r="X149" s="502" t="s">
        <v>23</v>
      </c>
      <c r="Y149" s="503"/>
      <c r="Z149" s="504"/>
    </row>
    <row r="150" spans="2:33" s="5" customFormat="1" ht="12.75" customHeight="1">
      <c r="B150" s="505"/>
      <c r="C150" s="506"/>
      <c r="D150" s="506"/>
      <c r="E150" s="506"/>
      <c r="F150" s="507"/>
      <c r="G150" s="535"/>
      <c r="H150" s="538"/>
      <c r="I150" s="506"/>
      <c r="J150" s="538"/>
      <c r="K150" s="507"/>
      <c r="L150" s="543"/>
      <c r="M150" s="544"/>
      <c r="N150" s="544"/>
      <c r="O150" s="544"/>
      <c r="P150" s="544"/>
      <c r="Q150" s="544"/>
      <c r="R150" s="545"/>
      <c r="S150" s="497"/>
      <c r="T150" s="477"/>
      <c r="U150" s="477"/>
      <c r="V150" s="477"/>
      <c r="W150" s="498"/>
      <c r="X150" s="508"/>
      <c r="Y150" s="509"/>
      <c r="Z150" s="510"/>
    </row>
    <row r="151" spans="2:33" s="5" customFormat="1" ht="12.75" customHeight="1">
      <c r="B151" s="180" t="s">
        <v>115</v>
      </c>
      <c r="C151" s="181"/>
      <c r="D151" s="182" t="s">
        <v>13</v>
      </c>
      <c r="E151" s="181"/>
      <c r="F151" s="183" t="s">
        <v>14</v>
      </c>
      <c r="G151" s="536"/>
      <c r="H151" s="539"/>
      <c r="I151" s="532"/>
      <c r="J151" s="539"/>
      <c r="K151" s="533"/>
      <c r="L151" s="546"/>
      <c r="M151" s="547"/>
      <c r="N151" s="547"/>
      <c r="O151" s="547"/>
      <c r="P151" s="547"/>
      <c r="Q151" s="547"/>
      <c r="R151" s="548"/>
      <c r="S151" s="499"/>
      <c r="T151" s="500"/>
      <c r="U151" s="500"/>
      <c r="V151" s="500"/>
      <c r="W151" s="501"/>
      <c r="X151" s="511"/>
      <c r="Y151" s="512"/>
      <c r="Z151" s="513"/>
    </row>
    <row r="152" spans="2:33" s="5" customFormat="1" ht="12.75" customHeight="1">
      <c r="B152" s="176" t="s">
        <v>82</v>
      </c>
      <c r="C152" s="177"/>
      <c r="D152" s="178" t="s">
        <v>13</v>
      </c>
      <c r="E152" s="177"/>
      <c r="F152" s="179" t="s">
        <v>14</v>
      </c>
      <c r="G152" s="534" t="s">
        <v>114</v>
      </c>
      <c r="H152" s="537"/>
      <c r="I152" s="515" t="s">
        <v>13</v>
      </c>
      <c r="J152" s="537"/>
      <c r="K152" s="516" t="s">
        <v>14</v>
      </c>
      <c r="L152" s="540"/>
      <c r="M152" s="541"/>
      <c r="N152" s="541"/>
      <c r="O152" s="541"/>
      <c r="P152" s="541"/>
      <c r="Q152" s="541"/>
      <c r="R152" s="542"/>
      <c r="S152" s="494"/>
      <c r="T152" s="495"/>
      <c r="U152" s="495"/>
      <c r="V152" s="495"/>
      <c r="W152" s="496"/>
      <c r="X152" s="502" t="s">
        <v>23</v>
      </c>
      <c r="Y152" s="503"/>
      <c r="Z152" s="504"/>
    </row>
    <row r="153" spans="2:33" s="5" customFormat="1" ht="12.75" customHeight="1">
      <c r="B153" s="505"/>
      <c r="C153" s="506"/>
      <c r="D153" s="506"/>
      <c r="E153" s="506"/>
      <c r="F153" s="507"/>
      <c r="G153" s="535"/>
      <c r="H153" s="538"/>
      <c r="I153" s="506"/>
      <c r="J153" s="538"/>
      <c r="K153" s="507"/>
      <c r="L153" s="543"/>
      <c r="M153" s="544"/>
      <c r="N153" s="544"/>
      <c r="O153" s="544"/>
      <c r="P153" s="544"/>
      <c r="Q153" s="544"/>
      <c r="R153" s="545"/>
      <c r="S153" s="497"/>
      <c r="T153" s="477"/>
      <c r="U153" s="477"/>
      <c r="V153" s="477"/>
      <c r="W153" s="498"/>
      <c r="X153" s="508"/>
      <c r="Y153" s="509"/>
      <c r="Z153" s="510"/>
    </row>
    <row r="154" spans="2:33" s="5" customFormat="1" ht="12.75" customHeight="1">
      <c r="B154" s="180" t="s">
        <v>115</v>
      </c>
      <c r="C154" s="181"/>
      <c r="D154" s="182" t="s">
        <v>13</v>
      </c>
      <c r="E154" s="181"/>
      <c r="F154" s="183" t="s">
        <v>14</v>
      </c>
      <c r="G154" s="536"/>
      <c r="H154" s="539"/>
      <c r="I154" s="532"/>
      <c r="J154" s="539"/>
      <c r="K154" s="533"/>
      <c r="L154" s="546"/>
      <c r="M154" s="547"/>
      <c r="N154" s="547"/>
      <c r="O154" s="547"/>
      <c r="P154" s="547"/>
      <c r="Q154" s="547"/>
      <c r="R154" s="548"/>
      <c r="S154" s="499"/>
      <c r="T154" s="500"/>
      <c r="U154" s="500"/>
      <c r="V154" s="500"/>
      <c r="W154" s="501"/>
      <c r="X154" s="511"/>
      <c r="Y154" s="512"/>
      <c r="Z154" s="513"/>
    </row>
    <row r="155" spans="2:33" s="5" customFormat="1" ht="18" customHeight="1">
      <c r="B155" s="514" t="s">
        <v>116</v>
      </c>
      <c r="C155" s="515"/>
      <c r="D155" s="515"/>
      <c r="E155" s="515"/>
      <c r="F155" s="516"/>
      <c r="G155" s="184" t="s">
        <v>114</v>
      </c>
      <c r="H155" s="185" t="str">
        <f>IF(AC155=0,"",AC155)</f>
        <v/>
      </c>
      <c r="I155" s="186" t="s">
        <v>13</v>
      </c>
      <c r="J155" s="185" t="str">
        <f>IF(AF155=0,"",AF155)</f>
        <v/>
      </c>
      <c r="K155" s="186" t="s">
        <v>14</v>
      </c>
      <c r="L155" s="517"/>
      <c r="M155" s="518"/>
      <c r="N155" s="518"/>
      <c r="O155" s="518"/>
      <c r="P155" s="518"/>
      <c r="Q155" s="518"/>
      <c r="R155" s="519"/>
      <c r="S155" s="523"/>
      <c r="T155" s="524"/>
      <c r="U155" s="524"/>
      <c r="V155" s="524"/>
      <c r="W155" s="525"/>
      <c r="X155" s="523"/>
      <c r="Y155" s="524"/>
      <c r="Z155" s="529"/>
      <c r="AC155" s="75">
        <f>INT((SUM(H134:H154)*12+SUM(J134:J154))/12)</f>
        <v>0</v>
      </c>
      <c r="AD155" s="75">
        <f>SUM(H134:H154)*12+SUM(J134:J154)</f>
        <v>0</v>
      </c>
      <c r="AE155" s="75"/>
      <c r="AF155" s="75">
        <f>AD155-AC155*12</f>
        <v>0</v>
      </c>
      <c r="AG155" s="75"/>
    </row>
    <row r="156" spans="2:33" s="5" customFormat="1" ht="18" customHeight="1">
      <c r="B156" s="531" t="s">
        <v>117</v>
      </c>
      <c r="C156" s="532"/>
      <c r="D156" s="532"/>
      <c r="E156" s="532"/>
      <c r="F156" s="533"/>
      <c r="G156" s="187" t="s">
        <v>118</v>
      </c>
      <c r="H156" s="188" t="str">
        <f>IF(AC156=0,"",AC156)</f>
        <v/>
      </c>
      <c r="I156" s="189" t="s">
        <v>13</v>
      </c>
      <c r="J156" s="188" t="str">
        <f>IF(AF156=0,"",AF156)</f>
        <v/>
      </c>
      <c r="K156" s="189" t="s">
        <v>119</v>
      </c>
      <c r="L156" s="520"/>
      <c r="M156" s="521"/>
      <c r="N156" s="521"/>
      <c r="O156" s="521"/>
      <c r="P156" s="521"/>
      <c r="Q156" s="521"/>
      <c r="R156" s="522"/>
      <c r="S156" s="526"/>
      <c r="T156" s="527"/>
      <c r="U156" s="527"/>
      <c r="V156" s="527"/>
      <c r="W156" s="528"/>
      <c r="X156" s="526"/>
      <c r="Y156" s="527"/>
      <c r="Z156" s="530"/>
      <c r="AC156" s="75">
        <f>INT((SUM(H134:H154)*12+SUM(J134:J154))/12)</f>
        <v>0</v>
      </c>
      <c r="AD156" s="75">
        <f>SUM(H134:H154)*12+SUM(J134:J154)</f>
        <v>0</v>
      </c>
      <c r="AE156" s="75"/>
      <c r="AF156" s="75">
        <f>AD156-AC156*12</f>
        <v>0</v>
      </c>
    </row>
    <row r="157" spans="2:33" ht="13.5" customHeight="1" thickBot="1">
      <c r="B157" s="470" t="s">
        <v>120</v>
      </c>
      <c r="C157" s="471"/>
      <c r="D157" s="471"/>
      <c r="E157" s="471"/>
      <c r="F157" s="471"/>
      <c r="G157" s="471"/>
      <c r="H157" s="471"/>
      <c r="I157" s="471"/>
      <c r="J157" s="471"/>
      <c r="K157" s="471"/>
      <c r="L157" s="471"/>
      <c r="M157" s="471"/>
      <c r="N157" s="471"/>
      <c r="O157" s="471"/>
      <c r="P157" s="471"/>
      <c r="Q157" s="471"/>
      <c r="R157" s="471"/>
      <c r="S157" s="471"/>
      <c r="T157" s="471"/>
      <c r="U157" s="471"/>
      <c r="V157" s="471"/>
      <c r="W157" s="471"/>
      <c r="X157" s="471"/>
      <c r="Y157" s="471"/>
      <c r="Z157" s="472"/>
    </row>
    <row r="158" spans="2:33" ht="12.75" customHeight="1">
      <c r="B158" s="473"/>
      <c r="C158" s="474"/>
      <c r="D158" s="474"/>
      <c r="E158" s="474"/>
      <c r="F158" s="474"/>
      <c r="G158" s="474"/>
      <c r="H158" s="474"/>
      <c r="I158" s="474"/>
      <c r="J158" s="474"/>
      <c r="K158" s="474"/>
      <c r="L158" s="474"/>
      <c r="M158" s="474"/>
      <c r="N158" s="474"/>
      <c r="O158" s="474"/>
      <c r="P158" s="474"/>
      <c r="Q158" s="474"/>
      <c r="R158" s="474"/>
      <c r="S158" s="78" t="s">
        <v>376</v>
      </c>
      <c r="T158" s="190"/>
      <c r="U158" s="78" t="s">
        <v>13</v>
      </c>
      <c r="V158" s="229"/>
      <c r="W158" s="226" t="s">
        <v>14</v>
      </c>
      <c r="X158" s="229"/>
      <c r="Y158" s="226" t="s">
        <v>105</v>
      </c>
      <c r="Z158" s="191"/>
    </row>
    <row r="159" spans="2:33" ht="15" customHeight="1" thickBot="1">
      <c r="B159" s="475"/>
      <c r="C159" s="476"/>
      <c r="D159" s="476"/>
      <c r="E159" s="476"/>
      <c r="F159" s="476"/>
      <c r="G159" s="476"/>
      <c r="H159" s="476"/>
      <c r="I159" s="476"/>
      <c r="J159" s="476"/>
      <c r="K159" s="476"/>
      <c r="L159" s="476"/>
      <c r="M159" s="476"/>
      <c r="N159" s="476"/>
      <c r="O159" s="476"/>
      <c r="P159" s="476"/>
      <c r="Q159" s="476"/>
      <c r="R159" s="476"/>
      <c r="S159" s="477"/>
      <c r="T159" s="477"/>
      <c r="U159" s="477"/>
      <c r="V159" s="477"/>
      <c r="W159" s="477"/>
      <c r="X159" s="477"/>
      <c r="Y159" s="477"/>
      <c r="Z159" s="191"/>
    </row>
    <row r="160" spans="2:33" ht="15" customHeight="1">
      <c r="B160" s="478"/>
      <c r="C160" s="479"/>
      <c r="D160" s="479"/>
      <c r="E160" s="479"/>
      <c r="F160" s="479"/>
      <c r="G160" s="479"/>
      <c r="H160" s="479"/>
      <c r="I160" s="479"/>
      <c r="J160" s="479"/>
      <c r="K160" s="479"/>
      <c r="L160" s="479"/>
      <c r="M160" s="479"/>
      <c r="N160" s="479"/>
      <c r="O160" s="479"/>
      <c r="P160" s="479"/>
      <c r="Q160" s="479"/>
      <c r="R160" s="227" t="s">
        <v>121</v>
      </c>
      <c r="S160" s="480"/>
      <c r="T160" s="480"/>
      <c r="U160" s="480"/>
      <c r="V160" s="480"/>
      <c r="W160" s="480"/>
      <c r="X160" s="480"/>
      <c r="Y160" s="480"/>
      <c r="Z160" s="192"/>
    </row>
    <row r="161" spans="1:27" ht="25" customHeight="1" thickBot="1">
      <c r="B161" s="481" t="s">
        <v>128</v>
      </c>
      <c r="C161" s="482"/>
      <c r="D161" s="482"/>
      <c r="E161" s="482"/>
      <c r="F161" s="482"/>
      <c r="G161" s="483"/>
      <c r="H161" s="484" t="s">
        <v>122</v>
      </c>
      <c r="I161" s="485"/>
      <c r="J161" s="485"/>
      <c r="K161" s="486"/>
      <c r="L161" s="487"/>
      <c r="M161" s="488"/>
      <c r="N161" s="488"/>
      <c r="O161" s="488"/>
      <c r="P161" s="488"/>
      <c r="Q161" s="488"/>
      <c r="R161" s="489"/>
      <c r="S161" s="490" t="s">
        <v>123</v>
      </c>
      <c r="T161" s="482"/>
      <c r="U161" s="482"/>
      <c r="V161" s="482"/>
      <c r="W161" s="483"/>
      <c r="X161" s="491"/>
      <c r="Y161" s="492"/>
      <c r="Z161" s="493"/>
    </row>
    <row r="162" spans="1:27" ht="2.25" customHeight="1"/>
    <row r="163" spans="1:27" s="232" customFormat="1" ht="13">
      <c r="A163" s="3"/>
      <c r="B163" s="467" t="s">
        <v>381</v>
      </c>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3"/>
    </row>
    <row r="164" spans="1:27" s="232" customFormat="1" ht="13">
      <c r="A164" s="3"/>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3"/>
    </row>
    <row r="165" spans="1:27" s="232" customFormat="1" ht="11.25" customHeight="1">
      <c r="A165" s="3"/>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3"/>
    </row>
    <row r="166" spans="1:27" s="232" customFormat="1" ht="13">
      <c r="A166" s="3"/>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3"/>
    </row>
    <row r="167" spans="1:27" s="232" customFormat="1" ht="11.25" customHeight="1">
      <c r="A167" s="3"/>
      <c r="B167" s="468"/>
      <c r="C167" s="468"/>
      <c r="D167" s="468"/>
      <c r="E167" s="468"/>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3"/>
    </row>
    <row r="168" spans="1:27" s="232" customFormat="1" ht="13">
      <c r="A168" s="3"/>
      <c r="B168" s="468"/>
      <c r="C168" s="468"/>
      <c r="D168" s="468"/>
      <c r="E168" s="468"/>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3"/>
    </row>
    <row r="169" spans="1:27" s="232" customFormat="1" ht="13">
      <c r="A169" s="3"/>
      <c r="B169" s="468"/>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3"/>
    </row>
    <row r="170" spans="1:27" s="232" customFormat="1" ht="13.5" customHeight="1">
      <c r="A170" s="3"/>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3"/>
    </row>
    <row r="171" spans="1:27" s="232" customFormat="1" ht="13">
      <c r="A171" s="3"/>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69"/>
      <c r="Z171" s="469"/>
      <c r="AA171" s="3"/>
    </row>
    <row r="172" spans="1:27" s="232" customFormat="1" ht="13">
      <c r="A172" s="3"/>
      <c r="B172" s="469"/>
      <c r="C172" s="469"/>
      <c r="D172" s="469"/>
      <c r="E172" s="469"/>
      <c r="F172" s="469"/>
      <c r="G172" s="469"/>
      <c r="H172" s="469"/>
      <c r="I172" s="469"/>
      <c r="J172" s="469"/>
      <c r="K172" s="469"/>
      <c r="L172" s="469"/>
      <c r="M172" s="469"/>
      <c r="N172" s="469"/>
      <c r="O172" s="469"/>
      <c r="P172" s="469"/>
      <c r="Q172" s="469"/>
      <c r="R172" s="469"/>
      <c r="S172" s="469"/>
      <c r="T172" s="469"/>
      <c r="U172" s="469"/>
      <c r="V172" s="469"/>
      <c r="W172" s="469"/>
      <c r="X172" s="469"/>
      <c r="Y172" s="469"/>
      <c r="Z172" s="469"/>
      <c r="AA172" s="3"/>
    </row>
    <row r="173" spans="1:27" ht="9" customHeight="1">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row>
    <row r="174" spans="1:27" ht="18.75" customHeight="1">
      <c r="B174" s="336"/>
      <c r="C174" s="336"/>
      <c r="D174" s="336"/>
      <c r="E174" s="336"/>
      <c r="F174" s="336"/>
      <c r="G174" s="336"/>
      <c r="H174" s="336"/>
      <c r="I174" s="336"/>
      <c r="J174" s="336"/>
      <c r="K174" s="336"/>
      <c r="L174" s="336"/>
      <c r="M174" s="336"/>
      <c r="N174" s="336"/>
      <c r="O174" s="14"/>
      <c r="P174" s="221" t="s">
        <v>129</v>
      </c>
      <c r="Q174" s="14"/>
      <c r="R174" s="336"/>
      <c r="S174" s="336"/>
      <c r="T174" s="336"/>
      <c r="U174" s="336"/>
      <c r="V174" s="336"/>
      <c r="W174" s="336"/>
      <c r="X174" s="336"/>
      <c r="Y174" s="336"/>
      <c r="Z174" s="336"/>
    </row>
    <row r="175" spans="1:27" s="5" customFormat="1" ht="15" customHeight="1">
      <c r="A175" s="172"/>
      <c r="B175" s="614" t="s">
        <v>103</v>
      </c>
      <c r="C175" s="614"/>
      <c r="D175" s="614"/>
      <c r="E175" s="614"/>
      <c r="F175" s="614"/>
      <c r="G175" s="614"/>
      <c r="H175" s="614"/>
      <c r="I175" s="614"/>
      <c r="J175" s="614"/>
      <c r="K175" s="614"/>
      <c r="L175" s="614"/>
      <c r="M175" s="614"/>
      <c r="N175" s="614"/>
      <c r="O175" s="614"/>
      <c r="P175" s="615"/>
      <c r="Q175" s="616" t="s">
        <v>31</v>
      </c>
      <c r="R175" s="617"/>
      <c r="S175" s="617"/>
      <c r="T175" s="617"/>
      <c r="U175" s="617"/>
      <c r="V175" s="617"/>
      <c r="W175" s="617"/>
      <c r="X175" s="617"/>
      <c r="Y175" s="617"/>
      <c r="Z175" s="617"/>
    </row>
    <row r="176" spans="1:27" ht="30" customHeight="1">
      <c r="B176" s="609" t="s">
        <v>104</v>
      </c>
      <c r="C176" s="609"/>
      <c r="D176" s="609"/>
      <c r="E176" s="609"/>
      <c r="F176" s="609"/>
      <c r="G176" s="609"/>
      <c r="H176" s="609"/>
      <c r="I176" s="609"/>
      <c r="J176" s="609"/>
      <c r="K176" s="609"/>
      <c r="L176" s="609"/>
      <c r="M176" s="609"/>
      <c r="N176" s="609"/>
      <c r="O176" s="609"/>
      <c r="P176" s="609"/>
      <c r="Q176" s="609"/>
      <c r="R176" s="609"/>
      <c r="S176" s="609"/>
      <c r="T176" s="609"/>
      <c r="U176" s="609"/>
      <c r="V176" s="609"/>
      <c r="W176" s="609"/>
      <c r="X176" s="609"/>
      <c r="Y176" s="609"/>
      <c r="Z176" s="609"/>
    </row>
    <row r="177" spans="1:27" ht="21" customHeight="1">
      <c r="B177" s="610" t="s">
        <v>124</v>
      </c>
      <c r="C177" s="610"/>
      <c r="D177" s="610"/>
      <c r="E177" s="610"/>
      <c r="F177" s="610"/>
      <c r="G177" s="610"/>
      <c r="H177" s="610"/>
      <c r="I177" s="610"/>
      <c r="J177" s="610"/>
      <c r="K177" s="610"/>
      <c r="L177" s="610"/>
      <c r="M177" s="610"/>
      <c r="N177" s="610"/>
      <c r="O177" s="610"/>
      <c r="P177" s="610"/>
      <c r="Q177" s="610"/>
      <c r="R177" s="610"/>
      <c r="S177" s="610"/>
      <c r="T177" s="610"/>
      <c r="U177" s="610"/>
      <c r="V177" s="610"/>
      <c r="W177" s="610"/>
      <c r="X177" s="610"/>
      <c r="Y177" s="610"/>
      <c r="Z177" s="610"/>
    </row>
    <row r="178" spans="1:27" ht="4.5" customHeight="1">
      <c r="B178" s="611"/>
      <c r="C178" s="611"/>
      <c r="D178" s="611"/>
      <c r="E178" s="611"/>
      <c r="F178" s="611"/>
      <c r="G178" s="611"/>
      <c r="H178" s="611"/>
      <c r="I178" s="611"/>
      <c r="J178" s="611"/>
      <c r="K178" s="611"/>
      <c r="L178" s="611"/>
      <c r="M178" s="611"/>
      <c r="N178" s="611"/>
      <c r="O178" s="611"/>
      <c r="P178" s="611"/>
      <c r="Q178" s="611"/>
      <c r="R178" s="611"/>
      <c r="S178" s="611"/>
      <c r="T178" s="611"/>
      <c r="U178" s="611"/>
      <c r="V178" s="611"/>
      <c r="W178" s="611"/>
      <c r="X178" s="611"/>
      <c r="Y178" s="611"/>
      <c r="Z178" s="611"/>
    </row>
    <row r="179" spans="1:27" ht="15.75" customHeight="1">
      <c r="B179" s="612"/>
      <c r="C179" s="612"/>
      <c r="D179" s="612"/>
      <c r="E179" s="612"/>
      <c r="F179" s="612"/>
      <c r="G179" s="612"/>
      <c r="H179" s="612"/>
      <c r="I179" s="612"/>
      <c r="J179" s="612"/>
      <c r="K179" s="612"/>
      <c r="L179" s="612"/>
      <c r="M179" s="612"/>
      <c r="N179" s="612"/>
      <c r="O179" s="612"/>
      <c r="P179" s="612"/>
      <c r="Q179" s="612"/>
      <c r="R179" s="612"/>
      <c r="S179" s="1" t="s">
        <v>376</v>
      </c>
      <c r="T179" s="14"/>
      <c r="U179" s="1" t="s">
        <v>13</v>
      </c>
      <c r="V179" s="14"/>
      <c r="W179" s="1" t="s">
        <v>14</v>
      </c>
      <c r="X179" s="14"/>
      <c r="Y179" s="1" t="s">
        <v>105</v>
      </c>
      <c r="AA179" s="173"/>
    </row>
    <row r="180" spans="1:27" ht="18" customHeight="1">
      <c r="B180" s="336"/>
      <c r="C180" s="336"/>
      <c r="D180" s="336"/>
      <c r="E180" s="336"/>
      <c r="F180" s="336"/>
      <c r="G180" s="336"/>
      <c r="H180" s="336"/>
      <c r="I180" s="336"/>
      <c r="J180" s="336"/>
      <c r="K180" s="336"/>
      <c r="L180" s="336"/>
      <c r="M180" s="336"/>
      <c r="N180" s="336"/>
      <c r="O180" s="336"/>
      <c r="P180" s="336"/>
      <c r="Q180" s="336"/>
      <c r="R180" s="336"/>
      <c r="S180" s="589"/>
      <c r="T180" s="589"/>
      <c r="U180" s="589"/>
      <c r="V180" s="589"/>
      <c r="W180" s="589"/>
      <c r="X180" s="589"/>
      <c r="Y180" s="589"/>
      <c r="Z180" s="589"/>
      <c r="AA180" s="173"/>
    </row>
    <row r="181" spans="1:27" ht="18" customHeight="1">
      <c r="A181" s="174"/>
      <c r="B181" s="395"/>
      <c r="C181" s="395"/>
      <c r="D181" s="395"/>
      <c r="E181" s="395"/>
      <c r="F181" s="395"/>
      <c r="G181" s="395"/>
      <c r="H181" s="395"/>
      <c r="I181" s="395"/>
      <c r="J181" s="395"/>
      <c r="K181" s="395"/>
      <c r="L181" s="395"/>
      <c r="M181" s="231" t="s">
        <v>17</v>
      </c>
      <c r="N181" s="175"/>
      <c r="O181" s="175"/>
      <c r="P181" s="175"/>
      <c r="Q181" s="613" t="s">
        <v>16</v>
      </c>
      <c r="R181" s="613"/>
      <c r="S181" s="589"/>
      <c r="T181" s="589"/>
      <c r="U181" s="589"/>
      <c r="V181" s="589"/>
      <c r="W181" s="589"/>
      <c r="X181" s="589"/>
      <c r="Y181" s="589"/>
      <c r="Z181" s="228"/>
      <c r="AA181" s="173"/>
    </row>
    <row r="182" spans="1:27" ht="18" customHeight="1">
      <c r="B182" s="588"/>
      <c r="C182" s="588"/>
      <c r="D182" s="588"/>
      <c r="E182" s="588"/>
      <c r="F182" s="588"/>
      <c r="G182" s="588"/>
      <c r="H182" s="588"/>
      <c r="I182" s="588"/>
      <c r="J182" s="588"/>
      <c r="K182" s="588"/>
      <c r="L182" s="588"/>
      <c r="M182" s="588"/>
      <c r="N182" s="588"/>
      <c r="O182" s="588"/>
      <c r="P182" s="588"/>
      <c r="Q182" s="588"/>
      <c r="R182" s="588"/>
      <c r="S182" s="589"/>
      <c r="T182" s="589"/>
      <c r="U182" s="589"/>
      <c r="V182" s="589"/>
      <c r="W182" s="589"/>
      <c r="X182" s="589"/>
      <c r="Y182" s="589"/>
      <c r="Z182" s="589"/>
      <c r="AA182" s="173"/>
    </row>
    <row r="183" spans="1:27" ht="18" customHeight="1" thickBot="1">
      <c r="B183" s="590" t="s">
        <v>106</v>
      </c>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row>
    <row r="184" spans="1:27" ht="16.5" customHeight="1">
      <c r="B184" s="591" t="s">
        <v>107</v>
      </c>
      <c r="C184" s="592"/>
      <c r="D184" s="592"/>
      <c r="E184" s="592"/>
      <c r="F184" s="592"/>
      <c r="G184" s="592"/>
      <c r="H184" s="592"/>
      <c r="I184" s="592"/>
      <c r="J184" s="592"/>
      <c r="K184" s="592"/>
      <c r="L184" s="592"/>
      <c r="M184" s="592"/>
      <c r="N184" s="592"/>
      <c r="O184" s="592"/>
      <c r="P184" s="592"/>
      <c r="Q184" s="592"/>
      <c r="R184" s="592"/>
      <c r="S184" s="592"/>
      <c r="T184" s="592"/>
      <c r="U184" s="592"/>
      <c r="V184" s="592"/>
      <c r="W184" s="592"/>
      <c r="X184" s="592"/>
      <c r="Y184" s="592"/>
      <c r="Z184" s="593"/>
    </row>
    <row r="185" spans="1:27" ht="19.5" customHeight="1">
      <c r="B185" s="594" t="s">
        <v>410</v>
      </c>
      <c r="C185" s="595"/>
      <c r="D185" s="595"/>
      <c r="E185" s="595"/>
      <c r="F185" s="595"/>
      <c r="G185" s="595"/>
      <c r="H185" s="595"/>
      <c r="I185" s="595"/>
      <c r="J185" s="595"/>
      <c r="K185" s="598" ph="1"/>
      <c r="L185" s="599"/>
      <c r="M185" s="599"/>
      <c r="N185" s="599"/>
      <c r="O185" s="599"/>
      <c r="P185" s="599"/>
      <c r="Q185" s="599"/>
      <c r="R185" s="599"/>
      <c r="S185" s="599"/>
      <c r="T185" s="599"/>
      <c r="U185" s="600"/>
      <c r="V185" s="604" t="s">
        <v>108</v>
      </c>
      <c r="W185" s="569"/>
      <c r="X185" s="569"/>
      <c r="Y185" s="569"/>
      <c r="Z185" s="605"/>
    </row>
    <row r="186" spans="1:27" ht="18" customHeight="1">
      <c r="B186" s="596"/>
      <c r="C186" s="597"/>
      <c r="D186" s="597"/>
      <c r="E186" s="597"/>
      <c r="F186" s="597"/>
      <c r="G186" s="597"/>
      <c r="H186" s="597"/>
      <c r="I186" s="597"/>
      <c r="J186" s="597"/>
      <c r="K186" s="601"/>
      <c r="L186" s="602"/>
      <c r="M186" s="602"/>
      <c r="N186" s="602"/>
      <c r="O186" s="602"/>
      <c r="P186" s="602"/>
      <c r="Q186" s="602"/>
      <c r="R186" s="602"/>
      <c r="S186" s="602"/>
      <c r="T186" s="602"/>
      <c r="U186" s="603"/>
      <c r="V186" s="606"/>
      <c r="W186" s="607"/>
      <c r="X186" s="607"/>
      <c r="Y186" s="607"/>
      <c r="Z186" s="608"/>
    </row>
    <row r="187" spans="1:27" ht="25" customHeight="1">
      <c r="B187" s="558" t="s">
        <v>97</v>
      </c>
      <c r="C187" s="559"/>
      <c r="D187" s="559"/>
      <c r="E187" s="559"/>
      <c r="F187" s="566" t="s">
        <v>125</v>
      </c>
      <c r="G187" s="567"/>
      <c r="H187" s="567"/>
      <c r="I187" s="567"/>
      <c r="J187" s="568"/>
      <c r="K187" s="569" t="s">
        <v>374</v>
      </c>
      <c r="L187" s="569"/>
      <c r="M187" s="569"/>
      <c r="N187" s="569"/>
      <c r="O187" s="569"/>
      <c r="P187" s="569"/>
      <c r="Q187" s="570"/>
      <c r="R187" s="571"/>
      <c r="S187" s="572"/>
      <c r="T187" s="572"/>
      <c r="U187" s="572"/>
      <c r="V187" s="572"/>
      <c r="W187" s="572"/>
      <c r="X187" s="572"/>
      <c r="Y187" s="572"/>
      <c r="Z187" s="573"/>
    </row>
    <row r="188" spans="1:27" ht="25" customHeight="1" thickBot="1">
      <c r="B188" s="574" t="s">
        <v>126</v>
      </c>
      <c r="C188" s="575"/>
      <c r="D188" s="575"/>
      <c r="E188" s="575"/>
      <c r="F188" s="576"/>
      <c r="G188" s="577"/>
      <c r="H188" s="578"/>
      <c r="I188" s="579"/>
      <c r="J188" s="579"/>
      <c r="K188" s="580"/>
      <c r="L188" s="580"/>
      <c r="M188" s="581"/>
      <c r="N188" s="582" t="s">
        <v>109</v>
      </c>
      <c r="O188" s="583"/>
      <c r="P188" s="583"/>
      <c r="Q188" s="584"/>
      <c r="R188" s="585"/>
      <c r="S188" s="586"/>
      <c r="T188" s="586"/>
      <c r="U188" s="586"/>
      <c r="V188" s="586"/>
      <c r="W188" s="586"/>
      <c r="X188" s="586"/>
      <c r="Y188" s="586"/>
      <c r="Z188" s="587"/>
    </row>
    <row r="189" spans="1:27" ht="3" customHeight="1" thickBot="1"/>
    <row r="190" spans="1:27" ht="18" customHeight="1">
      <c r="B190" s="555" t="s">
        <v>110</v>
      </c>
      <c r="C190" s="556"/>
      <c r="D190" s="556"/>
      <c r="E190" s="556"/>
      <c r="F190" s="556"/>
      <c r="G190" s="556"/>
      <c r="H190" s="556"/>
      <c r="I190" s="556"/>
      <c r="J190" s="556"/>
      <c r="K190" s="556"/>
      <c r="L190" s="556"/>
      <c r="M190" s="556"/>
      <c r="N190" s="556"/>
      <c r="O190" s="556"/>
      <c r="P190" s="556"/>
      <c r="Q190" s="556"/>
      <c r="R190" s="556"/>
      <c r="S190" s="556"/>
      <c r="T190" s="556"/>
      <c r="U190" s="556"/>
      <c r="V190" s="556"/>
      <c r="W190" s="556"/>
      <c r="X190" s="556"/>
      <c r="Y190" s="556"/>
      <c r="Z190" s="557"/>
    </row>
    <row r="191" spans="1:27">
      <c r="B191" s="558" t="s">
        <v>111</v>
      </c>
      <c r="C191" s="559"/>
      <c r="D191" s="559"/>
      <c r="E191" s="559"/>
      <c r="F191" s="560"/>
      <c r="G191" s="561" t="s">
        <v>127</v>
      </c>
      <c r="H191" s="559"/>
      <c r="I191" s="559"/>
      <c r="J191" s="559"/>
      <c r="K191" s="560"/>
      <c r="L191" s="561" t="s">
        <v>112</v>
      </c>
      <c r="M191" s="559"/>
      <c r="N191" s="559"/>
      <c r="O191" s="559"/>
      <c r="P191" s="559"/>
      <c r="Q191" s="559"/>
      <c r="R191" s="560"/>
      <c r="S191" s="562" t="s">
        <v>113</v>
      </c>
      <c r="T191" s="563"/>
      <c r="U191" s="563"/>
      <c r="V191" s="563"/>
      <c r="W191" s="564"/>
      <c r="X191" s="561" t="s">
        <v>66</v>
      </c>
      <c r="Y191" s="559"/>
      <c r="Z191" s="565"/>
    </row>
    <row r="192" spans="1:27" s="5" customFormat="1" ht="12.75" customHeight="1">
      <c r="B192" s="176" t="s">
        <v>82</v>
      </c>
      <c r="C192" s="177"/>
      <c r="D192" s="178" t="s">
        <v>13</v>
      </c>
      <c r="E192" s="177"/>
      <c r="F192" s="179" t="s">
        <v>14</v>
      </c>
      <c r="G192" s="534" t="s">
        <v>114</v>
      </c>
      <c r="H192" s="537"/>
      <c r="I192" s="515" t="s">
        <v>13</v>
      </c>
      <c r="J192" s="537"/>
      <c r="K192" s="516" t="s">
        <v>14</v>
      </c>
      <c r="L192" s="540"/>
      <c r="M192" s="541"/>
      <c r="N192" s="541"/>
      <c r="O192" s="541"/>
      <c r="P192" s="541"/>
      <c r="Q192" s="541"/>
      <c r="R192" s="542"/>
      <c r="S192" s="494"/>
      <c r="T192" s="495"/>
      <c r="U192" s="495"/>
      <c r="V192" s="495"/>
      <c r="W192" s="496"/>
      <c r="X192" s="502" t="s">
        <v>23</v>
      </c>
      <c r="Y192" s="503"/>
      <c r="Z192" s="504"/>
    </row>
    <row r="193" spans="2:26" s="5" customFormat="1" ht="12.75" customHeight="1">
      <c r="B193" s="505"/>
      <c r="C193" s="506"/>
      <c r="D193" s="506"/>
      <c r="E193" s="506"/>
      <c r="F193" s="507"/>
      <c r="G193" s="535"/>
      <c r="H193" s="538"/>
      <c r="I193" s="506"/>
      <c r="J193" s="538"/>
      <c r="K193" s="507"/>
      <c r="L193" s="543"/>
      <c r="M193" s="544"/>
      <c r="N193" s="544"/>
      <c r="O193" s="544"/>
      <c r="P193" s="544"/>
      <c r="Q193" s="544"/>
      <c r="R193" s="545"/>
      <c r="S193" s="497"/>
      <c r="T193" s="477"/>
      <c r="U193" s="477"/>
      <c r="V193" s="477"/>
      <c r="W193" s="498"/>
      <c r="X193" s="508"/>
      <c r="Y193" s="509"/>
      <c r="Z193" s="510"/>
    </row>
    <row r="194" spans="2:26" s="5" customFormat="1" ht="12.75" customHeight="1">
      <c r="B194" s="180" t="s">
        <v>115</v>
      </c>
      <c r="C194" s="181"/>
      <c r="D194" s="182" t="s">
        <v>13</v>
      </c>
      <c r="E194" s="181"/>
      <c r="F194" s="183" t="s">
        <v>14</v>
      </c>
      <c r="G194" s="536"/>
      <c r="H194" s="539"/>
      <c r="I194" s="532"/>
      <c r="J194" s="539"/>
      <c r="K194" s="533"/>
      <c r="L194" s="546"/>
      <c r="M194" s="547"/>
      <c r="N194" s="547"/>
      <c r="O194" s="547"/>
      <c r="P194" s="547"/>
      <c r="Q194" s="547"/>
      <c r="R194" s="548"/>
      <c r="S194" s="499"/>
      <c r="T194" s="500"/>
      <c r="U194" s="500"/>
      <c r="V194" s="500"/>
      <c r="W194" s="501"/>
      <c r="X194" s="511"/>
      <c r="Y194" s="512"/>
      <c r="Z194" s="513"/>
    </row>
    <row r="195" spans="2:26" s="5" customFormat="1" ht="12.75" customHeight="1">
      <c r="B195" s="176" t="s">
        <v>82</v>
      </c>
      <c r="C195" s="177"/>
      <c r="D195" s="178" t="s">
        <v>13</v>
      </c>
      <c r="E195" s="177"/>
      <c r="F195" s="179" t="s">
        <v>14</v>
      </c>
      <c r="G195" s="534" t="s">
        <v>114</v>
      </c>
      <c r="H195" s="537"/>
      <c r="I195" s="515" t="s">
        <v>13</v>
      </c>
      <c r="J195" s="537"/>
      <c r="K195" s="516" t="s">
        <v>14</v>
      </c>
      <c r="L195" s="540"/>
      <c r="M195" s="541"/>
      <c r="N195" s="541"/>
      <c r="O195" s="541"/>
      <c r="P195" s="541"/>
      <c r="Q195" s="541"/>
      <c r="R195" s="542"/>
      <c r="S195" s="494"/>
      <c r="T195" s="495"/>
      <c r="U195" s="495"/>
      <c r="V195" s="495"/>
      <c r="W195" s="496"/>
      <c r="X195" s="502" t="s">
        <v>23</v>
      </c>
      <c r="Y195" s="503"/>
      <c r="Z195" s="504"/>
    </row>
    <row r="196" spans="2:26" s="5" customFormat="1" ht="12.75" customHeight="1">
      <c r="B196" s="505"/>
      <c r="C196" s="506"/>
      <c r="D196" s="506"/>
      <c r="E196" s="506"/>
      <c r="F196" s="507"/>
      <c r="G196" s="535"/>
      <c r="H196" s="538"/>
      <c r="I196" s="506"/>
      <c r="J196" s="538"/>
      <c r="K196" s="507"/>
      <c r="L196" s="543"/>
      <c r="M196" s="544"/>
      <c r="N196" s="544"/>
      <c r="O196" s="544"/>
      <c r="P196" s="544"/>
      <c r="Q196" s="544"/>
      <c r="R196" s="545"/>
      <c r="S196" s="497"/>
      <c r="T196" s="477"/>
      <c r="U196" s="477"/>
      <c r="V196" s="477"/>
      <c r="W196" s="498"/>
      <c r="X196" s="549"/>
      <c r="Y196" s="550"/>
      <c r="Z196" s="551"/>
    </row>
    <row r="197" spans="2:26" s="5" customFormat="1" ht="12.75" customHeight="1">
      <c r="B197" s="180" t="s">
        <v>115</v>
      </c>
      <c r="C197" s="181"/>
      <c r="D197" s="182" t="s">
        <v>13</v>
      </c>
      <c r="E197" s="181"/>
      <c r="F197" s="183" t="s">
        <v>14</v>
      </c>
      <c r="G197" s="536"/>
      <c r="H197" s="539"/>
      <c r="I197" s="532"/>
      <c r="J197" s="539"/>
      <c r="K197" s="533"/>
      <c r="L197" s="546"/>
      <c r="M197" s="547"/>
      <c r="N197" s="547"/>
      <c r="O197" s="547"/>
      <c r="P197" s="547"/>
      <c r="Q197" s="547"/>
      <c r="R197" s="548"/>
      <c r="S197" s="499"/>
      <c r="T197" s="500"/>
      <c r="U197" s="500"/>
      <c r="V197" s="500"/>
      <c r="W197" s="501"/>
      <c r="X197" s="552"/>
      <c r="Y197" s="553"/>
      <c r="Z197" s="554"/>
    </row>
    <row r="198" spans="2:26" s="5" customFormat="1" ht="12.75" customHeight="1">
      <c r="B198" s="176" t="s">
        <v>82</v>
      </c>
      <c r="C198" s="177"/>
      <c r="D198" s="178" t="s">
        <v>13</v>
      </c>
      <c r="E198" s="177"/>
      <c r="F198" s="179" t="s">
        <v>14</v>
      </c>
      <c r="G198" s="534" t="s">
        <v>114</v>
      </c>
      <c r="H198" s="537"/>
      <c r="I198" s="515" t="s">
        <v>13</v>
      </c>
      <c r="J198" s="537"/>
      <c r="K198" s="516" t="s">
        <v>14</v>
      </c>
      <c r="L198" s="540"/>
      <c r="M198" s="541"/>
      <c r="N198" s="541"/>
      <c r="O198" s="541"/>
      <c r="P198" s="541"/>
      <c r="Q198" s="541"/>
      <c r="R198" s="542"/>
      <c r="S198" s="494"/>
      <c r="T198" s="495"/>
      <c r="U198" s="495"/>
      <c r="V198" s="495"/>
      <c r="W198" s="496"/>
      <c r="X198" s="502" t="s">
        <v>23</v>
      </c>
      <c r="Y198" s="503"/>
      <c r="Z198" s="504"/>
    </row>
    <row r="199" spans="2:26" s="5" customFormat="1" ht="12.75" customHeight="1">
      <c r="B199" s="505"/>
      <c r="C199" s="506"/>
      <c r="D199" s="506"/>
      <c r="E199" s="506"/>
      <c r="F199" s="507"/>
      <c r="G199" s="535"/>
      <c r="H199" s="538"/>
      <c r="I199" s="506"/>
      <c r="J199" s="538"/>
      <c r="K199" s="507"/>
      <c r="L199" s="543"/>
      <c r="M199" s="544"/>
      <c r="N199" s="544"/>
      <c r="O199" s="544"/>
      <c r="P199" s="544"/>
      <c r="Q199" s="544"/>
      <c r="R199" s="545"/>
      <c r="S199" s="497"/>
      <c r="T199" s="477"/>
      <c r="U199" s="477"/>
      <c r="V199" s="477"/>
      <c r="W199" s="498"/>
      <c r="X199" s="508"/>
      <c r="Y199" s="509"/>
      <c r="Z199" s="510"/>
    </row>
    <row r="200" spans="2:26" s="5" customFormat="1" ht="12.75" customHeight="1">
      <c r="B200" s="180" t="s">
        <v>115</v>
      </c>
      <c r="C200" s="181"/>
      <c r="D200" s="182" t="s">
        <v>13</v>
      </c>
      <c r="E200" s="181"/>
      <c r="F200" s="183" t="s">
        <v>14</v>
      </c>
      <c r="G200" s="536"/>
      <c r="H200" s="539"/>
      <c r="I200" s="532"/>
      <c r="J200" s="539"/>
      <c r="K200" s="533"/>
      <c r="L200" s="546"/>
      <c r="M200" s="547"/>
      <c r="N200" s="547"/>
      <c r="O200" s="547"/>
      <c r="P200" s="547"/>
      <c r="Q200" s="547"/>
      <c r="R200" s="548"/>
      <c r="S200" s="499"/>
      <c r="T200" s="500"/>
      <c r="U200" s="500"/>
      <c r="V200" s="500"/>
      <c r="W200" s="501"/>
      <c r="X200" s="511"/>
      <c r="Y200" s="512"/>
      <c r="Z200" s="513"/>
    </row>
    <row r="201" spans="2:26" s="5" customFormat="1" ht="12.75" customHeight="1">
      <c r="B201" s="176" t="s">
        <v>82</v>
      </c>
      <c r="C201" s="177"/>
      <c r="D201" s="178" t="s">
        <v>13</v>
      </c>
      <c r="E201" s="177"/>
      <c r="F201" s="179" t="s">
        <v>14</v>
      </c>
      <c r="G201" s="534" t="s">
        <v>114</v>
      </c>
      <c r="H201" s="537"/>
      <c r="I201" s="515" t="s">
        <v>13</v>
      </c>
      <c r="J201" s="537"/>
      <c r="K201" s="516" t="s">
        <v>14</v>
      </c>
      <c r="L201" s="540"/>
      <c r="M201" s="541"/>
      <c r="N201" s="541"/>
      <c r="O201" s="541"/>
      <c r="P201" s="541"/>
      <c r="Q201" s="541"/>
      <c r="R201" s="542"/>
      <c r="S201" s="494"/>
      <c r="T201" s="495"/>
      <c r="U201" s="495"/>
      <c r="V201" s="495"/>
      <c r="W201" s="496"/>
      <c r="X201" s="502" t="s">
        <v>23</v>
      </c>
      <c r="Y201" s="503"/>
      <c r="Z201" s="504"/>
    </row>
    <row r="202" spans="2:26" s="5" customFormat="1" ht="12.75" customHeight="1">
      <c r="B202" s="505"/>
      <c r="C202" s="506"/>
      <c r="D202" s="506"/>
      <c r="E202" s="506"/>
      <c r="F202" s="507"/>
      <c r="G202" s="535"/>
      <c r="H202" s="538"/>
      <c r="I202" s="506"/>
      <c r="J202" s="538"/>
      <c r="K202" s="507"/>
      <c r="L202" s="543"/>
      <c r="M202" s="544"/>
      <c r="N202" s="544"/>
      <c r="O202" s="544"/>
      <c r="P202" s="544"/>
      <c r="Q202" s="544"/>
      <c r="R202" s="545"/>
      <c r="S202" s="497"/>
      <c r="T202" s="477"/>
      <c r="U202" s="477"/>
      <c r="V202" s="477"/>
      <c r="W202" s="498"/>
      <c r="X202" s="508"/>
      <c r="Y202" s="509"/>
      <c r="Z202" s="510"/>
    </row>
    <row r="203" spans="2:26" s="5" customFormat="1" ht="12.75" customHeight="1">
      <c r="B203" s="180" t="s">
        <v>115</v>
      </c>
      <c r="C203" s="181"/>
      <c r="D203" s="182" t="s">
        <v>13</v>
      </c>
      <c r="E203" s="181"/>
      <c r="F203" s="183" t="s">
        <v>14</v>
      </c>
      <c r="G203" s="536"/>
      <c r="H203" s="539"/>
      <c r="I203" s="532"/>
      <c r="J203" s="539"/>
      <c r="K203" s="533"/>
      <c r="L203" s="546"/>
      <c r="M203" s="547"/>
      <c r="N203" s="547"/>
      <c r="O203" s="547"/>
      <c r="P203" s="547"/>
      <c r="Q203" s="547"/>
      <c r="R203" s="548"/>
      <c r="S203" s="499"/>
      <c r="T203" s="500"/>
      <c r="U203" s="500"/>
      <c r="V203" s="500"/>
      <c r="W203" s="501"/>
      <c r="X203" s="511"/>
      <c r="Y203" s="512"/>
      <c r="Z203" s="513"/>
    </row>
    <row r="204" spans="2:26" s="5" customFormat="1" ht="12.75" customHeight="1">
      <c r="B204" s="176" t="s">
        <v>82</v>
      </c>
      <c r="C204" s="177"/>
      <c r="D204" s="178" t="s">
        <v>13</v>
      </c>
      <c r="E204" s="177"/>
      <c r="F204" s="179" t="s">
        <v>14</v>
      </c>
      <c r="G204" s="534" t="s">
        <v>114</v>
      </c>
      <c r="H204" s="537"/>
      <c r="I204" s="515" t="s">
        <v>13</v>
      </c>
      <c r="J204" s="537"/>
      <c r="K204" s="516" t="s">
        <v>14</v>
      </c>
      <c r="L204" s="540"/>
      <c r="M204" s="541"/>
      <c r="N204" s="541"/>
      <c r="O204" s="541"/>
      <c r="P204" s="541"/>
      <c r="Q204" s="541"/>
      <c r="R204" s="542"/>
      <c r="S204" s="494"/>
      <c r="T204" s="495"/>
      <c r="U204" s="495"/>
      <c r="V204" s="495"/>
      <c r="W204" s="496"/>
      <c r="X204" s="502" t="s">
        <v>23</v>
      </c>
      <c r="Y204" s="503"/>
      <c r="Z204" s="504"/>
    </row>
    <row r="205" spans="2:26" s="5" customFormat="1" ht="12.75" customHeight="1">
      <c r="B205" s="505"/>
      <c r="C205" s="506"/>
      <c r="D205" s="506"/>
      <c r="E205" s="506"/>
      <c r="F205" s="507"/>
      <c r="G205" s="535"/>
      <c r="H205" s="538"/>
      <c r="I205" s="506"/>
      <c r="J205" s="538"/>
      <c r="K205" s="507"/>
      <c r="L205" s="543"/>
      <c r="M205" s="544"/>
      <c r="N205" s="544"/>
      <c r="O205" s="544"/>
      <c r="P205" s="544"/>
      <c r="Q205" s="544"/>
      <c r="R205" s="545"/>
      <c r="S205" s="497"/>
      <c r="T205" s="477"/>
      <c r="U205" s="477"/>
      <c r="V205" s="477"/>
      <c r="W205" s="498"/>
      <c r="X205" s="508"/>
      <c r="Y205" s="509"/>
      <c r="Z205" s="510"/>
    </row>
    <row r="206" spans="2:26" s="5" customFormat="1" ht="12.75" customHeight="1">
      <c r="B206" s="180" t="s">
        <v>115</v>
      </c>
      <c r="C206" s="181"/>
      <c r="D206" s="182" t="s">
        <v>13</v>
      </c>
      <c r="E206" s="181"/>
      <c r="F206" s="183" t="s">
        <v>14</v>
      </c>
      <c r="G206" s="536"/>
      <c r="H206" s="539"/>
      <c r="I206" s="532"/>
      <c r="J206" s="539"/>
      <c r="K206" s="533"/>
      <c r="L206" s="546"/>
      <c r="M206" s="547"/>
      <c r="N206" s="547"/>
      <c r="O206" s="547"/>
      <c r="P206" s="547"/>
      <c r="Q206" s="547"/>
      <c r="R206" s="548"/>
      <c r="S206" s="499"/>
      <c r="T206" s="500"/>
      <c r="U206" s="500"/>
      <c r="V206" s="500"/>
      <c r="W206" s="501"/>
      <c r="X206" s="511"/>
      <c r="Y206" s="512"/>
      <c r="Z206" s="513"/>
    </row>
    <row r="207" spans="2:26" s="5" customFormat="1" ht="12.75" customHeight="1">
      <c r="B207" s="176" t="s">
        <v>82</v>
      </c>
      <c r="C207" s="177"/>
      <c r="D207" s="178" t="s">
        <v>13</v>
      </c>
      <c r="E207" s="177"/>
      <c r="F207" s="179" t="s">
        <v>14</v>
      </c>
      <c r="G207" s="534" t="s">
        <v>114</v>
      </c>
      <c r="H207" s="537"/>
      <c r="I207" s="515" t="s">
        <v>13</v>
      </c>
      <c r="J207" s="537"/>
      <c r="K207" s="516" t="s">
        <v>14</v>
      </c>
      <c r="L207" s="540"/>
      <c r="M207" s="541"/>
      <c r="N207" s="541"/>
      <c r="O207" s="541"/>
      <c r="P207" s="541"/>
      <c r="Q207" s="541"/>
      <c r="R207" s="542"/>
      <c r="S207" s="494"/>
      <c r="T207" s="495"/>
      <c r="U207" s="495"/>
      <c r="V207" s="495"/>
      <c r="W207" s="496"/>
      <c r="X207" s="502" t="s">
        <v>23</v>
      </c>
      <c r="Y207" s="503"/>
      <c r="Z207" s="504"/>
    </row>
    <row r="208" spans="2:26" s="5" customFormat="1" ht="12.75" customHeight="1">
      <c r="B208" s="505"/>
      <c r="C208" s="506"/>
      <c r="D208" s="506"/>
      <c r="E208" s="506"/>
      <c r="F208" s="507"/>
      <c r="G208" s="535"/>
      <c r="H208" s="538"/>
      <c r="I208" s="506"/>
      <c r="J208" s="538"/>
      <c r="K208" s="507"/>
      <c r="L208" s="543"/>
      <c r="M208" s="544"/>
      <c r="N208" s="544"/>
      <c r="O208" s="544"/>
      <c r="P208" s="544"/>
      <c r="Q208" s="544"/>
      <c r="R208" s="545"/>
      <c r="S208" s="497"/>
      <c r="T208" s="477"/>
      <c r="U208" s="477"/>
      <c r="V208" s="477"/>
      <c r="W208" s="498"/>
      <c r="X208" s="508"/>
      <c r="Y208" s="509"/>
      <c r="Z208" s="510"/>
    </row>
    <row r="209" spans="1:33" s="5" customFormat="1" ht="12.75" customHeight="1">
      <c r="B209" s="180" t="s">
        <v>115</v>
      </c>
      <c r="C209" s="181"/>
      <c r="D209" s="182" t="s">
        <v>13</v>
      </c>
      <c r="E209" s="181"/>
      <c r="F209" s="183" t="s">
        <v>14</v>
      </c>
      <c r="G209" s="536"/>
      <c r="H209" s="539"/>
      <c r="I209" s="532"/>
      <c r="J209" s="539"/>
      <c r="K209" s="533"/>
      <c r="L209" s="546"/>
      <c r="M209" s="547"/>
      <c r="N209" s="547"/>
      <c r="O209" s="547"/>
      <c r="P209" s="547"/>
      <c r="Q209" s="547"/>
      <c r="R209" s="548"/>
      <c r="S209" s="499"/>
      <c r="T209" s="500"/>
      <c r="U209" s="500"/>
      <c r="V209" s="500"/>
      <c r="W209" s="501"/>
      <c r="X209" s="511"/>
      <c r="Y209" s="512"/>
      <c r="Z209" s="513"/>
    </row>
    <row r="210" spans="1:33" s="5" customFormat="1" ht="12.75" customHeight="1">
      <c r="B210" s="176" t="s">
        <v>82</v>
      </c>
      <c r="C210" s="177"/>
      <c r="D210" s="178" t="s">
        <v>13</v>
      </c>
      <c r="E210" s="177"/>
      <c r="F210" s="179" t="s">
        <v>14</v>
      </c>
      <c r="G210" s="534" t="s">
        <v>114</v>
      </c>
      <c r="H210" s="537"/>
      <c r="I210" s="515" t="s">
        <v>13</v>
      </c>
      <c r="J210" s="537"/>
      <c r="K210" s="516" t="s">
        <v>14</v>
      </c>
      <c r="L210" s="540"/>
      <c r="M210" s="541"/>
      <c r="N210" s="541"/>
      <c r="O210" s="541"/>
      <c r="P210" s="541"/>
      <c r="Q210" s="541"/>
      <c r="R210" s="542"/>
      <c r="S210" s="494"/>
      <c r="T210" s="495"/>
      <c r="U210" s="495"/>
      <c r="V210" s="495"/>
      <c r="W210" s="496"/>
      <c r="X210" s="502" t="s">
        <v>23</v>
      </c>
      <c r="Y210" s="503"/>
      <c r="Z210" s="504"/>
    </row>
    <row r="211" spans="1:33" s="5" customFormat="1" ht="12.75" customHeight="1">
      <c r="B211" s="505"/>
      <c r="C211" s="506"/>
      <c r="D211" s="506"/>
      <c r="E211" s="506"/>
      <c r="F211" s="507"/>
      <c r="G211" s="535"/>
      <c r="H211" s="538"/>
      <c r="I211" s="506"/>
      <c r="J211" s="538"/>
      <c r="K211" s="507"/>
      <c r="L211" s="543"/>
      <c r="M211" s="544"/>
      <c r="N211" s="544"/>
      <c r="O211" s="544"/>
      <c r="P211" s="544"/>
      <c r="Q211" s="544"/>
      <c r="R211" s="545"/>
      <c r="S211" s="497"/>
      <c r="T211" s="477"/>
      <c r="U211" s="477"/>
      <c r="V211" s="477"/>
      <c r="W211" s="498"/>
      <c r="X211" s="508"/>
      <c r="Y211" s="509"/>
      <c r="Z211" s="510"/>
    </row>
    <row r="212" spans="1:33" s="5" customFormat="1" ht="12.75" customHeight="1">
      <c r="B212" s="180" t="s">
        <v>115</v>
      </c>
      <c r="C212" s="181"/>
      <c r="D212" s="182" t="s">
        <v>13</v>
      </c>
      <c r="E212" s="181"/>
      <c r="F212" s="183" t="s">
        <v>14</v>
      </c>
      <c r="G212" s="536"/>
      <c r="H212" s="539"/>
      <c r="I212" s="532"/>
      <c r="J212" s="539"/>
      <c r="K212" s="533"/>
      <c r="L212" s="546"/>
      <c r="M212" s="547"/>
      <c r="N212" s="547"/>
      <c r="O212" s="547"/>
      <c r="P212" s="547"/>
      <c r="Q212" s="547"/>
      <c r="R212" s="548"/>
      <c r="S212" s="499"/>
      <c r="T212" s="500"/>
      <c r="U212" s="500"/>
      <c r="V212" s="500"/>
      <c r="W212" s="501"/>
      <c r="X212" s="511"/>
      <c r="Y212" s="512"/>
      <c r="Z212" s="513"/>
    </row>
    <row r="213" spans="1:33" s="5" customFormat="1" ht="18" customHeight="1">
      <c r="B213" s="514" t="s">
        <v>116</v>
      </c>
      <c r="C213" s="515"/>
      <c r="D213" s="515"/>
      <c r="E213" s="515"/>
      <c r="F213" s="516"/>
      <c r="G213" s="184" t="s">
        <v>114</v>
      </c>
      <c r="H213" s="185" t="str">
        <f>IF(AC213=0,"",AC213)</f>
        <v/>
      </c>
      <c r="I213" s="186" t="s">
        <v>13</v>
      </c>
      <c r="J213" s="185" t="str">
        <f>IF(AF213=0,"",AF213)</f>
        <v/>
      </c>
      <c r="K213" s="186" t="s">
        <v>14</v>
      </c>
      <c r="L213" s="517"/>
      <c r="M213" s="518"/>
      <c r="N213" s="518"/>
      <c r="O213" s="518"/>
      <c r="P213" s="518"/>
      <c r="Q213" s="518"/>
      <c r="R213" s="519"/>
      <c r="S213" s="523"/>
      <c r="T213" s="524"/>
      <c r="U213" s="524"/>
      <c r="V213" s="524"/>
      <c r="W213" s="525"/>
      <c r="X213" s="523"/>
      <c r="Y213" s="524"/>
      <c r="Z213" s="529"/>
      <c r="AC213" s="75">
        <f>INT((SUM(H192:H212)*12+SUM(J192:J212))/12)</f>
        <v>0</v>
      </c>
      <c r="AD213" s="75">
        <f>SUM(H192:H212)*12+SUM(J192:J212)</f>
        <v>0</v>
      </c>
      <c r="AE213" s="75"/>
      <c r="AF213" s="75">
        <f>AD213-AC213*12</f>
        <v>0</v>
      </c>
      <c r="AG213" s="75"/>
    </row>
    <row r="214" spans="1:33" s="5" customFormat="1" ht="18" customHeight="1">
      <c r="B214" s="531" t="s">
        <v>117</v>
      </c>
      <c r="C214" s="532"/>
      <c r="D214" s="532"/>
      <c r="E214" s="532"/>
      <c r="F214" s="533"/>
      <c r="G214" s="187" t="s">
        <v>118</v>
      </c>
      <c r="H214" s="188" t="str">
        <f>IF(AC214=0,"",AC214)</f>
        <v/>
      </c>
      <c r="I214" s="189" t="s">
        <v>13</v>
      </c>
      <c r="J214" s="188" t="str">
        <f>IF(AF214=0,"",AF214)</f>
        <v/>
      </c>
      <c r="K214" s="189" t="s">
        <v>119</v>
      </c>
      <c r="L214" s="520"/>
      <c r="M214" s="521"/>
      <c r="N214" s="521"/>
      <c r="O214" s="521"/>
      <c r="P214" s="521"/>
      <c r="Q214" s="521"/>
      <c r="R214" s="522"/>
      <c r="S214" s="526"/>
      <c r="T214" s="527"/>
      <c r="U214" s="527"/>
      <c r="V214" s="527"/>
      <c r="W214" s="528"/>
      <c r="X214" s="526"/>
      <c r="Y214" s="527"/>
      <c r="Z214" s="530"/>
      <c r="AC214" s="75">
        <f>INT((SUM(H192:H212)*12+SUM(J192:J212))/12)</f>
        <v>0</v>
      </c>
      <c r="AD214" s="75">
        <f>SUM(H192:H212)*12+SUM(J192:J212)</f>
        <v>0</v>
      </c>
      <c r="AE214" s="75"/>
      <c r="AF214" s="75">
        <f>AD214-AC214*12</f>
        <v>0</v>
      </c>
    </row>
    <row r="215" spans="1:33" ht="13.5" customHeight="1" thickBot="1">
      <c r="B215" s="470" t="s">
        <v>120</v>
      </c>
      <c r="C215" s="471"/>
      <c r="D215" s="471"/>
      <c r="E215" s="471"/>
      <c r="F215" s="471"/>
      <c r="G215" s="471"/>
      <c r="H215" s="471"/>
      <c r="I215" s="471"/>
      <c r="J215" s="471"/>
      <c r="K215" s="471"/>
      <c r="L215" s="471"/>
      <c r="M215" s="471"/>
      <c r="N215" s="471"/>
      <c r="O215" s="471"/>
      <c r="P215" s="471"/>
      <c r="Q215" s="471"/>
      <c r="R215" s="471"/>
      <c r="S215" s="471"/>
      <c r="T215" s="471"/>
      <c r="U215" s="471"/>
      <c r="V215" s="471"/>
      <c r="W215" s="471"/>
      <c r="X215" s="471"/>
      <c r="Y215" s="471"/>
      <c r="Z215" s="472"/>
    </row>
    <row r="216" spans="1:33" ht="12.75" customHeight="1">
      <c r="B216" s="473"/>
      <c r="C216" s="474"/>
      <c r="D216" s="474"/>
      <c r="E216" s="474"/>
      <c r="F216" s="474"/>
      <c r="G216" s="474"/>
      <c r="H216" s="474"/>
      <c r="I216" s="474"/>
      <c r="J216" s="474"/>
      <c r="K216" s="474"/>
      <c r="L216" s="474"/>
      <c r="M216" s="474"/>
      <c r="N216" s="474"/>
      <c r="O216" s="474"/>
      <c r="P216" s="474"/>
      <c r="Q216" s="474"/>
      <c r="R216" s="474"/>
      <c r="S216" s="78" t="s">
        <v>376</v>
      </c>
      <c r="T216" s="190"/>
      <c r="U216" s="78" t="s">
        <v>13</v>
      </c>
      <c r="V216" s="229"/>
      <c r="W216" s="226" t="s">
        <v>14</v>
      </c>
      <c r="X216" s="229"/>
      <c r="Y216" s="226" t="s">
        <v>105</v>
      </c>
      <c r="Z216" s="191"/>
    </row>
    <row r="217" spans="1:33" ht="15" customHeight="1" thickBot="1">
      <c r="B217" s="475"/>
      <c r="C217" s="476"/>
      <c r="D217" s="476"/>
      <c r="E217" s="476"/>
      <c r="F217" s="476"/>
      <c r="G217" s="476"/>
      <c r="H217" s="476"/>
      <c r="I217" s="476"/>
      <c r="J217" s="476"/>
      <c r="K217" s="476"/>
      <c r="L217" s="476"/>
      <c r="M217" s="476"/>
      <c r="N217" s="476"/>
      <c r="O217" s="476"/>
      <c r="P217" s="476"/>
      <c r="Q217" s="476"/>
      <c r="R217" s="476"/>
      <c r="S217" s="477"/>
      <c r="T217" s="477"/>
      <c r="U217" s="477"/>
      <c r="V217" s="477"/>
      <c r="W217" s="477"/>
      <c r="X217" s="477"/>
      <c r="Y217" s="477"/>
      <c r="Z217" s="191"/>
    </row>
    <row r="218" spans="1:33" ht="15" customHeight="1">
      <c r="B218" s="478"/>
      <c r="C218" s="479"/>
      <c r="D218" s="479"/>
      <c r="E218" s="479"/>
      <c r="F218" s="479"/>
      <c r="G218" s="479"/>
      <c r="H218" s="479"/>
      <c r="I218" s="479"/>
      <c r="J218" s="479"/>
      <c r="K218" s="479"/>
      <c r="L218" s="479"/>
      <c r="M218" s="479"/>
      <c r="N218" s="479"/>
      <c r="O218" s="479"/>
      <c r="P218" s="479"/>
      <c r="Q218" s="479"/>
      <c r="R218" s="227" t="s">
        <v>121</v>
      </c>
      <c r="S218" s="480"/>
      <c r="T218" s="480"/>
      <c r="U218" s="480"/>
      <c r="V218" s="480"/>
      <c r="W218" s="480"/>
      <c r="X218" s="480"/>
      <c r="Y218" s="480"/>
      <c r="Z218" s="192"/>
    </row>
    <row r="219" spans="1:33" ht="25" customHeight="1" thickBot="1">
      <c r="B219" s="481" t="s">
        <v>128</v>
      </c>
      <c r="C219" s="482"/>
      <c r="D219" s="482"/>
      <c r="E219" s="482"/>
      <c r="F219" s="482"/>
      <c r="G219" s="483"/>
      <c r="H219" s="484" t="s">
        <v>122</v>
      </c>
      <c r="I219" s="485"/>
      <c r="J219" s="485"/>
      <c r="K219" s="486"/>
      <c r="L219" s="487"/>
      <c r="M219" s="488"/>
      <c r="N219" s="488"/>
      <c r="O219" s="488"/>
      <c r="P219" s="488"/>
      <c r="Q219" s="488"/>
      <c r="R219" s="489"/>
      <c r="S219" s="490" t="s">
        <v>123</v>
      </c>
      <c r="T219" s="482"/>
      <c r="U219" s="482"/>
      <c r="V219" s="482"/>
      <c r="W219" s="483"/>
      <c r="X219" s="491"/>
      <c r="Y219" s="492"/>
      <c r="Z219" s="493"/>
    </row>
    <row r="220" spans="1:33" ht="2.25" customHeight="1"/>
    <row r="221" spans="1:33" s="232" customFormat="1" ht="13">
      <c r="A221" s="3"/>
      <c r="B221" s="467" t="s">
        <v>381</v>
      </c>
      <c r="C221" s="468"/>
      <c r="D221" s="468"/>
      <c r="E221" s="468"/>
      <c r="F221" s="468"/>
      <c r="G221" s="468"/>
      <c r="H221" s="468"/>
      <c r="I221" s="468"/>
      <c r="J221" s="468"/>
      <c r="K221" s="468"/>
      <c r="L221" s="468"/>
      <c r="M221" s="468"/>
      <c r="N221" s="468"/>
      <c r="O221" s="468"/>
      <c r="P221" s="468"/>
      <c r="Q221" s="468"/>
      <c r="R221" s="468"/>
      <c r="S221" s="468"/>
      <c r="T221" s="468"/>
      <c r="U221" s="468"/>
      <c r="V221" s="468"/>
      <c r="W221" s="468"/>
      <c r="X221" s="468"/>
      <c r="Y221" s="468"/>
      <c r="Z221" s="468"/>
      <c r="AA221" s="3"/>
    </row>
    <row r="222" spans="1:33" s="232" customFormat="1" ht="13">
      <c r="A222" s="3"/>
      <c r="B222" s="468"/>
      <c r="C222" s="468"/>
      <c r="D222" s="468"/>
      <c r="E222" s="468"/>
      <c r="F222" s="468"/>
      <c r="G222" s="468"/>
      <c r="H222" s="468"/>
      <c r="I222" s="468"/>
      <c r="J222" s="468"/>
      <c r="K222" s="468"/>
      <c r="L222" s="468"/>
      <c r="M222" s="468"/>
      <c r="N222" s="468"/>
      <c r="O222" s="468"/>
      <c r="P222" s="468"/>
      <c r="Q222" s="468"/>
      <c r="R222" s="468"/>
      <c r="S222" s="468"/>
      <c r="T222" s="468"/>
      <c r="U222" s="468"/>
      <c r="V222" s="468"/>
      <c r="W222" s="468"/>
      <c r="X222" s="468"/>
      <c r="Y222" s="468"/>
      <c r="Z222" s="468"/>
      <c r="AA222" s="3"/>
    </row>
    <row r="223" spans="1:33" s="232" customFormat="1" ht="11.25" customHeight="1">
      <c r="A223" s="3"/>
      <c r="B223" s="468"/>
      <c r="C223" s="468"/>
      <c r="D223" s="468"/>
      <c r="E223" s="468"/>
      <c r="F223" s="468"/>
      <c r="G223" s="468"/>
      <c r="H223" s="468"/>
      <c r="I223" s="468"/>
      <c r="J223" s="468"/>
      <c r="K223" s="468"/>
      <c r="L223" s="468"/>
      <c r="M223" s="468"/>
      <c r="N223" s="468"/>
      <c r="O223" s="468"/>
      <c r="P223" s="468"/>
      <c r="Q223" s="468"/>
      <c r="R223" s="468"/>
      <c r="S223" s="468"/>
      <c r="T223" s="468"/>
      <c r="U223" s="468"/>
      <c r="V223" s="468"/>
      <c r="W223" s="468"/>
      <c r="X223" s="468"/>
      <c r="Y223" s="468"/>
      <c r="Z223" s="468"/>
      <c r="AA223" s="3"/>
    </row>
    <row r="224" spans="1:33" s="232" customFormat="1" ht="13">
      <c r="A224" s="3"/>
      <c r="B224" s="468"/>
      <c r="C224" s="468"/>
      <c r="D224" s="468"/>
      <c r="E224" s="468"/>
      <c r="F224" s="468"/>
      <c r="G224" s="468"/>
      <c r="H224" s="468"/>
      <c r="I224" s="468"/>
      <c r="J224" s="468"/>
      <c r="K224" s="468"/>
      <c r="L224" s="468"/>
      <c r="M224" s="468"/>
      <c r="N224" s="468"/>
      <c r="O224" s="468"/>
      <c r="P224" s="468"/>
      <c r="Q224" s="468"/>
      <c r="R224" s="468"/>
      <c r="S224" s="468"/>
      <c r="T224" s="468"/>
      <c r="U224" s="468"/>
      <c r="V224" s="468"/>
      <c r="W224" s="468"/>
      <c r="X224" s="468"/>
      <c r="Y224" s="468"/>
      <c r="Z224" s="468"/>
      <c r="AA224" s="3"/>
    </row>
    <row r="225" spans="1:27" s="232" customFormat="1" ht="11.25" customHeight="1">
      <c r="A225" s="3"/>
      <c r="B225" s="468"/>
      <c r="C225" s="468"/>
      <c r="D225" s="468"/>
      <c r="E225" s="468"/>
      <c r="F225" s="468"/>
      <c r="G225" s="468"/>
      <c r="H225" s="468"/>
      <c r="I225" s="468"/>
      <c r="J225" s="468"/>
      <c r="K225" s="468"/>
      <c r="L225" s="468"/>
      <c r="M225" s="468"/>
      <c r="N225" s="468"/>
      <c r="O225" s="468"/>
      <c r="P225" s="468"/>
      <c r="Q225" s="468"/>
      <c r="R225" s="468"/>
      <c r="S225" s="468"/>
      <c r="T225" s="468"/>
      <c r="U225" s="468"/>
      <c r="V225" s="468"/>
      <c r="W225" s="468"/>
      <c r="X225" s="468"/>
      <c r="Y225" s="468"/>
      <c r="Z225" s="468"/>
      <c r="AA225" s="3"/>
    </row>
    <row r="226" spans="1:27" s="232" customFormat="1" ht="13">
      <c r="A226" s="3"/>
      <c r="B226" s="468"/>
      <c r="C226" s="468"/>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3"/>
    </row>
    <row r="227" spans="1:27" s="232" customFormat="1" ht="13">
      <c r="A227" s="3"/>
      <c r="B227" s="468"/>
      <c r="C227" s="468"/>
      <c r="D227" s="468"/>
      <c r="E227" s="468"/>
      <c r="F227" s="468"/>
      <c r="G227" s="468"/>
      <c r="H227" s="468"/>
      <c r="I227" s="468"/>
      <c r="J227" s="468"/>
      <c r="K227" s="468"/>
      <c r="L227" s="468"/>
      <c r="M227" s="468"/>
      <c r="N227" s="468"/>
      <c r="O227" s="468"/>
      <c r="P227" s="468"/>
      <c r="Q227" s="468"/>
      <c r="R227" s="468"/>
      <c r="S227" s="468"/>
      <c r="T227" s="468"/>
      <c r="U227" s="468"/>
      <c r="V227" s="468"/>
      <c r="W227" s="468"/>
      <c r="X227" s="468"/>
      <c r="Y227" s="468"/>
      <c r="Z227" s="468"/>
      <c r="AA227" s="3"/>
    </row>
    <row r="228" spans="1:27" s="232" customFormat="1" ht="13.5" customHeight="1">
      <c r="A228" s="3"/>
      <c r="B228" s="468"/>
      <c r="C228" s="468"/>
      <c r="D228" s="468"/>
      <c r="E228" s="468"/>
      <c r="F228" s="468"/>
      <c r="G228" s="468"/>
      <c r="H228" s="468"/>
      <c r="I228" s="468"/>
      <c r="J228" s="468"/>
      <c r="K228" s="468"/>
      <c r="L228" s="468"/>
      <c r="M228" s="468"/>
      <c r="N228" s="468"/>
      <c r="O228" s="468"/>
      <c r="P228" s="468"/>
      <c r="Q228" s="468"/>
      <c r="R228" s="468"/>
      <c r="S228" s="468"/>
      <c r="T228" s="468"/>
      <c r="U228" s="468"/>
      <c r="V228" s="468"/>
      <c r="W228" s="468"/>
      <c r="X228" s="468"/>
      <c r="Y228" s="468"/>
      <c r="Z228" s="468"/>
      <c r="AA228" s="3"/>
    </row>
    <row r="229" spans="1:27" s="232" customFormat="1" ht="13">
      <c r="A229" s="3"/>
      <c r="B229" s="469"/>
      <c r="C229" s="469"/>
      <c r="D229" s="469"/>
      <c r="E229" s="469"/>
      <c r="F229" s="469"/>
      <c r="G229" s="469"/>
      <c r="H229" s="469"/>
      <c r="I229" s="469"/>
      <c r="J229" s="469"/>
      <c r="K229" s="469"/>
      <c r="L229" s="469"/>
      <c r="M229" s="469"/>
      <c r="N229" s="469"/>
      <c r="O229" s="469"/>
      <c r="P229" s="469"/>
      <c r="Q229" s="469"/>
      <c r="R229" s="469"/>
      <c r="S229" s="469"/>
      <c r="T229" s="469"/>
      <c r="U229" s="469"/>
      <c r="V229" s="469"/>
      <c r="W229" s="469"/>
      <c r="X229" s="469"/>
      <c r="Y229" s="469"/>
      <c r="Z229" s="469"/>
      <c r="AA229" s="3"/>
    </row>
    <row r="230" spans="1:27" s="232" customFormat="1" ht="13">
      <c r="A230" s="3"/>
      <c r="B230" s="469"/>
      <c r="C230" s="469"/>
      <c r="D230" s="469"/>
      <c r="E230" s="469"/>
      <c r="F230" s="469"/>
      <c r="G230" s="469"/>
      <c r="H230" s="469"/>
      <c r="I230" s="469"/>
      <c r="J230" s="469"/>
      <c r="K230" s="469"/>
      <c r="L230" s="469"/>
      <c r="M230" s="469"/>
      <c r="N230" s="469"/>
      <c r="O230" s="469"/>
      <c r="P230" s="469"/>
      <c r="Q230" s="469"/>
      <c r="R230" s="469"/>
      <c r="S230" s="469"/>
      <c r="T230" s="469"/>
      <c r="U230" s="469"/>
      <c r="V230" s="469"/>
      <c r="W230" s="469"/>
      <c r="X230" s="469"/>
      <c r="Y230" s="469"/>
      <c r="Z230" s="469"/>
      <c r="AA230" s="3"/>
    </row>
    <row r="231" spans="1:27" ht="9" customHeight="1">
      <c r="B231" s="469"/>
      <c r="C231" s="469"/>
      <c r="D231" s="469"/>
      <c r="E231" s="469"/>
      <c r="F231" s="469"/>
      <c r="G231" s="469"/>
      <c r="H231" s="469"/>
      <c r="I231" s="469"/>
      <c r="J231" s="469"/>
      <c r="K231" s="469"/>
      <c r="L231" s="469"/>
      <c r="M231" s="469"/>
      <c r="N231" s="469"/>
      <c r="O231" s="469"/>
      <c r="P231" s="469"/>
      <c r="Q231" s="469"/>
      <c r="R231" s="469"/>
      <c r="S231" s="469"/>
      <c r="T231" s="469"/>
      <c r="U231" s="469"/>
      <c r="V231" s="469"/>
      <c r="W231" s="469"/>
      <c r="X231" s="469"/>
      <c r="Y231" s="469"/>
      <c r="Z231" s="469"/>
    </row>
    <row r="232" spans="1:27" ht="18.75" customHeight="1">
      <c r="B232" s="336"/>
      <c r="C232" s="336"/>
      <c r="D232" s="336"/>
      <c r="E232" s="336"/>
      <c r="F232" s="336"/>
      <c r="G232" s="336"/>
      <c r="H232" s="336"/>
      <c r="I232" s="336"/>
      <c r="J232" s="336"/>
      <c r="K232" s="336"/>
      <c r="L232" s="336"/>
      <c r="M232" s="336"/>
      <c r="N232" s="336"/>
      <c r="O232" s="14"/>
      <c r="P232" s="221" t="s">
        <v>129</v>
      </c>
      <c r="Q232" s="14"/>
      <c r="R232" s="336"/>
      <c r="S232" s="336"/>
      <c r="T232" s="336"/>
      <c r="U232" s="336"/>
      <c r="V232" s="336"/>
      <c r="W232" s="336"/>
      <c r="X232" s="336"/>
      <c r="Y232" s="336"/>
      <c r="Z232" s="336"/>
    </row>
    <row r="233" spans="1:27" s="5" customFormat="1" ht="15" customHeight="1">
      <c r="A233" s="172"/>
      <c r="B233" s="614" t="s">
        <v>103</v>
      </c>
      <c r="C233" s="614"/>
      <c r="D233" s="614"/>
      <c r="E233" s="614"/>
      <c r="F233" s="614"/>
      <c r="G233" s="614"/>
      <c r="H233" s="614"/>
      <c r="I233" s="614"/>
      <c r="J233" s="614"/>
      <c r="K233" s="614"/>
      <c r="L233" s="614"/>
      <c r="M233" s="614"/>
      <c r="N233" s="614"/>
      <c r="O233" s="614"/>
      <c r="P233" s="615"/>
      <c r="Q233" s="616" t="s">
        <v>31</v>
      </c>
      <c r="R233" s="617"/>
      <c r="S233" s="617"/>
      <c r="T233" s="617"/>
      <c r="U233" s="617"/>
      <c r="V233" s="617"/>
      <c r="W233" s="617"/>
      <c r="X233" s="617"/>
      <c r="Y233" s="617"/>
      <c r="Z233" s="617"/>
    </row>
    <row r="234" spans="1:27" ht="30" customHeight="1">
      <c r="B234" s="609" t="s">
        <v>104</v>
      </c>
      <c r="C234" s="609"/>
      <c r="D234" s="609"/>
      <c r="E234" s="609"/>
      <c r="F234" s="609"/>
      <c r="G234" s="609"/>
      <c r="H234" s="609"/>
      <c r="I234" s="609"/>
      <c r="J234" s="609"/>
      <c r="K234" s="609"/>
      <c r="L234" s="609"/>
      <c r="M234" s="609"/>
      <c r="N234" s="609"/>
      <c r="O234" s="609"/>
      <c r="P234" s="609"/>
      <c r="Q234" s="609"/>
      <c r="R234" s="609"/>
      <c r="S234" s="609"/>
      <c r="T234" s="609"/>
      <c r="U234" s="609"/>
      <c r="V234" s="609"/>
      <c r="W234" s="609"/>
      <c r="X234" s="609"/>
      <c r="Y234" s="609"/>
      <c r="Z234" s="609"/>
    </row>
    <row r="235" spans="1:27" ht="21" customHeight="1">
      <c r="B235" s="610" t="s">
        <v>124</v>
      </c>
      <c r="C235" s="610"/>
      <c r="D235" s="610"/>
      <c r="E235" s="610"/>
      <c r="F235" s="610"/>
      <c r="G235" s="610"/>
      <c r="H235" s="610"/>
      <c r="I235" s="610"/>
      <c r="J235" s="610"/>
      <c r="K235" s="610"/>
      <c r="L235" s="610"/>
      <c r="M235" s="610"/>
      <c r="N235" s="610"/>
      <c r="O235" s="610"/>
      <c r="P235" s="610"/>
      <c r="Q235" s="610"/>
      <c r="R235" s="610"/>
      <c r="S235" s="610"/>
      <c r="T235" s="610"/>
      <c r="U235" s="610"/>
      <c r="V235" s="610"/>
      <c r="W235" s="610"/>
      <c r="X235" s="610"/>
      <c r="Y235" s="610"/>
      <c r="Z235" s="610"/>
    </row>
    <row r="236" spans="1:27" ht="4.5" customHeight="1">
      <c r="B236" s="611"/>
      <c r="C236" s="611"/>
      <c r="D236" s="611"/>
      <c r="E236" s="611"/>
      <c r="F236" s="611"/>
      <c r="G236" s="611"/>
      <c r="H236" s="611"/>
      <c r="I236" s="611"/>
      <c r="J236" s="611"/>
      <c r="K236" s="611"/>
      <c r="L236" s="611"/>
      <c r="M236" s="611"/>
      <c r="N236" s="611"/>
      <c r="O236" s="611"/>
      <c r="P236" s="611"/>
      <c r="Q236" s="611"/>
      <c r="R236" s="611"/>
      <c r="S236" s="611"/>
      <c r="T236" s="611"/>
      <c r="U236" s="611"/>
      <c r="V236" s="611"/>
      <c r="W236" s="611"/>
      <c r="X236" s="611"/>
      <c r="Y236" s="611"/>
      <c r="Z236" s="611"/>
    </row>
    <row r="237" spans="1:27" ht="15.75" customHeight="1">
      <c r="B237" s="612"/>
      <c r="C237" s="612"/>
      <c r="D237" s="612"/>
      <c r="E237" s="612"/>
      <c r="F237" s="612"/>
      <c r="G237" s="612"/>
      <c r="H237" s="612"/>
      <c r="I237" s="612"/>
      <c r="J237" s="612"/>
      <c r="K237" s="612"/>
      <c r="L237" s="612"/>
      <c r="M237" s="612"/>
      <c r="N237" s="612"/>
      <c r="O237" s="612"/>
      <c r="P237" s="612"/>
      <c r="Q237" s="612"/>
      <c r="R237" s="612"/>
      <c r="S237" s="1" t="s">
        <v>376</v>
      </c>
      <c r="T237" s="14"/>
      <c r="U237" s="1" t="s">
        <v>13</v>
      </c>
      <c r="V237" s="14"/>
      <c r="W237" s="1" t="s">
        <v>14</v>
      </c>
      <c r="X237" s="14"/>
      <c r="Y237" s="1" t="s">
        <v>105</v>
      </c>
      <c r="AA237" s="173"/>
    </row>
    <row r="238" spans="1:27" ht="18" customHeight="1">
      <c r="B238" s="336"/>
      <c r="C238" s="336"/>
      <c r="D238" s="336"/>
      <c r="E238" s="336"/>
      <c r="F238" s="336"/>
      <c r="G238" s="336"/>
      <c r="H238" s="336"/>
      <c r="I238" s="336"/>
      <c r="J238" s="336"/>
      <c r="K238" s="336"/>
      <c r="L238" s="336"/>
      <c r="M238" s="336"/>
      <c r="N238" s="336"/>
      <c r="O238" s="336"/>
      <c r="P238" s="336"/>
      <c r="Q238" s="336"/>
      <c r="R238" s="336"/>
      <c r="S238" s="589"/>
      <c r="T238" s="589"/>
      <c r="U238" s="589"/>
      <c r="V238" s="589"/>
      <c r="W238" s="589"/>
      <c r="X238" s="589"/>
      <c r="Y238" s="589"/>
      <c r="Z238" s="589"/>
      <c r="AA238" s="173"/>
    </row>
    <row r="239" spans="1:27" ht="18" customHeight="1">
      <c r="A239" s="174"/>
      <c r="B239" s="395"/>
      <c r="C239" s="395"/>
      <c r="D239" s="395"/>
      <c r="E239" s="395"/>
      <c r="F239" s="395"/>
      <c r="G239" s="395"/>
      <c r="H239" s="395"/>
      <c r="I239" s="395"/>
      <c r="J239" s="395"/>
      <c r="K239" s="395"/>
      <c r="L239" s="395"/>
      <c r="M239" s="231" t="s">
        <v>17</v>
      </c>
      <c r="N239" s="175"/>
      <c r="O239" s="175"/>
      <c r="P239" s="175"/>
      <c r="Q239" s="613" t="s">
        <v>16</v>
      </c>
      <c r="R239" s="613"/>
      <c r="S239" s="589"/>
      <c r="T239" s="589"/>
      <c r="U239" s="589"/>
      <c r="V239" s="589"/>
      <c r="W239" s="589"/>
      <c r="X239" s="589"/>
      <c r="Y239" s="589"/>
      <c r="Z239" s="228"/>
      <c r="AA239" s="173"/>
    </row>
    <row r="240" spans="1:27" ht="18" customHeight="1">
      <c r="B240" s="588"/>
      <c r="C240" s="588"/>
      <c r="D240" s="588"/>
      <c r="E240" s="588"/>
      <c r="F240" s="588"/>
      <c r="G240" s="588"/>
      <c r="H240" s="588"/>
      <c r="I240" s="588"/>
      <c r="J240" s="588"/>
      <c r="K240" s="588"/>
      <c r="L240" s="588"/>
      <c r="M240" s="588"/>
      <c r="N240" s="588"/>
      <c r="O240" s="588"/>
      <c r="P240" s="588"/>
      <c r="Q240" s="588"/>
      <c r="R240" s="588"/>
      <c r="S240" s="589"/>
      <c r="T240" s="589"/>
      <c r="U240" s="589"/>
      <c r="V240" s="589"/>
      <c r="W240" s="589"/>
      <c r="X240" s="589"/>
      <c r="Y240" s="589"/>
      <c r="Z240" s="589"/>
      <c r="AA240" s="173"/>
    </row>
    <row r="241" spans="2:26" ht="18" customHeight="1" thickBot="1">
      <c r="B241" s="590" t="s">
        <v>106</v>
      </c>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row>
    <row r="242" spans="2:26" ht="16.5" customHeight="1">
      <c r="B242" s="591" t="s">
        <v>107</v>
      </c>
      <c r="C242" s="592"/>
      <c r="D242" s="592"/>
      <c r="E242" s="592"/>
      <c r="F242" s="592"/>
      <c r="G242" s="592"/>
      <c r="H242" s="592"/>
      <c r="I242" s="592"/>
      <c r="J242" s="592"/>
      <c r="K242" s="592"/>
      <c r="L242" s="592"/>
      <c r="M242" s="592"/>
      <c r="N242" s="592"/>
      <c r="O242" s="592"/>
      <c r="P242" s="592"/>
      <c r="Q242" s="592"/>
      <c r="R242" s="592"/>
      <c r="S242" s="592"/>
      <c r="T242" s="592"/>
      <c r="U242" s="592"/>
      <c r="V242" s="592"/>
      <c r="W242" s="592"/>
      <c r="X242" s="592"/>
      <c r="Y242" s="592"/>
      <c r="Z242" s="593"/>
    </row>
    <row r="243" spans="2:26" ht="19.5" customHeight="1">
      <c r="B243" s="594" t="s">
        <v>410</v>
      </c>
      <c r="C243" s="595"/>
      <c r="D243" s="595"/>
      <c r="E243" s="595"/>
      <c r="F243" s="595"/>
      <c r="G243" s="595"/>
      <c r="H243" s="595"/>
      <c r="I243" s="595"/>
      <c r="J243" s="595"/>
      <c r="K243" s="598" ph="1"/>
      <c r="L243" s="599"/>
      <c r="M243" s="599"/>
      <c r="N243" s="599"/>
      <c r="O243" s="599"/>
      <c r="P243" s="599"/>
      <c r="Q243" s="599"/>
      <c r="R243" s="599"/>
      <c r="S243" s="599"/>
      <c r="T243" s="599"/>
      <c r="U243" s="600"/>
      <c r="V243" s="604" t="s">
        <v>108</v>
      </c>
      <c r="W243" s="569"/>
      <c r="X243" s="569"/>
      <c r="Y243" s="569"/>
      <c r="Z243" s="605"/>
    </row>
    <row r="244" spans="2:26" ht="18" customHeight="1">
      <c r="B244" s="596"/>
      <c r="C244" s="597"/>
      <c r="D244" s="597"/>
      <c r="E244" s="597"/>
      <c r="F244" s="597"/>
      <c r="G244" s="597"/>
      <c r="H244" s="597"/>
      <c r="I244" s="597"/>
      <c r="J244" s="597"/>
      <c r="K244" s="601"/>
      <c r="L244" s="602"/>
      <c r="M244" s="602"/>
      <c r="N244" s="602"/>
      <c r="O244" s="602"/>
      <c r="P244" s="602"/>
      <c r="Q244" s="602"/>
      <c r="R244" s="602"/>
      <c r="S244" s="602"/>
      <c r="T244" s="602"/>
      <c r="U244" s="603"/>
      <c r="V244" s="606"/>
      <c r="W244" s="607"/>
      <c r="X244" s="607"/>
      <c r="Y244" s="607"/>
      <c r="Z244" s="608"/>
    </row>
    <row r="245" spans="2:26" ht="25" customHeight="1">
      <c r="B245" s="558" t="s">
        <v>97</v>
      </c>
      <c r="C245" s="559"/>
      <c r="D245" s="559"/>
      <c r="E245" s="559"/>
      <c r="F245" s="566" t="s">
        <v>125</v>
      </c>
      <c r="G245" s="567"/>
      <c r="H245" s="567"/>
      <c r="I245" s="567"/>
      <c r="J245" s="568"/>
      <c r="K245" s="569" t="s">
        <v>374</v>
      </c>
      <c r="L245" s="569"/>
      <c r="M245" s="569"/>
      <c r="N245" s="569"/>
      <c r="O245" s="569"/>
      <c r="P245" s="569"/>
      <c r="Q245" s="570"/>
      <c r="R245" s="571"/>
      <c r="S245" s="572"/>
      <c r="T245" s="572"/>
      <c r="U245" s="572"/>
      <c r="V245" s="572"/>
      <c r="W245" s="572"/>
      <c r="X245" s="572"/>
      <c r="Y245" s="572"/>
      <c r="Z245" s="573"/>
    </row>
    <row r="246" spans="2:26" ht="25" customHeight="1" thickBot="1">
      <c r="B246" s="574" t="s">
        <v>126</v>
      </c>
      <c r="C246" s="575"/>
      <c r="D246" s="575"/>
      <c r="E246" s="575"/>
      <c r="F246" s="576"/>
      <c r="G246" s="577"/>
      <c r="H246" s="578"/>
      <c r="I246" s="579"/>
      <c r="J246" s="579"/>
      <c r="K246" s="580"/>
      <c r="L246" s="580"/>
      <c r="M246" s="581"/>
      <c r="N246" s="582" t="s">
        <v>109</v>
      </c>
      <c r="O246" s="583"/>
      <c r="P246" s="583"/>
      <c r="Q246" s="584"/>
      <c r="R246" s="585"/>
      <c r="S246" s="586"/>
      <c r="T246" s="586"/>
      <c r="U246" s="586"/>
      <c r="V246" s="586"/>
      <c r="W246" s="586"/>
      <c r="X246" s="586"/>
      <c r="Y246" s="586"/>
      <c r="Z246" s="587"/>
    </row>
    <row r="247" spans="2:26" ht="3" customHeight="1" thickBot="1"/>
    <row r="248" spans="2:26" ht="18" customHeight="1">
      <c r="B248" s="555" t="s">
        <v>110</v>
      </c>
      <c r="C248" s="556"/>
      <c r="D248" s="556"/>
      <c r="E248" s="556"/>
      <c r="F248" s="556"/>
      <c r="G248" s="556"/>
      <c r="H248" s="556"/>
      <c r="I248" s="556"/>
      <c r="J248" s="556"/>
      <c r="K248" s="556"/>
      <c r="L248" s="556"/>
      <c r="M248" s="556"/>
      <c r="N248" s="556"/>
      <c r="O248" s="556"/>
      <c r="P248" s="556"/>
      <c r="Q248" s="556"/>
      <c r="R248" s="556"/>
      <c r="S248" s="556"/>
      <c r="T248" s="556"/>
      <c r="U248" s="556"/>
      <c r="V248" s="556"/>
      <c r="W248" s="556"/>
      <c r="X248" s="556"/>
      <c r="Y248" s="556"/>
      <c r="Z248" s="557"/>
    </row>
    <row r="249" spans="2:26">
      <c r="B249" s="558" t="s">
        <v>111</v>
      </c>
      <c r="C249" s="559"/>
      <c r="D249" s="559"/>
      <c r="E249" s="559"/>
      <c r="F249" s="560"/>
      <c r="G249" s="561" t="s">
        <v>127</v>
      </c>
      <c r="H249" s="559"/>
      <c r="I249" s="559"/>
      <c r="J249" s="559"/>
      <c r="K249" s="560"/>
      <c r="L249" s="561" t="s">
        <v>112</v>
      </c>
      <c r="M249" s="559"/>
      <c r="N249" s="559"/>
      <c r="O249" s="559"/>
      <c r="P249" s="559"/>
      <c r="Q249" s="559"/>
      <c r="R249" s="560"/>
      <c r="S249" s="562" t="s">
        <v>113</v>
      </c>
      <c r="T249" s="563"/>
      <c r="U249" s="563"/>
      <c r="V249" s="563"/>
      <c r="W249" s="564"/>
      <c r="X249" s="561" t="s">
        <v>66</v>
      </c>
      <c r="Y249" s="559"/>
      <c r="Z249" s="565"/>
    </row>
    <row r="250" spans="2:26" s="5" customFormat="1" ht="12.75" customHeight="1">
      <c r="B250" s="176" t="s">
        <v>82</v>
      </c>
      <c r="C250" s="177"/>
      <c r="D250" s="178" t="s">
        <v>13</v>
      </c>
      <c r="E250" s="177"/>
      <c r="F250" s="179" t="s">
        <v>14</v>
      </c>
      <c r="G250" s="534" t="s">
        <v>114</v>
      </c>
      <c r="H250" s="537"/>
      <c r="I250" s="515" t="s">
        <v>13</v>
      </c>
      <c r="J250" s="537"/>
      <c r="K250" s="516" t="s">
        <v>14</v>
      </c>
      <c r="L250" s="540"/>
      <c r="M250" s="541"/>
      <c r="N250" s="541"/>
      <c r="O250" s="541"/>
      <c r="P250" s="541"/>
      <c r="Q250" s="541"/>
      <c r="R250" s="542"/>
      <c r="S250" s="494"/>
      <c r="T250" s="495"/>
      <c r="U250" s="495"/>
      <c r="V250" s="495"/>
      <c r="W250" s="496"/>
      <c r="X250" s="502" t="s">
        <v>23</v>
      </c>
      <c r="Y250" s="503"/>
      <c r="Z250" s="504"/>
    </row>
    <row r="251" spans="2:26" s="5" customFormat="1" ht="12.75" customHeight="1">
      <c r="B251" s="505"/>
      <c r="C251" s="506"/>
      <c r="D251" s="506"/>
      <c r="E251" s="506"/>
      <c r="F251" s="507"/>
      <c r="G251" s="535"/>
      <c r="H251" s="538"/>
      <c r="I251" s="506"/>
      <c r="J251" s="538"/>
      <c r="K251" s="507"/>
      <c r="L251" s="543"/>
      <c r="M251" s="544"/>
      <c r="N251" s="544"/>
      <c r="O251" s="544"/>
      <c r="P251" s="544"/>
      <c r="Q251" s="544"/>
      <c r="R251" s="545"/>
      <c r="S251" s="497"/>
      <c r="T251" s="477"/>
      <c r="U251" s="477"/>
      <c r="V251" s="477"/>
      <c r="W251" s="498"/>
      <c r="X251" s="508"/>
      <c r="Y251" s="509"/>
      <c r="Z251" s="510"/>
    </row>
    <row r="252" spans="2:26" s="5" customFormat="1" ht="12.75" customHeight="1">
      <c r="B252" s="180" t="s">
        <v>115</v>
      </c>
      <c r="C252" s="181"/>
      <c r="D252" s="182" t="s">
        <v>13</v>
      </c>
      <c r="E252" s="181"/>
      <c r="F252" s="183" t="s">
        <v>14</v>
      </c>
      <c r="G252" s="536"/>
      <c r="H252" s="539"/>
      <c r="I252" s="532"/>
      <c r="J252" s="539"/>
      <c r="K252" s="533"/>
      <c r="L252" s="546"/>
      <c r="M252" s="547"/>
      <c r="N252" s="547"/>
      <c r="O252" s="547"/>
      <c r="P252" s="547"/>
      <c r="Q252" s="547"/>
      <c r="R252" s="548"/>
      <c r="S252" s="499"/>
      <c r="T252" s="500"/>
      <c r="U252" s="500"/>
      <c r="V252" s="500"/>
      <c r="W252" s="501"/>
      <c r="X252" s="511"/>
      <c r="Y252" s="512"/>
      <c r="Z252" s="513"/>
    </row>
    <row r="253" spans="2:26" s="5" customFormat="1" ht="12.75" customHeight="1">
      <c r="B253" s="176" t="s">
        <v>82</v>
      </c>
      <c r="C253" s="177"/>
      <c r="D253" s="178" t="s">
        <v>13</v>
      </c>
      <c r="E253" s="177"/>
      <c r="F253" s="179" t="s">
        <v>14</v>
      </c>
      <c r="G253" s="534" t="s">
        <v>114</v>
      </c>
      <c r="H253" s="537"/>
      <c r="I253" s="515" t="s">
        <v>13</v>
      </c>
      <c r="J253" s="537"/>
      <c r="K253" s="516" t="s">
        <v>14</v>
      </c>
      <c r="L253" s="540"/>
      <c r="M253" s="541"/>
      <c r="N253" s="541"/>
      <c r="O253" s="541"/>
      <c r="P253" s="541"/>
      <c r="Q253" s="541"/>
      <c r="R253" s="542"/>
      <c r="S253" s="494"/>
      <c r="T253" s="495"/>
      <c r="U253" s="495"/>
      <c r="V253" s="495"/>
      <c r="W253" s="496"/>
      <c r="X253" s="502" t="s">
        <v>23</v>
      </c>
      <c r="Y253" s="503"/>
      <c r="Z253" s="504"/>
    </row>
    <row r="254" spans="2:26" s="5" customFormat="1" ht="12.75" customHeight="1">
      <c r="B254" s="505"/>
      <c r="C254" s="506"/>
      <c r="D254" s="506"/>
      <c r="E254" s="506"/>
      <c r="F254" s="507"/>
      <c r="G254" s="535"/>
      <c r="H254" s="538"/>
      <c r="I254" s="506"/>
      <c r="J254" s="538"/>
      <c r="K254" s="507"/>
      <c r="L254" s="543"/>
      <c r="M254" s="544"/>
      <c r="N254" s="544"/>
      <c r="O254" s="544"/>
      <c r="P254" s="544"/>
      <c r="Q254" s="544"/>
      <c r="R254" s="545"/>
      <c r="S254" s="497"/>
      <c r="T254" s="477"/>
      <c r="U254" s="477"/>
      <c r="V254" s="477"/>
      <c r="W254" s="498"/>
      <c r="X254" s="549"/>
      <c r="Y254" s="550"/>
      <c r="Z254" s="551"/>
    </row>
    <row r="255" spans="2:26" s="5" customFormat="1" ht="12.75" customHeight="1">
      <c r="B255" s="180" t="s">
        <v>115</v>
      </c>
      <c r="C255" s="181"/>
      <c r="D255" s="182" t="s">
        <v>13</v>
      </c>
      <c r="E255" s="181"/>
      <c r="F255" s="183" t="s">
        <v>14</v>
      </c>
      <c r="G255" s="536"/>
      <c r="H255" s="539"/>
      <c r="I255" s="532"/>
      <c r="J255" s="539"/>
      <c r="K255" s="533"/>
      <c r="L255" s="546"/>
      <c r="M255" s="547"/>
      <c r="N255" s="547"/>
      <c r="O255" s="547"/>
      <c r="P255" s="547"/>
      <c r="Q255" s="547"/>
      <c r="R255" s="548"/>
      <c r="S255" s="499"/>
      <c r="T255" s="500"/>
      <c r="U255" s="500"/>
      <c r="V255" s="500"/>
      <c r="W255" s="501"/>
      <c r="X255" s="552"/>
      <c r="Y255" s="553"/>
      <c r="Z255" s="554"/>
    </row>
    <row r="256" spans="2:26" s="5" customFormat="1" ht="12.75" customHeight="1">
      <c r="B256" s="176" t="s">
        <v>82</v>
      </c>
      <c r="C256" s="177"/>
      <c r="D256" s="178" t="s">
        <v>13</v>
      </c>
      <c r="E256" s="177"/>
      <c r="F256" s="179" t="s">
        <v>14</v>
      </c>
      <c r="G256" s="534" t="s">
        <v>114</v>
      </c>
      <c r="H256" s="537"/>
      <c r="I256" s="515" t="s">
        <v>13</v>
      </c>
      <c r="J256" s="537"/>
      <c r="K256" s="516" t="s">
        <v>14</v>
      </c>
      <c r="L256" s="540"/>
      <c r="M256" s="541"/>
      <c r="N256" s="541"/>
      <c r="O256" s="541"/>
      <c r="P256" s="541"/>
      <c r="Q256" s="541"/>
      <c r="R256" s="542"/>
      <c r="S256" s="494"/>
      <c r="T256" s="495"/>
      <c r="U256" s="495"/>
      <c r="V256" s="495"/>
      <c r="W256" s="496"/>
      <c r="X256" s="502" t="s">
        <v>23</v>
      </c>
      <c r="Y256" s="503"/>
      <c r="Z256" s="504"/>
    </row>
    <row r="257" spans="2:33" s="5" customFormat="1" ht="12.75" customHeight="1">
      <c r="B257" s="505"/>
      <c r="C257" s="506"/>
      <c r="D257" s="506"/>
      <c r="E257" s="506"/>
      <c r="F257" s="507"/>
      <c r="G257" s="535"/>
      <c r="H257" s="538"/>
      <c r="I257" s="506"/>
      <c r="J257" s="538"/>
      <c r="K257" s="507"/>
      <c r="L257" s="543"/>
      <c r="M257" s="544"/>
      <c r="N257" s="544"/>
      <c r="O257" s="544"/>
      <c r="P257" s="544"/>
      <c r="Q257" s="544"/>
      <c r="R257" s="545"/>
      <c r="S257" s="497"/>
      <c r="T257" s="477"/>
      <c r="U257" s="477"/>
      <c r="V257" s="477"/>
      <c r="W257" s="498"/>
      <c r="X257" s="508"/>
      <c r="Y257" s="509"/>
      <c r="Z257" s="510"/>
    </row>
    <row r="258" spans="2:33" s="5" customFormat="1" ht="12.75" customHeight="1">
      <c r="B258" s="180" t="s">
        <v>115</v>
      </c>
      <c r="C258" s="181"/>
      <c r="D258" s="182" t="s">
        <v>13</v>
      </c>
      <c r="E258" s="181"/>
      <c r="F258" s="183" t="s">
        <v>14</v>
      </c>
      <c r="G258" s="536"/>
      <c r="H258" s="539"/>
      <c r="I258" s="532"/>
      <c r="J258" s="539"/>
      <c r="K258" s="533"/>
      <c r="L258" s="546"/>
      <c r="M258" s="547"/>
      <c r="N258" s="547"/>
      <c r="O258" s="547"/>
      <c r="P258" s="547"/>
      <c r="Q258" s="547"/>
      <c r="R258" s="548"/>
      <c r="S258" s="499"/>
      <c r="T258" s="500"/>
      <c r="U258" s="500"/>
      <c r="V258" s="500"/>
      <c r="W258" s="501"/>
      <c r="X258" s="511"/>
      <c r="Y258" s="512"/>
      <c r="Z258" s="513"/>
    </row>
    <row r="259" spans="2:33" s="5" customFormat="1" ht="12.75" customHeight="1">
      <c r="B259" s="176" t="s">
        <v>82</v>
      </c>
      <c r="C259" s="177"/>
      <c r="D259" s="178" t="s">
        <v>13</v>
      </c>
      <c r="E259" s="177"/>
      <c r="F259" s="179" t="s">
        <v>14</v>
      </c>
      <c r="G259" s="534" t="s">
        <v>114</v>
      </c>
      <c r="H259" s="537"/>
      <c r="I259" s="515" t="s">
        <v>13</v>
      </c>
      <c r="J259" s="537"/>
      <c r="K259" s="516" t="s">
        <v>14</v>
      </c>
      <c r="L259" s="540"/>
      <c r="M259" s="541"/>
      <c r="N259" s="541"/>
      <c r="O259" s="541"/>
      <c r="P259" s="541"/>
      <c r="Q259" s="541"/>
      <c r="R259" s="542"/>
      <c r="S259" s="494"/>
      <c r="T259" s="495"/>
      <c r="U259" s="495"/>
      <c r="V259" s="495"/>
      <c r="W259" s="496"/>
      <c r="X259" s="502" t="s">
        <v>23</v>
      </c>
      <c r="Y259" s="503"/>
      <c r="Z259" s="504"/>
    </row>
    <row r="260" spans="2:33" s="5" customFormat="1" ht="12.75" customHeight="1">
      <c r="B260" s="505"/>
      <c r="C260" s="506"/>
      <c r="D260" s="506"/>
      <c r="E260" s="506"/>
      <c r="F260" s="507"/>
      <c r="G260" s="535"/>
      <c r="H260" s="538"/>
      <c r="I260" s="506"/>
      <c r="J260" s="538"/>
      <c r="K260" s="507"/>
      <c r="L260" s="543"/>
      <c r="M260" s="544"/>
      <c r="N260" s="544"/>
      <c r="O260" s="544"/>
      <c r="P260" s="544"/>
      <c r="Q260" s="544"/>
      <c r="R260" s="545"/>
      <c r="S260" s="497"/>
      <c r="T260" s="477"/>
      <c r="U260" s="477"/>
      <c r="V260" s="477"/>
      <c r="W260" s="498"/>
      <c r="X260" s="508"/>
      <c r="Y260" s="509"/>
      <c r="Z260" s="510"/>
    </row>
    <row r="261" spans="2:33" s="5" customFormat="1" ht="12.75" customHeight="1">
      <c r="B261" s="180" t="s">
        <v>115</v>
      </c>
      <c r="C261" s="181"/>
      <c r="D261" s="182" t="s">
        <v>13</v>
      </c>
      <c r="E261" s="181"/>
      <c r="F261" s="183" t="s">
        <v>14</v>
      </c>
      <c r="G261" s="536"/>
      <c r="H261" s="539"/>
      <c r="I261" s="532"/>
      <c r="J261" s="539"/>
      <c r="K261" s="533"/>
      <c r="L261" s="546"/>
      <c r="M261" s="547"/>
      <c r="N261" s="547"/>
      <c r="O261" s="547"/>
      <c r="P261" s="547"/>
      <c r="Q261" s="547"/>
      <c r="R261" s="548"/>
      <c r="S261" s="499"/>
      <c r="T261" s="500"/>
      <c r="U261" s="500"/>
      <c r="V261" s="500"/>
      <c r="W261" s="501"/>
      <c r="X261" s="511"/>
      <c r="Y261" s="512"/>
      <c r="Z261" s="513"/>
    </row>
    <row r="262" spans="2:33" s="5" customFormat="1" ht="12.75" customHeight="1">
      <c r="B262" s="176" t="s">
        <v>82</v>
      </c>
      <c r="C262" s="177"/>
      <c r="D262" s="178" t="s">
        <v>13</v>
      </c>
      <c r="E262" s="177"/>
      <c r="F262" s="179" t="s">
        <v>14</v>
      </c>
      <c r="G262" s="534" t="s">
        <v>114</v>
      </c>
      <c r="H262" s="537"/>
      <c r="I262" s="515" t="s">
        <v>13</v>
      </c>
      <c r="J262" s="537"/>
      <c r="K262" s="516" t="s">
        <v>14</v>
      </c>
      <c r="L262" s="540"/>
      <c r="M262" s="541"/>
      <c r="N262" s="541"/>
      <c r="O262" s="541"/>
      <c r="P262" s="541"/>
      <c r="Q262" s="541"/>
      <c r="R262" s="542"/>
      <c r="S262" s="494"/>
      <c r="T262" s="495"/>
      <c r="U262" s="495"/>
      <c r="V262" s="495"/>
      <c r="W262" s="496"/>
      <c r="X262" s="502" t="s">
        <v>23</v>
      </c>
      <c r="Y262" s="503"/>
      <c r="Z262" s="504"/>
    </row>
    <row r="263" spans="2:33" s="5" customFormat="1" ht="12.75" customHeight="1">
      <c r="B263" s="505"/>
      <c r="C263" s="506"/>
      <c r="D263" s="506"/>
      <c r="E263" s="506"/>
      <c r="F263" s="507"/>
      <c r="G263" s="535"/>
      <c r="H263" s="538"/>
      <c r="I263" s="506"/>
      <c r="J263" s="538"/>
      <c r="K263" s="507"/>
      <c r="L263" s="543"/>
      <c r="M263" s="544"/>
      <c r="N263" s="544"/>
      <c r="O263" s="544"/>
      <c r="P263" s="544"/>
      <c r="Q263" s="544"/>
      <c r="R263" s="545"/>
      <c r="S263" s="497"/>
      <c r="T263" s="477"/>
      <c r="U263" s="477"/>
      <c r="V263" s="477"/>
      <c r="W263" s="498"/>
      <c r="X263" s="508"/>
      <c r="Y263" s="509"/>
      <c r="Z263" s="510"/>
    </row>
    <row r="264" spans="2:33" s="5" customFormat="1" ht="12.75" customHeight="1">
      <c r="B264" s="180" t="s">
        <v>115</v>
      </c>
      <c r="C264" s="181"/>
      <c r="D264" s="182" t="s">
        <v>13</v>
      </c>
      <c r="E264" s="181"/>
      <c r="F264" s="183" t="s">
        <v>14</v>
      </c>
      <c r="G264" s="536"/>
      <c r="H264" s="539"/>
      <c r="I264" s="532"/>
      <c r="J264" s="539"/>
      <c r="K264" s="533"/>
      <c r="L264" s="546"/>
      <c r="M264" s="547"/>
      <c r="N264" s="547"/>
      <c r="O264" s="547"/>
      <c r="P264" s="547"/>
      <c r="Q264" s="547"/>
      <c r="R264" s="548"/>
      <c r="S264" s="499"/>
      <c r="T264" s="500"/>
      <c r="U264" s="500"/>
      <c r="V264" s="500"/>
      <c r="W264" s="501"/>
      <c r="X264" s="511"/>
      <c r="Y264" s="512"/>
      <c r="Z264" s="513"/>
    </row>
    <row r="265" spans="2:33" s="5" customFormat="1" ht="12.75" customHeight="1">
      <c r="B265" s="176" t="s">
        <v>82</v>
      </c>
      <c r="C265" s="177"/>
      <c r="D265" s="178" t="s">
        <v>13</v>
      </c>
      <c r="E265" s="177"/>
      <c r="F265" s="179" t="s">
        <v>14</v>
      </c>
      <c r="G265" s="534" t="s">
        <v>114</v>
      </c>
      <c r="H265" s="537"/>
      <c r="I265" s="515" t="s">
        <v>13</v>
      </c>
      <c r="J265" s="537"/>
      <c r="K265" s="516" t="s">
        <v>14</v>
      </c>
      <c r="L265" s="540"/>
      <c r="M265" s="541"/>
      <c r="N265" s="541"/>
      <c r="O265" s="541"/>
      <c r="P265" s="541"/>
      <c r="Q265" s="541"/>
      <c r="R265" s="542"/>
      <c r="S265" s="494"/>
      <c r="T265" s="495"/>
      <c r="U265" s="495"/>
      <c r="V265" s="495"/>
      <c r="W265" s="496"/>
      <c r="X265" s="502" t="s">
        <v>23</v>
      </c>
      <c r="Y265" s="503"/>
      <c r="Z265" s="504"/>
    </row>
    <row r="266" spans="2:33" s="5" customFormat="1" ht="12.75" customHeight="1">
      <c r="B266" s="505"/>
      <c r="C266" s="506"/>
      <c r="D266" s="506"/>
      <c r="E266" s="506"/>
      <c r="F266" s="507"/>
      <c r="G266" s="535"/>
      <c r="H266" s="538"/>
      <c r="I266" s="506"/>
      <c r="J266" s="538"/>
      <c r="K266" s="507"/>
      <c r="L266" s="543"/>
      <c r="M266" s="544"/>
      <c r="N266" s="544"/>
      <c r="O266" s="544"/>
      <c r="P266" s="544"/>
      <c r="Q266" s="544"/>
      <c r="R266" s="545"/>
      <c r="S266" s="497"/>
      <c r="T266" s="477"/>
      <c r="U266" s="477"/>
      <c r="V266" s="477"/>
      <c r="W266" s="498"/>
      <c r="X266" s="508"/>
      <c r="Y266" s="509"/>
      <c r="Z266" s="510"/>
    </row>
    <row r="267" spans="2:33" s="5" customFormat="1" ht="12.75" customHeight="1">
      <c r="B267" s="180" t="s">
        <v>115</v>
      </c>
      <c r="C267" s="181"/>
      <c r="D267" s="182" t="s">
        <v>13</v>
      </c>
      <c r="E267" s="181"/>
      <c r="F267" s="183" t="s">
        <v>14</v>
      </c>
      <c r="G267" s="536"/>
      <c r="H267" s="539"/>
      <c r="I267" s="532"/>
      <c r="J267" s="539"/>
      <c r="K267" s="533"/>
      <c r="L267" s="546"/>
      <c r="M267" s="547"/>
      <c r="N267" s="547"/>
      <c r="O267" s="547"/>
      <c r="P267" s="547"/>
      <c r="Q267" s="547"/>
      <c r="R267" s="548"/>
      <c r="S267" s="499"/>
      <c r="T267" s="500"/>
      <c r="U267" s="500"/>
      <c r="V267" s="500"/>
      <c r="W267" s="501"/>
      <c r="X267" s="511"/>
      <c r="Y267" s="512"/>
      <c r="Z267" s="513"/>
    </row>
    <row r="268" spans="2:33" s="5" customFormat="1" ht="12.75" customHeight="1">
      <c r="B268" s="176" t="s">
        <v>82</v>
      </c>
      <c r="C268" s="177"/>
      <c r="D268" s="178" t="s">
        <v>13</v>
      </c>
      <c r="E268" s="177"/>
      <c r="F268" s="179" t="s">
        <v>14</v>
      </c>
      <c r="G268" s="534" t="s">
        <v>114</v>
      </c>
      <c r="H268" s="537"/>
      <c r="I268" s="515" t="s">
        <v>13</v>
      </c>
      <c r="J268" s="537"/>
      <c r="K268" s="516" t="s">
        <v>14</v>
      </c>
      <c r="L268" s="540"/>
      <c r="M268" s="541"/>
      <c r="N268" s="541"/>
      <c r="O268" s="541"/>
      <c r="P268" s="541"/>
      <c r="Q268" s="541"/>
      <c r="R268" s="542"/>
      <c r="S268" s="494"/>
      <c r="T268" s="495"/>
      <c r="U268" s="495"/>
      <c r="V268" s="495"/>
      <c r="W268" s="496"/>
      <c r="X268" s="502" t="s">
        <v>23</v>
      </c>
      <c r="Y268" s="503"/>
      <c r="Z268" s="504"/>
    </row>
    <row r="269" spans="2:33" s="5" customFormat="1" ht="12.75" customHeight="1">
      <c r="B269" s="505"/>
      <c r="C269" s="506"/>
      <c r="D269" s="506"/>
      <c r="E269" s="506"/>
      <c r="F269" s="507"/>
      <c r="G269" s="535"/>
      <c r="H269" s="538"/>
      <c r="I269" s="506"/>
      <c r="J269" s="538"/>
      <c r="K269" s="507"/>
      <c r="L269" s="543"/>
      <c r="M269" s="544"/>
      <c r="N269" s="544"/>
      <c r="O269" s="544"/>
      <c r="P269" s="544"/>
      <c r="Q269" s="544"/>
      <c r="R269" s="545"/>
      <c r="S269" s="497"/>
      <c r="T269" s="477"/>
      <c r="U269" s="477"/>
      <c r="V269" s="477"/>
      <c r="W269" s="498"/>
      <c r="X269" s="508"/>
      <c r="Y269" s="509"/>
      <c r="Z269" s="510"/>
    </row>
    <row r="270" spans="2:33" s="5" customFormat="1" ht="12.75" customHeight="1">
      <c r="B270" s="180" t="s">
        <v>115</v>
      </c>
      <c r="C270" s="181"/>
      <c r="D270" s="182" t="s">
        <v>13</v>
      </c>
      <c r="E270" s="181"/>
      <c r="F270" s="183" t="s">
        <v>14</v>
      </c>
      <c r="G270" s="536"/>
      <c r="H270" s="539"/>
      <c r="I270" s="532"/>
      <c r="J270" s="539"/>
      <c r="K270" s="533"/>
      <c r="L270" s="546"/>
      <c r="M270" s="547"/>
      <c r="N270" s="547"/>
      <c r="O270" s="547"/>
      <c r="P270" s="547"/>
      <c r="Q270" s="547"/>
      <c r="R270" s="548"/>
      <c r="S270" s="499"/>
      <c r="T270" s="500"/>
      <c r="U270" s="500"/>
      <c r="V270" s="500"/>
      <c r="W270" s="501"/>
      <c r="X270" s="511"/>
      <c r="Y270" s="512"/>
      <c r="Z270" s="513"/>
    </row>
    <row r="271" spans="2:33" s="5" customFormat="1" ht="18" customHeight="1">
      <c r="B271" s="514" t="s">
        <v>116</v>
      </c>
      <c r="C271" s="515"/>
      <c r="D271" s="515"/>
      <c r="E271" s="515"/>
      <c r="F271" s="516"/>
      <c r="G271" s="184" t="s">
        <v>114</v>
      </c>
      <c r="H271" s="185" t="str">
        <f>IF(AC271=0,"",AC271)</f>
        <v/>
      </c>
      <c r="I271" s="186" t="s">
        <v>13</v>
      </c>
      <c r="J271" s="185" t="str">
        <f>IF(AF271=0,"",AF271)</f>
        <v/>
      </c>
      <c r="K271" s="186" t="s">
        <v>14</v>
      </c>
      <c r="L271" s="517"/>
      <c r="M271" s="518"/>
      <c r="N271" s="518"/>
      <c r="O271" s="518"/>
      <c r="P271" s="518"/>
      <c r="Q271" s="518"/>
      <c r="R271" s="519"/>
      <c r="S271" s="523"/>
      <c r="T271" s="524"/>
      <c r="U271" s="524"/>
      <c r="V271" s="524"/>
      <c r="W271" s="525"/>
      <c r="X271" s="523"/>
      <c r="Y271" s="524"/>
      <c r="Z271" s="529"/>
      <c r="AC271" s="75">
        <f>INT((SUM(H250:H270)*12+SUM(J250:J270))/12)</f>
        <v>0</v>
      </c>
      <c r="AD271" s="75">
        <f>SUM(H250:H270)*12+SUM(J250:J270)</f>
        <v>0</v>
      </c>
      <c r="AE271" s="75"/>
      <c r="AF271" s="75">
        <f>AD271-AC271*12</f>
        <v>0</v>
      </c>
      <c r="AG271" s="75"/>
    </row>
    <row r="272" spans="2:33" s="5" customFormat="1" ht="18" customHeight="1">
      <c r="B272" s="531" t="s">
        <v>117</v>
      </c>
      <c r="C272" s="532"/>
      <c r="D272" s="532"/>
      <c r="E272" s="532"/>
      <c r="F272" s="533"/>
      <c r="G272" s="187" t="s">
        <v>118</v>
      </c>
      <c r="H272" s="188" t="str">
        <f>IF(AC272=0,"",AC272)</f>
        <v/>
      </c>
      <c r="I272" s="189" t="s">
        <v>13</v>
      </c>
      <c r="J272" s="188" t="str">
        <f>IF(AF272=0,"",AF272)</f>
        <v/>
      </c>
      <c r="K272" s="189" t="s">
        <v>119</v>
      </c>
      <c r="L272" s="520"/>
      <c r="M272" s="521"/>
      <c r="N272" s="521"/>
      <c r="O272" s="521"/>
      <c r="P272" s="521"/>
      <c r="Q272" s="521"/>
      <c r="R272" s="522"/>
      <c r="S272" s="526"/>
      <c r="T272" s="527"/>
      <c r="U272" s="527"/>
      <c r="V272" s="527"/>
      <c r="W272" s="528"/>
      <c r="X272" s="526"/>
      <c r="Y272" s="527"/>
      <c r="Z272" s="530"/>
      <c r="AC272" s="75">
        <f>INT((SUM(H250:H270)*12+SUM(J250:J270))/12)</f>
        <v>0</v>
      </c>
      <c r="AD272" s="75">
        <f>SUM(H250:H270)*12+SUM(J250:J270)</f>
        <v>0</v>
      </c>
      <c r="AE272" s="75"/>
      <c r="AF272" s="75">
        <f>AD272-AC272*12</f>
        <v>0</v>
      </c>
    </row>
    <row r="273" spans="1:27" ht="13.5" customHeight="1" thickBot="1">
      <c r="B273" s="470" t="s">
        <v>120</v>
      </c>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2"/>
    </row>
    <row r="274" spans="1:27" ht="12.75" customHeight="1">
      <c r="B274" s="473"/>
      <c r="C274" s="474"/>
      <c r="D274" s="474"/>
      <c r="E274" s="474"/>
      <c r="F274" s="474"/>
      <c r="G274" s="474"/>
      <c r="H274" s="474"/>
      <c r="I274" s="474"/>
      <c r="J274" s="474"/>
      <c r="K274" s="474"/>
      <c r="L274" s="474"/>
      <c r="M274" s="474"/>
      <c r="N274" s="474"/>
      <c r="O274" s="474"/>
      <c r="P274" s="474"/>
      <c r="Q274" s="474"/>
      <c r="R274" s="474"/>
      <c r="S274" s="78" t="s">
        <v>376</v>
      </c>
      <c r="T274" s="190"/>
      <c r="U274" s="78" t="s">
        <v>13</v>
      </c>
      <c r="V274" s="229"/>
      <c r="W274" s="226" t="s">
        <v>14</v>
      </c>
      <c r="X274" s="229"/>
      <c r="Y274" s="226" t="s">
        <v>105</v>
      </c>
      <c r="Z274" s="191"/>
    </row>
    <row r="275" spans="1:27" ht="15" customHeight="1" thickBot="1">
      <c r="B275" s="475"/>
      <c r="C275" s="476"/>
      <c r="D275" s="476"/>
      <c r="E275" s="476"/>
      <c r="F275" s="476"/>
      <c r="G275" s="476"/>
      <c r="H275" s="476"/>
      <c r="I275" s="476"/>
      <c r="J275" s="476"/>
      <c r="K275" s="476"/>
      <c r="L275" s="476"/>
      <c r="M275" s="476"/>
      <c r="N275" s="476"/>
      <c r="O275" s="476"/>
      <c r="P275" s="476"/>
      <c r="Q275" s="476"/>
      <c r="R275" s="476"/>
      <c r="S275" s="477"/>
      <c r="T275" s="477"/>
      <c r="U275" s="477"/>
      <c r="V275" s="477"/>
      <c r="W275" s="477"/>
      <c r="X275" s="477"/>
      <c r="Y275" s="477"/>
      <c r="Z275" s="191"/>
    </row>
    <row r="276" spans="1:27" ht="15" customHeight="1">
      <c r="B276" s="478"/>
      <c r="C276" s="479"/>
      <c r="D276" s="479"/>
      <c r="E276" s="479"/>
      <c r="F276" s="479"/>
      <c r="G276" s="479"/>
      <c r="H276" s="479"/>
      <c r="I276" s="479"/>
      <c r="J276" s="479"/>
      <c r="K276" s="479"/>
      <c r="L276" s="479"/>
      <c r="M276" s="479"/>
      <c r="N276" s="479"/>
      <c r="O276" s="479"/>
      <c r="P276" s="479"/>
      <c r="Q276" s="479"/>
      <c r="R276" s="227" t="s">
        <v>121</v>
      </c>
      <c r="S276" s="480"/>
      <c r="T276" s="480"/>
      <c r="U276" s="480"/>
      <c r="V276" s="480"/>
      <c r="W276" s="480"/>
      <c r="X276" s="480"/>
      <c r="Y276" s="480"/>
      <c r="Z276" s="192"/>
    </row>
    <row r="277" spans="1:27" ht="25" customHeight="1" thickBot="1">
      <c r="B277" s="481" t="s">
        <v>128</v>
      </c>
      <c r="C277" s="482"/>
      <c r="D277" s="482"/>
      <c r="E277" s="482"/>
      <c r="F277" s="482"/>
      <c r="G277" s="483"/>
      <c r="H277" s="484" t="s">
        <v>122</v>
      </c>
      <c r="I277" s="485"/>
      <c r="J277" s="485"/>
      <c r="K277" s="486"/>
      <c r="L277" s="487"/>
      <c r="M277" s="488"/>
      <c r="N277" s="488"/>
      <c r="O277" s="488"/>
      <c r="P277" s="488"/>
      <c r="Q277" s="488"/>
      <c r="R277" s="489"/>
      <c r="S277" s="490" t="s">
        <v>123</v>
      </c>
      <c r="T277" s="482"/>
      <c r="U277" s="482"/>
      <c r="V277" s="482"/>
      <c r="W277" s="483"/>
      <c r="X277" s="491"/>
      <c r="Y277" s="492"/>
      <c r="Z277" s="493"/>
    </row>
    <row r="278" spans="1:27" ht="2.25" customHeight="1"/>
    <row r="279" spans="1:27" s="232" customFormat="1" ht="13">
      <c r="A279" s="3"/>
      <c r="B279" s="467" t="s">
        <v>381</v>
      </c>
      <c r="C279" s="468"/>
      <c r="D279" s="468"/>
      <c r="E279" s="468"/>
      <c r="F279" s="468"/>
      <c r="G279" s="468"/>
      <c r="H279" s="468"/>
      <c r="I279" s="468"/>
      <c r="J279" s="468"/>
      <c r="K279" s="468"/>
      <c r="L279" s="468"/>
      <c r="M279" s="468"/>
      <c r="N279" s="468"/>
      <c r="O279" s="468"/>
      <c r="P279" s="468"/>
      <c r="Q279" s="468"/>
      <c r="R279" s="468"/>
      <c r="S279" s="468"/>
      <c r="T279" s="468"/>
      <c r="U279" s="468"/>
      <c r="V279" s="468"/>
      <c r="W279" s="468"/>
      <c r="X279" s="468"/>
      <c r="Y279" s="468"/>
      <c r="Z279" s="468"/>
      <c r="AA279" s="3"/>
    </row>
    <row r="280" spans="1:27" s="232" customFormat="1" ht="13">
      <c r="A280" s="3"/>
      <c r="B280" s="468"/>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3"/>
    </row>
    <row r="281" spans="1:27" s="232" customFormat="1" ht="11.25" customHeight="1">
      <c r="A281" s="3"/>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3"/>
    </row>
    <row r="282" spans="1:27" s="232" customFormat="1" ht="13">
      <c r="A282" s="3"/>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3"/>
    </row>
    <row r="283" spans="1:27" s="232" customFormat="1" ht="11.25" customHeight="1">
      <c r="A283" s="3"/>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3"/>
    </row>
    <row r="284" spans="1:27" s="232" customFormat="1" ht="13">
      <c r="A284" s="3"/>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3"/>
    </row>
    <row r="285" spans="1:27" s="232" customFormat="1" ht="13">
      <c r="A285" s="3"/>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3"/>
    </row>
    <row r="286" spans="1:27" s="232" customFormat="1" ht="13.5" customHeight="1">
      <c r="A286" s="3"/>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3"/>
    </row>
    <row r="287" spans="1:27" s="232" customFormat="1" ht="13">
      <c r="A287" s="3"/>
      <c r="B287" s="469"/>
      <c r="C287" s="469"/>
      <c r="D287" s="469"/>
      <c r="E287" s="469"/>
      <c r="F287" s="469"/>
      <c r="G287" s="469"/>
      <c r="H287" s="469"/>
      <c r="I287" s="469"/>
      <c r="J287" s="469"/>
      <c r="K287" s="469"/>
      <c r="L287" s="469"/>
      <c r="M287" s="469"/>
      <c r="N287" s="469"/>
      <c r="O287" s="469"/>
      <c r="P287" s="469"/>
      <c r="Q287" s="469"/>
      <c r="R287" s="469"/>
      <c r="S287" s="469"/>
      <c r="T287" s="469"/>
      <c r="U287" s="469"/>
      <c r="V287" s="469"/>
      <c r="W287" s="469"/>
      <c r="X287" s="469"/>
      <c r="Y287" s="469"/>
      <c r="Z287" s="469"/>
      <c r="AA287" s="3"/>
    </row>
    <row r="288" spans="1:27" s="232" customFormat="1" ht="13">
      <c r="A288" s="3"/>
      <c r="B288" s="469"/>
      <c r="C288" s="469"/>
      <c r="D288" s="469"/>
      <c r="E288" s="469"/>
      <c r="F288" s="469"/>
      <c r="G288" s="469"/>
      <c r="H288" s="469"/>
      <c r="I288" s="469"/>
      <c r="J288" s="469"/>
      <c r="K288" s="469"/>
      <c r="L288" s="469"/>
      <c r="M288" s="469"/>
      <c r="N288" s="469"/>
      <c r="O288" s="469"/>
      <c r="P288" s="469"/>
      <c r="Q288" s="469"/>
      <c r="R288" s="469"/>
      <c r="S288" s="469"/>
      <c r="T288" s="469"/>
      <c r="U288" s="469"/>
      <c r="V288" s="469"/>
      <c r="W288" s="469"/>
      <c r="X288" s="469"/>
      <c r="Y288" s="469"/>
      <c r="Z288" s="469"/>
      <c r="AA288" s="3"/>
    </row>
    <row r="289" spans="2:26" ht="9" customHeight="1">
      <c r="B289" s="469"/>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69"/>
    </row>
    <row r="290" spans="2:26" ht="18.75" customHeight="1">
      <c r="B290" s="336"/>
      <c r="C290" s="336"/>
      <c r="D290" s="336"/>
      <c r="E290" s="336"/>
      <c r="F290" s="336"/>
      <c r="G290" s="336"/>
      <c r="H290" s="336"/>
      <c r="I290" s="336"/>
      <c r="J290" s="336"/>
      <c r="K290" s="336"/>
      <c r="L290" s="336"/>
      <c r="M290" s="336"/>
      <c r="N290" s="336"/>
      <c r="O290" s="14"/>
      <c r="P290" s="221" t="s">
        <v>129</v>
      </c>
      <c r="Q290" s="14"/>
      <c r="R290" s="336"/>
      <c r="S290" s="336"/>
      <c r="T290" s="336"/>
      <c r="U290" s="336"/>
      <c r="V290" s="336"/>
      <c r="W290" s="336"/>
      <c r="X290" s="336"/>
      <c r="Y290" s="336"/>
      <c r="Z290" s="336"/>
    </row>
  </sheetData>
  <sheetProtection formatCells="0" insertRows="0" selectLockedCells="1"/>
  <mergeCells count="602">
    <mergeCell ref="B7:L7"/>
    <mergeCell ref="Q7:R7"/>
    <mergeCell ref="S7:Y7"/>
    <mergeCell ref="B8:R8"/>
    <mergeCell ref="S8:Z8"/>
    <mergeCell ref="B9:Z9"/>
    <mergeCell ref="B1:P1"/>
    <mergeCell ref="Q1:Z1"/>
    <mergeCell ref="B2:Z2"/>
    <mergeCell ref="B3:Z4"/>
    <mergeCell ref="B5:R6"/>
    <mergeCell ref="S6:Z6"/>
    <mergeCell ref="B10:Z10"/>
    <mergeCell ref="B11:J12"/>
    <mergeCell ref="K11:U12"/>
    <mergeCell ref="V11:Z11"/>
    <mergeCell ref="V12:Z12"/>
    <mergeCell ref="B13:E13"/>
    <mergeCell ref="F13:J13"/>
    <mergeCell ref="K13:Q13"/>
    <mergeCell ref="R13:Z13"/>
    <mergeCell ref="B14:G14"/>
    <mergeCell ref="H14:M14"/>
    <mergeCell ref="N14:Q14"/>
    <mergeCell ref="R14:Z14"/>
    <mergeCell ref="B16:Z16"/>
    <mergeCell ref="B17:F17"/>
    <mergeCell ref="G17:K17"/>
    <mergeCell ref="L17:R17"/>
    <mergeCell ref="S17:W17"/>
    <mergeCell ref="X17:Z17"/>
    <mergeCell ref="S18:W20"/>
    <mergeCell ref="X18:Z18"/>
    <mergeCell ref="B19:F19"/>
    <mergeCell ref="X19:Z20"/>
    <mergeCell ref="G21:G23"/>
    <mergeCell ref="H21:H23"/>
    <mergeCell ref="I21:I23"/>
    <mergeCell ref="J21:J23"/>
    <mergeCell ref="K21:K23"/>
    <mergeCell ref="L21:R23"/>
    <mergeCell ref="G18:G20"/>
    <mergeCell ref="H18:H20"/>
    <mergeCell ref="I18:I20"/>
    <mergeCell ref="J18:J20"/>
    <mergeCell ref="K18:K20"/>
    <mergeCell ref="L18:R20"/>
    <mergeCell ref="S21:W23"/>
    <mergeCell ref="X21:Z21"/>
    <mergeCell ref="B22:F22"/>
    <mergeCell ref="X22:Z23"/>
    <mergeCell ref="G24:G26"/>
    <mergeCell ref="H24:H26"/>
    <mergeCell ref="I24:I26"/>
    <mergeCell ref="J24:J26"/>
    <mergeCell ref="K24:K26"/>
    <mergeCell ref="L24:R26"/>
    <mergeCell ref="S24:W26"/>
    <mergeCell ref="X24:Z24"/>
    <mergeCell ref="B25:F25"/>
    <mergeCell ref="X25:Z26"/>
    <mergeCell ref="G27:G29"/>
    <mergeCell ref="H27:H29"/>
    <mergeCell ref="I27:I29"/>
    <mergeCell ref="J27:J29"/>
    <mergeCell ref="K27:K29"/>
    <mergeCell ref="L27:R29"/>
    <mergeCell ref="S27:W29"/>
    <mergeCell ref="X27:Z27"/>
    <mergeCell ref="B28:F28"/>
    <mergeCell ref="X28:Z29"/>
    <mergeCell ref="G30:G32"/>
    <mergeCell ref="H30:H32"/>
    <mergeCell ref="I30:I32"/>
    <mergeCell ref="J30:J32"/>
    <mergeCell ref="K30:K32"/>
    <mergeCell ref="L30:R32"/>
    <mergeCell ref="S30:W32"/>
    <mergeCell ref="X30:Z30"/>
    <mergeCell ref="B31:F31"/>
    <mergeCell ref="X31:Z32"/>
    <mergeCell ref="G33:G35"/>
    <mergeCell ref="H33:H35"/>
    <mergeCell ref="I33:I35"/>
    <mergeCell ref="J33:J35"/>
    <mergeCell ref="K33:K35"/>
    <mergeCell ref="L33:R35"/>
    <mergeCell ref="S33:W35"/>
    <mergeCell ref="X33:Z33"/>
    <mergeCell ref="B34:F34"/>
    <mergeCell ref="X34:Z35"/>
    <mergeCell ref="G36:G38"/>
    <mergeCell ref="H36:H38"/>
    <mergeCell ref="I36:I38"/>
    <mergeCell ref="J36:J38"/>
    <mergeCell ref="K36:K38"/>
    <mergeCell ref="L36:R38"/>
    <mergeCell ref="S36:W38"/>
    <mergeCell ref="X36:Z36"/>
    <mergeCell ref="B37:F37"/>
    <mergeCell ref="X37:Z38"/>
    <mergeCell ref="B39:F39"/>
    <mergeCell ref="L39:R40"/>
    <mergeCell ref="S39:W40"/>
    <mergeCell ref="X39:Z40"/>
    <mergeCell ref="B40:F40"/>
    <mergeCell ref="B47:Z54"/>
    <mergeCell ref="AB47:AD47"/>
    <mergeCell ref="AG54:BB56"/>
    <mergeCell ref="B55:Z57"/>
    <mergeCell ref="B58:N58"/>
    <mergeCell ref="R58:Z58"/>
    <mergeCell ref="B41:Z41"/>
    <mergeCell ref="B42:R43"/>
    <mergeCell ref="S43:Y43"/>
    <mergeCell ref="B44:Q44"/>
    <mergeCell ref="S44:Y44"/>
    <mergeCell ref="B45:G45"/>
    <mergeCell ref="H45:K45"/>
    <mergeCell ref="L45:R45"/>
    <mergeCell ref="S45:W45"/>
    <mergeCell ref="X45:Z45"/>
    <mergeCell ref="B65:L65"/>
    <mergeCell ref="Q65:R65"/>
    <mergeCell ref="S65:Y65"/>
    <mergeCell ref="B66:R66"/>
    <mergeCell ref="S66:Z66"/>
    <mergeCell ref="B67:Z67"/>
    <mergeCell ref="B59:P59"/>
    <mergeCell ref="Q59:Z59"/>
    <mergeCell ref="B60:Z60"/>
    <mergeCell ref="B61:Z62"/>
    <mergeCell ref="B63:R64"/>
    <mergeCell ref="S64:Z64"/>
    <mergeCell ref="B68:Z68"/>
    <mergeCell ref="B69:J70"/>
    <mergeCell ref="K69:U70"/>
    <mergeCell ref="V69:Z69"/>
    <mergeCell ref="V70:Z70"/>
    <mergeCell ref="B71:E71"/>
    <mergeCell ref="F71:J71"/>
    <mergeCell ref="K71:Q71"/>
    <mergeCell ref="R71:Z71"/>
    <mergeCell ref="B72:G72"/>
    <mergeCell ref="H72:M72"/>
    <mergeCell ref="N72:Q72"/>
    <mergeCell ref="R72:Z72"/>
    <mergeCell ref="B74:Z74"/>
    <mergeCell ref="B75:F75"/>
    <mergeCell ref="G75:K75"/>
    <mergeCell ref="L75:R75"/>
    <mergeCell ref="S75:W75"/>
    <mergeCell ref="X75:Z75"/>
    <mergeCell ref="S76:W78"/>
    <mergeCell ref="X76:Z76"/>
    <mergeCell ref="B77:F77"/>
    <mergeCell ref="X77:Z78"/>
    <mergeCell ref="G79:G81"/>
    <mergeCell ref="H79:H81"/>
    <mergeCell ref="I79:I81"/>
    <mergeCell ref="J79:J81"/>
    <mergeCell ref="K79:K81"/>
    <mergeCell ref="L79:R81"/>
    <mergeCell ref="G76:G78"/>
    <mergeCell ref="H76:H78"/>
    <mergeCell ref="I76:I78"/>
    <mergeCell ref="J76:J78"/>
    <mergeCell ref="K76:K78"/>
    <mergeCell ref="L76:R78"/>
    <mergeCell ref="S79:W81"/>
    <mergeCell ref="X79:Z79"/>
    <mergeCell ref="B80:F80"/>
    <mergeCell ref="X80:Z81"/>
    <mergeCell ref="G82:G84"/>
    <mergeCell ref="H82:H84"/>
    <mergeCell ref="I82:I84"/>
    <mergeCell ref="J82:J84"/>
    <mergeCell ref="K82:K84"/>
    <mergeCell ref="L82:R84"/>
    <mergeCell ref="S82:W84"/>
    <mergeCell ref="X82:Z82"/>
    <mergeCell ref="B83:F83"/>
    <mergeCell ref="X83:Z84"/>
    <mergeCell ref="G85:G87"/>
    <mergeCell ref="H85:H87"/>
    <mergeCell ref="I85:I87"/>
    <mergeCell ref="J85:J87"/>
    <mergeCell ref="K85:K87"/>
    <mergeCell ref="L85:R87"/>
    <mergeCell ref="S85:W87"/>
    <mergeCell ref="X85:Z85"/>
    <mergeCell ref="B86:F86"/>
    <mergeCell ref="X86:Z87"/>
    <mergeCell ref="G88:G90"/>
    <mergeCell ref="H88:H90"/>
    <mergeCell ref="I88:I90"/>
    <mergeCell ref="J88:J90"/>
    <mergeCell ref="K88:K90"/>
    <mergeCell ref="L88:R90"/>
    <mergeCell ref="S88:W90"/>
    <mergeCell ref="X88:Z88"/>
    <mergeCell ref="B89:F89"/>
    <mergeCell ref="X89:Z90"/>
    <mergeCell ref="G91:G93"/>
    <mergeCell ref="H91:H93"/>
    <mergeCell ref="I91:I93"/>
    <mergeCell ref="J91:J93"/>
    <mergeCell ref="K91:K93"/>
    <mergeCell ref="L91:R93"/>
    <mergeCell ref="S91:W93"/>
    <mergeCell ref="X91:Z91"/>
    <mergeCell ref="B92:F92"/>
    <mergeCell ref="X92:Z93"/>
    <mergeCell ref="G94:G96"/>
    <mergeCell ref="H94:H96"/>
    <mergeCell ref="I94:I96"/>
    <mergeCell ref="J94:J96"/>
    <mergeCell ref="K94:K96"/>
    <mergeCell ref="L94:R96"/>
    <mergeCell ref="S94:W96"/>
    <mergeCell ref="X94:Z94"/>
    <mergeCell ref="B95:F95"/>
    <mergeCell ref="X95:Z96"/>
    <mergeCell ref="B97:F97"/>
    <mergeCell ref="L97:R98"/>
    <mergeCell ref="S97:W98"/>
    <mergeCell ref="X97:Z98"/>
    <mergeCell ref="B98:F98"/>
    <mergeCell ref="B105:Z112"/>
    <mergeCell ref="B113:Z115"/>
    <mergeCell ref="B116:N116"/>
    <mergeCell ref="R116:Z116"/>
    <mergeCell ref="B117:P117"/>
    <mergeCell ref="Q117:Z117"/>
    <mergeCell ref="B99:Z99"/>
    <mergeCell ref="B100:R101"/>
    <mergeCell ref="S101:Y101"/>
    <mergeCell ref="B102:Q102"/>
    <mergeCell ref="S102:Y102"/>
    <mergeCell ref="B103:G103"/>
    <mergeCell ref="H103:K103"/>
    <mergeCell ref="L103:R103"/>
    <mergeCell ref="S103:W103"/>
    <mergeCell ref="X103:Z103"/>
    <mergeCell ref="B124:R124"/>
    <mergeCell ref="S124:Z124"/>
    <mergeCell ref="B125:Z125"/>
    <mergeCell ref="B126:Z126"/>
    <mergeCell ref="B127:J128"/>
    <mergeCell ref="K127:U128"/>
    <mergeCell ref="V127:Z127"/>
    <mergeCell ref="V128:Z128"/>
    <mergeCell ref="B118:Z118"/>
    <mergeCell ref="B119:Z120"/>
    <mergeCell ref="B121:R122"/>
    <mergeCell ref="S122:Z122"/>
    <mergeCell ref="B123:L123"/>
    <mergeCell ref="Q123:R123"/>
    <mergeCell ref="S123:Y123"/>
    <mergeCell ref="B132:Z132"/>
    <mergeCell ref="B133:F133"/>
    <mergeCell ref="G133:K133"/>
    <mergeCell ref="L133:R133"/>
    <mergeCell ref="S133:W133"/>
    <mergeCell ref="X133:Z133"/>
    <mergeCell ref="B129:E129"/>
    <mergeCell ref="F129:J129"/>
    <mergeCell ref="K129:Q129"/>
    <mergeCell ref="R129:Z129"/>
    <mergeCell ref="B130:G130"/>
    <mergeCell ref="H130:M130"/>
    <mergeCell ref="N130:Q130"/>
    <mergeCell ref="R130:Z130"/>
    <mergeCell ref="S134:W136"/>
    <mergeCell ref="X134:Z134"/>
    <mergeCell ref="B135:F135"/>
    <mergeCell ref="X135:Z136"/>
    <mergeCell ref="G137:G139"/>
    <mergeCell ref="H137:H139"/>
    <mergeCell ref="I137:I139"/>
    <mergeCell ref="J137:J139"/>
    <mergeCell ref="K137:K139"/>
    <mergeCell ref="L137:R139"/>
    <mergeCell ref="G134:G136"/>
    <mergeCell ref="H134:H136"/>
    <mergeCell ref="I134:I136"/>
    <mergeCell ref="J134:J136"/>
    <mergeCell ref="K134:K136"/>
    <mergeCell ref="L134:R136"/>
    <mergeCell ref="S137:W139"/>
    <mergeCell ref="X137:Z137"/>
    <mergeCell ref="B138:F138"/>
    <mergeCell ref="X138:Z139"/>
    <mergeCell ref="G140:G142"/>
    <mergeCell ref="H140:H142"/>
    <mergeCell ref="I140:I142"/>
    <mergeCell ref="J140:J142"/>
    <mergeCell ref="K140:K142"/>
    <mergeCell ref="L140:R142"/>
    <mergeCell ref="S140:W142"/>
    <mergeCell ref="X140:Z140"/>
    <mergeCell ref="B141:F141"/>
    <mergeCell ref="X141:Z142"/>
    <mergeCell ref="G143:G145"/>
    <mergeCell ref="H143:H145"/>
    <mergeCell ref="I143:I145"/>
    <mergeCell ref="J143:J145"/>
    <mergeCell ref="K143:K145"/>
    <mergeCell ref="L143:R145"/>
    <mergeCell ref="S143:W145"/>
    <mergeCell ref="X143:Z143"/>
    <mergeCell ref="B144:F144"/>
    <mergeCell ref="X144:Z145"/>
    <mergeCell ref="G146:G148"/>
    <mergeCell ref="H146:H148"/>
    <mergeCell ref="I146:I148"/>
    <mergeCell ref="J146:J148"/>
    <mergeCell ref="K146:K148"/>
    <mergeCell ref="L146:R148"/>
    <mergeCell ref="S146:W148"/>
    <mergeCell ref="X146:Z146"/>
    <mergeCell ref="B147:F147"/>
    <mergeCell ref="X147:Z148"/>
    <mergeCell ref="G149:G151"/>
    <mergeCell ref="H149:H151"/>
    <mergeCell ref="I149:I151"/>
    <mergeCell ref="J149:J151"/>
    <mergeCell ref="K149:K151"/>
    <mergeCell ref="L149:R151"/>
    <mergeCell ref="S149:W151"/>
    <mergeCell ref="X149:Z149"/>
    <mergeCell ref="B150:F150"/>
    <mergeCell ref="X150:Z151"/>
    <mergeCell ref="G152:G154"/>
    <mergeCell ref="H152:H154"/>
    <mergeCell ref="I152:I154"/>
    <mergeCell ref="J152:J154"/>
    <mergeCell ref="K152:K154"/>
    <mergeCell ref="L152:R154"/>
    <mergeCell ref="S152:W154"/>
    <mergeCell ref="X152:Z152"/>
    <mergeCell ref="B153:F153"/>
    <mergeCell ref="X153:Z154"/>
    <mergeCell ref="B155:F155"/>
    <mergeCell ref="L155:R156"/>
    <mergeCell ref="S155:W156"/>
    <mergeCell ref="X155:Z156"/>
    <mergeCell ref="B156:F156"/>
    <mergeCell ref="B163:Z170"/>
    <mergeCell ref="B171:Z173"/>
    <mergeCell ref="B174:N174"/>
    <mergeCell ref="R174:Z174"/>
    <mergeCell ref="B175:P175"/>
    <mergeCell ref="Q175:Z175"/>
    <mergeCell ref="B157:Z157"/>
    <mergeCell ref="B158:R159"/>
    <mergeCell ref="S159:Y159"/>
    <mergeCell ref="B160:Q160"/>
    <mergeCell ref="S160:Y160"/>
    <mergeCell ref="B161:G161"/>
    <mergeCell ref="H161:K161"/>
    <mergeCell ref="L161:R161"/>
    <mergeCell ref="S161:W161"/>
    <mergeCell ref="X161:Z161"/>
    <mergeCell ref="B182:R182"/>
    <mergeCell ref="S182:Z182"/>
    <mergeCell ref="B183:Z183"/>
    <mergeCell ref="B184:Z184"/>
    <mergeCell ref="B185:J186"/>
    <mergeCell ref="K185:U186"/>
    <mergeCell ref="V185:Z185"/>
    <mergeCell ref="V186:Z186"/>
    <mergeCell ref="B176:Z176"/>
    <mergeCell ref="B177:Z178"/>
    <mergeCell ref="B179:R180"/>
    <mergeCell ref="S180:Z180"/>
    <mergeCell ref="B181:L181"/>
    <mergeCell ref="Q181:R181"/>
    <mergeCell ref="S181:Y181"/>
    <mergeCell ref="B190:Z190"/>
    <mergeCell ref="B191:F191"/>
    <mergeCell ref="G191:K191"/>
    <mergeCell ref="L191:R191"/>
    <mergeCell ref="S191:W191"/>
    <mergeCell ref="X191:Z191"/>
    <mergeCell ref="B187:E187"/>
    <mergeCell ref="F187:J187"/>
    <mergeCell ref="K187:Q187"/>
    <mergeCell ref="R187:Z187"/>
    <mergeCell ref="B188:G188"/>
    <mergeCell ref="H188:M188"/>
    <mergeCell ref="N188:Q188"/>
    <mergeCell ref="R188:Z188"/>
    <mergeCell ref="S192:W194"/>
    <mergeCell ref="X192:Z192"/>
    <mergeCell ref="B193:F193"/>
    <mergeCell ref="X193:Z194"/>
    <mergeCell ref="G195:G197"/>
    <mergeCell ref="H195:H197"/>
    <mergeCell ref="I195:I197"/>
    <mergeCell ref="J195:J197"/>
    <mergeCell ref="K195:K197"/>
    <mergeCell ref="L195:R197"/>
    <mergeCell ref="G192:G194"/>
    <mergeCell ref="H192:H194"/>
    <mergeCell ref="I192:I194"/>
    <mergeCell ref="J192:J194"/>
    <mergeCell ref="K192:K194"/>
    <mergeCell ref="L192:R194"/>
    <mergeCell ref="S195:W197"/>
    <mergeCell ref="X195:Z195"/>
    <mergeCell ref="B196:F196"/>
    <mergeCell ref="X196:Z197"/>
    <mergeCell ref="G198:G200"/>
    <mergeCell ref="H198:H200"/>
    <mergeCell ref="I198:I200"/>
    <mergeCell ref="J198:J200"/>
    <mergeCell ref="K198:K200"/>
    <mergeCell ref="L198:R200"/>
    <mergeCell ref="S198:W200"/>
    <mergeCell ref="X198:Z198"/>
    <mergeCell ref="B199:F199"/>
    <mergeCell ref="X199:Z200"/>
    <mergeCell ref="G201:G203"/>
    <mergeCell ref="H201:H203"/>
    <mergeCell ref="I201:I203"/>
    <mergeCell ref="J201:J203"/>
    <mergeCell ref="K201:K203"/>
    <mergeCell ref="L201:R203"/>
    <mergeCell ref="S201:W203"/>
    <mergeCell ref="X201:Z201"/>
    <mergeCell ref="B202:F202"/>
    <mergeCell ref="X202:Z203"/>
    <mergeCell ref="G204:G206"/>
    <mergeCell ref="H204:H206"/>
    <mergeCell ref="I204:I206"/>
    <mergeCell ref="J204:J206"/>
    <mergeCell ref="K204:K206"/>
    <mergeCell ref="L204:R206"/>
    <mergeCell ref="S204:W206"/>
    <mergeCell ref="X204:Z204"/>
    <mergeCell ref="B205:F205"/>
    <mergeCell ref="X205:Z206"/>
    <mergeCell ref="G207:G209"/>
    <mergeCell ref="H207:H209"/>
    <mergeCell ref="I207:I209"/>
    <mergeCell ref="J207:J209"/>
    <mergeCell ref="K207:K209"/>
    <mergeCell ref="L207:R209"/>
    <mergeCell ref="S207:W209"/>
    <mergeCell ref="X207:Z207"/>
    <mergeCell ref="B208:F208"/>
    <mergeCell ref="X208:Z209"/>
    <mergeCell ref="G210:G212"/>
    <mergeCell ref="H210:H212"/>
    <mergeCell ref="I210:I212"/>
    <mergeCell ref="J210:J212"/>
    <mergeCell ref="K210:K212"/>
    <mergeCell ref="L210:R212"/>
    <mergeCell ref="S210:W212"/>
    <mergeCell ref="X210:Z210"/>
    <mergeCell ref="B211:F211"/>
    <mergeCell ref="X211:Z212"/>
    <mergeCell ref="B213:F213"/>
    <mergeCell ref="L213:R214"/>
    <mergeCell ref="S213:W214"/>
    <mergeCell ref="X213:Z214"/>
    <mergeCell ref="B214:F214"/>
    <mergeCell ref="B221:Z228"/>
    <mergeCell ref="B229:Z231"/>
    <mergeCell ref="B232:N232"/>
    <mergeCell ref="R232:Z232"/>
    <mergeCell ref="B233:P233"/>
    <mergeCell ref="Q233:Z233"/>
    <mergeCell ref="B215:Z215"/>
    <mergeCell ref="B216:R217"/>
    <mergeCell ref="S217:Y217"/>
    <mergeCell ref="B218:Q218"/>
    <mergeCell ref="S218:Y218"/>
    <mergeCell ref="B219:G219"/>
    <mergeCell ref="H219:K219"/>
    <mergeCell ref="L219:R219"/>
    <mergeCell ref="S219:W219"/>
    <mergeCell ref="X219:Z219"/>
    <mergeCell ref="B240:R240"/>
    <mergeCell ref="S240:Z240"/>
    <mergeCell ref="B241:Z241"/>
    <mergeCell ref="B242:Z242"/>
    <mergeCell ref="B243:J244"/>
    <mergeCell ref="K243:U244"/>
    <mergeCell ref="V243:Z243"/>
    <mergeCell ref="V244:Z244"/>
    <mergeCell ref="B234:Z234"/>
    <mergeCell ref="B235:Z236"/>
    <mergeCell ref="B237:R238"/>
    <mergeCell ref="S238:Z238"/>
    <mergeCell ref="B239:L239"/>
    <mergeCell ref="Q239:R239"/>
    <mergeCell ref="S239:Y239"/>
    <mergeCell ref="B248:Z248"/>
    <mergeCell ref="B249:F249"/>
    <mergeCell ref="G249:K249"/>
    <mergeCell ref="L249:R249"/>
    <mergeCell ref="S249:W249"/>
    <mergeCell ref="X249:Z249"/>
    <mergeCell ref="B245:E245"/>
    <mergeCell ref="F245:J245"/>
    <mergeCell ref="K245:Q245"/>
    <mergeCell ref="R245:Z245"/>
    <mergeCell ref="B246:G246"/>
    <mergeCell ref="H246:M246"/>
    <mergeCell ref="N246:Q246"/>
    <mergeCell ref="R246:Z246"/>
    <mergeCell ref="S250:W252"/>
    <mergeCell ref="X250:Z250"/>
    <mergeCell ref="B251:F251"/>
    <mergeCell ref="X251:Z252"/>
    <mergeCell ref="G253:G255"/>
    <mergeCell ref="H253:H255"/>
    <mergeCell ref="I253:I255"/>
    <mergeCell ref="J253:J255"/>
    <mergeCell ref="K253:K255"/>
    <mergeCell ref="L253:R255"/>
    <mergeCell ref="G250:G252"/>
    <mergeCell ref="H250:H252"/>
    <mergeCell ref="I250:I252"/>
    <mergeCell ref="J250:J252"/>
    <mergeCell ref="K250:K252"/>
    <mergeCell ref="L250:R252"/>
    <mergeCell ref="S253:W255"/>
    <mergeCell ref="X253:Z253"/>
    <mergeCell ref="B254:F254"/>
    <mergeCell ref="X254:Z255"/>
    <mergeCell ref="G256:G258"/>
    <mergeCell ref="H256:H258"/>
    <mergeCell ref="I256:I258"/>
    <mergeCell ref="J256:J258"/>
    <mergeCell ref="K256:K258"/>
    <mergeCell ref="L256:R258"/>
    <mergeCell ref="S256:W258"/>
    <mergeCell ref="X256:Z256"/>
    <mergeCell ref="B257:F257"/>
    <mergeCell ref="X257:Z258"/>
    <mergeCell ref="G259:G261"/>
    <mergeCell ref="H259:H261"/>
    <mergeCell ref="I259:I261"/>
    <mergeCell ref="J259:J261"/>
    <mergeCell ref="K259:K261"/>
    <mergeCell ref="L259:R261"/>
    <mergeCell ref="S259:W261"/>
    <mergeCell ref="X259:Z259"/>
    <mergeCell ref="B260:F260"/>
    <mergeCell ref="X260:Z261"/>
    <mergeCell ref="G262:G264"/>
    <mergeCell ref="H262:H264"/>
    <mergeCell ref="I262:I264"/>
    <mergeCell ref="J262:J264"/>
    <mergeCell ref="K262:K264"/>
    <mergeCell ref="L262:R264"/>
    <mergeCell ref="S262:W264"/>
    <mergeCell ref="X262:Z262"/>
    <mergeCell ref="B263:F263"/>
    <mergeCell ref="X263:Z264"/>
    <mergeCell ref="G265:G267"/>
    <mergeCell ref="H265:H267"/>
    <mergeCell ref="I265:I267"/>
    <mergeCell ref="J265:J267"/>
    <mergeCell ref="K265:K267"/>
    <mergeCell ref="L265:R267"/>
    <mergeCell ref="S265:W267"/>
    <mergeCell ref="X265:Z265"/>
    <mergeCell ref="B266:F266"/>
    <mergeCell ref="X266:Z267"/>
    <mergeCell ref="G268:G270"/>
    <mergeCell ref="H268:H270"/>
    <mergeCell ref="I268:I270"/>
    <mergeCell ref="J268:J270"/>
    <mergeCell ref="K268:K270"/>
    <mergeCell ref="L268:R270"/>
    <mergeCell ref="S268:W270"/>
    <mergeCell ref="X268:Z268"/>
    <mergeCell ref="B269:F269"/>
    <mergeCell ref="X269:Z270"/>
    <mergeCell ref="B271:F271"/>
    <mergeCell ref="L271:R272"/>
    <mergeCell ref="S271:W272"/>
    <mergeCell ref="X271:Z272"/>
    <mergeCell ref="B272:F272"/>
    <mergeCell ref="B279:Z286"/>
    <mergeCell ref="B287:Z289"/>
    <mergeCell ref="B290:N290"/>
    <mergeCell ref="R290:Z290"/>
    <mergeCell ref="B273:Z273"/>
    <mergeCell ref="B274:R275"/>
    <mergeCell ref="S275:Y275"/>
    <mergeCell ref="B276:Q276"/>
    <mergeCell ref="S276:Y276"/>
    <mergeCell ref="B277:G277"/>
    <mergeCell ref="H277:K277"/>
    <mergeCell ref="L277:R277"/>
    <mergeCell ref="S277:W277"/>
    <mergeCell ref="X277:Z277"/>
  </mergeCells>
  <phoneticPr fontId="3"/>
  <pageMargins left="0.78740157480314965" right="0.78740157480314965" top="0.70866141732283472" bottom="0.59055118110236227" header="0.51181102362204722" footer="0.51181102362204722"/>
  <pageSetup paperSize="9" scale="94" orientation="portrait" horizontalDpi="4294967295" verticalDpi="4294967295" r:id="rId1"/>
  <headerFooter alignWithMargins="0"/>
  <rowBreaks count="2" manualBreakCount="2">
    <brk id="58" max="26" man="1"/>
    <brk id="116" max="26"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3DF32-E4C1-4814-B668-FDE6F24915E8}">
  <dimension ref="A1:V42"/>
  <sheetViews>
    <sheetView zoomScaleNormal="100" zoomScaleSheetLayoutView="100" workbookViewId="0">
      <selection activeCell="W42" sqref="W42"/>
    </sheetView>
  </sheetViews>
  <sheetFormatPr defaultColWidth="9" defaultRowHeight="13"/>
  <cols>
    <col min="1" max="1" width="0.7265625" style="81" customWidth="1"/>
    <col min="2" max="2" width="9" style="81"/>
    <col min="3" max="3" width="6" style="81" customWidth="1"/>
    <col min="4" max="4" width="16.26953125" style="81" customWidth="1"/>
    <col min="5" max="6" width="9" style="81"/>
    <col min="7" max="7" width="10.7265625" style="81" customWidth="1"/>
    <col min="8" max="8" width="4.453125" style="81" customWidth="1"/>
    <col min="9" max="9" width="3.90625" style="81" customWidth="1"/>
    <col min="10" max="10" width="3.08984375" style="81" customWidth="1"/>
    <col min="11" max="11" width="3.90625" style="81" customWidth="1"/>
    <col min="12" max="12" width="2.6328125" style="81" customWidth="1"/>
    <col min="13" max="13" width="3.90625" style="81" customWidth="1"/>
    <col min="14" max="14" width="3.453125" style="81" customWidth="1"/>
    <col min="15" max="15" width="0.7265625" style="81" customWidth="1"/>
    <col min="16" max="16384" width="9" style="81"/>
  </cols>
  <sheetData>
    <row r="1" spans="1:22" s="80" customFormat="1" ht="27" customHeight="1">
      <c r="A1" s="79"/>
      <c r="B1" s="682" t="s">
        <v>132</v>
      </c>
      <c r="C1" s="682"/>
      <c r="D1" s="682"/>
      <c r="E1" s="682"/>
      <c r="F1" s="682"/>
      <c r="G1" s="682"/>
      <c r="H1" s="682"/>
      <c r="I1" s="682"/>
      <c r="J1" s="682"/>
      <c r="K1" s="683" t="s">
        <v>133</v>
      </c>
      <c r="L1" s="684"/>
      <c r="M1" s="684"/>
      <c r="N1" s="684"/>
    </row>
    <row r="2" spans="1:22" ht="60" customHeight="1">
      <c r="B2" s="685" t="s">
        <v>134</v>
      </c>
      <c r="C2" s="685"/>
      <c r="D2" s="685"/>
      <c r="E2" s="685"/>
      <c r="F2" s="685"/>
      <c r="G2" s="685"/>
      <c r="H2" s="685"/>
      <c r="I2" s="685"/>
      <c r="J2" s="685"/>
      <c r="K2" s="685"/>
      <c r="L2" s="685"/>
      <c r="M2" s="685"/>
      <c r="N2" s="685"/>
      <c r="O2" s="82"/>
      <c r="P2" s="83"/>
      <c r="Q2" s="83"/>
      <c r="R2" s="83"/>
      <c r="S2" s="83"/>
      <c r="T2" s="83"/>
      <c r="U2" s="83"/>
      <c r="V2" s="83"/>
    </row>
    <row r="3" spans="1:22" ht="12.75" customHeight="1">
      <c r="B3" s="686"/>
      <c r="C3" s="686"/>
      <c r="D3" s="686"/>
      <c r="E3" s="686"/>
      <c r="F3" s="686"/>
      <c r="G3" s="686"/>
      <c r="H3" s="686"/>
      <c r="I3" s="686"/>
      <c r="J3" s="686"/>
      <c r="K3" s="686"/>
      <c r="L3" s="686"/>
      <c r="M3" s="686"/>
      <c r="N3" s="686"/>
      <c r="O3" s="84"/>
      <c r="P3" s="83"/>
      <c r="Q3" s="83"/>
      <c r="R3" s="83"/>
      <c r="S3" s="83"/>
      <c r="T3" s="83"/>
      <c r="U3" s="83"/>
      <c r="V3" s="83"/>
    </row>
    <row r="4" spans="1:22" ht="13.5" customHeight="1">
      <c r="B4" s="687" t="s">
        <v>135</v>
      </c>
      <c r="C4" s="687"/>
      <c r="D4" s="687"/>
      <c r="E4" s="687"/>
      <c r="F4" s="687"/>
      <c r="G4" s="687"/>
      <c r="H4" s="687"/>
      <c r="I4" s="687"/>
      <c r="J4" s="687"/>
      <c r="K4" s="687"/>
      <c r="L4" s="687"/>
      <c r="M4" s="687"/>
      <c r="N4" s="687"/>
      <c r="O4" s="85"/>
    </row>
    <row r="5" spans="1:22">
      <c r="B5" s="688"/>
      <c r="C5" s="688"/>
      <c r="D5" s="688"/>
      <c r="E5" s="688"/>
      <c r="F5" s="688"/>
      <c r="G5" s="688"/>
      <c r="H5" s="688"/>
      <c r="I5" s="688"/>
      <c r="J5" s="688"/>
      <c r="K5" s="688"/>
      <c r="L5" s="688"/>
      <c r="M5" s="688"/>
      <c r="N5" s="688"/>
      <c r="O5" s="85"/>
    </row>
    <row r="6" spans="1:22">
      <c r="B6" s="688"/>
      <c r="C6" s="688"/>
      <c r="D6" s="688"/>
      <c r="E6" s="688"/>
      <c r="F6" s="688"/>
      <c r="G6" s="688"/>
      <c r="H6" s="688"/>
      <c r="I6" s="688"/>
      <c r="J6" s="688"/>
      <c r="K6" s="688"/>
      <c r="L6" s="688"/>
      <c r="M6" s="688"/>
      <c r="N6" s="688"/>
      <c r="O6" s="85"/>
    </row>
    <row r="7" spans="1:22" s="85" customFormat="1" ht="17.25" customHeight="1">
      <c r="B7" s="674"/>
      <c r="C7" s="674"/>
      <c r="D7" s="674"/>
      <c r="E7" s="674"/>
      <c r="F7" s="674"/>
      <c r="G7" s="674"/>
      <c r="H7" s="85" t="s">
        <v>377</v>
      </c>
      <c r="I7" s="86"/>
      <c r="J7" s="85" t="s">
        <v>136</v>
      </c>
      <c r="K7" s="86"/>
      <c r="L7" s="85" t="s">
        <v>137</v>
      </c>
      <c r="M7" s="86"/>
      <c r="N7" s="87" t="s">
        <v>138</v>
      </c>
    </row>
    <row r="8" spans="1:22" s="85" customFormat="1" ht="19.5" customHeight="1">
      <c r="B8" s="674" t="s">
        <v>139</v>
      </c>
      <c r="C8" s="674"/>
      <c r="D8" s="674"/>
      <c r="E8" s="674"/>
      <c r="F8" s="675" t="s">
        <v>140</v>
      </c>
      <c r="G8" s="676"/>
      <c r="H8" s="677"/>
      <c r="I8" s="677"/>
      <c r="J8" s="677"/>
      <c r="K8" s="677"/>
      <c r="L8" s="677"/>
      <c r="M8" s="677"/>
    </row>
    <row r="9" spans="1:22" s="85" customFormat="1" ht="19.5" customHeight="1">
      <c r="B9" s="675"/>
      <c r="C9" s="675"/>
      <c r="D9" s="675"/>
      <c r="E9" s="675"/>
      <c r="F9" s="675"/>
      <c r="G9" s="678"/>
      <c r="H9" s="678"/>
      <c r="I9" s="678"/>
      <c r="J9" s="678"/>
      <c r="K9" s="678"/>
      <c r="L9" s="678"/>
      <c r="M9" s="678"/>
    </row>
    <row r="10" spans="1:22" s="85" customFormat="1" ht="19.5" customHeight="1">
      <c r="B10" s="675"/>
      <c r="C10" s="675"/>
      <c r="D10" s="675"/>
      <c r="E10" s="675"/>
      <c r="F10" s="675"/>
      <c r="G10" s="679"/>
      <c r="H10" s="679"/>
      <c r="I10" s="679"/>
      <c r="J10" s="679"/>
      <c r="K10" s="679"/>
      <c r="L10" s="679"/>
      <c r="M10" s="679"/>
    </row>
    <row r="11" spans="1:22" s="85" customFormat="1" ht="19.5" customHeight="1">
      <c r="B11" s="680"/>
      <c r="C11" s="680"/>
      <c r="D11" s="680"/>
      <c r="E11" s="88" t="s">
        <v>130</v>
      </c>
      <c r="F11" s="681"/>
      <c r="G11" s="681"/>
      <c r="H11" s="681"/>
      <c r="I11" s="681"/>
      <c r="J11" s="681"/>
      <c r="K11" s="681"/>
      <c r="L11" s="681"/>
      <c r="M11" s="681"/>
      <c r="N11" s="681"/>
    </row>
    <row r="12" spans="1:22" s="85" customFormat="1" ht="30" customHeight="1" thickBot="1">
      <c r="B12" s="654" t="s">
        <v>131</v>
      </c>
      <c r="C12" s="654"/>
      <c r="D12" s="654"/>
      <c r="E12" s="654"/>
      <c r="F12" s="654"/>
      <c r="G12" s="654"/>
      <c r="H12" s="654"/>
      <c r="I12" s="654"/>
      <c r="J12" s="654"/>
      <c r="K12" s="654"/>
      <c r="L12" s="654"/>
      <c r="M12" s="654"/>
      <c r="N12" s="654"/>
      <c r="O12" s="654"/>
    </row>
    <row r="13" spans="1:22" s="85" customFormat="1">
      <c r="B13" s="655" t="s">
        <v>141</v>
      </c>
      <c r="C13" s="656"/>
      <c r="D13" s="661" t="s">
        <v>142</v>
      </c>
      <c r="E13" s="662"/>
      <c r="F13" s="661" t="s">
        <v>143</v>
      </c>
      <c r="G13" s="662"/>
      <c r="H13" s="662"/>
      <c r="I13" s="662"/>
      <c r="J13" s="662"/>
      <c r="K13" s="662"/>
      <c r="L13" s="667"/>
      <c r="M13" s="668" t="s">
        <v>144</v>
      </c>
      <c r="N13" s="669"/>
    </row>
    <row r="14" spans="1:22" s="85" customFormat="1">
      <c r="B14" s="657"/>
      <c r="C14" s="658"/>
      <c r="D14" s="663"/>
      <c r="E14" s="664"/>
      <c r="F14" s="663" t="s">
        <v>145</v>
      </c>
      <c r="G14" s="664"/>
      <c r="H14" s="664"/>
      <c r="I14" s="664"/>
      <c r="J14" s="664"/>
      <c r="K14" s="664"/>
      <c r="L14" s="672"/>
      <c r="M14" s="670"/>
      <c r="N14" s="671"/>
    </row>
    <row r="15" spans="1:22" s="85" customFormat="1">
      <c r="B15" s="659"/>
      <c r="C15" s="660"/>
      <c r="D15" s="665"/>
      <c r="E15" s="666"/>
      <c r="F15" s="665" t="s">
        <v>375</v>
      </c>
      <c r="G15" s="666"/>
      <c r="H15" s="666"/>
      <c r="I15" s="666"/>
      <c r="J15" s="666"/>
      <c r="K15" s="666"/>
      <c r="L15" s="673"/>
      <c r="M15" s="670"/>
      <c r="N15" s="671"/>
    </row>
    <row r="16" spans="1:22" s="85" customFormat="1">
      <c r="B16" s="648"/>
      <c r="C16" s="649"/>
      <c r="D16" s="628" t="str">
        <f>PHONETIC(D17)</f>
        <v/>
      </c>
      <c r="E16" s="629"/>
      <c r="F16" s="630"/>
      <c r="G16" s="631"/>
      <c r="H16" s="631"/>
      <c r="I16" s="631"/>
      <c r="J16" s="631"/>
      <c r="K16" s="631"/>
      <c r="L16" s="632"/>
      <c r="M16" s="633" t="s">
        <v>146</v>
      </c>
      <c r="N16" s="635" t="s">
        <v>147</v>
      </c>
    </row>
    <row r="17" spans="2:14" s="85" customFormat="1">
      <c r="B17" s="650"/>
      <c r="C17" s="651"/>
      <c r="D17" s="637"/>
      <c r="E17" s="638"/>
      <c r="F17" s="637"/>
      <c r="G17" s="641"/>
      <c r="H17" s="641"/>
      <c r="I17" s="641"/>
      <c r="J17" s="641"/>
      <c r="K17" s="641"/>
      <c r="L17" s="638"/>
      <c r="M17" s="633"/>
      <c r="N17" s="635"/>
    </row>
    <row r="18" spans="2:14" s="85" customFormat="1">
      <c r="B18" s="652"/>
      <c r="C18" s="653"/>
      <c r="D18" s="645"/>
      <c r="E18" s="646"/>
      <c r="F18" s="645"/>
      <c r="G18" s="647"/>
      <c r="H18" s="647"/>
      <c r="I18" s="647"/>
      <c r="J18" s="647"/>
      <c r="K18" s="647"/>
      <c r="L18" s="646"/>
      <c r="M18" s="633"/>
      <c r="N18" s="635"/>
    </row>
    <row r="19" spans="2:14" s="85" customFormat="1">
      <c r="B19" s="648"/>
      <c r="C19" s="649"/>
      <c r="D19" s="628" t="str">
        <f>PHONETIC(D20)</f>
        <v/>
      </c>
      <c r="E19" s="629"/>
      <c r="F19" s="630"/>
      <c r="G19" s="631"/>
      <c r="H19" s="631"/>
      <c r="I19" s="631"/>
      <c r="J19" s="631"/>
      <c r="K19" s="631"/>
      <c r="L19" s="632"/>
      <c r="M19" s="633" t="s">
        <v>146</v>
      </c>
      <c r="N19" s="635" t="s">
        <v>147</v>
      </c>
    </row>
    <row r="20" spans="2:14" s="85" customFormat="1">
      <c r="B20" s="650"/>
      <c r="C20" s="651"/>
      <c r="D20" s="637"/>
      <c r="E20" s="638"/>
      <c r="F20" s="637"/>
      <c r="G20" s="641"/>
      <c r="H20" s="641"/>
      <c r="I20" s="641"/>
      <c r="J20" s="641"/>
      <c r="K20" s="641"/>
      <c r="L20" s="638"/>
      <c r="M20" s="633"/>
      <c r="N20" s="635"/>
    </row>
    <row r="21" spans="2:14" s="85" customFormat="1">
      <c r="B21" s="652"/>
      <c r="C21" s="653"/>
      <c r="D21" s="645"/>
      <c r="E21" s="646"/>
      <c r="F21" s="645"/>
      <c r="G21" s="647"/>
      <c r="H21" s="647"/>
      <c r="I21" s="647"/>
      <c r="J21" s="647"/>
      <c r="K21" s="647"/>
      <c r="L21" s="646"/>
      <c r="M21" s="633"/>
      <c r="N21" s="635"/>
    </row>
    <row r="22" spans="2:14" s="85" customFormat="1">
      <c r="B22" s="622"/>
      <c r="C22" s="623"/>
      <c r="D22" s="628" t="str">
        <f>PHONETIC(D23)</f>
        <v/>
      </c>
      <c r="E22" s="629"/>
      <c r="F22" s="630"/>
      <c r="G22" s="631"/>
      <c r="H22" s="631"/>
      <c r="I22" s="631"/>
      <c r="J22" s="631"/>
      <c r="K22" s="631"/>
      <c r="L22" s="632"/>
      <c r="M22" s="633" t="s">
        <v>146</v>
      </c>
      <c r="N22" s="635" t="s">
        <v>147</v>
      </c>
    </row>
    <row r="23" spans="2:14" s="85" customFormat="1">
      <c r="B23" s="624"/>
      <c r="C23" s="625"/>
      <c r="D23" s="637"/>
      <c r="E23" s="638"/>
      <c r="F23" s="637"/>
      <c r="G23" s="641"/>
      <c r="H23" s="641"/>
      <c r="I23" s="641"/>
      <c r="J23" s="641"/>
      <c r="K23" s="641"/>
      <c r="L23" s="638"/>
      <c r="M23" s="633"/>
      <c r="N23" s="635"/>
    </row>
    <row r="24" spans="2:14" s="85" customFormat="1">
      <c r="B24" s="643"/>
      <c r="C24" s="644"/>
      <c r="D24" s="645"/>
      <c r="E24" s="646"/>
      <c r="F24" s="645"/>
      <c r="G24" s="647"/>
      <c r="H24" s="647"/>
      <c r="I24" s="647"/>
      <c r="J24" s="647"/>
      <c r="K24" s="647"/>
      <c r="L24" s="646"/>
      <c r="M24" s="633"/>
      <c r="N24" s="635"/>
    </row>
    <row r="25" spans="2:14" s="85" customFormat="1">
      <c r="B25" s="622"/>
      <c r="C25" s="623"/>
      <c r="D25" s="628" t="str">
        <f>PHONETIC(D26)</f>
        <v/>
      </c>
      <c r="E25" s="629"/>
      <c r="F25" s="630"/>
      <c r="G25" s="631"/>
      <c r="H25" s="631"/>
      <c r="I25" s="631"/>
      <c r="J25" s="631"/>
      <c r="K25" s="631"/>
      <c r="L25" s="632"/>
      <c r="M25" s="633" t="s">
        <v>146</v>
      </c>
      <c r="N25" s="635" t="s">
        <v>147</v>
      </c>
    </row>
    <row r="26" spans="2:14" s="85" customFormat="1">
      <c r="B26" s="624"/>
      <c r="C26" s="625"/>
      <c r="D26" s="637"/>
      <c r="E26" s="638"/>
      <c r="F26" s="637"/>
      <c r="G26" s="641"/>
      <c r="H26" s="641"/>
      <c r="I26" s="641"/>
      <c r="J26" s="641"/>
      <c r="K26" s="641"/>
      <c r="L26" s="638"/>
      <c r="M26" s="633"/>
      <c r="N26" s="635"/>
    </row>
    <row r="27" spans="2:14" s="85" customFormat="1">
      <c r="B27" s="643"/>
      <c r="C27" s="644"/>
      <c r="D27" s="645"/>
      <c r="E27" s="646"/>
      <c r="F27" s="645"/>
      <c r="G27" s="647"/>
      <c r="H27" s="647"/>
      <c r="I27" s="647"/>
      <c r="J27" s="647"/>
      <c r="K27" s="647"/>
      <c r="L27" s="646"/>
      <c r="M27" s="633"/>
      <c r="N27" s="635"/>
    </row>
    <row r="28" spans="2:14" s="85" customFormat="1">
      <c r="B28" s="622"/>
      <c r="C28" s="623"/>
      <c r="D28" s="628" t="str">
        <f>PHONETIC(D29)</f>
        <v/>
      </c>
      <c r="E28" s="629"/>
      <c r="F28" s="630"/>
      <c r="G28" s="631"/>
      <c r="H28" s="631"/>
      <c r="I28" s="631"/>
      <c r="J28" s="631"/>
      <c r="K28" s="631"/>
      <c r="L28" s="632"/>
      <c r="M28" s="633" t="s">
        <v>146</v>
      </c>
      <c r="N28" s="635" t="s">
        <v>147</v>
      </c>
    </row>
    <row r="29" spans="2:14" s="85" customFormat="1">
      <c r="B29" s="624"/>
      <c r="C29" s="625"/>
      <c r="D29" s="637"/>
      <c r="E29" s="638"/>
      <c r="F29" s="637"/>
      <c r="G29" s="641"/>
      <c r="H29" s="641"/>
      <c r="I29" s="641"/>
      <c r="J29" s="641"/>
      <c r="K29" s="641"/>
      <c r="L29" s="638"/>
      <c r="M29" s="633"/>
      <c r="N29" s="635"/>
    </row>
    <row r="30" spans="2:14" s="85" customFormat="1">
      <c r="B30" s="643"/>
      <c r="C30" s="644"/>
      <c r="D30" s="645"/>
      <c r="E30" s="646"/>
      <c r="F30" s="645"/>
      <c r="G30" s="647"/>
      <c r="H30" s="647"/>
      <c r="I30" s="647"/>
      <c r="J30" s="647"/>
      <c r="K30" s="647"/>
      <c r="L30" s="646"/>
      <c r="M30" s="633"/>
      <c r="N30" s="635"/>
    </row>
    <row r="31" spans="2:14" s="85" customFormat="1">
      <c r="B31" s="622"/>
      <c r="C31" s="623"/>
      <c r="D31" s="628" t="str">
        <f>PHONETIC(D32)</f>
        <v/>
      </c>
      <c r="E31" s="629"/>
      <c r="F31" s="630"/>
      <c r="G31" s="631"/>
      <c r="H31" s="631"/>
      <c r="I31" s="631"/>
      <c r="J31" s="631"/>
      <c r="K31" s="631"/>
      <c r="L31" s="632"/>
      <c r="M31" s="633" t="s">
        <v>146</v>
      </c>
      <c r="N31" s="635" t="s">
        <v>147</v>
      </c>
    </row>
    <row r="32" spans="2:14" s="85" customFormat="1">
      <c r="B32" s="624"/>
      <c r="C32" s="625"/>
      <c r="D32" s="637"/>
      <c r="E32" s="638"/>
      <c r="F32" s="637"/>
      <c r="G32" s="641"/>
      <c r="H32" s="641"/>
      <c r="I32" s="641"/>
      <c r="J32" s="641"/>
      <c r="K32" s="641"/>
      <c r="L32" s="638"/>
      <c r="M32" s="633"/>
      <c r="N32" s="635"/>
    </row>
    <row r="33" spans="2:15" s="85" customFormat="1">
      <c r="B33" s="643"/>
      <c r="C33" s="644"/>
      <c r="D33" s="645"/>
      <c r="E33" s="646"/>
      <c r="F33" s="645"/>
      <c r="G33" s="647"/>
      <c r="H33" s="647"/>
      <c r="I33" s="647"/>
      <c r="J33" s="647"/>
      <c r="K33" s="647"/>
      <c r="L33" s="646"/>
      <c r="M33" s="633"/>
      <c r="N33" s="635"/>
    </row>
    <row r="34" spans="2:15" s="85" customFormat="1">
      <c r="B34" s="622"/>
      <c r="C34" s="623"/>
      <c r="D34" s="628" t="str">
        <f>PHONETIC(D35)</f>
        <v/>
      </c>
      <c r="E34" s="629"/>
      <c r="F34" s="630"/>
      <c r="G34" s="631"/>
      <c r="H34" s="631"/>
      <c r="I34" s="631"/>
      <c r="J34" s="631"/>
      <c r="K34" s="631"/>
      <c r="L34" s="632"/>
      <c r="M34" s="633" t="s">
        <v>146</v>
      </c>
      <c r="N34" s="635" t="s">
        <v>147</v>
      </c>
    </row>
    <row r="35" spans="2:15" s="85" customFormat="1">
      <c r="B35" s="624"/>
      <c r="C35" s="625"/>
      <c r="D35" s="637"/>
      <c r="E35" s="638"/>
      <c r="F35" s="637"/>
      <c r="G35" s="641"/>
      <c r="H35" s="641"/>
      <c r="I35" s="641"/>
      <c r="J35" s="641"/>
      <c r="K35" s="641"/>
      <c r="L35" s="638"/>
      <c r="M35" s="633"/>
      <c r="N35" s="635"/>
    </row>
    <row r="36" spans="2:15" s="85" customFormat="1" ht="13.5" thickBot="1">
      <c r="B36" s="626"/>
      <c r="C36" s="627"/>
      <c r="D36" s="639"/>
      <c r="E36" s="640"/>
      <c r="F36" s="639"/>
      <c r="G36" s="642"/>
      <c r="H36" s="642"/>
      <c r="I36" s="642"/>
      <c r="J36" s="642"/>
      <c r="K36" s="642"/>
      <c r="L36" s="640"/>
      <c r="M36" s="634"/>
      <c r="N36" s="636"/>
    </row>
    <row r="37" spans="2:15" s="85" customFormat="1">
      <c r="B37" s="89"/>
      <c r="C37" s="89"/>
      <c r="D37" s="89"/>
      <c r="E37" s="230"/>
      <c r="F37" s="230"/>
      <c r="G37" s="230"/>
      <c r="H37" s="230"/>
    </row>
    <row r="38" spans="2:15" s="90" customFormat="1">
      <c r="B38" s="620" t="s">
        <v>148</v>
      </c>
      <c r="C38" s="620"/>
      <c r="D38" s="620"/>
      <c r="E38" s="620"/>
      <c r="F38" s="620"/>
      <c r="G38" s="620"/>
      <c r="H38" s="620"/>
      <c r="I38" s="620"/>
      <c r="J38" s="620"/>
      <c r="K38" s="620"/>
      <c r="L38" s="620"/>
      <c r="M38" s="620"/>
      <c r="N38" s="620"/>
    </row>
    <row r="39" spans="2:15" s="85" customFormat="1">
      <c r="B39" s="90" t="s">
        <v>149</v>
      </c>
      <c r="C39" s="90"/>
      <c r="D39" s="90"/>
      <c r="E39" s="90"/>
      <c r="F39" s="90"/>
      <c r="G39" s="90"/>
      <c r="H39" s="90"/>
      <c r="I39" s="90"/>
      <c r="J39" s="90"/>
      <c r="K39" s="90"/>
      <c r="L39" s="90"/>
      <c r="M39" s="90"/>
      <c r="N39" s="90"/>
      <c r="O39" s="90"/>
    </row>
    <row r="40" spans="2:15" s="85" customFormat="1">
      <c r="B40" s="90" t="s">
        <v>150</v>
      </c>
      <c r="C40" s="90"/>
      <c r="D40" s="90"/>
      <c r="E40" s="90"/>
      <c r="F40" s="90"/>
      <c r="G40" s="90"/>
      <c r="H40" s="90"/>
      <c r="I40" s="90"/>
      <c r="J40" s="90"/>
      <c r="K40" s="90"/>
      <c r="L40" s="90"/>
      <c r="M40" s="90"/>
      <c r="N40" s="90"/>
      <c r="O40" s="90"/>
    </row>
    <row r="41" spans="2:15" s="85" customFormat="1">
      <c r="B41" s="90" t="s">
        <v>151</v>
      </c>
      <c r="C41" s="90"/>
      <c r="D41" s="90"/>
      <c r="E41" s="90"/>
      <c r="F41" s="90"/>
      <c r="G41" s="90"/>
      <c r="H41" s="90"/>
      <c r="I41" s="90"/>
      <c r="J41" s="90"/>
      <c r="K41" s="90"/>
      <c r="L41" s="90"/>
      <c r="M41" s="90"/>
      <c r="N41" s="90"/>
      <c r="O41" s="90"/>
    </row>
    <row r="42" spans="2:15" s="85" customFormat="1" ht="21.75" customHeight="1">
      <c r="B42" s="621" t="s">
        <v>152</v>
      </c>
      <c r="C42" s="621"/>
      <c r="D42" s="621"/>
      <c r="E42" s="621"/>
      <c r="F42" s="621"/>
      <c r="G42" s="621"/>
      <c r="H42" s="621"/>
      <c r="I42" s="621"/>
      <c r="J42" s="621"/>
      <c r="K42" s="621"/>
      <c r="L42" s="621"/>
      <c r="M42" s="621"/>
      <c r="N42" s="621"/>
      <c r="O42" s="90"/>
    </row>
  </sheetData>
  <sheetProtection formatCells="0" formatColumns="0" formatRows="0" insertColumns="0" insertRows="0" selectLockedCells="1"/>
  <mergeCells count="78">
    <mergeCell ref="B11:D11"/>
    <mergeCell ref="F11:N11"/>
    <mergeCell ref="B1:J1"/>
    <mergeCell ref="K1:N1"/>
    <mergeCell ref="B2:N2"/>
    <mergeCell ref="B3:N3"/>
    <mergeCell ref="B4:N6"/>
    <mergeCell ref="B7:G7"/>
    <mergeCell ref="B8:E10"/>
    <mergeCell ref="F8:F10"/>
    <mergeCell ref="G8:M8"/>
    <mergeCell ref="G9:M9"/>
    <mergeCell ref="G10:M10"/>
    <mergeCell ref="B12:O12"/>
    <mergeCell ref="B13:C15"/>
    <mergeCell ref="D13:E15"/>
    <mergeCell ref="F13:L13"/>
    <mergeCell ref="M13:N15"/>
    <mergeCell ref="F14:L14"/>
    <mergeCell ref="F15:L15"/>
    <mergeCell ref="B16:C18"/>
    <mergeCell ref="D16:E16"/>
    <mergeCell ref="F16:L16"/>
    <mergeCell ref="M16:M18"/>
    <mergeCell ref="N16:N18"/>
    <mergeCell ref="D17:E18"/>
    <mergeCell ref="F17:L17"/>
    <mergeCell ref="F18:L18"/>
    <mergeCell ref="B19:C21"/>
    <mergeCell ref="D19:E19"/>
    <mergeCell ref="F19:L19"/>
    <mergeCell ref="M19:M21"/>
    <mergeCell ref="N19:N21"/>
    <mergeCell ref="D20:E21"/>
    <mergeCell ref="F20:L20"/>
    <mergeCell ref="F21:L21"/>
    <mergeCell ref="B22:C24"/>
    <mergeCell ref="D22:E22"/>
    <mergeCell ref="F22:L22"/>
    <mergeCell ref="M22:M24"/>
    <mergeCell ref="N22:N24"/>
    <mergeCell ref="D23:E24"/>
    <mergeCell ref="F23:L23"/>
    <mergeCell ref="F24:L24"/>
    <mergeCell ref="B25:C27"/>
    <mergeCell ref="D25:E25"/>
    <mergeCell ref="F25:L25"/>
    <mergeCell ref="M25:M27"/>
    <mergeCell ref="N25:N27"/>
    <mergeCell ref="D26:E27"/>
    <mergeCell ref="F26:L26"/>
    <mergeCell ref="F27:L27"/>
    <mergeCell ref="B28:C30"/>
    <mergeCell ref="D28:E28"/>
    <mergeCell ref="F28:L28"/>
    <mergeCell ref="M28:M30"/>
    <mergeCell ref="N28:N30"/>
    <mergeCell ref="D29:E30"/>
    <mergeCell ref="F29:L29"/>
    <mergeCell ref="F30:L30"/>
    <mergeCell ref="B31:C33"/>
    <mergeCell ref="D31:E31"/>
    <mergeCell ref="F31:L31"/>
    <mergeCell ref="M31:M33"/>
    <mergeCell ref="N31:N33"/>
    <mergeCell ref="D32:E33"/>
    <mergeCell ref="F32:L32"/>
    <mergeCell ref="F33:L33"/>
    <mergeCell ref="B38:N38"/>
    <mergeCell ref="B42:N42"/>
    <mergeCell ref="B34:C36"/>
    <mergeCell ref="D34:E34"/>
    <mergeCell ref="F34:L34"/>
    <mergeCell ref="M34:M36"/>
    <mergeCell ref="N34:N36"/>
    <mergeCell ref="D35:E36"/>
    <mergeCell ref="F35:L35"/>
    <mergeCell ref="F36:L36"/>
  </mergeCells>
  <phoneticPr fontId="3"/>
  <printOptions horizontalCentered="1"/>
  <pageMargins left="0.78740157480314965" right="0.78740157480314965" top="0.98425196850393704" bottom="0.98425196850393704" header="0.51181102362204722" footer="0.51181102362204722"/>
  <pageSetup paperSize="9" orientation="portrait" verticalDpi="4294967295"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269"/>
  <sheetViews>
    <sheetView zoomScaleNormal="100" zoomScaleSheetLayoutView="100" workbookViewId="0">
      <selection activeCell="X5" sqref="X5:Y5"/>
    </sheetView>
  </sheetViews>
  <sheetFormatPr defaultRowHeight="13"/>
  <cols>
    <col min="1" max="1" width="0.7265625" customWidth="1"/>
    <col min="2" max="2" width="2.453125" customWidth="1"/>
    <col min="3" max="3" width="3" customWidth="1"/>
    <col min="4" max="4" width="2.453125" customWidth="1"/>
    <col min="5" max="5" width="3" customWidth="1"/>
    <col min="6" max="7" width="2.453125" customWidth="1"/>
    <col min="8" max="8" width="3" customWidth="1"/>
    <col min="9" max="9" width="2.453125" customWidth="1"/>
    <col min="10" max="10" width="3" customWidth="1"/>
    <col min="11" max="11" width="2.453125" customWidth="1"/>
    <col min="12" max="12" width="3.26953125" customWidth="1"/>
    <col min="13" max="13" width="4.08984375" customWidth="1"/>
    <col min="14" max="14" width="4.26953125" customWidth="1"/>
    <col min="15" max="15" width="3.6328125" customWidth="1"/>
    <col min="16" max="16" width="2.6328125" customWidth="1"/>
    <col min="17" max="17" width="3.6328125" customWidth="1"/>
    <col min="18" max="18" width="8.36328125" customWidth="1"/>
    <col min="19" max="19" width="3.453125" bestFit="1" customWidth="1"/>
    <col min="20" max="20" width="3.453125" customWidth="1"/>
    <col min="21" max="21" width="3.453125" bestFit="1" customWidth="1"/>
    <col min="22" max="22" width="3.453125" customWidth="1"/>
    <col min="23" max="23" width="2.08984375" customWidth="1"/>
    <col min="24" max="24" width="3.453125" customWidth="1"/>
    <col min="25" max="25" width="7.36328125" customWidth="1"/>
    <col min="26" max="26" width="0.7265625" customWidth="1"/>
    <col min="27" max="27" width="5.36328125" customWidth="1"/>
    <col min="28" max="31" width="3.26953125" style="1" hidden="1" customWidth="1"/>
    <col min="32" max="35" width="5.36328125" customWidth="1"/>
  </cols>
  <sheetData>
    <row r="1" spans="1:31" ht="27" customHeight="1">
      <c r="A1" s="91"/>
      <c r="B1" s="757" t="s">
        <v>153</v>
      </c>
      <c r="C1" s="758"/>
      <c r="D1" s="758"/>
      <c r="E1" s="758"/>
      <c r="F1" s="758"/>
      <c r="G1" s="758"/>
      <c r="H1" s="758"/>
      <c r="I1" s="758"/>
      <c r="J1" s="758"/>
      <c r="K1" s="758"/>
      <c r="L1" s="758"/>
      <c r="M1" s="758"/>
      <c r="N1" s="758"/>
      <c r="O1" s="758"/>
      <c r="P1" s="758"/>
      <c r="Q1" s="758"/>
      <c r="R1" s="758"/>
      <c r="S1" s="758"/>
      <c r="T1" s="758"/>
      <c r="U1" s="758"/>
      <c r="V1" s="758"/>
      <c r="W1" s="755" t="s">
        <v>154</v>
      </c>
      <c r="X1" s="755"/>
      <c r="Y1" s="756"/>
      <c r="Z1" s="1"/>
      <c r="AB1" s="5"/>
      <c r="AC1" s="5"/>
      <c r="AD1" s="5"/>
      <c r="AE1" s="5"/>
    </row>
    <row r="2" spans="1:31" ht="15" customHeight="1">
      <c r="B2" s="739" t="s">
        <v>155</v>
      </c>
      <c r="C2" s="740"/>
      <c r="D2" s="740"/>
      <c r="E2" s="740"/>
      <c r="F2" s="740"/>
      <c r="G2" s="740"/>
      <c r="H2" s="740"/>
      <c r="I2" s="740"/>
      <c r="J2" s="740"/>
      <c r="K2" s="740"/>
      <c r="L2" s="740"/>
      <c r="M2" s="740"/>
      <c r="N2" s="740"/>
      <c r="O2" s="740"/>
      <c r="P2" s="740"/>
      <c r="Q2" s="740"/>
      <c r="R2" s="740"/>
      <c r="S2" s="740"/>
      <c r="T2" s="740"/>
      <c r="U2" s="740"/>
      <c r="V2" s="740"/>
      <c r="W2" s="740"/>
      <c r="X2" s="740"/>
      <c r="Y2" s="741"/>
      <c r="Z2" s="1"/>
    </row>
    <row r="3" spans="1:31" ht="30" customHeight="1" thickBot="1">
      <c r="B3" s="750" t="s">
        <v>156</v>
      </c>
      <c r="C3" s="750"/>
      <c r="D3" s="750"/>
      <c r="E3" s="750"/>
      <c r="F3" s="750"/>
      <c r="G3" s="750"/>
      <c r="H3" s="750"/>
      <c r="I3" s="750"/>
      <c r="J3" s="750"/>
      <c r="K3" s="750"/>
      <c r="L3" s="750"/>
      <c r="M3" s="750"/>
      <c r="N3" s="750"/>
      <c r="O3" s="750"/>
      <c r="P3" s="750"/>
      <c r="Q3" s="750"/>
      <c r="R3" s="750"/>
      <c r="S3" s="750"/>
      <c r="T3" s="750"/>
      <c r="U3" s="750"/>
      <c r="V3" s="750"/>
      <c r="W3" s="750"/>
      <c r="X3" s="750"/>
      <c r="Y3" s="750"/>
      <c r="Z3" s="92"/>
    </row>
    <row r="4" spans="1:31" ht="29.25" customHeight="1" thickBot="1">
      <c r="B4" s="751" t="s">
        <v>157</v>
      </c>
      <c r="C4" s="432"/>
      <c r="D4" s="432"/>
      <c r="E4" s="432"/>
      <c r="F4" s="432"/>
      <c r="G4" s="433"/>
      <c r="H4" s="752"/>
      <c r="I4" s="753"/>
      <c r="J4" s="753"/>
      <c r="K4" s="753"/>
      <c r="L4" s="753"/>
      <c r="M4" s="753"/>
      <c r="N4" s="754"/>
      <c r="O4" s="440"/>
      <c r="P4" s="441"/>
      <c r="Q4" s="441"/>
      <c r="R4" s="441"/>
      <c r="S4" s="441"/>
      <c r="T4" s="441"/>
      <c r="U4" s="441"/>
      <c r="V4" s="441"/>
      <c r="W4" s="441"/>
      <c r="X4" s="441"/>
      <c r="Y4" s="441"/>
      <c r="Z4" s="1"/>
    </row>
    <row r="5" spans="1:31" ht="36" customHeight="1">
      <c r="B5" s="746" t="s">
        <v>158</v>
      </c>
      <c r="C5" s="747"/>
      <c r="D5" s="747"/>
      <c r="E5" s="747"/>
      <c r="F5" s="748"/>
      <c r="G5" s="749" t="s">
        <v>159</v>
      </c>
      <c r="H5" s="749"/>
      <c r="I5" s="749"/>
      <c r="J5" s="749"/>
      <c r="K5" s="749"/>
      <c r="L5" s="288" t="s">
        <v>160</v>
      </c>
      <c r="M5" s="289"/>
      <c r="N5" s="289"/>
      <c r="O5" s="289"/>
      <c r="P5" s="289"/>
      <c r="Q5" s="289"/>
      <c r="R5" s="263"/>
      <c r="S5" s="431" t="s">
        <v>161</v>
      </c>
      <c r="T5" s="432"/>
      <c r="U5" s="432"/>
      <c r="V5" s="432"/>
      <c r="W5" s="433"/>
      <c r="X5" s="431" t="s">
        <v>162</v>
      </c>
      <c r="Y5" s="437"/>
      <c r="Z5" s="1"/>
    </row>
    <row r="6" spans="1:31" ht="24" customHeight="1">
      <c r="B6" s="95" t="s">
        <v>163</v>
      </c>
      <c r="C6" s="9"/>
      <c r="D6" s="10" t="s">
        <v>164</v>
      </c>
      <c r="E6" s="9"/>
      <c r="F6" s="25" t="s">
        <v>165</v>
      </c>
      <c r="G6" s="731" t="s">
        <v>166</v>
      </c>
      <c r="H6" s="322"/>
      <c r="I6" s="286" t="s">
        <v>164</v>
      </c>
      <c r="J6" s="322"/>
      <c r="K6" s="318" t="s">
        <v>165</v>
      </c>
      <c r="L6" s="734"/>
      <c r="M6" s="298"/>
      <c r="N6" s="298"/>
      <c r="O6" s="298"/>
      <c r="P6" s="298"/>
      <c r="Q6" s="298"/>
      <c r="R6" s="735"/>
      <c r="S6" s="734"/>
      <c r="T6" s="298"/>
      <c r="U6" s="298"/>
      <c r="V6" s="298"/>
      <c r="W6" s="735"/>
      <c r="X6" s="742" t="s">
        <v>167</v>
      </c>
      <c r="Y6" s="743"/>
      <c r="Z6" s="1"/>
    </row>
    <row r="7" spans="1:31" ht="24" customHeight="1">
      <c r="B7" s="97" t="s">
        <v>168</v>
      </c>
      <c r="C7" s="98"/>
      <c r="D7" s="20" t="s">
        <v>164</v>
      </c>
      <c r="E7" s="98"/>
      <c r="F7" s="99" t="s">
        <v>165</v>
      </c>
      <c r="G7" s="732"/>
      <c r="H7" s="733"/>
      <c r="I7" s="289"/>
      <c r="J7" s="733"/>
      <c r="K7" s="738"/>
      <c r="L7" s="736"/>
      <c r="M7" s="304"/>
      <c r="N7" s="304"/>
      <c r="O7" s="304"/>
      <c r="P7" s="304"/>
      <c r="Q7" s="304"/>
      <c r="R7" s="737"/>
      <c r="S7" s="736"/>
      <c r="T7" s="304"/>
      <c r="U7" s="304"/>
      <c r="V7" s="304"/>
      <c r="W7" s="737"/>
      <c r="X7" s="744"/>
      <c r="Y7" s="745"/>
      <c r="Z7" s="1"/>
    </row>
    <row r="8" spans="1:31" ht="24" customHeight="1">
      <c r="B8" s="95" t="s">
        <v>163</v>
      </c>
      <c r="C8" s="9"/>
      <c r="D8" s="10" t="s">
        <v>164</v>
      </c>
      <c r="E8" s="9"/>
      <c r="F8" s="25" t="s">
        <v>165</v>
      </c>
      <c r="G8" s="731" t="s">
        <v>166</v>
      </c>
      <c r="H8" s="322"/>
      <c r="I8" s="286" t="s">
        <v>164</v>
      </c>
      <c r="J8" s="322"/>
      <c r="K8" s="318" t="s">
        <v>165</v>
      </c>
      <c r="L8" s="734"/>
      <c r="M8" s="298"/>
      <c r="N8" s="298"/>
      <c r="O8" s="298"/>
      <c r="P8" s="298"/>
      <c r="Q8" s="298"/>
      <c r="R8" s="735"/>
      <c r="S8" s="734"/>
      <c r="T8" s="298"/>
      <c r="U8" s="298"/>
      <c r="V8" s="298"/>
      <c r="W8" s="735"/>
      <c r="X8" s="742" t="s">
        <v>167</v>
      </c>
      <c r="Y8" s="743"/>
      <c r="Z8" s="1"/>
    </row>
    <row r="9" spans="1:31" ht="24" customHeight="1">
      <c r="B9" s="97" t="s">
        <v>168</v>
      </c>
      <c r="C9" s="98"/>
      <c r="D9" s="20" t="s">
        <v>164</v>
      </c>
      <c r="E9" s="98"/>
      <c r="F9" s="99" t="s">
        <v>165</v>
      </c>
      <c r="G9" s="732"/>
      <c r="H9" s="733"/>
      <c r="I9" s="289"/>
      <c r="J9" s="733"/>
      <c r="K9" s="738"/>
      <c r="L9" s="736"/>
      <c r="M9" s="304"/>
      <c r="N9" s="304"/>
      <c r="O9" s="304"/>
      <c r="P9" s="304"/>
      <c r="Q9" s="304"/>
      <c r="R9" s="737"/>
      <c r="S9" s="736"/>
      <c r="T9" s="304"/>
      <c r="U9" s="304"/>
      <c r="V9" s="304"/>
      <c r="W9" s="737"/>
      <c r="X9" s="744"/>
      <c r="Y9" s="745"/>
      <c r="Z9" s="1"/>
    </row>
    <row r="10" spans="1:31" ht="24" customHeight="1">
      <c r="B10" s="95" t="s">
        <v>163</v>
      </c>
      <c r="C10" s="9"/>
      <c r="D10" s="10" t="s">
        <v>164</v>
      </c>
      <c r="E10" s="9"/>
      <c r="F10" s="25" t="s">
        <v>165</v>
      </c>
      <c r="G10" s="731" t="s">
        <v>166</v>
      </c>
      <c r="H10" s="322"/>
      <c r="I10" s="286" t="s">
        <v>164</v>
      </c>
      <c r="J10" s="322"/>
      <c r="K10" s="318" t="s">
        <v>165</v>
      </c>
      <c r="L10" s="734"/>
      <c r="M10" s="298"/>
      <c r="N10" s="298"/>
      <c r="O10" s="298"/>
      <c r="P10" s="298"/>
      <c r="Q10" s="298"/>
      <c r="R10" s="735"/>
      <c r="S10" s="734"/>
      <c r="T10" s="298"/>
      <c r="U10" s="298"/>
      <c r="V10" s="298"/>
      <c r="W10" s="735"/>
      <c r="X10" s="742" t="s">
        <v>167</v>
      </c>
      <c r="Y10" s="743"/>
      <c r="Z10" s="1"/>
    </row>
    <row r="11" spans="1:31" ht="24" customHeight="1">
      <c r="B11" s="97" t="s">
        <v>168</v>
      </c>
      <c r="C11" s="98"/>
      <c r="D11" s="20" t="s">
        <v>164</v>
      </c>
      <c r="E11" s="98"/>
      <c r="F11" s="99" t="s">
        <v>165</v>
      </c>
      <c r="G11" s="732"/>
      <c r="H11" s="733"/>
      <c r="I11" s="289"/>
      <c r="J11" s="733"/>
      <c r="K11" s="738"/>
      <c r="L11" s="736"/>
      <c r="M11" s="304"/>
      <c r="N11" s="304"/>
      <c r="O11" s="304"/>
      <c r="P11" s="304"/>
      <c r="Q11" s="304"/>
      <c r="R11" s="737"/>
      <c r="S11" s="736"/>
      <c r="T11" s="304"/>
      <c r="U11" s="304"/>
      <c r="V11" s="304"/>
      <c r="W11" s="737"/>
      <c r="X11" s="744"/>
      <c r="Y11" s="745"/>
      <c r="Z11" s="1"/>
    </row>
    <row r="12" spans="1:31" ht="24" customHeight="1">
      <c r="B12" s="95" t="s">
        <v>163</v>
      </c>
      <c r="C12" s="9"/>
      <c r="D12" s="10" t="s">
        <v>164</v>
      </c>
      <c r="E12" s="9"/>
      <c r="F12" s="25" t="s">
        <v>165</v>
      </c>
      <c r="G12" s="731" t="s">
        <v>166</v>
      </c>
      <c r="H12" s="322"/>
      <c r="I12" s="286" t="s">
        <v>164</v>
      </c>
      <c r="J12" s="322"/>
      <c r="K12" s="318" t="s">
        <v>165</v>
      </c>
      <c r="L12" s="734"/>
      <c r="M12" s="298"/>
      <c r="N12" s="298"/>
      <c r="O12" s="298"/>
      <c r="P12" s="298"/>
      <c r="Q12" s="298"/>
      <c r="R12" s="735"/>
      <c r="S12" s="734"/>
      <c r="T12" s="298"/>
      <c r="U12" s="298"/>
      <c r="V12" s="298"/>
      <c r="W12" s="735"/>
      <c r="X12" s="742" t="s">
        <v>167</v>
      </c>
      <c r="Y12" s="743"/>
      <c r="Z12" s="1"/>
    </row>
    <row r="13" spans="1:31" ht="24" customHeight="1">
      <c r="B13" s="97" t="s">
        <v>168</v>
      </c>
      <c r="C13" s="98"/>
      <c r="D13" s="20" t="s">
        <v>164</v>
      </c>
      <c r="E13" s="98"/>
      <c r="F13" s="99" t="s">
        <v>165</v>
      </c>
      <c r="G13" s="732"/>
      <c r="H13" s="733"/>
      <c r="I13" s="289"/>
      <c r="J13" s="733"/>
      <c r="K13" s="738"/>
      <c r="L13" s="736"/>
      <c r="M13" s="304"/>
      <c r="N13" s="304"/>
      <c r="O13" s="304"/>
      <c r="P13" s="304"/>
      <c r="Q13" s="304"/>
      <c r="R13" s="737"/>
      <c r="S13" s="736"/>
      <c r="T13" s="304"/>
      <c r="U13" s="304"/>
      <c r="V13" s="304"/>
      <c r="W13" s="737"/>
      <c r="X13" s="744"/>
      <c r="Y13" s="745"/>
      <c r="Z13" s="1"/>
    </row>
    <row r="14" spans="1:31" ht="24" customHeight="1">
      <c r="B14" s="95" t="s">
        <v>163</v>
      </c>
      <c r="C14" s="9"/>
      <c r="D14" s="10" t="s">
        <v>164</v>
      </c>
      <c r="E14" s="9"/>
      <c r="F14" s="25" t="s">
        <v>165</v>
      </c>
      <c r="G14" s="731" t="s">
        <v>166</v>
      </c>
      <c r="H14" s="322"/>
      <c r="I14" s="286" t="s">
        <v>164</v>
      </c>
      <c r="J14" s="322"/>
      <c r="K14" s="318" t="s">
        <v>165</v>
      </c>
      <c r="L14" s="734"/>
      <c r="M14" s="298"/>
      <c r="N14" s="298"/>
      <c r="O14" s="298"/>
      <c r="P14" s="298"/>
      <c r="Q14" s="298"/>
      <c r="R14" s="735"/>
      <c r="S14" s="734"/>
      <c r="T14" s="298"/>
      <c r="U14" s="298"/>
      <c r="V14" s="298"/>
      <c r="W14" s="735"/>
      <c r="X14" s="742" t="s">
        <v>167</v>
      </c>
      <c r="Y14" s="743"/>
      <c r="Z14" s="1"/>
    </row>
    <row r="15" spans="1:31" ht="24" customHeight="1">
      <c r="B15" s="97" t="s">
        <v>168</v>
      </c>
      <c r="C15" s="98"/>
      <c r="D15" s="20" t="s">
        <v>164</v>
      </c>
      <c r="E15" s="98"/>
      <c r="F15" s="99" t="s">
        <v>165</v>
      </c>
      <c r="G15" s="732"/>
      <c r="H15" s="733"/>
      <c r="I15" s="289"/>
      <c r="J15" s="733"/>
      <c r="K15" s="738"/>
      <c r="L15" s="736"/>
      <c r="M15" s="304"/>
      <c r="N15" s="304"/>
      <c r="O15" s="304"/>
      <c r="P15" s="304"/>
      <c r="Q15" s="304"/>
      <c r="R15" s="737"/>
      <c r="S15" s="736"/>
      <c r="T15" s="304"/>
      <c r="U15" s="304"/>
      <c r="V15" s="304"/>
      <c r="W15" s="737"/>
      <c r="X15" s="744"/>
      <c r="Y15" s="745"/>
      <c r="Z15" s="1"/>
    </row>
    <row r="16" spans="1:31" ht="24" customHeight="1">
      <c r="B16" s="95" t="s">
        <v>163</v>
      </c>
      <c r="C16" s="9"/>
      <c r="D16" s="10" t="s">
        <v>164</v>
      </c>
      <c r="E16" s="9"/>
      <c r="F16" s="25" t="s">
        <v>165</v>
      </c>
      <c r="G16" s="731" t="s">
        <v>166</v>
      </c>
      <c r="H16" s="322"/>
      <c r="I16" s="286" t="s">
        <v>164</v>
      </c>
      <c r="J16" s="322"/>
      <c r="K16" s="318" t="s">
        <v>165</v>
      </c>
      <c r="L16" s="734"/>
      <c r="M16" s="298"/>
      <c r="N16" s="298"/>
      <c r="O16" s="298"/>
      <c r="P16" s="298"/>
      <c r="Q16" s="298"/>
      <c r="R16" s="735"/>
      <c r="S16" s="734"/>
      <c r="T16" s="298"/>
      <c r="U16" s="298"/>
      <c r="V16" s="298"/>
      <c r="W16" s="735"/>
      <c r="X16" s="742" t="s">
        <v>167</v>
      </c>
      <c r="Y16" s="743"/>
      <c r="Z16" s="1"/>
    </row>
    <row r="17" spans="1:31" ht="24" customHeight="1">
      <c r="B17" s="97" t="s">
        <v>168</v>
      </c>
      <c r="C17" s="98"/>
      <c r="D17" s="20" t="s">
        <v>164</v>
      </c>
      <c r="E17" s="98"/>
      <c r="F17" s="99" t="s">
        <v>165</v>
      </c>
      <c r="G17" s="732"/>
      <c r="H17" s="733"/>
      <c r="I17" s="289"/>
      <c r="J17" s="733"/>
      <c r="K17" s="738"/>
      <c r="L17" s="736"/>
      <c r="M17" s="304"/>
      <c r="N17" s="304"/>
      <c r="O17" s="304"/>
      <c r="P17" s="304"/>
      <c r="Q17" s="304"/>
      <c r="R17" s="737"/>
      <c r="S17" s="736"/>
      <c r="T17" s="304"/>
      <c r="U17" s="304"/>
      <c r="V17" s="304"/>
      <c r="W17" s="737"/>
      <c r="X17" s="744"/>
      <c r="Y17" s="745"/>
      <c r="Z17" s="1"/>
    </row>
    <row r="18" spans="1:31" ht="24" customHeight="1">
      <c r="B18" s="95" t="s">
        <v>163</v>
      </c>
      <c r="C18" s="9"/>
      <c r="D18" s="10" t="s">
        <v>164</v>
      </c>
      <c r="E18" s="9"/>
      <c r="F18" s="25" t="s">
        <v>165</v>
      </c>
      <c r="G18" s="731" t="s">
        <v>166</v>
      </c>
      <c r="H18" s="322"/>
      <c r="I18" s="286" t="s">
        <v>164</v>
      </c>
      <c r="J18" s="322"/>
      <c r="K18" s="318" t="s">
        <v>165</v>
      </c>
      <c r="L18" s="734"/>
      <c r="M18" s="298"/>
      <c r="N18" s="298"/>
      <c r="O18" s="298"/>
      <c r="P18" s="298"/>
      <c r="Q18" s="298"/>
      <c r="R18" s="735"/>
      <c r="S18" s="734"/>
      <c r="T18" s="298"/>
      <c r="U18" s="298"/>
      <c r="V18" s="298"/>
      <c r="W18" s="735"/>
      <c r="X18" s="742" t="s">
        <v>167</v>
      </c>
      <c r="Y18" s="743"/>
      <c r="Z18" s="1"/>
      <c r="AB18" s="5"/>
      <c r="AC18" s="5"/>
      <c r="AD18" s="5"/>
      <c r="AE18" s="5"/>
    </row>
    <row r="19" spans="1:31" ht="24" customHeight="1">
      <c r="B19" s="97" t="s">
        <v>168</v>
      </c>
      <c r="C19" s="98"/>
      <c r="D19" s="20" t="s">
        <v>164</v>
      </c>
      <c r="E19" s="98"/>
      <c r="F19" s="99" t="s">
        <v>165</v>
      </c>
      <c r="G19" s="732"/>
      <c r="H19" s="733"/>
      <c r="I19" s="289"/>
      <c r="J19" s="733"/>
      <c r="K19" s="738"/>
      <c r="L19" s="736"/>
      <c r="M19" s="304"/>
      <c r="N19" s="304"/>
      <c r="O19" s="304"/>
      <c r="P19" s="304"/>
      <c r="Q19" s="304"/>
      <c r="R19" s="737"/>
      <c r="S19" s="736"/>
      <c r="T19" s="304"/>
      <c r="U19" s="304"/>
      <c r="V19" s="304"/>
      <c r="W19" s="737"/>
      <c r="X19" s="744"/>
      <c r="Y19" s="745"/>
      <c r="Z19" s="1"/>
      <c r="AB19" s="5"/>
      <c r="AC19" s="5"/>
      <c r="AD19" s="5"/>
      <c r="AE19" s="5"/>
    </row>
    <row r="20" spans="1:31" ht="24" customHeight="1">
      <c r="B20" s="306" t="s">
        <v>169</v>
      </c>
      <c r="C20" s="307"/>
      <c r="D20" s="307"/>
      <c r="E20" s="307"/>
      <c r="F20" s="698"/>
      <c r="G20" s="96" t="s">
        <v>166</v>
      </c>
      <c r="H20" s="9" t="str">
        <f>IF(AB20=0,"",AB20)</f>
        <v/>
      </c>
      <c r="I20" s="10" t="s">
        <v>164</v>
      </c>
      <c r="J20" s="9" t="str">
        <f>IF(AE20=0,"",AE20)</f>
        <v/>
      </c>
      <c r="K20" s="25" t="s">
        <v>165</v>
      </c>
      <c r="L20" s="699"/>
      <c r="M20" s="700"/>
      <c r="N20" s="700"/>
      <c r="O20" s="700"/>
      <c r="P20" s="700"/>
      <c r="Q20" s="700"/>
      <c r="R20" s="701"/>
      <c r="S20" s="699"/>
      <c r="T20" s="705"/>
      <c r="U20" s="705"/>
      <c r="V20" s="705"/>
      <c r="W20" s="706"/>
      <c r="X20" s="716"/>
      <c r="Y20" s="717"/>
      <c r="Z20" s="1"/>
      <c r="AB20" s="75">
        <f>INT((SUM(H6:H19)*12+SUM(J6:J19))/12)</f>
        <v>0</v>
      </c>
      <c r="AC20" s="75">
        <f>SUM(H6:H19)*12+SUM(J6:J19)</f>
        <v>0</v>
      </c>
      <c r="AD20" s="75"/>
      <c r="AE20" s="75">
        <f>AC20-AB20*12</f>
        <v>0</v>
      </c>
    </row>
    <row r="21" spans="1:31" ht="24" customHeight="1">
      <c r="B21" s="262" t="s">
        <v>170</v>
      </c>
      <c r="C21" s="289"/>
      <c r="D21" s="289"/>
      <c r="E21" s="289"/>
      <c r="F21" s="263"/>
      <c r="G21" s="100" t="s">
        <v>171</v>
      </c>
      <c r="H21" s="98" t="str">
        <f>IF(AB21=0,"",AB21)</f>
        <v/>
      </c>
      <c r="I21" s="20" t="s">
        <v>164</v>
      </c>
      <c r="J21" s="98" t="str">
        <f>IF(AE21=0,"",AE21)</f>
        <v/>
      </c>
      <c r="K21" s="99" t="s">
        <v>172</v>
      </c>
      <c r="L21" s="702"/>
      <c r="M21" s="703"/>
      <c r="N21" s="703"/>
      <c r="O21" s="703"/>
      <c r="P21" s="703"/>
      <c r="Q21" s="703"/>
      <c r="R21" s="704"/>
      <c r="S21" s="707"/>
      <c r="T21" s="708"/>
      <c r="U21" s="708"/>
      <c r="V21" s="708"/>
      <c r="W21" s="709"/>
      <c r="X21" s="707"/>
      <c r="Y21" s="718"/>
      <c r="Z21" s="1"/>
      <c r="AB21" s="75">
        <f>INT((SUM(H6:H19)*12+SUM(J6:J19))/12)</f>
        <v>0</v>
      </c>
      <c r="AC21" s="75">
        <f>SUM(H6:H19)*12+SUM(J6:J19)</f>
        <v>0</v>
      </c>
      <c r="AD21" s="75"/>
      <c r="AE21" s="75">
        <f>AC21-AB21*12</f>
        <v>0</v>
      </c>
    </row>
    <row r="22" spans="1:31" ht="18" customHeight="1" thickBot="1">
      <c r="B22" s="719" t="s">
        <v>173</v>
      </c>
      <c r="C22" s="720"/>
      <c r="D22" s="720"/>
      <c r="E22" s="720"/>
      <c r="F22" s="720"/>
      <c r="G22" s="720"/>
      <c r="H22" s="720"/>
      <c r="I22" s="720"/>
      <c r="J22" s="720"/>
      <c r="K22" s="720"/>
      <c r="L22" s="720"/>
      <c r="M22" s="720"/>
      <c r="N22" s="720"/>
      <c r="O22" s="720"/>
      <c r="P22" s="720"/>
      <c r="Q22" s="720"/>
      <c r="R22" s="720"/>
      <c r="S22" s="720"/>
      <c r="T22" s="720"/>
      <c r="U22" s="720"/>
      <c r="V22" s="720"/>
      <c r="W22" s="720"/>
      <c r="X22" s="720"/>
      <c r="Y22" s="721"/>
      <c r="Z22" s="1"/>
    </row>
    <row r="23" spans="1:31" ht="15.75" customHeight="1" thickBot="1">
      <c r="B23" s="343"/>
      <c r="C23" s="344"/>
      <c r="D23" s="344"/>
      <c r="E23" s="344"/>
      <c r="F23" s="344"/>
      <c r="G23" s="344"/>
      <c r="H23" s="344"/>
      <c r="I23" s="344"/>
      <c r="J23" s="344"/>
      <c r="K23" s="344"/>
      <c r="L23" s="344"/>
      <c r="M23" s="344"/>
      <c r="N23" s="344"/>
      <c r="O23" s="344"/>
      <c r="P23" s="344"/>
      <c r="Q23" s="344"/>
      <c r="R23" s="344"/>
      <c r="S23" s="24" t="s">
        <v>378</v>
      </c>
      <c r="T23" s="7"/>
      <c r="U23" s="6" t="s">
        <v>164</v>
      </c>
      <c r="V23" s="7"/>
      <c r="W23" s="6" t="s">
        <v>165</v>
      </c>
      <c r="X23" s="7"/>
      <c r="Y23" s="101" t="s">
        <v>174</v>
      </c>
      <c r="Z23" s="1"/>
    </row>
    <row r="24" spans="1:31" ht="18.75" customHeight="1" thickBot="1">
      <c r="B24" s="723"/>
      <c r="C24" s="724"/>
      <c r="D24" s="724"/>
      <c r="E24" s="724"/>
      <c r="F24" s="724"/>
      <c r="G24" s="724"/>
      <c r="H24" s="724"/>
      <c r="I24" s="724"/>
      <c r="J24" s="724"/>
      <c r="K24" s="724"/>
      <c r="L24" s="724"/>
      <c r="M24" s="724"/>
      <c r="N24" s="724"/>
      <c r="O24" s="724"/>
      <c r="P24" s="724"/>
      <c r="Q24" s="724"/>
      <c r="R24" s="477"/>
      <c r="S24" s="477"/>
      <c r="T24" s="477"/>
      <c r="U24" s="477"/>
      <c r="V24" s="477"/>
      <c r="W24" s="477"/>
      <c r="X24" s="477"/>
      <c r="Y24" s="725"/>
      <c r="Z24" s="1"/>
    </row>
    <row r="25" spans="1:31" ht="18.75" customHeight="1">
      <c r="B25" s="726"/>
      <c r="C25" s="727"/>
      <c r="D25" s="727"/>
      <c r="E25" s="727"/>
      <c r="F25" s="727"/>
      <c r="G25" s="727"/>
      <c r="H25" s="727"/>
      <c r="I25" s="727"/>
      <c r="J25" s="727"/>
      <c r="K25" s="727"/>
      <c r="L25" s="727"/>
      <c r="M25" s="728" t="s">
        <v>181</v>
      </c>
      <c r="N25" s="729"/>
      <c r="O25" s="729"/>
      <c r="P25" s="729"/>
      <c r="Q25" s="729"/>
      <c r="R25" s="730"/>
      <c r="S25" s="730"/>
      <c r="T25" s="730"/>
      <c r="U25" s="730"/>
      <c r="V25" s="730"/>
      <c r="W25" s="730"/>
      <c r="X25" s="730"/>
      <c r="Y25" s="101"/>
      <c r="Z25" s="1"/>
    </row>
    <row r="26" spans="1:31" ht="36.75" customHeight="1" thickBot="1">
      <c r="B26" s="689" t="s">
        <v>176</v>
      </c>
      <c r="C26" s="690"/>
      <c r="D26" s="690"/>
      <c r="E26" s="690"/>
      <c r="F26" s="690"/>
      <c r="G26" s="691"/>
      <c r="H26" s="692" t="s">
        <v>177</v>
      </c>
      <c r="I26" s="693"/>
      <c r="J26" s="693"/>
      <c r="K26" s="693"/>
      <c r="L26" s="694"/>
      <c r="M26" s="695"/>
      <c r="N26" s="696"/>
      <c r="O26" s="696"/>
      <c r="P26" s="696"/>
      <c r="Q26" s="696"/>
      <c r="R26" s="697"/>
      <c r="S26" s="711" t="s">
        <v>178</v>
      </c>
      <c r="T26" s="690"/>
      <c r="U26" s="690"/>
      <c r="V26" s="691"/>
      <c r="W26" s="712"/>
      <c r="X26" s="713"/>
      <c r="Y26" s="714"/>
      <c r="Z26" s="1"/>
    </row>
    <row r="27" spans="1:31" ht="6" customHeight="1">
      <c r="B27" s="715"/>
      <c r="C27" s="715"/>
      <c r="D27" s="715"/>
      <c r="E27" s="715"/>
      <c r="F27" s="715"/>
      <c r="G27" s="715"/>
      <c r="H27" s="715"/>
      <c r="I27" s="715"/>
      <c r="J27" s="715"/>
      <c r="K27" s="715"/>
      <c r="L27" s="715"/>
      <c r="M27" s="715"/>
      <c r="N27" s="715"/>
      <c r="O27" s="715"/>
      <c r="P27" s="715"/>
      <c r="Q27" s="715"/>
      <c r="R27" s="715"/>
      <c r="S27" s="715"/>
      <c r="T27" s="715"/>
      <c r="U27" s="715"/>
      <c r="V27" s="715"/>
      <c r="W27" s="715"/>
      <c r="X27" s="715"/>
      <c r="Y27" s="715"/>
      <c r="Z27" s="1"/>
    </row>
    <row r="28" spans="1:31">
      <c r="B28" s="389" t="s">
        <v>179</v>
      </c>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1"/>
    </row>
    <row r="29" spans="1:31" ht="50.15" customHeight="1">
      <c r="B29" s="449" t="s">
        <v>382</v>
      </c>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AB29" s="3"/>
      <c r="AC29" s="3"/>
      <c r="AD29" s="3"/>
      <c r="AE29" s="3"/>
    </row>
    <row r="30" spans="1:31" ht="50.15" customHeight="1">
      <c r="B30" s="722"/>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AB30" s="3"/>
      <c r="AC30" s="3"/>
      <c r="AD30" s="3"/>
      <c r="AE30" s="3"/>
    </row>
    <row r="31" spans="1:31" ht="21.75" customHeight="1">
      <c r="B31" s="710"/>
      <c r="C31" s="710"/>
      <c r="D31" s="710"/>
      <c r="E31" s="710"/>
      <c r="F31" s="710"/>
      <c r="G31" s="710"/>
      <c r="H31" s="710"/>
      <c r="I31" s="710"/>
      <c r="J31" s="710"/>
      <c r="K31" s="710"/>
      <c r="L31" s="710"/>
      <c r="M31" s="710"/>
      <c r="N31" s="710"/>
      <c r="O31" s="102"/>
      <c r="P31" s="54" t="s">
        <v>180</v>
      </c>
      <c r="Q31" s="102"/>
      <c r="R31" s="710"/>
      <c r="S31" s="710"/>
      <c r="T31" s="710"/>
      <c r="U31" s="710"/>
      <c r="V31" s="710"/>
      <c r="W31" s="710"/>
      <c r="X31" s="710"/>
      <c r="Y31" s="710"/>
      <c r="AB31" s="3"/>
      <c r="AC31" s="3"/>
      <c r="AD31" s="3"/>
      <c r="AE31" s="3"/>
    </row>
    <row r="32" spans="1:31" ht="27" customHeight="1">
      <c r="A32" s="91"/>
      <c r="B32" s="757" t="s">
        <v>153</v>
      </c>
      <c r="C32" s="758"/>
      <c r="D32" s="758"/>
      <c r="E32" s="758"/>
      <c r="F32" s="758"/>
      <c r="G32" s="758"/>
      <c r="H32" s="758"/>
      <c r="I32" s="758"/>
      <c r="J32" s="758"/>
      <c r="K32" s="758"/>
      <c r="L32" s="758"/>
      <c r="M32" s="758"/>
      <c r="N32" s="758"/>
      <c r="O32" s="758"/>
      <c r="P32" s="758"/>
      <c r="Q32" s="758"/>
      <c r="R32" s="758"/>
      <c r="S32" s="758"/>
      <c r="T32" s="758"/>
      <c r="U32" s="758"/>
      <c r="V32" s="758"/>
      <c r="W32" s="755" t="s">
        <v>154</v>
      </c>
      <c r="X32" s="755"/>
      <c r="Y32" s="756"/>
      <c r="Z32" s="1"/>
      <c r="AB32" s="5"/>
      <c r="AC32" s="5"/>
      <c r="AD32" s="5"/>
      <c r="AE32" s="5"/>
    </row>
    <row r="33" spans="2:26" ht="15" customHeight="1">
      <c r="B33" s="739" t="s">
        <v>155</v>
      </c>
      <c r="C33" s="740"/>
      <c r="D33" s="740"/>
      <c r="E33" s="740"/>
      <c r="F33" s="740"/>
      <c r="G33" s="740"/>
      <c r="H33" s="740"/>
      <c r="I33" s="740"/>
      <c r="J33" s="740"/>
      <c r="K33" s="740"/>
      <c r="L33" s="740"/>
      <c r="M33" s="740"/>
      <c r="N33" s="740"/>
      <c r="O33" s="740"/>
      <c r="P33" s="740"/>
      <c r="Q33" s="740"/>
      <c r="R33" s="740"/>
      <c r="S33" s="740"/>
      <c r="T33" s="740"/>
      <c r="U33" s="740"/>
      <c r="V33" s="740"/>
      <c r="W33" s="740"/>
      <c r="X33" s="740"/>
      <c r="Y33" s="741"/>
      <c r="Z33" s="1"/>
    </row>
    <row r="34" spans="2:26" ht="30" customHeight="1" thickBot="1">
      <c r="B34" s="750" t="s">
        <v>156</v>
      </c>
      <c r="C34" s="750"/>
      <c r="D34" s="750"/>
      <c r="E34" s="750"/>
      <c r="F34" s="750"/>
      <c r="G34" s="750"/>
      <c r="H34" s="750"/>
      <c r="I34" s="750"/>
      <c r="J34" s="750"/>
      <c r="K34" s="750"/>
      <c r="L34" s="750"/>
      <c r="M34" s="750"/>
      <c r="N34" s="750"/>
      <c r="O34" s="750"/>
      <c r="P34" s="750"/>
      <c r="Q34" s="750"/>
      <c r="R34" s="750"/>
      <c r="S34" s="750"/>
      <c r="T34" s="750"/>
      <c r="U34" s="750"/>
      <c r="V34" s="750"/>
      <c r="W34" s="750"/>
      <c r="X34" s="750"/>
      <c r="Y34" s="750"/>
      <c r="Z34" s="92"/>
    </row>
    <row r="35" spans="2:26" ht="29.25" customHeight="1" thickBot="1">
      <c r="B35" s="751" t="s">
        <v>157</v>
      </c>
      <c r="C35" s="432"/>
      <c r="D35" s="432"/>
      <c r="E35" s="432"/>
      <c r="F35" s="432"/>
      <c r="G35" s="433"/>
      <c r="H35" s="752"/>
      <c r="I35" s="753"/>
      <c r="J35" s="753"/>
      <c r="K35" s="753"/>
      <c r="L35" s="753"/>
      <c r="M35" s="753"/>
      <c r="N35" s="754"/>
      <c r="O35" s="440"/>
      <c r="P35" s="441"/>
      <c r="Q35" s="441"/>
      <c r="R35" s="441"/>
      <c r="S35" s="441"/>
      <c r="T35" s="441"/>
      <c r="U35" s="441"/>
      <c r="V35" s="441"/>
      <c r="W35" s="441"/>
      <c r="X35" s="441"/>
      <c r="Y35" s="441"/>
      <c r="Z35" s="1"/>
    </row>
    <row r="36" spans="2:26" ht="36" customHeight="1">
      <c r="B36" s="746" t="s">
        <v>158</v>
      </c>
      <c r="C36" s="747"/>
      <c r="D36" s="747"/>
      <c r="E36" s="747"/>
      <c r="F36" s="748"/>
      <c r="G36" s="749" t="s">
        <v>159</v>
      </c>
      <c r="H36" s="749"/>
      <c r="I36" s="749"/>
      <c r="J36" s="749"/>
      <c r="K36" s="749"/>
      <c r="L36" s="288" t="s">
        <v>160</v>
      </c>
      <c r="M36" s="289"/>
      <c r="N36" s="289"/>
      <c r="O36" s="289"/>
      <c r="P36" s="289"/>
      <c r="Q36" s="289"/>
      <c r="R36" s="263"/>
      <c r="S36" s="431" t="s">
        <v>161</v>
      </c>
      <c r="T36" s="432"/>
      <c r="U36" s="432"/>
      <c r="V36" s="432"/>
      <c r="W36" s="433"/>
      <c r="X36" s="431" t="s">
        <v>162</v>
      </c>
      <c r="Y36" s="437"/>
      <c r="Z36" s="1"/>
    </row>
    <row r="37" spans="2:26" ht="24" customHeight="1">
      <c r="B37" s="95" t="s">
        <v>163</v>
      </c>
      <c r="C37" s="9"/>
      <c r="D37" s="10" t="s">
        <v>164</v>
      </c>
      <c r="E37" s="9"/>
      <c r="F37" s="25" t="s">
        <v>165</v>
      </c>
      <c r="G37" s="731" t="s">
        <v>166</v>
      </c>
      <c r="H37" s="322"/>
      <c r="I37" s="286" t="s">
        <v>164</v>
      </c>
      <c r="J37" s="322"/>
      <c r="K37" s="318" t="s">
        <v>165</v>
      </c>
      <c r="L37" s="734"/>
      <c r="M37" s="298"/>
      <c r="N37" s="298"/>
      <c r="O37" s="298"/>
      <c r="P37" s="298"/>
      <c r="Q37" s="298"/>
      <c r="R37" s="735"/>
      <c r="S37" s="734"/>
      <c r="T37" s="298"/>
      <c r="U37" s="298"/>
      <c r="V37" s="298"/>
      <c r="W37" s="735"/>
      <c r="X37" s="742" t="s">
        <v>167</v>
      </c>
      <c r="Y37" s="743"/>
      <c r="Z37" s="1"/>
    </row>
    <row r="38" spans="2:26" ht="24" customHeight="1">
      <c r="B38" s="97" t="s">
        <v>168</v>
      </c>
      <c r="C38" s="98"/>
      <c r="D38" s="20" t="s">
        <v>164</v>
      </c>
      <c r="E38" s="98"/>
      <c r="F38" s="99" t="s">
        <v>165</v>
      </c>
      <c r="G38" s="732"/>
      <c r="H38" s="733"/>
      <c r="I38" s="289"/>
      <c r="J38" s="733"/>
      <c r="K38" s="738"/>
      <c r="L38" s="736"/>
      <c r="M38" s="304"/>
      <c r="N38" s="304"/>
      <c r="O38" s="304"/>
      <c r="P38" s="304"/>
      <c r="Q38" s="304"/>
      <c r="R38" s="737"/>
      <c r="S38" s="736"/>
      <c r="T38" s="304"/>
      <c r="U38" s="304"/>
      <c r="V38" s="304"/>
      <c r="W38" s="737"/>
      <c r="X38" s="744"/>
      <c r="Y38" s="745"/>
      <c r="Z38" s="1"/>
    </row>
    <row r="39" spans="2:26" ht="24" customHeight="1">
      <c r="B39" s="95" t="s">
        <v>163</v>
      </c>
      <c r="C39" s="9"/>
      <c r="D39" s="10" t="s">
        <v>164</v>
      </c>
      <c r="E39" s="9"/>
      <c r="F39" s="25" t="s">
        <v>165</v>
      </c>
      <c r="G39" s="731" t="s">
        <v>166</v>
      </c>
      <c r="H39" s="322"/>
      <c r="I39" s="286" t="s">
        <v>164</v>
      </c>
      <c r="J39" s="322"/>
      <c r="K39" s="318" t="s">
        <v>165</v>
      </c>
      <c r="L39" s="734"/>
      <c r="M39" s="298"/>
      <c r="N39" s="298"/>
      <c r="O39" s="298"/>
      <c r="P39" s="298"/>
      <c r="Q39" s="298"/>
      <c r="R39" s="735"/>
      <c r="S39" s="734"/>
      <c r="T39" s="298"/>
      <c r="U39" s="298"/>
      <c r="V39" s="298"/>
      <c r="W39" s="735"/>
      <c r="X39" s="742" t="s">
        <v>167</v>
      </c>
      <c r="Y39" s="743"/>
      <c r="Z39" s="1"/>
    </row>
    <row r="40" spans="2:26" ht="24" customHeight="1">
      <c r="B40" s="97" t="s">
        <v>168</v>
      </c>
      <c r="C40" s="98"/>
      <c r="D40" s="20" t="s">
        <v>164</v>
      </c>
      <c r="E40" s="98"/>
      <c r="F40" s="99" t="s">
        <v>165</v>
      </c>
      <c r="G40" s="732"/>
      <c r="H40" s="733"/>
      <c r="I40" s="289"/>
      <c r="J40" s="733"/>
      <c r="K40" s="738"/>
      <c r="L40" s="736"/>
      <c r="M40" s="304"/>
      <c r="N40" s="304"/>
      <c r="O40" s="304"/>
      <c r="P40" s="304"/>
      <c r="Q40" s="304"/>
      <c r="R40" s="737"/>
      <c r="S40" s="736"/>
      <c r="T40" s="304"/>
      <c r="U40" s="304"/>
      <c r="V40" s="304"/>
      <c r="W40" s="737"/>
      <c r="X40" s="744"/>
      <c r="Y40" s="745"/>
      <c r="Z40" s="1"/>
    </row>
    <row r="41" spans="2:26" ht="24" customHeight="1">
      <c r="B41" s="95" t="s">
        <v>163</v>
      </c>
      <c r="C41" s="9"/>
      <c r="D41" s="10" t="s">
        <v>164</v>
      </c>
      <c r="E41" s="9"/>
      <c r="F41" s="25" t="s">
        <v>165</v>
      </c>
      <c r="G41" s="731" t="s">
        <v>166</v>
      </c>
      <c r="H41" s="322"/>
      <c r="I41" s="286" t="s">
        <v>164</v>
      </c>
      <c r="J41" s="322"/>
      <c r="K41" s="318" t="s">
        <v>165</v>
      </c>
      <c r="L41" s="734"/>
      <c r="M41" s="298"/>
      <c r="N41" s="298"/>
      <c r="O41" s="298"/>
      <c r="P41" s="298"/>
      <c r="Q41" s="298"/>
      <c r="R41" s="735"/>
      <c r="S41" s="734"/>
      <c r="T41" s="298"/>
      <c r="U41" s="298"/>
      <c r="V41" s="298"/>
      <c r="W41" s="735"/>
      <c r="X41" s="742" t="s">
        <v>167</v>
      </c>
      <c r="Y41" s="743"/>
      <c r="Z41" s="1"/>
    </row>
    <row r="42" spans="2:26" ht="24" customHeight="1">
      <c r="B42" s="97" t="s">
        <v>168</v>
      </c>
      <c r="C42" s="98"/>
      <c r="D42" s="20" t="s">
        <v>164</v>
      </c>
      <c r="E42" s="98"/>
      <c r="F42" s="99" t="s">
        <v>165</v>
      </c>
      <c r="G42" s="732"/>
      <c r="H42" s="733"/>
      <c r="I42" s="289"/>
      <c r="J42" s="733"/>
      <c r="K42" s="738"/>
      <c r="L42" s="736"/>
      <c r="M42" s="304"/>
      <c r="N42" s="304"/>
      <c r="O42" s="304"/>
      <c r="P42" s="304"/>
      <c r="Q42" s="304"/>
      <c r="R42" s="737"/>
      <c r="S42" s="736"/>
      <c r="T42" s="304"/>
      <c r="U42" s="304"/>
      <c r="V42" s="304"/>
      <c r="W42" s="737"/>
      <c r="X42" s="744"/>
      <c r="Y42" s="745"/>
      <c r="Z42" s="1"/>
    </row>
    <row r="43" spans="2:26" ht="24" customHeight="1">
      <c r="B43" s="95" t="s">
        <v>163</v>
      </c>
      <c r="C43" s="9"/>
      <c r="D43" s="10" t="s">
        <v>164</v>
      </c>
      <c r="E43" s="9"/>
      <c r="F43" s="25" t="s">
        <v>165</v>
      </c>
      <c r="G43" s="731" t="s">
        <v>166</v>
      </c>
      <c r="H43" s="322"/>
      <c r="I43" s="286" t="s">
        <v>164</v>
      </c>
      <c r="J43" s="322"/>
      <c r="K43" s="318" t="s">
        <v>165</v>
      </c>
      <c r="L43" s="734"/>
      <c r="M43" s="298"/>
      <c r="N43" s="298"/>
      <c r="O43" s="298"/>
      <c r="P43" s="298"/>
      <c r="Q43" s="298"/>
      <c r="R43" s="735"/>
      <c r="S43" s="734"/>
      <c r="T43" s="298"/>
      <c r="U43" s="298"/>
      <c r="V43" s="298"/>
      <c r="W43" s="735"/>
      <c r="X43" s="742" t="s">
        <v>167</v>
      </c>
      <c r="Y43" s="743"/>
      <c r="Z43" s="1"/>
    </row>
    <row r="44" spans="2:26" ht="24" customHeight="1">
      <c r="B44" s="97" t="s">
        <v>168</v>
      </c>
      <c r="C44" s="98"/>
      <c r="D44" s="20" t="s">
        <v>164</v>
      </c>
      <c r="E44" s="98"/>
      <c r="F44" s="99" t="s">
        <v>165</v>
      </c>
      <c r="G44" s="732"/>
      <c r="H44" s="733"/>
      <c r="I44" s="289"/>
      <c r="J44" s="733"/>
      <c r="K44" s="738"/>
      <c r="L44" s="736"/>
      <c r="M44" s="304"/>
      <c r="N44" s="304"/>
      <c r="O44" s="304"/>
      <c r="P44" s="304"/>
      <c r="Q44" s="304"/>
      <c r="R44" s="737"/>
      <c r="S44" s="736"/>
      <c r="T44" s="304"/>
      <c r="U44" s="304"/>
      <c r="V44" s="304"/>
      <c r="W44" s="737"/>
      <c r="X44" s="744"/>
      <c r="Y44" s="745"/>
      <c r="Z44" s="1"/>
    </row>
    <row r="45" spans="2:26" ht="24" customHeight="1">
      <c r="B45" s="95" t="s">
        <v>163</v>
      </c>
      <c r="C45" s="9"/>
      <c r="D45" s="10" t="s">
        <v>164</v>
      </c>
      <c r="E45" s="9"/>
      <c r="F45" s="25" t="s">
        <v>165</v>
      </c>
      <c r="G45" s="731" t="s">
        <v>166</v>
      </c>
      <c r="H45" s="322"/>
      <c r="I45" s="286" t="s">
        <v>164</v>
      </c>
      <c r="J45" s="322"/>
      <c r="K45" s="318" t="s">
        <v>165</v>
      </c>
      <c r="L45" s="734"/>
      <c r="M45" s="298"/>
      <c r="N45" s="298"/>
      <c r="O45" s="298"/>
      <c r="P45" s="298"/>
      <c r="Q45" s="298"/>
      <c r="R45" s="735"/>
      <c r="S45" s="734"/>
      <c r="T45" s="298"/>
      <c r="U45" s="298"/>
      <c r="V45" s="298"/>
      <c r="W45" s="735"/>
      <c r="X45" s="742" t="s">
        <v>167</v>
      </c>
      <c r="Y45" s="743"/>
      <c r="Z45" s="1"/>
    </row>
    <row r="46" spans="2:26" ht="24" customHeight="1">
      <c r="B46" s="97" t="s">
        <v>168</v>
      </c>
      <c r="C46" s="98"/>
      <c r="D46" s="20" t="s">
        <v>164</v>
      </c>
      <c r="E46" s="98"/>
      <c r="F46" s="99" t="s">
        <v>165</v>
      </c>
      <c r="G46" s="732"/>
      <c r="H46" s="733"/>
      <c r="I46" s="289"/>
      <c r="J46" s="733"/>
      <c r="K46" s="738"/>
      <c r="L46" s="736"/>
      <c r="M46" s="304"/>
      <c r="N46" s="304"/>
      <c r="O46" s="304"/>
      <c r="P46" s="304"/>
      <c r="Q46" s="304"/>
      <c r="R46" s="737"/>
      <c r="S46" s="736"/>
      <c r="T46" s="304"/>
      <c r="U46" s="304"/>
      <c r="V46" s="304"/>
      <c r="W46" s="737"/>
      <c r="X46" s="744"/>
      <c r="Y46" s="745"/>
      <c r="Z46" s="1"/>
    </row>
    <row r="47" spans="2:26" ht="24" customHeight="1">
      <c r="B47" s="95" t="s">
        <v>163</v>
      </c>
      <c r="C47" s="9"/>
      <c r="D47" s="10" t="s">
        <v>164</v>
      </c>
      <c r="E47" s="9"/>
      <c r="F47" s="25" t="s">
        <v>165</v>
      </c>
      <c r="G47" s="731" t="s">
        <v>166</v>
      </c>
      <c r="H47" s="322"/>
      <c r="I47" s="286" t="s">
        <v>164</v>
      </c>
      <c r="J47" s="322"/>
      <c r="K47" s="318" t="s">
        <v>165</v>
      </c>
      <c r="L47" s="734"/>
      <c r="M47" s="298"/>
      <c r="N47" s="298"/>
      <c r="O47" s="298"/>
      <c r="P47" s="298"/>
      <c r="Q47" s="298"/>
      <c r="R47" s="735"/>
      <c r="S47" s="734"/>
      <c r="T47" s="298"/>
      <c r="U47" s="298"/>
      <c r="V47" s="298"/>
      <c r="W47" s="735"/>
      <c r="X47" s="742" t="s">
        <v>167</v>
      </c>
      <c r="Y47" s="743"/>
      <c r="Z47" s="1"/>
    </row>
    <row r="48" spans="2:26" ht="24" customHeight="1">
      <c r="B48" s="97" t="s">
        <v>168</v>
      </c>
      <c r="C48" s="98"/>
      <c r="D48" s="20" t="s">
        <v>164</v>
      </c>
      <c r="E48" s="98"/>
      <c r="F48" s="99" t="s">
        <v>165</v>
      </c>
      <c r="G48" s="732"/>
      <c r="H48" s="733"/>
      <c r="I48" s="289"/>
      <c r="J48" s="733"/>
      <c r="K48" s="738"/>
      <c r="L48" s="736"/>
      <c r="M48" s="304"/>
      <c r="N48" s="304"/>
      <c r="O48" s="304"/>
      <c r="P48" s="304"/>
      <c r="Q48" s="304"/>
      <c r="R48" s="737"/>
      <c r="S48" s="736"/>
      <c r="T48" s="304"/>
      <c r="U48" s="304"/>
      <c r="V48" s="304"/>
      <c r="W48" s="737"/>
      <c r="X48" s="744"/>
      <c r="Y48" s="745"/>
      <c r="Z48" s="1"/>
    </row>
    <row r="49" spans="1:31" ht="24" customHeight="1">
      <c r="B49" s="95" t="s">
        <v>163</v>
      </c>
      <c r="C49" s="9"/>
      <c r="D49" s="10" t="s">
        <v>164</v>
      </c>
      <c r="E49" s="9"/>
      <c r="F49" s="25" t="s">
        <v>165</v>
      </c>
      <c r="G49" s="731" t="s">
        <v>166</v>
      </c>
      <c r="H49" s="322"/>
      <c r="I49" s="286" t="s">
        <v>164</v>
      </c>
      <c r="J49" s="322"/>
      <c r="K49" s="318" t="s">
        <v>165</v>
      </c>
      <c r="L49" s="734"/>
      <c r="M49" s="298"/>
      <c r="N49" s="298"/>
      <c r="O49" s="298"/>
      <c r="P49" s="298"/>
      <c r="Q49" s="298"/>
      <c r="R49" s="735"/>
      <c r="S49" s="734"/>
      <c r="T49" s="298"/>
      <c r="U49" s="298"/>
      <c r="V49" s="298"/>
      <c r="W49" s="735"/>
      <c r="X49" s="742" t="s">
        <v>167</v>
      </c>
      <c r="Y49" s="743"/>
      <c r="Z49" s="1"/>
      <c r="AB49" s="5"/>
      <c r="AC49" s="5"/>
      <c r="AD49" s="5"/>
      <c r="AE49" s="5"/>
    </row>
    <row r="50" spans="1:31" ht="24" customHeight="1">
      <c r="B50" s="97" t="s">
        <v>168</v>
      </c>
      <c r="C50" s="98"/>
      <c r="D50" s="20" t="s">
        <v>164</v>
      </c>
      <c r="E50" s="98"/>
      <c r="F50" s="99" t="s">
        <v>165</v>
      </c>
      <c r="G50" s="732"/>
      <c r="H50" s="733"/>
      <c r="I50" s="289"/>
      <c r="J50" s="733"/>
      <c r="K50" s="738"/>
      <c r="L50" s="736"/>
      <c r="M50" s="304"/>
      <c r="N50" s="304"/>
      <c r="O50" s="304"/>
      <c r="P50" s="304"/>
      <c r="Q50" s="304"/>
      <c r="R50" s="737"/>
      <c r="S50" s="736"/>
      <c r="T50" s="304"/>
      <c r="U50" s="304"/>
      <c r="V50" s="304"/>
      <c r="W50" s="737"/>
      <c r="X50" s="744"/>
      <c r="Y50" s="745"/>
      <c r="Z50" s="1"/>
      <c r="AB50" s="5"/>
      <c r="AC50" s="5"/>
      <c r="AD50" s="5"/>
      <c r="AE50" s="5"/>
    </row>
    <row r="51" spans="1:31" ht="24" customHeight="1">
      <c r="B51" s="306" t="s">
        <v>169</v>
      </c>
      <c r="C51" s="307"/>
      <c r="D51" s="307"/>
      <c r="E51" s="307"/>
      <c r="F51" s="698"/>
      <c r="G51" s="96" t="s">
        <v>166</v>
      </c>
      <c r="H51" s="9" t="str">
        <f>IF(AB51=0,"",AB51)</f>
        <v/>
      </c>
      <c r="I51" s="10" t="s">
        <v>164</v>
      </c>
      <c r="J51" s="9" t="str">
        <f>IF(AE51=0,"",AE51)</f>
        <v/>
      </c>
      <c r="K51" s="25" t="s">
        <v>165</v>
      </c>
      <c r="L51" s="699"/>
      <c r="M51" s="700"/>
      <c r="N51" s="700"/>
      <c r="O51" s="700"/>
      <c r="P51" s="700"/>
      <c r="Q51" s="700"/>
      <c r="R51" s="701"/>
      <c r="S51" s="699"/>
      <c r="T51" s="705"/>
      <c r="U51" s="705"/>
      <c r="V51" s="705"/>
      <c r="W51" s="706"/>
      <c r="X51" s="716"/>
      <c r="Y51" s="717"/>
      <c r="Z51" s="1"/>
      <c r="AB51" s="75">
        <f>INT((SUM(H37:H50)*12+SUM(J37:J50))/12)</f>
        <v>0</v>
      </c>
      <c r="AC51" s="75">
        <f>SUM(H37:H50)*12+SUM(J37:J50)</f>
        <v>0</v>
      </c>
      <c r="AD51" s="75"/>
      <c r="AE51" s="75">
        <f>AC51-AB51*12</f>
        <v>0</v>
      </c>
    </row>
    <row r="52" spans="1:31" ht="24" customHeight="1">
      <c r="B52" s="262" t="s">
        <v>170</v>
      </c>
      <c r="C52" s="289"/>
      <c r="D52" s="289"/>
      <c r="E52" s="289"/>
      <c r="F52" s="263"/>
      <c r="G52" s="100" t="s">
        <v>171</v>
      </c>
      <c r="H52" s="98" t="str">
        <f>IF(AB52=0,"",AB52)</f>
        <v/>
      </c>
      <c r="I52" s="20" t="s">
        <v>164</v>
      </c>
      <c r="J52" s="98" t="str">
        <f>IF(AE52=0,"",AE52)</f>
        <v/>
      </c>
      <c r="K52" s="99" t="s">
        <v>172</v>
      </c>
      <c r="L52" s="702"/>
      <c r="M52" s="703"/>
      <c r="N52" s="703"/>
      <c r="O52" s="703"/>
      <c r="P52" s="703"/>
      <c r="Q52" s="703"/>
      <c r="R52" s="704"/>
      <c r="S52" s="707"/>
      <c r="T52" s="708"/>
      <c r="U52" s="708"/>
      <c r="V52" s="708"/>
      <c r="W52" s="709"/>
      <c r="X52" s="707"/>
      <c r="Y52" s="718"/>
      <c r="Z52" s="1"/>
      <c r="AB52" s="75">
        <f>INT(AC52/12)</f>
        <v>0</v>
      </c>
      <c r="AC52" s="75">
        <f>SUM(H37:H50)*12+SUM(J37:J50)+AC21</f>
        <v>0</v>
      </c>
      <c r="AD52" s="75"/>
      <c r="AE52" s="75">
        <f>AC52-AB52*12</f>
        <v>0</v>
      </c>
    </row>
    <row r="53" spans="1:31" ht="18" customHeight="1" thickBot="1">
      <c r="B53" s="719" t="s">
        <v>173</v>
      </c>
      <c r="C53" s="720"/>
      <c r="D53" s="720"/>
      <c r="E53" s="720"/>
      <c r="F53" s="720"/>
      <c r="G53" s="720"/>
      <c r="H53" s="720"/>
      <c r="I53" s="720"/>
      <c r="J53" s="720"/>
      <c r="K53" s="720"/>
      <c r="L53" s="720"/>
      <c r="M53" s="720"/>
      <c r="N53" s="720"/>
      <c r="O53" s="720"/>
      <c r="P53" s="720"/>
      <c r="Q53" s="720"/>
      <c r="R53" s="720"/>
      <c r="S53" s="720"/>
      <c r="T53" s="720"/>
      <c r="U53" s="720"/>
      <c r="V53" s="720"/>
      <c r="W53" s="720"/>
      <c r="X53" s="720"/>
      <c r="Y53" s="721"/>
      <c r="Z53" s="1"/>
    </row>
    <row r="54" spans="1:31" ht="15.75" customHeight="1" thickBot="1">
      <c r="B54" s="343"/>
      <c r="C54" s="344"/>
      <c r="D54" s="344"/>
      <c r="E54" s="344"/>
      <c r="F54" s="344"/>
      <c r="G54" s="344"/>
      <c r="H54" s="344"/>
      <c r="I54" s="344"/>
      <c r="J54" s="344"/>
      <c r="K54" s="344"/>
      <c r="L54" s="344"/>
      <c r="M54" s="344"/>
      <c r="N54" s="344"/>
      <c r="O54" s="344"/>
      <c r="P54" s="344"/>
      <c r="Q54" s="344"/>
      <c r="R54" s="344"/>
      <c r="S54" s="24" t="s">
        <v>378</v>
      </c>
      <c r="T54" s="7"/>
      <c r="U54" s="6" t="s">
        <v>164</v>
      </c>
      <c r="V54" s="7"/>
      <c r="W54" s="6" t="s">
        <v>165</v>
      </c>
      <c r="X54" s="7"/>
      <c r="Y54" s="101" t="s">
        <v>174</v>
      </c>
      <c r="Z54" s="1"/>
    </row>
    <row r="55" spans="1:31" ht="18.75" customHeight="1" thickBot="1">
      <c r="B55" s="723"/>
      <c r="C55" s="724"/>
      <c r="D55" s="724"/>
      <c r="E55" s="724"/>
      <c r="F55" s="724"/>
      <c r="G55" s="724"/>
      <c r="H55" s="724"/>
      <c r="I55" s="724"/>
      <c r="J55" s="724"/>
      <c r="K55" s="724"/>
      <c r="L55" s="724"/>
      <c r="M55" s="724"/>
      <c r="N55" s="724"/>
      <c r="O55" s="724"/>
      <c r="P55" s="724"/>
      <c r="Q55" s="724"/>
      <c r="R55" s="477"/>
      <c r="S55" s="477"/>
      <c r="T55" s="477"/>
      <c r="U55" s="477"/>
      <c r="V55" s="477"/>
      <c r="W55" s="477"/>
      <c r="X55" s="477"/>
      <c r="Y55" s="725"/>
      <c r="Z55" s="1"/>
    </row>
    <row r="56" spans="1:31" ht="18.75" customHeight="1">
      <c r="B56" s="726"/>
      <c r="C56" s="727"/>
      <c r="D56" s="727"/>
      <c r="E56" s="727"/>
      <c r="F56" s="727"/>
      <c r="G56" s="727"/>
      <c r="H56" s="727"/>
      <c r="I56" s="727"/>
      <c r="J56" s="727"/>
      <c r="K56" s="727"/>
      <c r="L56" s="727"/>
      <c r="M56" s="728" t="s">
        <v>181</v>
      </c>
      <c r="N56" s="729"/>
      <c r="O56" s="729"/>
      <c r="P56" s="729"/>
      <c r="Q56" s="729"/>
      <c r="R56" s="730"/>
      <c r="S56" s="730"/>
      <c r="T56" s="730"/>
      <c r="U56" s="730"/>
      <c r="V56" s="730"/>
      <c r="W56" s="730"/>
      <c r="X56" s="730"/>
      <c r="Y56" s="101"/>
      <c r="Z56" s="1"/>
    </row>
    <row r="57" spans="1:31" ht="36.75" customHeight="1" thickBot="1">
      <c r="B57" s="689" t="s">
        <v>176</v>
      </c>
      <c r="C57" s="690"/>
      <c r="D57" s="690"/>
      <c r="E57" s="690"/>
      <c r="F57" s="690"/>
      <c r="G57" s="691"/>
      <c r="H57" s="692" t="s">
        <v>177</v>
      </c>
      <c r="I57" s="693"/>
      <c r="J57" s="693"/>
      <c r="K57" s="693"/>
      <c r="L57" s="694"/>
      <c r="M57" s="695"/>
      <c r="N57" s="696"/>
      <c r="O57" s="696"/>
      <c r="P57" s="696"/>
      <c r="Q57" s="696"/>
      <c r="R57" s="697"/>
      <c r="S57" s="711" t="s">
        <v>178</v>
      </c>
      <c r="T57" s="690"/>
      <c r="U57" s="690"/>
      <c r="V57" s="691"/>
      <c r="W57" s="712"/>
      <c r="X57" s="713"/>
      <c r="Y57" s="714"/>
      <c r="Z57" s="1"/>
    </row>
    <row r="58" spans="1:31" ht="6" customHeight="1">
      <c r="B58" s="715"/>
      <c r="C58" s="715"/>
      <c r="D58" s="715"/>
      <c r="E58" s="715"/>
      <c r="F58" s="715"/>
      <c r="G58" s="715"/>
      <c r="H58" s="715"/>
      <c r="I58" s="715"/>
      <c r="J58" s="715"/>
      <c r="K58" s="715"/>
      <c r="L58" s="715"/>
      <c r="M58" s="715"/>
      <c r="N58" s="715"/>
      <c r="O58" s="715"/>
      <c r="P58" s="715"/>
      <c r="Q58" s="715"/>
      <c r="R58" s="715"/>
      <c r="S58" s="715"/>
      <c r="T58" s="715"/>
      <c r="U58" s="715"/>
      <c r="V58" s="715"/>
      <c r="W58" s="715"/>
      <c r="X58" s="715"/>
      <c r="Y58" s="715"/>
      <c r="Z58" s="1"/>
    </row>
    <row r="59" spans="1:31">
      <c r="B59" s="389" t="s">
        <v>179</v>
      </c>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1"/>
    </row>
    <row r="60" spans="1:31" ht="50.15" customHeight="1">
      <c r="B60" s="449" t="s">
        <v>382</v>
      </c>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AB60" s="3"/>
      <c r="AC60" s="3"/>
      <c r="AD60" s="3"/>
      <c r="AE60" s="3"/>
    </row>
    <row r="61" spans="1:31" ht="50.15" customHeight="1">
      <c r="B61" s="722"/>
      <c r="C61" s="722"/>
      <c r="D61" s="722"/>
      <c r="E61" s="722"/>
      <c r="F61" s="722"/>
      <c r="G61" s="722"/>
      <c r="H61" s="722"/>
      <c r="I61" s="722"/>
      <c r="J61" s="722"/>
      <c r="K61" s="722"/>
      <c r="L61" s="722"/>
      <c r="M61" s="722"/>
      <c r="N61" s="722"/>
      <c r="O61" s="722"/>
      <c r="P61" s="722"/>
      <c r="Q61" s="722"/>
      <c r="R61" s="722"/>
      <c r="S61" s="722"/>
      <c r="T61" s="722"/>
      <c r="U61" s="722"/>
      <c r="V61" s="722"/>
      <c r="W61" s="722"/>
      <c r="X61" s="722"/>
      <c r="Y61" s="722"/>
      <c r="AB61" s="3"/>
      <c r="AC61" s="3"/>
      <c r="AD61" s="3"/>
      <c r="AE61" s="3"/>
    </row>
    <row r="62" spans="1:31" ht="21.75" customHeight="1">
      <c r="B62" s="710"/>
      <c r="C62" s="710"/>
      <c r="D62" s="710"/>
      <c r="E62" s="710"/>
      <c r="F62" s="710"/>
      <c r="G62" s="710"/>
      <c r="H62" s="710"/>
      <c r="I62" s="710"/>
      <c r="J62" s="710"/>
      <c r="K62" s="710"/>
      <c r="L62" s="710"/>
      <c r="M62" s="710"/>
      <c r="N62" s="710"/>
      <c r="O62" s="102"/>
      <c r="P62" s="54" t="s">
        <v>180</v>
      </c>
      <c r="Q62" s="102"/>
      <c r="R62" s="710"/>
      <c r="S62" s="710"/>
      <c r="T62" s="710"/>
      <c r="U62" s="710"/>
      <c r="V62" s="710"/>
      <c r="W62" s="710"/>
      <c r="X62" s="710"/>
      <c r="Y62" s="710"/>
      <c r="AB62" s="3"/>
      <c r="AC62" s="3"/>
      <c r="AD62" s="3"/>
      <c r="AE62" s="3"/>
    </row>
    <row r="63" spans="1:31" ht="27" customHeight="1">
      <c r="A63" s="91"/>
      <c r="B63" s="757" t="s">
        <v>153</v>
      </c>
      <c r="C63" s="758"/>
      <c r="D63" s="758"/>
      <c r="E63" s="758"/>
      <c r="F63" s="758"/>
      <c r="G63" s="758"/>
      <c r="H63" s="758"/>
      <c r="I63" s="758"/>
      <c r="J63" s="758"/>
      <c r="K63" s="758"/>
      <c r="L63" s="758"/>
      <c r="M63" s="758"/>
      <c r="N63" s="758"/>
      <c r="O63" s="758"/>
      <c r="P63" s="758"/>
      <c r="Q63" s="758"/>
      <c r="R63" s="758"/>
      <c r="S63" s="758"/>
      <c r="T63" s="758"/>
      <c r="U63" s="758"/>
      <c r="V63" s="758"/>
      <c r="W63" s="755" t="s">
        <v>154</v>
      </c>
      <c r="X63" s="755"/>
      <c r="Y63" s="756"/>
      <c r="Z63" s="1"/>
      <c r="AB63" s="5"/>
      <c r="AC63" s="5"/>
      <c r="AD63" s="5"/>
      <c r="AE63" s="5"/>
    </row>
    <row r="64" spans="1:31" ht="15" customHeight="1">
      <c r="B64" s="739" t="s">
        <v>155</v>
      </c>
      <c r="C64" s="740"/>
      <c r="D64" s="740"/>
      <c r="E64" s="740"/>
      <c r="F64" s="740"/>
      <c r="G64" s="740"/>
      <c r="H64" s="740"/>
      <c r="I64" s="740"/>
      <c r="J64" s="740"/>
      <c r="K64" s="740"/>
      <c r="L64" s="740"/>
      <c r="M64" s="740"/>
      <c r="N64" s="740"/>
      <c r="O64" s="740"/>
      <c r="P64" s="740"/>
      <c r="Q64" s="740"/>
      <c r="R64" s="740"/>
      <c r="S64" s="740"/>
      <c r="T64" s="740"/>
      <c r="U64" s="740"/>
      <c r="V64" s="740"/>
      <c r="W64" s="740"/>
      <c r="X64" s="740"/>
      <c r="Y64" s="741"/>
      <c r="Z64" s="1"/>
    </row>
    <row r="65" spans="2:31" ht="30" customHeight="1" thickBot="1">
      <c r="B65" s="750" t="s">
        <v>156</v>
      </c>
      <c r="C65" s="750"/>
      <c r="D65" s="750"/>
      <c r="E65" s="750"/>
      <c r="F65" s="750"/>
      <c r="G65" s="750"/>
      <c r="H65" s="750"/>
      <c r="I65" s="750"/>
      <c r="J65" s="750"/>
      <c r="K65" s="750"/>
      <c r="L65" s="750"/>
      <c r="M65" s="750"/>
      <c r="N65" s="750"/>
      <c r="O65" s="750"/>
      <c r="P65" s="750"/>
      <c r="Q65" s="750"/>
      <c r="R65" s="750"/>
      <c r="S65" s="750"/>
      <c r="T65" s="750"/>
      <c r="U65" s="750"/>
      <c r="V65" s="750"/>
      <c r="W65" s="750"/>
      <c r="X65" s="750"/>
      <c r="Y65" s="750"/>
      <c r="Z65" s="92"/>
    </row>
    <row r="66" spans="2:31" ht="29.25" customHeight="1" thickBot="1">
      <c r="B66" s="751" t="s">
        <v>157</v>
      </c>
      <c r="C66" s="432"/>
      <c r="D66" s="432"/>
      <c r="E66" s="432"/>
      <c r="F66" s="432"/>
      <c r="G66" s="433"/>
      <c r="H66" s="752"/>
      <c r="I66" s="753"/>
      <c r="J66" s="753"/>
      <c r="K66" s="753"/>
      <c r="L66" s="753"/>
      <c r="M66" s="753"/>
      <c r="N66" s="754"/>
      <c r="O66" s="440"/>
      <c r="P66" s="441"/>
      <c r="Q66" s="441"/>
      <c r="R66" s="441"/>
      <c r="S66" s="441"/>
      <c r="T66" s="441"/>
      <c r="U66" s="441"/>
      <c r="V66" s="441"/>
      <c r="W66" s="441"/>
      <c r="X66" s="441"/>
      <c r="Y66" s="441"/>
      <c r="Z66" s="1"/>
    </row>
    <row r="67" spans="2:31" ht="36" customHeight="1">
      <c r="B67" s="746" t="s">
        <v>158</v>
      </c>
      <c r="C67" s="747"/>
      <c r="D67" s="747"/>
      <c r="E67" s="747"/>
      <c r="F67" s="748"/>
      <c r="G67" s="749" t="s">
        <v>159</v>
      </c>
      <c r="H67" s="749"/>
      <c r="I67" s="749"/>
      <c r="J67" s="749"/>
      <c r="K67" s="749"/>
      <c r="L67" s="288" t="s">
        <v>160</v>
      </c>
      <c r="M67" s="289"/>
      <c r="N67" s="289"/>
      <c r="O67" s="289"/>
      <c r="P67" s="289"/>
      <c r="Q67" s="289"/>
      <c r="R67" s="263"/>
      <c r="S67" s="431" t="s">
        <v>161</v>
      </c>
      <c r="T67" s="432"/>
      <c r="U67" s="432"/>
      <c r="V67" s="432"/>
      <c r="W67" s="433"/>
      <c r="X67" s="431" t="s">
        <v>162</v>
      </c>
      <c r="Y67" s="437"/>
      <c r="Z67" s="1"/>
    </row>
    <row r="68" spans="2:31" ht="24" customHeight="1">
      <c r="B68" s="95" t="s">
        <v>163</v>
      </c>
      <c r="C68" s="9"/>
      <c r="D68" s="10" t="s">
        <v>164</v>
      </c>
      <c r="E68" s="9"/>
      <c r="F68" s="25" t="s">
        <v>165</v>
      </c>
      <c r="G68" s="731" t="s">
        <v>166</v>
      </c>
      <c r="H68" s="322"/>
      <c r="I68" s="286" t="s">
        <v>164</v>
      </c>
      <c r="J68" s="322"/>
      <c r="K68" s="318" t="s">
        <v>165</v>
      </c>
      <c r="L68" s="734"/>
      <c r="M68" s="298"/>
      <c r="N68" s="298"/>
      <c r="O68" s="298"/>
      <c r="P68" s="298"/>
      <c r="Q68" s="298"/>
      <c r="R68" s="735"/>
      <c r="S68" s="734"/>
      <c r="T68" s="298"/>
      <c r="U68" s="298"/>
      <c r="V68" s="298"/>
      <c r="W68" s="735"/>
      <c r="X68" s="742" t="s">
        <v>167</v>
      </c>
      <c r="Y68" s="743"/>
      <c r="Z68" s="1"/>
    </row>
    <row r="69" spans="2:31" ht="24" customHeight="1">
      <c r="B69" s="97" t="s">
        <v>168</v>
      </c>
      <c r="C69" s="98"/>
      <c r="D69" s="20" t="s">
        <v>164</v>
      </c>
      <c r="E69" s="98"/>
      <c r="F69" s="99" t="s">
        <v>165</v>
      </c>
      <c r="G69" s="732"/>
      <c r="H69" s="733"/>
      <c r="I69" s="289"/>
      <c r="J69" s="733"/>
      <c r="K69" s="738"/>
      <c r="L69" s="736"/>
      <c r="M69" s="304"/>
      <c r="N69" s="304"/>
      <c r="O69" s="304"/>
      <c r="P69" s="304"/>
      <c r="Q69" s="304"/>
      <c r="R69" s="737"/>
      <c r="S69" s="736"/>
      <c r="T69" s="304"/>
      <c r="U69" s="304"/>
      <c r="V69" s="304"/>
      <c r="W69" s="737"/>
      <c r="X69" s="744"/>
      <c r="Y69" s="745"/>
      <c r="Z69" s="1"/>
    </row>
    <row r="70" spans="2:31" ht="24" customHeight="1">
      <c r="B70" s="95" t="s">
        <v>163</v>
      </c>
      <c r="C70" s="9"/>
      <c r="D70" s="10" t="s">
        <v>164</v>
      </c>
      <c r="E70" s="9"/>
      <c r="F70" s="25" t="s">
        <v>165</v>
      </c>
      <c r="G70" s="731" t="s">
        <v>166</v>
      </c>
      <c r="H70" s="322"/>
      <c r="I70" s="286" t="s">
        <v>164</v>
      </c>
      <c r="J70" s="322"/>
      <c r="K70" s="318" t="s">
        <v>165</v>
      </c>
      <c r="L70" s="734"/>
      <c r="M70" s="298"/>
      <c r="N70" s="298"/>
      <c r="O70" s="298"/>
      <c r="P70" s="298"/>
      <c r="Q70" s="298"/>
      <c r="R70" s="735"/>
      <c r="S70" s="734"/>
      <c r="T70" s="298"/>
      <c r="U70" s="298"/>
      <c r="V70" s="298"/>
      <c r="W70" s="735"/>
      <c r="X70" s="742" t="s">
        <v>167</v>
      </c>
      <c r="Y70" s="743"/>
      <c r="Z70" s="1"/>
    </row>
    <row r="71" spans="2:31" ht="24" customHeight="1">
      <c r="B71" s="97" t="s">
        <v>168</v>
      </c>
      <c r="C71" s="98"/>
      <c r="D71" s="20" t="s">
        <v>164</v>
      </c>
      <c r="E71" s="98"/>
      <c r="F71" s="99" t="s">
        <v>165</v>
      </c>
      <c r="G71" s="732"/>
      <c r="H71" s="733"/>
      <c r="I71" s="289"/>
      <c r="J71" s="733"/>
      <c r="K71" s="738"/>
      <c r="L71" s="736"/>
      <c r="M71" s="304"/>
      <c r="N71" s="304"/>
      <c r="O71" s="304"/>
      <c r="P71" s="304"/>
      <c r="Q71" s="304"/>
      <c r="R71" s="737"/>
      <c r="S71" s="736"/>
      <c r="T71" s="304"/>
      <c r="U71" s="304"/>
      <c r="V71" s="304"/>
      <c r="W71" s="737"/>
      <c r="X71" s="744"/>
      <c r="Y71" s="745"/>
      <c r="Z71" s="1"/>
    </row>
    <row r="72" spans="2:31" ht="24" customHeight="1">
      <c r="B72" s="95" t="s">
        <v>163</v>
      </c>
      <c r="C72" s="9"/>
      <c r="D72" s="10" t="s">
        <v>164</v>
      </c>
      <c r="E72" s="9"/>
      <c r="F72" s="25" t="s">
        <v>165</v>
      </c>
      <c r="G72" s="731" t="s">
        <v>166</v>
      </c>
      <c r="H72" s="322"/>
      <c r="I72" s="286" t="s">
        <v>164</v>
      </c>
      <c r="J72" s="322"/>
      <c r="K72" s="318" t="s">
        <v>165</v>
      </c>
      <c r="L72" s="734"/>
      <c r="M72" s="298"/>
      <c r="N72" s="298"/>
      <c r="O72" s="298"/>
      <c r="P72" s="298"/>
      <c r="Q72" s="298"/>
      <c r="R72" s="735"/>
      <c r="S72" s="734"/>
      <c r="T72" s="298"/>
      <c r="U72" s="298"/>
      <c r="V72" s="298"/>
      <c r="W72" s="735"/>
      <c r="X72" s="742" t="s">
        <v>167</v>
      </c>
      <c r="Y72" s="743"/>
      <c r="Z72" s="1"/>
    </row>
    <row r="73" spans="2:31" ht="24" customHeight="1">
      <c r="B73" s="97" t="s">
        <v>168</v>
      </c>
      <c r="C73" s="98"/>
      <c r="D73" s="20" t="s">
        <v>164</v>
      </c>
      <c r="E73" s="98"/>
      <c r="F73" s="99" t="s">
        <v>165</v>
      </c>
      <c r="G73" s="732"/>
      <c r="H73" s="733"/>
      <c r="I73" s="289"/>
      <c r="J73" s="733"/>
      <c r="K73" s="738"/>
      <c r="L73" s="736"/>
      <c r="M73" s="304"/>
      <c r="N73" s="304"/>
      <c r="O73" s="304"/>
      <c r="P73" s="304"/>
      <c r="Q73" s="304"/>
      <c r="R73" s="737"/>
      <c r="S73" s="736"/>
      <c r="T73" s="304"/>
      <c r="U73" s="304"/>
      <c r="V73" s="304"/>
      <c r="W73" s="737"/>
      <c r="X73" s="744"/>
      <c r="Y73" s="745"/>
      <c r="Z73" s="1"/>
    </row>
    <row r="74" spans="2:31" ht="24" customHeight="1">
      <c r="B74" s="95" t="s">
        <v>163</v>
      </c>
      <c r="C74" s="9"/>
      <c r="D74" s="10" t="s">
        <v>164</v>
      </c>
      <c r="E74" s="9"/>
      <c r="F74" s="25" t="s">
        <v>165</v>
      </c>
      <c r="G74" s="731" t="s">
        <v>166</v>
      </c>
      <c r="H74" s="322"/>
      <c r="I74" s="286" t="s">
        <v>164</v>
      </c>
      <c r="J74" s="322"/>
      <c r="K74" s="318" t="s">
        <v>165</v>
      </c>
      <c r="L74" s="734"/>
      <c r="M74" s="298"/>
      <c r="N74" s="298"/>
      <c r="O74" s="298"/>
      <c r="P74" s="298"/>
      <c r="Q74" s="298"/>
      <c r="R74" s="735"/>
      <c r="S74" s="734"/>
      <c r="T74" s="298"/>
      <c r="U74" s="298"/>
      <c r="V74" s="298"/>
      <c r="W74" s="735"/>
      <c r="X74" s="742" t="s">
        <v>167</v>
      </c>
      <c r="Y74" s="743"/>
      <c r="Z74" s="1"/>
    </row>
    <row r="75" spans="2:31" ht="24" customHeight="1">
      <c r="B75" s="97" t="s">
        <v>168</v>
      </c>
      <c r="C75" s="98"/>
      <c r="D75" s="20" t="s">
        <v>164</v>
      </c>
      <c r="E75" s="98"/>
      <c r="F75" s="99" t="s">
        <v>165</v>
      </c>
      <c r="G75" s="732"/>
      <c r="H75" s="733"/>
      <c r="I75" s="289"/>
      <c r="J75" s="733"/>
      <c r="K75" s="738"/>
      <c r="L75" s="736"/>
      <c r="M75" s="304"/>
      <c r="N75" s="304"/>
      <c r="O75" s="304"/>
      <c r="P75" s="304"/>
      <c r="Q75" s="304"/>
      <c r="R75" s="737"/>
      <c r="S75" s="736"/>
      <c r="T75" s="304"/>
      <c r="U75" s="304"/>
      <c r="V75" s="304"/>
      <c r="W75" s="737"/>
      <c r="X75" s="744"/>
      <c r="Y75" s="745"/>
      <c r="Z75" s="1"/>
    </row>
    <row r="76" spans="2:31" ht="24" customHeight="1">
      <c r="B76" s="95" t="s">
        <v>163</v>
      </c>
      <c r="C76" s="9"/>
      <c r="D76" s="10" t="s">
        <v>164</v>
      </c>
      <c r="E76" s="9"/>
      <c r="F76" s="25" t="s">
        <v>165</v>
      </c>
      <c r="G76" s="731" t="s">
        <v>166</v>
      </c>
      <c r="H76" s="322"/>
      <c r="I76" s="286" t="s">
        <v>164</v>
      </c>
      <c r="J76" s="322"/>
      <c r="K76" s="318" t="s">
        <v>165</v>
      </c>
      <c r="L76" s="734"/>
      <c r="M76" s="298"/>
      <c r="N76" s="298"/>
      <c r="O76" s="298"/>
      <c r="P76" s="298"/>
      <c r="Q76" s="298"/>
      <c r="R76" s="735"/>
      <c r="S76" s="734"/>
      <c r="T76" s="298"/>
      <c r="U76" s="298"/>
      <c r="V76" s="298"/>
      <c r="W76" s="735"/>
      <c r="X76" s="742" t="s">
        <v>167</v>
      </c>
      <c r="Y76" s="743"/>
      <c r="Z76" s="1"/>
    </row>
    <row r="77" spans="2:31" ht="24" customHeight="1">
      <c r="B77" s="97" t="s">
        <v>168</v>
      </c>
      <c r="C77" s="98"/>
      <c r="D77" s="20" t="s">
        <v>164</v>
      </c>
      <c r="E77" s="98"/>
      <c r="F77" s="99" t="s">
        <v>165</v>
      </c>
      <c r="G77" s="732"/>
      <c r="H77" s="733"/>
      <c r="I77" s="289"/>
      <c r="J77" s="733"/>
      <c r="K77" s="738"/>
      <c r="L77" s="736"/>
      <c r="M77" s="304"/>
      <c r="N77" s="304"/>
      <c r="O77" s="304"/>
      <c r="P77" s="304"/>
      <c r="Q77" s="304"/>
      <c r="R77" s="737"/>
      <c r="S77" s="736"/>
      <c r="T77" s="304"/>
      <c r="U77" s="304"/>
      <c r="V77" s="304"/>
      <c r="W77" s="737"/>
      <c r="X77" s="744"/>
      <c r="Y77" s="745"/>
      <c r="Z77" s="1"/>
    </row>
    <row r="78" spans="2:31" ht="24" customHeight="1">
      <c r="B78" s="95" t="s">
        <v>163</v>
      </c>
      <c r="C78" s="9"/>
      <c r="D78" s="10" t="s">
        <v>164</v>
      </c>
      <c r="E78" s="9"/>
      <c r="F78" s="25" t="s">
        <v>165</v>
      </c>
      <c r="G78" s="731" t="s">
        <v>166</v>
      </c>
      <c r="H78" s="322"/>
      <c r="I78" s="286" t="s">
        <v>164</v>
      </c>
      <c r="J78" s="322"/>
      <c r="K78" s="318" t="s">
        <v>165</v>
      </c>
      <c r="L78" s="734"/>
      <c r="M78" s="298"/>
      <c r="N78" s="298"/>
      <c r="O78" s="298"/>
      <c r="P78" s="298"/>
      <c r="Q78" s="298"/>
      <c r="R78" s="735"/>
      <c r="S78" s="734"/>
      <c r="T78" s="298"/>
      <c r="U78" s="298"/>
      <c r="V78" s="298"/>
      <c r="W78" s="735"/>
      <c r="X78" s="742" t="s">
        <v>167</v>
      </c>
      <c r="Y78" s="743"/>
      <c r="Z78" s="1"/>
    </row>
    <row r="79" spans="2:31" ht="24" customHeight="1">
      <c r="B79" s="97" t="s">
        <v>168</v>
      </c>
      <c r="C79" s="98"/>
      <c r="D79" s="20" t="s">
        <v>164</v>
      </c>
      <c r="E79" s="98"/>
      <c r="F79" s="99" t="s">
        <v>165</v>
      </c>
      <c r="G79" s="732"/>
      <c r="H79" s="733"/>
      <c r="I79" s="289"/>
      <c r="J79" s="733"/>
      <c r="K79" s="738"/>
      <c r="L79" s="736"/>
      <c r="M79" s="304"/>
      <c r="N79" s="304"/>
      <c r="O79" s="304"/>
      <c r="P79" s="304"/>
      <c r="Q79" s="304"/>
      <c r="R79" s="737"/>
      <c r="S79" s="736"/>
      <c r="T79" s="304"/>
      <c r="U79" s="304"/>
      <c r="V79" s="304"/>
      <c r="W79" s="737"/>
      <c r="X79" s="744"/>
      <c r="Y79" s="745"/>
      <c r="Z79" s="1"/>
    </row>
    <row r="80" spans="2:31" ht="24" customHeight="1">
      <c r="B80" s="95" t="s">
        <v>163</v>
      </c>
      <c r="C80" s="9"/>
      <c r="D80" s="10" t="s">
        <v>164</v>
      </c>
      <c r="E80" s="9"/>
      <c r="F80" s="25" t="s">
        <v>165</v>
      </c>
      <c r="G80" s="731" t="s">
        <v>166</v>
      </c>
      <c r="H80" s="322"/>
      <c r="I80" s="286" t="s">
        <v>164</v>
      </c>
      <c r="J80" s="322"/>
      <c r="K80" s="318" t="s">
        <v>165</v>
      </c>
      <c r="L80" s="734"/>
      <c r="M80" s="298"/>
      <c r="N80" s="298"/>
      <c r="O80" s="298"/>
      <c r="P80" s="298"/>
      <c r="Q80" s="298"/>
      <c r="R80" s="735"/>
      <c r="S80" s="734"/>
      <c r="T80" s="298"/>
      <c r="U80" s="298"/>
      <c r="V80" s="298"/>
      <c r="W80" s="735"/>
      <c r="X80" s="742" t="s">
        <v>167</v>
      </c>
      <c r="Y80" s="743"/>
      <c r="Z80" s="1"/>
      <c r="AB80" s="5"/>
      <c r="AC80" s="5"/>
      <c r="AD80" s="5"/>
      <c r="AE80" s="5"/>
    </row>
    <row r="81" spans="1:31" ht="24" customHeight="1">
      <c r="B81" s="97" t="s">
        <v>168</v>
      </c>
      <c r="C81" s="98"/>
      <c r="D81" s="20" t="s">
        <v>164</v>
      </c>
      <c r="E81" s="98"/>
      <c r="F81" s="99" t="s">
        <v>165</v>
      </c>
      <c r="G81" s="732"/>
      <c r="H81" s="733"/>
      <c r="I81" s="289"/>
      <c r="J81" s="733"/>
      <c r="K81" s="738"/>
      <c r="L81" s="736"/>
      <c r="M81" s="304"/>
      <c r="N81" s="304"/>
      <c r="O81" s="304"/>
      <c r="P81" s="304"/>
      <c r="Q81" s="304"/>
      <c r="R81" s="737"/>
      <c r="S81" s="736"/>
      <c r="T81" s="304"/>
      <c r="U81" s="304"/>
      <c r="V81" s="304"/>
      <c r="W81" s="737"/>
      <c r="X81" s="744"/>
      <c r="Y81" s="745"/>
      <c r="Z81" s="1"/>
      <c r="AB81" s="5"/>
      <c r="AC81" s="5"/>
      <c r="AD81" s="5"/>
      <c r="AE81" s="5"/>
    </row>
    <row r="82" spans="1:31" ht="24" customHeight="1">
      <c r="B82" s="306" t="s">
        <v>169</v>
      </c>
      <c r="C82" s="307"/>
      <c r="D82" s="307"/>
      <c r="E82" s="307"/>
      <c r="F82" s="698"/>
      <c r="G82" s="96" t="s">
        <v>166</v>
      </c>
      <c r="H82" s="9" t="str">
        <f>IF(AB82=0,"",AB82)</f>
        <v/>
      </c>
      <c r="I82" s="10" t="s">
        <v>164</v>
      </c>
      <c r="J82" s="9" t="str">
        <f>IF(AE82=0,"",AE82)</f>
        <v/>
      </c>
      <c r="K82" s="25" t="s">
        <v>165</v>
      </c>
      <c r="L82" s="699"/>
      <c r="M82" s="700"/>
      <c r="N82" s="700"/>
      <c r="O82" s="700"/>
      <c r="P82" s="700"/>
      <c r="Q82" s="700"/>
      <c r="R82" s="701"/>
      <c r="S82" s="699"/>
      <c r="T82" s="705"/>
      <c r="U82" s="705"/>
      <c r="V82" s="705"/>
      <c r="W82" s="706"/>
      <c r="X82" s="716"/>
      <c r="Y82" s="717"/>
      <c r="Z82" s="1"/>
      <c r="AB82" s="75">
        <f>INT((SUM(H68:H81)*12+SUM(J68:J81))/12)</f>
        <v>0</v>
      </c>
      <c r="AC82" s="75">
        <f>SUM(H68:H81)*12+SUM(J68:J81)</f>
        <v>0</v>
      </c>
      <c r="AD82" s="75"/>
      <c r="AE82" s="75">
        <f>AC82-AB82*12</f>
        <v>0</v>
      </c>
    </row>
    <row r="83" spans="1:31" ht="24" customHeight="1">
      <c r="B83" s="262" t="s">
        <v>170</v>
      </c>
      <c r="C83" s="289"/>
      <c r="D83" s="289"/>
      <c r="E83" s="289"/>
      <c r="F83" s="263"/>
      <c r="G83" s="100" t="s">
        <v>171</v>
      </c>
      <c r="H83" s="98" t="str">
        <f>IF(AB83=0,"",AB83)</f>
        <v/>
      </c>
      <c r="I83" s="20" t="s">
        <v>164</v>
      </c>
      <c r="J83" s="98" t="str">
        <f>IF(AE83=0,"",AE83)</f>
        <v/>
      </c>
      <c r="K83" s="99" t="s">
        <v>172</v>
      </c>
      <c r="L83" s="702"/>
      <c r="M83" s="703"/>
      <c r="N83" s="703"/>
      <c r="O83" s="703"/>
      <c r="P83" s="703"/>
      <c r="Q83" s="703"/>
      <c r="R83" s="704"/>
      <c r="S83" s="707"/>
      <c r="T83" s="708"/>
      <c r="U83" s="708"/>
      <c r="V83" s="708"/>
      <c r="W83" s="709"/>
      <c r="X83" s="707"/>
      <c r="Y83" s="718"/>
      <c r="Z83" s="1"/>
      <c r="AB83" s="75">
        <f>INT(AC83/12)</f>
        <v>0</v>
      </c>
      <c r="AC83" s="75">
        <f>SUM(H68:H81)*12+SUM(J68:J81)+AC52</f>
        <v>0</v>
      </c>
      <c r="AD83" s="75"/>
      <c r="AE83" s="75">
        <f>AC83-AB83*12</f>
        <v>0</v>
      </c>
    </row>
    <row r="84" spans="1:31" ht="18" customHeight="1" thickBot="1">
      <c r="B84" s="719" t="s">
        <v>173</v>
      </c>
      <c r="C84" s="720"/>
      <c r="D84" s="720"/>
      <c r="E84" s="720"/>
      <c r="F84" s="720"/>
      <c r="G84" s="720"/>
      <c r="H84" s="720"/>
      <c r="I84" s="720"/>
      <c r="J84" s="720"/>
      <c r="K84" s="720"/>
      <c r="L84" s="720"/>
      <c r="M84" s="720"/>
      <c r="N84" s="720"/>
      <c r="O84" s="720"/>
      <c r="P84" s="720"/>
      <c r="Q84" s="720"/>
      <c r="R84" s="720"/>
      <c r="S84" s="720"/>
      <c r="T84" s="720"/>
      <c r="U84" s="720"/>
      <c r="V84" s="720"/>
      <c r="W84" s="720"/>
      <c r="X84" s="720"/>
      <c r="Y84" s="721"/>
      <c r="Z84" s="1"/>
    </row>
    <row r="85" spans="1:31" ht="15.75" customHeight="1" thickBot="1">
      <c r="B85" s="343"/>
      <c r="C85" s="344"/>
      <c r="D85" s="344"/>
      <c r="E85" s="344"/>
      <c r="F85" s="344"/>
      <c r="G85" s="344"/>
      <c r="H85" s="344"/>
      <c r="I85" s="344"/>
      <c r="J85" s="344"/>
      <c r="K85" s="344"/>
      <c r="L85" s="344"/>
      <c r="M85" s="344"/>
      <c r="N85" s="344"/>
      <c r="O85" s="344"/>
      <c r="P85" s="344"/>
      <c r="Q85" s="344"/>
      <c r="R85" s="344"/>
      <c r="S85" s="24" t="s">
        <v>378</v>
      </c>
      <c r="T85" s="7"/>
      <c r="U85" s="6" t="s">
        <v>164</v>
      </c>
      <c r="V85" s="7"/>
      <c r="W85" s="6" t="s">
        <v>165</v>
      </c>
      <c r="X85" s="7"/>
      <c r="Y85" s="101" t="s">
        <v>174</v>
      </c>
      <c r="Z85" s="1"/>
    </row>
    <row r="86" spans="1:31" ht="18.75" customHeight="1" thickBot="1">
      <c r="B86" s="723"/>
      <c r="C86" s="724"/>
      <c r="D86" s="724"/>
      <c r="E86" s="724"/>
      <c r="F86" s="724"/>
      <c r="G86" s="724"/>
      <c r="H86" s="724"/>
      <c r="I86" s="724"/>
      <c r="J86" s="724"/>
      <c r="K86" s="724"/>
      <c r="L86" s="724"/>
      <c r="M86" s="724"/>
      <c r="N86" s="724"/>
      <c r="O86" s="724"/>
      <c r="P86" s="724"/>
      <c r="Q86" s="724"/>
      <c r="R86" s="477"/>
      <c r="S86" s="477"/>
      <c r="T86" s="477"/>
      <c r="U86" s="477"/>
      <c r="V86" s="477"/>
      <c r="W86" s="477"/>
      <c r="X86" s="477"/>
      <c r="Y86" s="725"/>
      <c r="Z86" s="1"/>
    </row>
    <row r="87" spans="1:31" ht="18.75" customHeight="1">
      <c r="B87" s="726"/>
      <c r="C87" s="727"/>
      <c r="D87" s="727"/>
      <c r="E87" s="727"/>
      <c r="F87" s="727"/>
      <c r="G87" s="727"/>
      <c r="H87" s="727"/>
      <c r="I87" s="727"/>
      <c r="J87" s="727"/>
      <c r="K87" s="727"/>
      <c r="L87" s="727"/>
      <c r="M87" s="728" t="s">
        <v>181</v>
      </c>
      <c r="N87" s="729"/>
      <c r="O87" s="729"/>
      <c r="P87" s="729"/>
      <c r="Q87" s="729"/>
      <c r="R87" s="730"/>
      <c r="S87" s="730"/>
      <c r="T87" s="730"/>
      <c r="U87" s="730"/>
      <c r="V87" s="730"/>
      <c r="W87" s="730"/>
      <c r="X87" s="730"/>
      <c r="Y87" s="101"/>
      <c r="Z87" s="1"/>
    </row>
    <row r="88" spans="1:31" ht="36.75" customHeight="1" thickBot="1">
      <c r="B88" s="689" t="s">
        <v>176</v>
      </c>
      <c r="C88" s="690"/>
      <c r="D88" s="690"/>
      <c r="E88" s="690"/>
      <c r="F88" s="690"/>
      <c r="G88" s="691"/>
      <c r="H88" s="692" t="s">
        <v>177</v>
      </c>
      <c r="I88" s="693"/>
      <c r="J88" s="693"/>
      <c r="K88" s="693"/>
      <c r="L88" s="694"/>
      <c r="M88" s="695"/>
      <c r="N88" s="696"/>
      <c r="O88" s="696"/>
      <c r="P88" s="696"/>
      <c r="Q88" s="696"/>
      <c r="R88" s="697"/>
      <c r="S88" s="711" t="s">
        <v>178</v>
      </c>
      <c r="T88" s="690"/>
      <c r="U88" s="690"/>
      <c r="V88" s="691"/>
      <c r="W88" s="712"/>
      <c r="X88" s="713"/>
      <c r="Y88" s="714"/>
      <c r="Z88" s="1"/>
    </row>
    <row r="89" spans="1:31" ht="6" customHeight="1">
      <c r="B89" s="715"/>
      <c r="C89" s="715"/>
      <c r="D89" s="715"/>
      <c r="E89" s="715"/>
      <c r="F89" s="715"/>
      <c r="G89" s="715"/>
      <c r="H89" s="715"/>
      <c r="I89" s="715"/>
      <c r="J89" s="715"/>
      <c r="K89" s="715"/>
      <c r="L89" s="715"/>
      <c r="M89" s="715"/>
      <c r="N89" s="715"/>
      <c r="O89" s="715"/>
      <c r="P89" s="715"/>
      <c r="Q89" s="715"/>
      <c r="R89" s="715"/>
      <c r="S89" s="715"/>
      <c r="T89" s="715"/>
      <c r="U89" s="715"/>
      <c r="V89" s="715"/>
      <c r="W89" s="715"/>
      <c r="X89" s="715"/>
      <c r="Y89" s="715"/>
      <c r="Z89" s="1"/>
    </row>
    <row r="90" spans="1:31">
      <c r="B90" s="389" t="s">
        <v>179</v>
      </c>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Z90" s="1"/>
    </row>
    <row r="91" spans="1:31" ht="75.75" customHeight="1">
      <c r="B91" s="449" t="s">
        <v>382</v>
      </c>
      <c r="C91" s="449"/>
      <c r="D91" s="449"/>
      <c r="E91" s="449"/>
      <c r="F91" s="449"/>
      <c r="G91" s="449"/>
      <c r="H91" s="449"/>
      <c r="I91" s="449"/>
      <c r="J91" s="449"/>
      <c r="K91" s="449"/>
      <c r="L91" s="449"/>
      <c r="M91" s="449"/>
      <c r="N91" s="449"/>
      <c r="O91" s="449"/>
      <c r="P91" s="449"/>
      <c r="Q91" s="449"/>
      <c r="R91" s="449"/>
      <c r="S91" s="449"/>
      <c r="T91" s="449"/>
      <c r="U91" s="449"/>
      <c r="V91" s="449"/>
      <c r="W91" s="449"/>
      <c r="X91" s="449"/>
      <c r="Y91" s="449"/>
      <c r="AB91" s="3"/>
      <c r="AC91" s="3"/>
      <c r="AD91" s="3"/>
      <c r="AE91" s="3"/>
    </row>
    <row r="92" spans="1:31" ht="15" customHeight="1">
      <c r="B92" s="722"/>
      <c r="C92" s="722"/>
      <c r="D92" s="722"/>
      <c r="E92" s="722"/>
      <c r="F92" s="722"/>
      <c r="G92" s="722"/>
      <c r="H92" s="722"/>
      <c r="I92" s="722"/>
      <c r="J92" s="722"/>
      <c r="K92" s="722"/>
      <c r="L92" s="722"/>
      <c r="M92" s="722"/>
      <c r="N92" s="722"/>
      <c r="O92" s="722"/>
      <c r="P92" s="722"/>
      <c r="Q92" s="722"/>
      <c r="R92" s="722"/>
      <c r="S92" s="722"/>
      <c r="T92" s="722"/>
      <c r="U92" s="722"/>
      <c r="V92" s="722"/>
      <c r="W92" s="722"/>
      <c r="X92" s="722"/>
      <c r="Y92" s="722"/>
      <c r="AB92" s="3"/>
      <c r="AC92" s="3"/>
      <c r="AD92" s="3"/>
      <c r="AE92" s="3"/>
    </row>
    <row r="93" spans="1:31" ht="21.75" customHeight="1">
      <c r="B93" s="710"/>
      <c r="C93" s="710"/>
      <c r="D93" s="710"/>
      <c r="E93" s="710"/>
      <c r="F93" s="710"/>
      <c r="G93" s="710"/>
      <c r="H93" s="710"/>
      <c r="I93" s="710"/>
      <c r="J93" s="710"/>
      <c r="K93" s="710"/>
      <c r="L93" s="710"/>
      <c r="M93" s="710"/>
      <c r="N93" s="710"/>
      <c r="O93" s="102"/>
      <c r="P93" s="54" t="s">
        <v>180</v>
      </c>
      <c r="Q93" s="102"/>
      <c r="R93" s="710"/>
      <c r="S93" s="710"/>
      <c r="T93" s="710"/>
      <c r="U93" s="710"/>
      <c r="V93" s="710"/>
      <c r="W93" s="710"/>
      <c r="X93" s="710"/>
      <c r="Y93" s="710"/>
      <c r="AB93" s="3"/>
      <c r="AC93" s="3"/>
      <c r="AD93" s="3"/>
      <c r="AE93" s="3"/>
    </row>
    <row r="94" spans="1:31" ht="27" customHeight="1">
      <c r="A94" s="91"/>
      <c r="B94" s="757" t="s">
        <v>153</v>
      </c>
      <c r="C94" s="758"/>
      <c r="D94" s="758"/>
      <c r="E94" s="758"/>
      <c r="F94" s="758"/>
      <c r="G94" s="758"/>
      <c r="H94" s="758"/>
      <c r="I94" s="758"/>
      <c r="J94" s="758"/>
      <c r="K94" s="758"/>
      <c r="L94" s="758"/>
      <c r="M94" s="758"/>
      <c r="N94" s="758"/>
      <c r="O94" s="758"/>
      <c r="P94" s="758"/>
      <c r="Q94" s="758"/>
      <c r="R94" s="758"/>
      <c r="S94" s="758"/>
      <c r="T94" s="758"/>
      <c r="U94" s="758"/>
      <c r="V94" s="758"/>
      <c r="W94" s="755" t="s">
        <v>154</v>
      </c>
      <c r="X94" s="755"/>
      <c r="Y94" s="756"/>
      <c r="Z94" s="1"/>
      <c r="AB94" s="5"/>
      <c r="AC94" s="5"/>
      <c r="AD94" s="5"/>
      <c r="AE94" s="5"/>
    </row>
    <row r="95" spans="1:31" ht="15" customHeight="1">
      <c r="B95" s="739" t="s">
        <v>155</v>
      </c>
      <c r="C95" s="740"/>
      <c r="D95" s="740"/>
      <c r="E95" s="740"/>
      <c r="F95" s="740"/>
      <c r="G95" s="740"/>
      <c r="H95" s="740"/>
      <c r="I95" s="740"/>
      <c r="J95" s="740"/>
      <c r="K95" s="740"/>
      <c r="L95" s="740"/>
      <c r="M95" s="740"/>
      <c r="N95" s="740"/>
      <c r="O95" s="740"/>
      <c r="P95" s="740"/>
      <c r="Q95" s="740"/>
      <c r="R95" s="740"/>
      <c r="S95" s="740"/>
      <c r="T95" s="740"/>
      <c r="U95" s="740"/>
      <c r="V95" s="740"/>
      <c r="W95" s="740"/>
      <c r="X95" s="740"/>
      <c r="Y95" s="741"/>
      <c r="Z95" s="1"/>
    </row>
    <row r="96" spans="1:31" ht="30" customHeight="1" thickBot="1">
      <c r="B96" s="750" t="s">
        <v>156</v>
      </c>
      <c r="C96" s="750"/>
      <c r="D96" s="750"/>
      <c r="E96" s="750"/>
      <c r="F96" s="750"/>
      <c r="G96" s="750"/>
      <c r="H96" s="750"/>
      <c r="I96" s="750"/>
      <c r="J96" s="750"/>
      <c r="K96" s="750"/>
      <c r="L96" s="750"/>
      <c r="M96" s="750"/>
      <c r="N96" s="750"/>
      <c r="O96" s="750"/>
      <c r="P96" s="750"/>
      <c r="Q96" s="750"/>
      <c r="R96" s="750"/>
      <c r="S96" s="750"/>
      <c r="T96" s="750"/>
      <c r="U96" s="750"/>
      <c r="V96" s="750"/>
      <c r="W96" s="750"/>
      <c r="X96" s="750"/>
      <c r="Y96" s="750"/>
      <c r="Z96" s="92"/>
    </row>
    <row r="97" spans="2:31" ht="29.25" customHeight="1" thickBot="1">
      <c r="B97" s="751" t="s">
        <v>157</v>
      </c>
      <c r="C97" s="432"/>
      <c r="D97" s="432"/>
      <c r="E97" s="432"/>
      <c r="F97" s="432"/>
      <c r="G97" s="433"/>
      <c r="H97" s="752"/>
      <c r="I97" s="753"/>
      <c r="J97" s="753"/>
      <c r="K97" s="753"/>
      <c r="L97" s="753"/>
      <c r="M97" s="753"/>
      <c r="N97" s="754"/>
      <c r="O97" s="440"/>
      <c r="P97" s="441"/>
      <c r="Q97" s="441"/>
      <c r="R97" s="441"/>
      <c r="S97" s="441"/>
      <c r="T97" s="441"/>
      <c r="U97" s="441"/>
      <c r="V97" s="441"/>
      <c r="W97" s="441"/>
      <c r="X97" s="441"/>
      <c r="Y97" s="441"/>
      <c r="Z97" s="1"/>
    </row>
    <row r="98" spans="2:31" ht="36" customHeight="1">
      <c r="B98" s="746" t="s">
        <v>158</v>
      </c>
      <c r="C98" s="747"/>
      <c r="D98" s="747"/>
      <c r="E98" s="747"/>
      <c r="F98" s="748"/>
      <c r="G98" s="749" t="s">
        <v>159</v>
      </c>
      <c r="H98" s="749"/>
      <c r="I98" s="749"/>
      <c r="J98" s="749"/>
      <c r="K98" s="749"/>
      <c r="L98" s="288" t="s">
        <v>160</v>
      </c>
      <c r="M98" s="289"/>
      <c r="N98" s="289"/>
      <c r="O98" s="289"/>
      <c r="P98" s="289"/>
      <c r="Q98" s="289"/>
      <c r="R98" s="263"/>
      <c r="S98" s="431" t="s">
        <v>161</v>
      </c>
      <c r="T98" s="432"/>
      <c r="U98" s="432"/>
      <c r="V98" s="432"/>
      <c r="W98" s="433"/>
      <c r="X98" s="431" t="s">
        <v>162</v>
      </c>
      <c r="Y98" s="437"/>
      <c r="Z98" s="1"/>
    </row>
    <row r="99" spans="2:31" ht="24" customHeight="1">
      <c r="B99" s="95" t="s">
        <v>163</v>
      </c>
      <c r="C99" s="9"/>
      <c r="D99" s="10" t="s">
        <v>164</v>
      </c>
      <c r="E99" s="9"/>
      <c r="F99" s="25" t="s">
        <v>165</v>
      </c>
      <c r="G99" s="731" t="s">
        <v>166</v>
      </c>
      <c r="H99" s="322"/>
      <c r="I99" s="286" t="s">
        <v>164</v>
      </c>
      <c r="J99" s="322"/>
      <c r="K99" s="318" t="s">
        <v>165</v>
      </c>
      <c r="L99" s="734"/>
      <c r="M99" s="298"/>
      <c r="N99" s="298"/>
      <c r="O99" s="298"/>
      <c r="P99" s="298"/>
      <c r="Q99" s="298"/>
      <c r="R99" s="735"/>
      <c r="S99" s="734"/>
      <c r="T99" s="298"/>
      <c r="U99" s="298"/>
      <c r="V99" s="298"/>
      <c r="W99" s="735"/>
      <c r="X99" s="742" t="s">
        <v>167</v>
      </c>
      <c r="Y99" s="743"/>
      <c r="Z99" s="1"/>
    </row>
    <row r="100" spans="2:31" ht="24" customHeight="1">
      <c r="B100" s="97" t="s">
        <v>168</v>
      </c>
      <c r="C100" s="98"/>
      <c r="D100" s="20" t="s">
        <v>164</v>
      </c>
      <c r="E100" s="98"/>
      <c r="F100" s="99" t="s">
        <v>165</v>
      </c>
      <c r="G100" s="732"/>
      <c r="H100" s="733"/>
      <c r="I100" s="289"/>
      <c r="J100" s="733"/>
      <c r="K100" s="738"/>
      <c r="L100" s="736"/>
      <c r="M100" s="304"/>
      <c r="N100" s="304"/>
      <c r="O100" s="304"/>
      <c r="P100" s="304"/>
      <c r="Q100" s="304"/>
      <c r="R100" s="737"/>
      <c r="S100" s="736"/>
      <c r="T100" s="304"/>
      <c r="U100" s="304"/>
      <c r="V100" s="304"/>
      <c r="W100" s="737"/>
      <c r="X100" s="744"/>
      <c r="Y100" s="745"/>
      <c r="Z100" s="1"/>
    </row>
    <row r="101" spans="2:31" ht="24" customHeight="1">
      <c r="B101" s="95" t="s">
        <v>163</v>
      </c>
      <c r="C101" s="9"/>
      <c r="D101" s="10" t="s">
        <v>164</v>
      </c>
      <c r="E101" s="9"/>
      <c r="F101" s="25" t="s">
        <v>165</v>
      </c>
      <c r="G101" s="731" t="s">
        <v>166</v>
      </c>
      <c r="H101" s="322"/>
      <c r="I101" s="286" t="s">
        <v>164</v>
      </c>
      <c r="J101" s="322"/>
      <c r="K101" s="318" t="s">
        <v>165</v>
      </c>
      <c r="L101" s="734"/>
      <c r="M101" s="298"/>
      <c r="N101" s="298"/>
      <c r="O101" s="298"/>
      <c r="P101" s="298"/>
      <c r="Q101" s="298"/>
      <c r="R101" s="735"/>
      <c r="S101" s="734"/>
      <c r="T101" s="298"/>
      <c r="U101" s="298"/>
      <c r="V101" s="298"/>
      <c r="W101" s="735"/>
      <c r="X101" s="742" t="s">
        <v>167</v>
      </c>
      <c r="Y101" s="743"/>
      <c r="Z101" s="1"/>
    </row>
    <row r="102" spans="2:31" ht="24" customHeight="1">
      <c r="B102" s="97" t="s">
        <v>168</v>
      </c>
      <c r="C102" s="98"/>
      <c r="D102" s="20" t="s">
        <v>164</v>
      </c>
      <c r="E102" s="98"/>
      <c r="F102" s="99" t="s">
        <v>165</v>
      </c>
      <c r="G102" s="732"/>
      <c r="H102" s="733"/>
      <c r="I102" s="289"/>
      <c r="J102" s="733"/>
      <c r="K102" s="738"/>
      <c r="L102" s="736"/>
      <c r="M102" s="304"/>
      <c r="N102" s="304"/>
      <c r="O102" s="304"/>
      <c r="P102" s="304"/>
      <c r="Q102" s="304"/>
      <c r="R102" s="737"/>
      <c r="S102" s="736"/>
      <c r="T102" s="304"/>
      <c r="U102" s="304"/>
      <c r="V102" s="304"/>
      <c r="W102" s="737"/>
      <c r="X102" s="744"/>
      <c r="Y102" s="745"/>
      <c r="Z102" s="1"/>
    </row>
    <row r="103" spans="2:31" ht="24" customHeight="1">
      <c r="B103" s="95" t="s">
        <v>163</v>
      </c>
      <c r="C103" s="9"/>
      <c r="D103" s="10" t="s">
        <v>164</v>
      </c>
      <c r="E103" s="9"/>
      <c r="F103" s="25" t="s">
        <v>165</v>
      </c>
      <c r="G103" s="731" t="s">
        <v>166</v>
      </c>
      <c r="H103" s="322"/>
      <c r="I103" s="286" t="s">
        <v>164</v>
      </c>
      <c r="J103" s="322"/>
      <c r="K103" s="318" t="s">
        <v>165</v>
      </c>
      <c r="L103" s="734"/>
      <c r="M103" s="298"/>
      <c r="N103" s="298"/>
      <c r="O103" s="298"/>
      <c r="P103" s="298"/>
      <c r="Q103" s="298"/>
      <c r="R103" s="735"/>
      <c r="S103" s="734"/>
      <c r="T103" s="298"/>
      <c r="U103" s="298"/>
      <c r="V103" s="298"/>
      <c r="W103" s="735"/>
      <c r="X103" s="742" t="s">
        <v>167</v>
      </c>
      <c r="Y103" s="743"/>
      <c r="Z103" s="1"/>
    </row>
    <row r="104" spans="2:31" ht="24" customHeight="1">
      <c r="B104" s="97" t="s">
        <v>168</v>
      </c>
      <c r="C104" s="98"/>
      <c r="D104" s="20" t="s">
        <v>164</v>
      </c>
      <c r="E104" s="98"/>
      <c r="F104" s="99" t="s">
        <v>165</v>
      </c>
      <c r="G104" s="732"/>
      <c r="H104" s="733"/>
      <c r="I104" s="289"/>
      <c r="J104" s="733"/>
      <c r="K104" s="738"/>
      <c r="L104" s="736"/>
      <c r="M104" s="304"/>
      <c r="N104" s="304"/>
      <c r="O104" s="304"/>
      <c r="P104" s="304"/>
      <c r="Q104" s="304"/>
      <c r="R104" s="737"/>
      <c r="S104" s="736"/>
      <c r="T104" s="304"/>
      <c r="U104" s="304"/>
      <c r="V104" s="304"/>
      <c r="W104" s="737"/>
      <c r="X104" s="744"/>
      <c r="Y104" s="745"/>
      <c r="Z104" s="1"/>
    </row>
    <row r="105" spans="2:31" ht="24" customHeight="1">
      <c r="B105" s="95" t="s">
        <v>163</v>
      </c>
      <c r="C105" s="9"/>
      <c r="D105" s="10" t="s">
        <v>164</v>
      </c>
      <c r="E105" s="9"/>
      <c r="F105" s="25" t="s">
        <v>165</v>
      </c>
      <c r="G105" s="731" t="s">
        <v>166</v>
      </c>
      <c r="H105" s="322"/>
      <c r="I105" s="286" t="s">
        <v>164</v>
      </c>
      <c r="J105" s="322"/>
      <c r="K105" s="318" t="s">
        <v>165</v>
      </c>
      <c r="L105" s="734"/>
      <c r="M105" s="298"/>
      <c r="N105" s="298"/>
      <c r="O105" s="298"/>
      <c r="P105" s="298"/>
      <c r="Q105" s="298"/>
      <c r="R105" s="735"/>
      <c r="S105" s="734"/>
      <c r="T105" s="298"/>
      <c r="U105" s="298"/>
      <c r="V105" s="298"/>
      <c r="W105" s="735"/>
      <c r="X105" s="742" t="s">
        <v>167</v>
      </c>
      <c r="Y105" s="743"/>
      <c r="Z105" s="1"/>
    </row>
    <row r="106" spans="2:31" ht="24" customHeight="1">
      <c r="B106" s="97" t="s">
        <v>168</v>
      </c>
      <c r="C106" s="98"/>
      <c r="D106" s="20" t="s">
        <v>164</v>
      </c>
      <c r="E106" s="98"/>
      <c r="F106" s="99" t="s">
        <v>165</v>
      </c>
      <c r="G106" s="732"/>
      <c r="H106" s="733"/>
      <c r="I106" s="289"/>
      <c r="J106" s="733"/>
      <c r="K106" s="738"/>
      <c r="L106" s="736"/>
      <c r="M106" s="304"/>
      <c r="N106" s="304"/>
      <c r="O106" s="304"/>
      <c r="P106" s="304"/>
      <c r="Q106" s="304"/>
      <c r="R106" s="737"/>
      <c r="S106" s="736"/>
      <c r="T106" s="304"/>
      <c r="U106" s="304"/>
      <c r="V106" s="304"/>
      <c r="W106" s="737"/>
      <c r="X106" s="744"/>
      <c r="Y106" s="745"/>
      <c r="Z106" s="1"/>
    </row>
    <row r="107" spans="2:31" ht="24" customHeight="1">
      <c r="B107" s="95" t="s">
        <v>163</v>
      </c>
      <c r="C107" s="9"/>
      <c r="D107" s="10" t="s">
        <v>164</v>
      </c>
      <c r="E107" s="9"/>
      <c r="F107" s="25" t="s">
        <v>165</v>
      </c>
      <c r="G107" s="731" t="s">
        <v>166</v>
      </c>
      <c r="H107" s="322"/>
      <c r="I107" s="286" t="s">
        <v>164</v>
      </c>
      <c r="J107" s="322"/>
      <c r="K107" s="318" t="s">
        <v>165</v>
      </c>
      <c r="L107" s="734"/>
      <c r="M107" s="298"/>
      <c r="N107" s="298"/>
      <c r="O107" s="298"/>
      <c r="P107" s="298"/>
      <c r="Q107" s="298"/>
      <c r="R107" s="735"/>
      <c r="S107" s="734"/>
      <c r="T107" s="298"/>
      <c r="U107" s="298"/>
      <c r="V107" s="298"/>
      <c r="W107" s="735"/>
      <c r="X107" s="742" t="s">
        <v>167</v>
      </c>
      <c r="Y107" s="743"/>
      <c r="Z107" s="1"/>
    </row>
    <row r="108" spans="2:31" ht="24" customHeight="1">
      <c r="B108" s="97" t="s">
        <v>168</v>
      </c>
      <c r="C108" s="98"/>
      <c r="D108" s="20" t="s">
        <v>164</v>
      </c>
      <c r="E108" s="98"/>
      <c r="F108" s="99" t="s">
        <v>165</v>
      </c>
      <c r="G108" s="732"/>
      <c r="H108" s="733"/>
      <c r="I108" s="289"/>
      <c r="J108" s="733"/>
      <c r="K108" s="738"/>
      <c r="L108" s="736"/>
      <c r="M108" s="304"/>
      <c r="N108" s="304"/>
      <c r="O108" s="304"/>
      <c r="P108" s="304"/>
      <c r="Q108" s="304"/>
      <c r="R108" s="737"/>
      <c r="S108" s="736"/>
      <c r="T108" s="304"/>
      <c r="U108" s="304"/>
      <c r="V108" s="304"/>
      <c r="W108" s="737"/>
      <c r="X108" s="744"/>
      <c r="Y108" s="745"/>
      <c r="Z108" s="1"/>
    </row>
    <row r="109" spans="2:31" ht="24" customHeight="1">
      <c r="B109" s="95" t="s">
        <v>163</v>
      </c>
      <c r="C109" s="9"/>
      <c r="D109" s="10" t="s">
        <v>164</v>
      </c>
      <c r="E109" s="9"/>
      <c r="F109" s="25" t="s">
        <v>165</v>
      </c>
      <c r="G109" s="731" t="s">
        <v>166</v>
      </c>
      <c r="H109" s="322"/>
      <c r="I109" s="286" t="s">
        <v>164</v>
      </c>
      <c r="J109" s="322"/>
      <c r="K109" s="318" t="s">
        <v>165</v>
      </c>
      <c r="L109" s="734"/>
      <c r="M109" s="298"/>
      <c r="N109" s="298"/>
      <c r="O109" s="298"/>
      <c r="P109" s="298"/>
      <c r="Q109" s="298"/>
      <c r="R109" s="735"/>
      <c r="S109" s="734"/>
      <c r="T109" s="298"/>
      <c r="U109" s="298"/>
      <c r="V109" s="298"/>
      <c r="W109" s="735"/>
      <c r="X109" s="742" t="s">
        <v>167</v>
      </c>
      <c r="Y109" s="743"/>
      <c r="Z109" s="1"/>
    </row>
    <row r="110" spans="2:31" ht="24" customHeight="1">
      <c r="B110" s="97" t="s">
        <v>168</v>
      </c>
      <c r="C110" s="98"/>
      <c r="D110" s="20" t="s">
        <v>164</v>
      </c>
      <c r="E110" s="98"/>
      <c r="F110" s="99" t="s">
        <v>165</v>
      </c>
      <c r="G110" s="732"/>
      <c r="H110" s="733"/>
      <c r="I110" s="289"/>
      <c r="J110" s="733"/>
      <c r="K110" s="738"/>
      <c r="L110" s="736"/>
      <c r="M110" s="304"/>
      <c r="N110" s="304"/>
      <c r="O110" s="304"/>
      <c r="P110" s="304"/>
      <c r="Q110" s="304"/>
      <c r="R110" s="737"/>
      <c r="S110" s="736"/>
      <c r="T110" s="304"/>
      <c r="U110" s="304"/>
      <c r="V110" s="304"/>
      <c r="W110" s="737"/>
      <c r="X110" s="744"/>
      <c r="Y110" s="745"/>
      <c r="Z110" s="1"/>
    </row>
    <row r="111" spans="2:31" ht="24" customHeight="1">
      <c r="B111" s="95" t="s">
        <v>163</v>
      </c>
      <c r="C111" s="9"/>
      <c r="D111" s="10" t="s">
        <v>164</v>
      </c>
      <c r="E111" s="9"/>
      <c r="F111" s="25" t="s">
        <v>165</v>
      </c>
      <c r="G111" s="731" t="s">
        <v>166</v>
      </c>
      <c r="H111" s="322"/>
      <c r="I111" s="286" t="s">
        <v>164</v>
      </c>
      <c r="J111" s="322"/>
      <c r="K111" s="318" t="s">
        <v>165</v>
      </c>
      <c r="L111" s="734"/>
      <c r="M111" s="298"/>
      <c r="N111" s="298"/>
      <c r="O111" s="298"/>
      <c r="P111" s="298"/>
      <c r="Q111" s="298"/>
      <c r="R111" s="735"/>
      <c r="S111" s="734"/>
      <c r="T111" s="298"/>
      <c r="U111" s="298"/>
      <c r="V111" s="298"/>
      <c r="W111" s="735"/>
      <c r="X111" s="742" t="s">
        <v>167</v>
      </c>
      <c r="Y111" s="743"/>
      <c r="Z111" s="1"/>
      <c r="AB111" s="5"/>
      <c r="AC111" s="5"/>
      <c r="AD111" s="5"/>
      <c r="AE111" s="5"/>
    </row>
    <row r="112" spans="2:31" ht="24" customHeight="1">
      <c r="B112" s="97" t="s">
        <v>168</v>
      </c>
      <c r="C112" s="98"/>
      <c r="D112" s="20" t="s">
        <v>164</v>
      </c>
      <c r="E112" s="98"/>
      <c r="F112" s="99" t="s">
        <v>165</v>
      </c>
      <c r="G112" s="732"/>
      <c r="H112" s="733"/>
      <c r="I112" s="289"/>
      <c r="J112" s="733"/>
      <c r="K112" s="738"/>
      <c r="L112" s="736"/>
      <c r="M112" s="304"/>
      <c r="N112" s="304"/>
      <c r="O112" s="304"/>
      <c r="P112" s="304"/>
      <c r="Q112" s="304"/>
      <c r="R112" s="737"/>
      <c r="S112" s="736"/>
      <c r="T112" s="304"/>
      <c r="U112" s="304"/>
      <c r="V112" s="304"/>
      <c r="W112" s="737"/>
      <c r="X112" s="744"/>
      <c r="Y112" s="745"/>
      <c r="Z112" s="1"/>
      <c r="AB112" s="5"/>
      <c r="AC112" s="5"/>
      <c r="AD112" s="5"/>
      <c r="AE112" s="5"/>
    </row>
    <row r="113" spans="1:31" ht="24" customHeight="1">
      <c r="B113" s="306" t="s">
        <v>169</v>
      </c>
      <c r="C113" s="307"/>
      <c r="D113" s="307"/>
      <c r="E113" s="307"/>
      <c r="F113" s="698"/>
      <c r="G113" s="96" t="s">
        <v>166</v>
      </c>
      <c r="H113" s="9" t="str">
        <f>IF(AB113=0,"",AB113)</f>
        <v/>
      </c>
      <c r="I113" s="10" t="s">
        <v>164</v>
      </c>
      <c r="J113" s="9" t="str">
        <f>IF(AE113=0,"",AE113)</f>
        <v/>
      </c>
      <c r="K113" s="25" t="s">
        <v>165</v>
      </c>
      <c r="L113" s="699"/>
      <c r="M113" s="700"/>
      <c r="N113" s="700"/>
      <c r="O113" s="700"/>
      <c r="P113" s="700"/>
      <c r="Q113" s="700"/>
      <c r="R113" s="701"/>
      <c r="S113" s="699"/>
      <c r="T113" s="705"/>
      <c r="U113" s="705"/>
      <c r="V113" s="705"/>
      <c r="W113" s="706"/>
      <c r="X113" s="716"/>
      <c r="Y113" s="717"/>
      <c r="Z113" s="1"/>
      <c r="AB113" s="75">
        <f>INT((SUM(H99:H112)*12+SUM(J99:J112))/12)</f>
        <v>0</v>
      </c>
      <c r="AC113" s="75">
        <f>SUM(H99:H112)*12+SUM(J99:J112)</f>
        <v>0</v>
      </c>
      <c r="AD113" s="75"/>
      <c r="AE113" s="75">
        <f>AC113-AB113*12</f>
        <v>0</v>
      </c>
    </row>
    <row r="114" spans="1:31" ht="24" customHeight="1">
      <c r="B114" s="262" t="s">
        <v>170</v>
      </c>
      <c r="C114" s="289"/>
      <c r="D114" s="289"/>
      <c r="E114" s="289"/>
      <c r="F114" s="263"/>
      <c r="G114" s="100" t="s">
        <v>171</v>
      </c>
      <c r="H114" s="98" t="str">
        <f>IF(AB114=0,"",AB114)</f>
        <v/>
      </c>
      <c r="I114" s="20" t="s">
        <v>164</v>
      </c>
      <c r="J114" s="98" t="str">
        <f>IF(AE114=0,"",AE114)</f>
        <v/>
      </c>
      <c r="K114" s="99" t="s">
        <v>172</v>
      </c>
      <c r="L114" s="702"/>
      <c r="M114" s="703"/>
      <c r="N114" s="703"/>
      <c r="O114" s="703"/>
      <c r="P114" s="703"/>
      <c r="Q114" s="703"/>
      <c r="R114" s="704"/>
      <c r="S114" s="707"/>
      <c r="T114" s="708"/>
      <c r="U114" s="708"/>
      <c r="V114" s="708"/>
      <c r="W114" s="709"/>
      <c r="X114" s="707"/>
      <c r="Y114" s="718"/>
      <c r="Z114" s="1"/>
      <c r="AB114" s="75">
        <f>INT(AC114/12)</f>
        <v>0</v>
      </c>
      <c r="AC114" s="75">
        <f>SUM(H99:H112)*12+SUM(J99:J112)+AC83</f>
        <v>0</v>
      </c>
      <c r="AD114" s="75"/>
      <c r="AE114" s="75">
        <f>AC114-AB114*12</f>
        <v>0</v>
      </c>
    </row>
    <row r="115" spans="1:31" ht="18" customHeight="1" thickBot="1">
      <c r="B115" s="719" t="s">
        <v>173</v>
      </c>
      <c r="C115" s="720"/>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1"/>
      <c r="Z115" s="1"/>
    </row>
    <row r="116" spans="1:31" ht="15.75" customHeight="1" thickBot="1">
      <c r="B116" s="343"/>
      <c r="C116" s="344"/>
      <c r="D116" s="344"/>
      <c r="E116" s="344"/>
      <c r="F116" s="344"/>
      <c r="G116" s="344"/>
      <c r="H116" s="344"/>
      <c r="I116" s="344"/>
      <c r="J116" s="344"/>
      <c r="K116" s="344"/>
      <c r="L116" s="344"/>
      <c r="M116" s="344"/>
      <c r="N116" s="344"/>
      <c r="O116" s="344"/>
      <c r="P116" s="344"/>
      <c r="Q116" s="344"/>
      <c r="R116" s="344"/>
      <c r="S116" s="24" t="s">
        <v>378</v>
      </c>
      <c r="T116" s="7"/>
      <c r="U116" s="6" t="s">
        <v>164</v>
      </c>
      <c r="V116" s="7"/>
      <c r="W116" s="6" t="s">
        <v>165</v>
      </c>
      <c r="X116" s="7"/>
      <c r="Y116" s="101" t="s">
        <v>174</v>
      </c>
      <c r="Z116" s="1"/>
    </row>
    <row r="117" spans="1:31" ht="18.75" customHeight="1" thickBot="1">
      <c r="B117" s="723"/>
      <c r="C117" s="724"/>
      <c r="D117" s="724"/>
      <c r="E117" s="724"/>
      <c r="F117" s="724"/>
      <c r="G117" s="724"/>
      <c r="H117" s="724"/>
      <c r="I117" s="724"/>
      <c r="J117" s="724"/>
      <c r="K117" s="724"/>
      <c r="L117" s="724"/>
      <c r="M117" s="724"/>
      <c r="N117" s="724"/>
      <c r="O117" s="724"/>
      <c r="P117" s="724"/>
      <c r="Q117" s="724"/>
      <c r="R117" s="477"/>
      <c r="S117" s="477"/>
      <c r="T117" s="477"/>
      <c r="U117" s="477"/>
      <c r="V117" s="477"/>
      <c r="W117" s="477"/>
      <c r="X117" s="477"/>
      <c r="Y117" s="725"/>
      <c r="Z117" s="1"/>
    </row>
    <row r="118" spans="1:31" ht="18.75" customHeight="1">
      <c r="B118" s="726"/>
      <c r="C118" s="727"/>
      <c r="D118" s="727"/>
      <c r="E118" s="727"/>
      <c r="F118" s="727"/>
      <c r="G118" s="727"/>
      <c r="H118" s="727"/>
      <c r="I118" s="727"/>
      <c r="J118" s="727"/>
      <c r="K118" s="727"/>
      <c r="L118" s="727"/>
      <c r="M118" s="728" t="s">
        <v>181</v>
      </c>
      <c r="N118" s="729"/>
      <c r="O118" s="729"/>
      <c r="P118" s="729"/>
      <c r="Q118" s="729"/>
      <c r="R118" s="730"/>
      <c r="S118" s="730"/>
      <c r="T118" s="730"/>
      <c r="U118" s="730"/>
      <c r="V118" s="730"/>
      <c r="W118" s="730"/>
      <c r="X118" s="730"/>
      <c r="Y118" s="101"/>
      <c r="Z118" s="1"/>
    </row>
    <row r="119" spans="1:31" ht="36.75" customHeight="1" thickBot="1">
      <c r="B119" s="689" t="s">
        <v>176</v>
      </c>
      <c r="C119" s="690"/>
      <c r="D119" s="690"/>
      <c r="E119" s="690"/>
      <c r="F119" s="690"/>
      <c r="G119" s="691"/>
      <c r="H119" s="692" t="s">
        <v>177</v>
      </c>
      <c r="I119" s="693"/>
      <c r="J119" s="693"/>
      <c r="K119" s="693"/>
      <c r="L119" s="694"/>
      <c r="M119" s="695"/>
      <c r="N119" s="696"/>
      <c r="O119" s="696"/>
      <c r="P119" s="696"/>
      <c r="Q119" s="696"/>
      <c r="R119" s="697"/>
      <c r="S119" s="711" t="s">
        <v>178</v>
      </c>
      <c r="T119" s="690"/>
      <c r="U119" s="690"/>
      <c r="V119" s="691"/>
      <c r="W119" s="712"/>
      <c r="X119" s="713"/>
      <c r="Y119" s="714"/>
      <c r="Z119" s="1"/>
    </row>
    <row r="120" spans="1:31" ht="6" customHeight="1">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5"/>
      <c r="Y120" s="715"/>
      <c r="Z120" s="1"/>
    </row>
    <row r="121" spans="1:31">
      <c r="B121" s="389" t="s">
        <v>179</v>
      </c>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1"/>
    </row>
    <row r="122" spans="1:31" ht="75.75" customHeight="1">
      <c r="B122" s="449" t="s">
        <v>382</v>
      </c>
      <c r="C122" s="449"/>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AB122" s="3"/>
      <c r="AC122" s="3"/>
      <c r="AD122" s="3"/>
      <c r="AE122" s="3"/>
    </row>
    <row r="123" spans="1:31" ht="15" customHeight="1">
      <c r="B123" s="722"/>
      <c r="C123" s="722"/>
      <c r="D123" s="722"/>
      <c r="E123" s="722"/>
      <c r="F123" s="722"/>
      <c r="G123" s="722"/>
      <c r="H123" s="722"/>
      <c r="I123" s="722"/>
      <c r="J123" s="722"/>
      <c r="K123" s="722"/>
      <c r="L123" s="722"/>
      <c r="M123" s="722"/>
      <c r="N123" s="722"/>
      <c r="O123" s="722"/>
      <c r="P123" s="722"/>
      <c r="Q123" s="722"/>
      <c r="R123" s="722"/>
      <c r="S123" s="722"/>
      <c r="T123" s="722"/>
      <c r="U123" s="722"/>
      <c r="V123" s="722"/>
      <c r="W123" s="722"/>
      <c r="X123" s="722"/>
      <c r="Y123" s="722"/>
      <c r="AB123" s="3"/>
      <c r="AC123" s="3"/>
      <c r="AD123" s="3"/>
      <c r="AE123" s="3"/>
    </row>
    <row r="124" spans="1:31" ht="21.75" customHeight="1">
      <c r="B124" s="710"/>
      <c r="C124" s="710"/>
      <c r="D124" s="710"/>
      <c r="E124" s="710"/>
      <c r="F124" s="710"/>
      <c r="G124" s="710"/>
      <c r="H124" s="710"/>
      <c r="I124" s="710"/>
      <c r="J124" s="710"/>
      <c r="K124" s="710"/>
      <c r="L124" s="710"/>
      <c r="M124" s="710"/>
      <c r="N124" s="710"/>
      <c r="O124" s="102"/>
      <c r="P124" s="54" t="s">
        <v>180</v>
      </c>
      <c r="Q124" s="102"/>
      <c r="R124" s="710"/>
      <c r="S124" s="710"/>
      <c r="T124" s="710"/>
      <c r="U124" s="710"/>
      <c r="V124" s="710"/>
      <c r="W124" s="710"/>
      <c r="X124" s="710"/>
      <c r="Y124" s="710"/>
      <c r="AB124" s="3"/>
      <c r="AC124" s="3"/>
      <c r="AD124" s="3"/>
      <c r="AE124" s="3"/>
    </row>
    <row r="125" spans="1:31" ht="27" customHeight="1">
      <c r="A125" s="91"/>
      <c r="B125" s="757" t="s">
        <v>153</v>
      </c>
      <c r="C125" s="758"/>
      <c r="D125" s="758"/>
      <c r="E125" s="758"/>
      <c r="F125" s="758"/>
      <c r="G125" s="758"/>
      <c r="H125" s="758"/>
      <c r="I125" s="758"/>
      <c r="J125" s="758"/>
      <c r="K125" s="758"/>
      <c r="L125" s="758"/>
      <c r="M125" s="758"/>
      <c r="N125" s="758"/>
      <c r="O125" s="758"/>
      <c r="P125" s="758"/>
      <c r="Q125" s="758"/>
      <c r="R125" s="758"/>
      <c r="S125" s="758"/>
      <c r="T125" s="758"/>
      <c r="U125" s="758"/>
      <c r="V125" s="758"/>
      <c r="W125" s="755" t="s">
        <v>154</v>
      </c>
      <c r="X125" s="755"/>
      <c r="Y125" s="756"/>
      <c r="Z125" s="1"/>
      <c r="AB125" s="5"/>
      <c r="AC125" s="5"/>
      <c r="AD125" s="5"/>
      <c r="AE125" s="5"/>
    </row>
    <row r="126" spans="1:31" ht="15" customHeight="1">
      <c r="B126" s="739" t="s">
        <v>155</v>
      </c>
      <c r="C126" s="740"/>
      <c r="D126" s="740"/>
      <c r="E126" s="740"/>
      <c r="F126" s="740"/>
      <c r="G126" s="740"/>
      <c r="H126" s="740"/>
      <c r="I126" s="740"/>
      <c r="J126" s="740"/>
      <c r="K126" s="740"/>
      <c r="L126" s="740"/>
      <c r="M126" s="740"/>
      <c r="N126" s="740"/>
      <c r="O126" s="740"/>
      <c r="P126" s="740"/>
      <c r="Q126" s="740"/>
      <c r="R126" s="740"/>
      <c r="S126" s="740"/>
      <c r="T126" s="740"/>
      <c r="U126" s="740"/>
      <c r="V126" s="740"/>
      <c r="W126" s="740"/>
      <c r="X126" s="740"/>
      <c r="Y126" s="741"/>
      <c r="Z126" s="1"/>
    </row>
    <row r="127" spans="1:31" ht="30" customHeight="1" thickBot="1">
      <c r="B127" s="750" t="s">
        <v>156</v>
      </c>
      <c r="C127" s="750"/>
      <c r="D127" s="750"/>
      <c r="E127" s="750"/>
      <c r="F127" s="750"/>
      <c r="G127" s="750"/>
      <c r="H127" s="750"/>
      <c r="I127" s="750"/>
      <c r="J127" s="750"/>
      <c r="K127" s="750"/>
      <c r="L127" s="750"/>
      <c r="M127" s="750"/>
      <c r="N127" s="750"/>
      <c r="O127" s="750"/>
      <c r="P127" s="750"/>
      <c r="Q127" s="750"/>
      <c r="R127" s="750"/>
      <c r="S127" s="750"/>
      <c r="T127" s="750"/>
      <c r="U127" s="750"/>
      <c r="V127" s="750"/>
      <c r="W127" s="750"/>
      <c r="X127" s="750"/>
      <c r="Y127" s="750"/>
      <c r="Z127" s="92"/>
    </row>
    <row r="128" spans="1:31" ht="29.25" customHeight="1" thickBot="1">
      <c r="B128" s="751" t="s">
        <v>157</v>
      </c>
      <c r="C128" s="432"/>
      <c r="D128" s="432"/>
      <c r="E128" s="432"/>
      <c r="F128" s="432"/>
      <c r="G128" s="433"/>
      <c r="H128" s="752"/>
      <c r="I128" s="753"/>
      <c r="J128" s="753"/>
      <c r="K128" s="753"/>
      <c r="L128" s="753"/>
      <c r="M128" s="753"/>
      <c r="N128" s="754"/>
      <c r="O128" s="440"/>
      <c r="P128" s="441"/>
      <c r="Q128" s="441"/>
      <c r="R128" s="441"/>
      <c r="S128" s="441"/>
      <c r="T128" s="441"/>
      <c r="U128" s="441"/>
      <c r="V128" s="441"/>
      <c r="W128" s="441"/>
      <c r="X128" s="441"/>
      <c r="Y128" s="441"/>
      <c r="Z128" s="1"/>
    </row>
    <row r="129" spans="2:31" ht="36" customHeight="1">
      <c r="B129" s="746" t="s">
        <v>158</v>
      </c>
      <c r="C129" s="747"/>
      <c r="D129" s="747"/>
      <c r="E129" s="747"/>
      <c r="F129" s="748"/>
      <c r="G129" s="749" t="s">
        <v>159</v>
      </c>
      <c r="H129" s="749"/>
      <c r="I129" s="749"/>
      <c r="J129" s="749"/>
      <c r="K129" s="749"/>
      <c r="L129" s="288" t="s">
        <v>160</v>
      </c>
      <c r="M129" s="289"/>
      <c r="N129" s="289"/>
      <c r="O129" s="289"/>
      <c r="P129" s="289"/>
      <c r="Q129" s="289"/>
      <c r="R129" s="263"/>
      <c r="S129" s="431" t="s">
        <v>161</v>
      </c>
      <c r="T129" s="432"/>
      <c r="U129" s="432"/>
      <c r="V129" s="432"/>
      <c r="W129" s="433"/>
      <c r="X129" s="431" t="s">
        <v>162</v>
      </c>
      <c r="Y129" s="437"/>
      <c r="Z129" s="1"/>
    </row>
    <row r="130" spans="2:31" ht="24" customHeight="1">
      <c r="B130" s="95" t="s">
        <v>163</v>
      </c>
      <c r="C130" s="9"/>
      <c r="D130" s="10" t="s">
        <v>164</v>
      </c>
      <c r="E130" s="9"/>
      <c r="F130" s="25" t="s">
        <v>165</v>
      </c>
      <c r="G130" s="731" t="s">
        <v>166</v>
      </c>
      <c r="H130" s="322"/>
      <c r="I130" s="286" t="s">
        <v>164</v>
      </c>
      <c r="J130" s="322"/>
      <c r="K130" s="318" t="s">
        <v>165</v>
      </c>
      <c r="L130" s="734"/>
      <c r="M130" s="298"/>
      <c r="N130" s="298"/>
      <c r="O130" s="298"/>
      <c r="P130" s="298"/>
      <c r="Q130" s="298"/>
      <c r="R130" s="735"/>
      <c r="S130" s="734"/>
      <c r="T130" s="298"/>
      <c r="U130" s="298"/>
      <c r="V130" s="298"/>
      <c r="W130" s="735"/>
      <c r="X130" s="742" t="s">
        <v>167</v>
      </c>
      <c r="Y130" s="743"/>
      <c r="Z130" s="1"/>
    </row>
    <row r="131" spans="2:31" ht="24" customHeight="1">
      <c r="B131" s="97" t="s">
        <v>168</v>
      </c>
      <c r="C131" s="98"/>
      <c r="D131" s="20" t="s">
        <v>164</v>
      </c>
      <c r="E131" s="98"/>
      <c r="F131" s="99" t="s">
        <v>165</v>
      </c>
      <c r="G131" s="732"/>
      <c r="H131" s="733"/>
      <c r="I131" s="289"/>
      <c r="J131" s="733"/>
      <c r="K131" s="738"/>
      <c r="L131" s="736"/>
      <c r="M131" s="304"/>
      <c r="N131" s="304"/>
      <c r="O131" s="304"/>
      <c r="P131" s="304"/>
      <c r="Q131" s="304"/>
      <c r="R131" s="737"/>
      <c r="S131" s="736"/>
      <c r="T131" s="304"/>
      <c r="U131" s="304"/>
      <c r="V131" s="304"/>
      <c r="W131" s="737"/>
      <c r="X131" s="744"/>
      <c r="Y131" s="745"/>
      <c r="Z131" s="1"/>
    </row>
    <row r="132" spans="2:31" ht="24" customHeight="1">
      <c r="B132" s="95" t="s">
        <v>163</v>
      </c>
      <c r="C132" s="9"/>
      <c r="D132" s="10" t="s">
        <v>164</v>
      </c>
      <c r="E132" s="9"/>
      <c r="F132" s="25" t="s">
        <v>165</v>
      </c>
      <c r="G132" s="731" t="s">
        <v>166</v>
      </c>
      <c r="H132" s="322"/>
      <c r="I132" s="286" t="s">
        <v>164</v>
      </c>
      <c r="J132" s="322"/>
      <c r="K132" s="318" t="s">
        <v>165</v>
      </c>
      <c r="L132" s="734"/>
      <c r="M132" s="298"/>
      <c r="N132" s="298"/>
      <c r="O132" s="298"/>
      <c r="P132" s="298"/>
      <c r="Q132" s="298"/>
      <c r="R132" s="735"/>
      <c r="S132" s="734"/>
      <c r="T132" s="298"/>
      <c r="U132" s="298"/>
      <c r="V132" s="298"/>
      <c r="W132" s="735"/>
      <c r="X132" s="742" t="s">
        <v>167</v>
      </c>
      <c r="Y132" s="743"/>
      <c r="Z132" s="1"/>
    </row>
    <row r="133" spans="2:31" ht="24" customHeight="1">
      <c r="B133" s="97" t="s">
        <v>168</v>
      </c>
      <c r="C133" s="98"/>
      <c r="D133" s="20" t="s">
        <v>164</v>
      </c>
      <c r="E133" s="98"/>
      <c r="F133" s="99" t="s">
        <v>165</v>
      </c>
      <c r="G133" s="732"/>
      <c r="H133" s="733"/>
      <c r="I133" s="289"/>
      <c r="J133" s="733"/>
      <c r="K133" s="738"/>
      <c r="L133" s="736"/>
      <c r="M133" s="304"/>
      <c r="N133" s="304"/>
      <c r="O133" s="304"/>
      <c r="P133" s="304"/>
      <c r="Q133" s="304"/>
      <c r="R133" s="737"/>
      <c r="S133" s="736"/>
      <c r="T133" s="304"/>
      <c r="U133" s="304"/>
      <c r="V133" s="304"/>
      <c r="W133" s="737"/>
      <c r="X133" s="744"/>
      <c r="Y133" s="745"/>
      <c r="Z133" s="1"/>
    </row>
    <row r="134" spans="2:31" ht="24" customHeight="1">
      <c r="B134" s="95" t="s">
        <v>163</v>
      </c>
      <c r="C134" s="9"/>
      <c r="D134" s="10" t="s">
        <v>164</v>
      </c>
      <c r="E134" s="9"/>
      <c r="F134" s="25" t="s">
        <v>165</v>
      </c>
      <c r="G134" s="731" t="s">
        <v>166</v>
      </c>
      <c r="H134" s="322"/>
      <c r="I134" s="286" t="s">
        <v>164</v>
      </c>
      <c r="J134" s="322"/>
      <c r="K134" s="318" t="s">
        <v>165</v>
      </c>
      <c r="L134" s="734"/>
      <c r="M134" s="298"/>
      <c r="N134" s="298"/>
      <c r="O134" s="298"/>
      <c r="P134" s="298"/>
      <c r="Q134" s="298"/>
      <c r="R134" s="735"/>
      <c r="S134" s="734"/>
      <c r="T134" s="298"/>
      <c r="U134" s="298"/>
      <c r="V134" s="298"/>
      <c r="W134" s="735"/>
      <c r="X134" s="742" t="s">
        <v>167</v>
      </c>
      <c r="Y134" s="743"/>
      <c r="Z134" s="1"/>
    </row>
    <row r="135" spans="2:31" ht="24" customHeight="1">
      <c r="B135" s="97" t="s">
        <v>168</v>
      </c>
      <c r="C135" s="98"/>
      <c r="D135" s="20" t="s">
        <v>164</v>
      </c>
      <c r="E135" s="98"/>
      <c r="F135" s="99" t="s">
        <v>165</v>
      </c>
      <c r="G135" s="732"/>
      <c r="H135" s="733"/>
      <c r="I135" s="289"/>
      <c r="J135" s="733"/>
      <c r="K135" s="738"/>
      <c r="L135" s="736"/>
      <c r="M135" s="304"/>
      <c r="N135" s="304"/>
      <c r="O135" s="304"/>
      <c r="P135" s="304"/>
      <c r="Q135" s="304"/>
      <c r="R135" s="737"/>
      <c r="S135" s="736"/>
      <c r="T135" s="304"/>
      <c r="U135" s="304"/>
      <c r="V135" s="304"/>
      <c r="W135" s="737"/>
      <c r="X135" s="744"/>
      <c r="Y135" s="745"/>
      <c r="Z135" s="1"/>
    </row>
    <row r="136" spans="2:31" ht="24" customHeight="1">
      <c r="B136" s="95" t="s">
        <v>163</v>
      </c>
      <c r="C136" s="9"/>
      <c r="D136" s="10" t="s">
        <v>164</v>
      </c>
      <c r="E136" s="9"/>
      <c r="F136" s="25" t="s">
        <v>165</v>
      </c>
      <c r="G136" s="731" t="s">
        <v>166</v>
      </c>
      <c r="H136" s="322"/>
      <c r="I136" s="286" t="s">
        <v>164</v>
      </c>
      <c r="J136" s="322"/>
      <c r="K136" s="318" t="s">
        <v>165</v>
      </c>
      <c r="L136" s="734"/>
      <c r="M136" s="298"/>
      <c r="N136" s="298"/>
      <c r="O136" s="298"/>
      <c r="P136" s="298"/>
      <c r="Q136" s="298"/>
      <c r="R136" s="735"/>
      <c r="S136" s="734"/>
      <c r="T136" s="298"/>
      <c r="U136" s="298"/>
      <c r="V136" s="298"/>
      <c r="W136" s="735"/>
      <c r="X136" s="742" t="s">
        <v>167</v>
      </c>
      <c r="Y136" s="743"/>
      <c r="Z136" s="1"/>
    </row>
    <row r="137" spans="2:31" ht="24" customHeight="1">
      <c r="B137" s="97" t="s">
        <v>168</v>
      </c>
      <c r="C137" s="98"/>
      <c r="D137" s="20" t="s">
        <v>164</v>
      </c>
      <c r="E137" s="98"/>
      <c r="F137" s="99" t="s">
        <v>165</v>
      </c>
      <c r="G137" s="732"/>
      <c r="H137" s="733"/>
      <c r="I137" s="289"/>
      <c r="J137" s="733"/>
      <c r="K137" s="738"/>
      <c r="L137" s="736"/>
      <c r="M137" s="304"/>
      <c r="N137" s="304"/>
      <c r="O137" s="304"/>
      <c r="P137" s="304"/>
      <c r="Q137" s="304"/>
      <c r="R137" s="737"/>
      <c r="S137" s="736"/>
      <c r="T137" s="304"/>
      <c r="U137" s="304"/>
      <c r="V137" s="304"/>
      <c r="W137" s="737"/>
      <c r="X137" s="744"/>
      <c r="Y137" s="745"/>
      <c r="Z137" s="1"/>
    </row>
    <row r="138" spans="2:31" ht="24" customHeight="1">
      <c r="B138" s="95" t="s">
        <v>163</v>
      </c>
      <c r="C138" s="9"/>
      <c r="D138" s="10" t="s">
        <v>164</v>
      </c>
      <c r="E138" s="9"/>
      <c r="F138" s="25" t="s">
        <v>165</v>
      </c>
      <c r="G138" s="731" t="s">
        <v>166</v>
      </c>
      <c r="H138" s="322"/>
      <c r="I138" s="286" t="s">
        <v>164</v>
      </c>
      <c r="J138" s="322"/>
      <c r="K138" s="318" t="s">
        <v>165</v>
      </c>
      <c r="L138" s="734"/>
      <c r="M138" s="298"/>
      <c r="N138" s="298"/>
      <c r="O138" s="298"/>
      <c r="P138" s="298"/>
      <c r="Q138" s="298"/>
      <c r="R138" s="735"/>
      <c r="S138" s="734"/>
      <c r="T138" s="298"/>
      <c r="U138" s="298"/>
      <c r="V138" s="298"/>
      <c r="W138" s="735"/>
      <c r="X138" s="742" t="s">
        <v>167</v>
      </c>
      <c r="Y138" s="743"/>
      <c r="Z138" s="1"/>
    </row>
    <row r="139" spans="2:31" ht="24" customHeight="1">
      <c r="B139" s="97" t="s">
        <v>168</v>
      </c>
      <c r="C139" s="98"/>
      <c r="D139" s="20" t="s">
        <v>164</v>
      </c>
      <c r="E139" s="98"/>
      <c r="F139" s="99" t="s">
        <v>165</v>
      </c>
      <c r="G139" s="732"/>
      <c r="H139" s="733"/>
      <c r="I139" s="289"/>
      <c r="J139" s="733"/>
      <c r="K139" s="738"/>
      <c r="L139" s="736"/>
      <c r="M139" s="304"/>
      <c r="N139" s="304"/>
      <c r="O139" s="304"/>
      <c r="P139" s="304"/>
      <c r="Q139" s="304"/>
      <c r="R139" s="737"/>
      <c r="S139" s="736"/>
      <c r="T139" s="304"/>
      <c r="U139" s="304"/>
      <c r="V139" s="304"/>
      <c r="W139" s="737"/>
      <c r="X139" s="744"/>
      <c r="Y139" s="745"/>
      <c r="Z139" s="1"/>
    </row>
    <row r="140" spans="2:31" ht="24" customHeight="1">
      <c r="B140" s="95" t="s">
        <v>163</v>
      </c>
      <c r="C140" s="9"/>
      <c r="D140" s="10" t="s">
        <v>164</v>
      </c>
      <c r="E140" s="9"/>
      <c r="F140" s="25" t="s">
        <v>165</v>
      </c>
      <c r="G140" s="731" t="s">
        <v>166</v>
      </c>
      <c r="H140" s="322"/>
      <c r="I140" s="286" t="s">
        <v>164</v>
      </c>
      <c r="J140" s="322"/>
      <c r="K140" s="318" t="s">
        <v>165</v>
      </c>
      <c r="L140" s="734"/>
      <c r="M140" s="298"/>
      <c r="N140" s="298"/>
      <c r="O140" s="298"/>
      <c r="P140" s="298"/>
      <c r="Q140" s="298"/>
      <c r="R140" s="735"/>
      <c r="S140" s="734"/>
      <c r="T140" s="298"/>
      <c r="U140" s="298"/>
      <c r="V140" s="298"/>
      <c r="W140" s="735"/>
      <c r="X140" s="742" t="s">
        <v>167</v>
      </c>
      <c r="Y140" s="743"/>
      <c r="Z140" s="1"/>
    </row>
    <row r="141" spans="2:31" ht="24" customHeight="1">
      <c r="B141" s="97" t="s">
        <v>168</v>
      </c>
      <c r="C141" s="98"/>
      <c r="D141" s="20" t="s">
        <v>164</v>
      </c>
      <c r="E141" s="98"/>
      <c r="F141" s="99" t="s">
        <v>165</v>
      </c>
      <c r="G141" s="732"/>
      <c r="H141" s="733"/>
      <c r="I141" s="289"/>
      <c r="J141" s="733"/>
      <c r="K141" s="738"/>
      <c r="L141" s="736"/>
      <c r="M141" s="304"/>
      <c r="N141" s="304"/>
      <c r="O141" s="304"/>
      <c r="P141" s="304"/>
      <c r="Q141" s="304"/>
      <c r="R141" s="737"/>
      <c r="S141" s="736"/>
      <c r="T141" s="304"/>
      <c r="U141" s="304"/>
      <c r="V141" s="304"/>
      <c r="W141" s="737"/>
      <c r="X141" s="744"/>
      <c r="Y141" s="745"/>
      <c r="Z141" s="1"/>
    </row>
    <row r="142" spans="2:31" ht="24" customHeight="1">
      <c r="B142" s="95" t="s">
        <v>163</v>
      </c>
      <c r="C142" s="9"/>
      <c r="D142" s="10" t="s">
        <v>164</v>
      </c>
      <c r="E142" s="9"/>
      <c r="F142" s="25" t="s">
        <v>165</v>
      </c>
      <c r="G142" s="731" t="s">
        <v>166</v>
      </c>
      <c r="H142" s="322"/>
      <c r="I142" s="286" t="s">
        <v>164</v>
      </c>
      <c r="J142" s="322"/>
      <c r="K142" s="318" t="s">
        <v>165</v>
      </c>
      <c r="L142" s="734"/>
      <c r="M142" s="298"/>
      <c r="N142" s="298"/>
      <c r="O142" s="298"/>
      <c r="P142" s="298"/>
      <c r="Q142" s="298"/>
      <c r="R142" s="735"/>
      <c r="S142" s="734"/>
      <c r="T142" s="298"/>
      <c r="U142" s="298"/>
      <c r="V142" s="298"/>
      <c r="W142" s="735"/>
      <c r="X142" s="742" t="s">
        <v>167</v>
      </c>
      <c r="Y142" s="743"/>
      <c r="Z142" s="1"/>
      <c r="AB142" s="5"/>
      <c r="AC142" s="5"/>
      <c r="AD142" s="5"/>
      <c r="AE142" s="5"/>
    </row>
    <row r="143" spans="2:31" ht="24" customHeight="1">
      <c r="B143" s="97" t="s">
        <v>168</v>
      </c>
      <c r="C143" s="98"/>
      <c r="D143" s="20" t="s">
        <v>164</v>
      </c>
      <c r="E143" s="98"/>
      <c r="F143" s="99" t="s">
        <v>165</v>
      </c>
      <c r="G143" s="732"/>
      <c r="H143" s="733"/>
      <c r="I143" s="289"/>
      <c r="J143" s="733"/>
      <c r="K143" s="738"/>
      <c r="L143" s="736"/>
      <c r="M143" s="304"/>
      <c r="N143" s="304"/>
      <c r="O143" s="304"/>
      <c r="P143" s="304"/>
      <c r="Q143" s="304"/>
      <c r="R143" s="737"/>
      <c r="S143" s="736"/>
      <c r="T143" s="304"/>
      <c r="U143" s="304"/>
      <c r="V143" s="304"/>
      <c r="W143" s="737"/>
      <c r="X143" s="744"/>
      <c r="Y143" s="745"/>
      <c r="Z143" s="1"/>
      <c r="AB143" s="5"/>
      <c r="AC143" s="5"/>
      <c r="AD143" s="5"/>
      <c r="AE143" s="5"/>
    </row>
    <row r="144" spans="2:31" ht="24" customHeight="1">
      <c r="B144" s="306" t="s">
        <v>169</v>
      </c>
      <c r="C144" s="307"/>
      <c r="D144" s="307"/>
      <c r="E144" s="307"/>
      <c r="F144" s="698"/>
      <c r="G144" s="96" t="s">
        <v>166</v>
      </c>
      <c r="H144" s="9" t="str">
        <f>IF(AB144=0,"",AB144)</f>
        <v/>
      </c>
      <c r="I144" s="10" t="s">
        <v>164</v>
      </c>
      <c r="J144" s="9" t="str">
        <f>IF(AE144=0,"",AE144)</f>
        <v/>
      </c>
      <c r="K144" s="25" t="s">
        <v>165</v>
      </c>
      <c r="L144" s="699"/>
      <c r="M144" s="700"/>
      <c r="N144" s="700"/>
      <c r="O144" s="700"/>
      <c r="P144" s="700"/>
      <c r="Q144" s="700"/>
      <c r="R144" s="701"/>
      <c r="S144" s="699"/>
      <c r="T144" s="705"/>
      <c r="U144" s="705"/>
      <c r="V144" s="705"/>
      <c r="W144" s="706"/>
      <c r="X144" s="716"/>
      <c r="Y144" s="717"/>
      <c r="Z144" s="1"/>
      <c r="AB144" s="75">
        <f>INT((SUM(H130:H143)*12+SUM(J130:J143))/12)</f>
        <v>0</v>
      </c>
      <c r="AC144" s="75">
        <f>SUM(H130:H143)*12+SUM(J130:J143)</f>
        <v>0</v>
      </c>
      <c r="AD144" s="75"/>
      <c r="AE144" s="75">
        <f>AC144-AB144*12</f>
        <v>0</v>
      </c>
    </row>
    <row r="145" spans="2:31" ht="24" customHeight="1">
      <c r="B145" s="262" t="s">
        <v>170</v>
      </c>
      <c r="C145" s="289"/>
      <c r="D145" s="289"/>
      <c r="E145" s="289"/>
      <c r="F145" s="263"/>
      <c r="G145" s="100" t="s">
        <v>171</v>
      </c>
      <c r="H145" s="98" t="str">
        <f>IF(AB145=0,"",AB145)</f>
        <v/>
      </c>
      <c r="I145" s="20" t="s">
        <v>164</v>
      </c>
      <c r="J145" s="98" t="str">
        <f>IF(AE145=0,"",AE145)</f>
        <v/>
      </c>
      <c r="K145" s="99" t="s">
        <v>172</v>
      </c>
      <c r="L145" s="702"/>
      <c r="M145" s="703"/>
      <c r="N145" s="703"/>
      <c r="O145" s="703"/>
      <c r="P145" s="703"/>
      <c r="Q145" s="703"/>
      <c r="R145" s="704"/>
      <c r="S145" s="707"/>
      <c r="T145" s="708"/>
      <c r="U145" s="708"/>
      <c r="V145" s="708"/>
      <c r="W145" s="709"/>
      <c r="X145" s="707"/>
      <c r="Y145" s="718"/>
      <c r="Z145" s="1"/>
      <c r="AB145" s="75">
        <f>INT(AC145/12)</f>
        <v>0</v>
      </c>
      <c r="AC145" s="75">
        <f>SUM(H130:H143)*12+SUM(J130:J143)+AC114</f>
        <v>0</v>
      </c>
      <c r="AD145" s="75"/>
      <c r="AE145" s="75">
        <f>AC145-AB145*12</f>
        <v>0</v>
      </c>
    </row>
    <row r="146" spans="2:31" ht="18" customHeight="1" thickBot="1">
      <c r="B146" s="719" t="s">
        <v>173</v>
      </c>
      <c r="C146" s="720"/>
      <c r="D146" s="720"/>
      <c r="E146" s="720"/>
      <c r="F146" s="720"/>
      <c r="G146" s="720"/>
      <c r="H146" s="720"/>
      <c r="I146" s="720"/>
      <c r="J146" s="720"/>
      <c r="K146" s="720"/>
      <c r="L146" s="720"/>
      <c r="M146" s="720"/>
      <c r="N146" s="720"/>
      <c r="O146" s="720"/>
      <c r="P146" s="720"/>
      <c r="Q146" s="720"/>
      <c r="R146" s="720"/>
      <c r="S146" s="720"/>
      <c r="T146" s="720"/>
      <c r="U146" s="720"/>
      <c r="V146" s="720"/>
      <c r="W146" s="720"/>
      <c r="X146" s="720"/>
      <c r="Y146" s="721"/>
      <c r="Z146" s="1"/>
    </row>
    <row r="147" spans="2:31" ht="15.75" customHeight="1" thickBot="1">
      <c r="B147" s="343"/>
      <c r="C147" s="344"/>
      <c r="D147" s="344"/>
      <c r="E147" s="344"/>
      <c r="F147" s="344"/>
      <c r="G147" s="344"/>
      <c r="H147" s="344"/>
      <c r="I147" s="344"/>
      <c r="J147" s="344"/>
      <c r="K147" s="344"/>
      <c r="L147" s="344"/>
      <c r="M147" s="344"/>
      <c r="N147" s="344"/>
      <c r="O147" s="344"/>
      <c r="P147" s="344"/>
      <c r="Q147" s="344"/>
      <c r="R147" s="344"/>
      <c r="S147" s="24" t="s">
        <v>378</v>
      </c>
      <c r="T147" s="7"/>
      <c r="U147" s="6" t="s">
        <v>164</v>
      </c>
      <c r="V147" s="7"/>
      <c r="W147" s="6" t="s">
        <v>165</v>
      </c>
      <c r="X147" s="7"/>
      <c r="Y147" s="101" t="s">
        <v>174</v>
      </c>
      <c r="Z147" s="1"/>
    </row>
    <row r="148" spans="2:31" ht="18.75" customHeight="1" thickBot="1">
      <c r="B148" s="723"/>
      <c r="C148" s="724"/>
      <c r="D148" s="724"/>
      <c r="E148" s="724"/>
      <c r="F148" s="724"/>
      <c r="G148" s="724"/>
      <c r="H148" s="724"/>
      <c r="I148" s="724"/>
      <c r="J148" s="724"/>
      <c r="K148" s="724"/>
      <c r="L148" s="724"/>
      <c r="M148" s="724"/>
      <c r="N148" s="724"/>
      <c r="O148" s="724"/>
      <c r="P148" s="724"/>
      <c r="Q148" s="724"/>
      <c r="R148" s="477"/>
      <c r="S148" s="477"/>
      <c r="T148" s="477"/>
      <c r="U148" s="477"/>
      <c r="V148" s="477"/>
      <c r="W148" s="477"/>
      <c r="X148" s="477"/>
      <c r="Y148" s="725"/>
      <c r="Z148" s="1"/>
    </row>
    <row r="149" spans="2:31" ht="18.75" customHeight="1">
      <c r="B149" s="726"/>
      <c r="C149" s="727"/>
      <c r="D149" s="727"/>
      <c r="E149" s="727"/>
      <c r="F149" s="727"/>
      <c r="G149" s="727"/>
      <c r="H149" s="727"/>
      <c r="I149" s="727"/>
      <c r="J149" s="727"/>
      <c r="K149" s="727"/>
      <c r="L149" s="727"/>
      <c r="M149" s="728" t="s">
        <v>181</v>
      </c>
      <c r="N149" s="729"/>
      <c r="O149" s="729"/>
      <c r="P149" s="729"/>
      <c r="Q149" s="729"/>
      <c r="R149" s="730"/>
      <c r="S149" s="730"/>
      <c r="T149" s="730"/>
      <c r="U149" s="730"/>
      <c r="V149" s="730"/>
      <c r="W149" s="730"/>
      <c r="X149" s="730"/>
      <c r="Y149" s="101"/>
      <c r="Z149" s="1"/>
    </row>
    <row r="150" spans="2:31" ht="36.75" customHeight="1" thickBot="1">
      <c r="B150" s="689" t="s">
        <v>176</v>
      </c>
      <c r="C150" s="690"/>
      <c r="D150" s="690"/>
      <c r="E150" s="690"/>
      <c r="F150" s="690"/>
      <c r="G150" s="691"/>
      <c r="H150" s="692" t="s">
        <v>177</v>
      </c>
      <c r="I150" s="693"/>
      <c r="J150" s="693"/>
      <c r="K150" s="693"/>
      <c r="L150" s="694"/>
      <c r="M150" s="695"/>
      <c r="N150" s="696"/>
      <c r="O150" s="696"/>
      <c r="P150" s="696"/>
      <c r="Q150" s="696"/>
      <c r="R150" s="697"/>
      <c r="S150" s="711" t="s">
        <v>178</v>
      </c>
      <c r="T150" s="690"/>
      <c r="U150" s="690"/>
      <c r="V150" s="691"/>
      <c r="W150" s="712"/>
      <c r="X150" s="713"/>
      <c r="Y150" s="714"/>
      <c r="Z150" s="1"/>
    </row>
    <row r="151" spans="2:31" ht="6" customHeight="1">
      <c r="B151" s="715"/>
      <c r="C151" s="715"/>
      <c r="D151" s="715"/>
      <c r="E151" s="715"/>
      <c r="F151" s="715"/>
      <c r="G151" s="715"/>
      <c r="H151" s="715"/>
      <c r="I151" s="715"/>
      <c r="J151" s="715"/>
      <c r="K151" s="715"/>
      <c r="L151" s="715"/>
      <c r="M151" s="715"/>
      <c r="N151" s="715"/>
      <c r="O151" s="715"/>
      <c r="P151" s="715"/>
      <c r="Q151" s="715"/>
      <c r="R151" s="715"/>
      <c r="S151" s="715"/>
      <c r="T151" s="715"/>
      <c r="U151" s="715"/>
      <c r="V151" s="715"/>
      <c r="W151" s="715"/>
      <c r="X151" s="715"/>
      <c r="Y151" s="715"/>
      <c r="Z151" s="1"/>
    </row>
    <row r="152" spans="2:31">
      <c r="B152" s="389" t="s">
        <v>179</v>
      </c>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1"/>
    </row>
    <row r="153" spans="2:31" ht="77.25" customHeight="1">
      <c r="B153" s="449" t="s">
        <v>382</v>
      </c>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AB153" s="3"/>
      <c r="AC153" s="3"/>
      <c r="AD153" s="3"/>
      <c r="AE153" s="3"/>
    </row>
    <row r="154" spans="2:31" ht="15" customHeight="1">
      <c r="B154" s="722"/>
      <c r="C154" s="722"/>
      <c r="D154" s="722"/>
      <c r="E154" s="722"/>
      <c r="F154" s="722"/>
      <c r="G154" s="722"/>
      <c r="H154" s="722"/>
      <c r="I154" s="722"/>
      <c r="J154" s="722"/>
      <c r="K154" s="722"/>
      <c r="L154" s="722"/>
      <c r="M154" s="722"/>
      <c r="N154" s="722"/>
      <c r="O154" s="722"/>
      <c r="P154" s="722"/>
      <c r="Q154" s="722"/>
      <c r="R154" s="722"/>
      <c r="S154" s="722"/>
      <c r="T154" s="722"/>
      <c r="U154" s="722"/>
      <c r="V154" s="722"/>
      <c r="W154" s="722"/>
      <c r="X154" s="722"/>
      <c r="Y154" s="722"/>
      <c r="AB154" s="3"/>
      <c r="AC154" s="3"/>
      <c r="AD154" s="3"/>
      <c r="AE154" s="3"/>
    </row>
    <row r="155" spans="2:31" ht="21.75" customHeight="1">
      <c r="B155" s="710"/>
      <c r="C155" s="710"/>
      <c r="D155" s="710"/>
      <c r="E155" s="710"/>
      <c r="F155" s="710"/>
      <c r="G155" s="710"/>
      <c r="H155" s="710"/>
      <c r="I155" s="710"/>
      <c r="J155" s="710"/>
      <c r="K155" s="710"/>
      <c r="L155" s="710"/>
      <c r="M155" s="710"/>
      <c r="N155" s="710"/>
      <c r="O155" s="102"/>
      <c r="P155" s="54" t="s">
        <v>180</v>
      </c>
      <c r="Q155" s="102"/>
      <c r="R155" s="710"/>
      <c r="S155" s="710"/>
      <c r="T155" s="710"/>
      <c r="U155" s="710"/>
      <c r="V155" s="710"/>
      <c r="W155" s="710"/>
      <c r="X155" s="710"/>
      <c r="Y155" s="710"/>
      <c r="AB155" s="3"/>
      <c r="AC155" s="3"/>
      <c r="AD155" s="3"/>
      <c r="AE155" s="3"/>
    </row>
    <row r="160" spans="2:31">
      <c r="AB160" s="5"/>
      <c r="AC160" s="5"/>
      <c r="AD160" s="5"/>
      <c r="AE160" s="5"/>
    </row>
    <row r="161" spans="28:31">
      <c r="AB161" s="5"/>
      <c r="AC161" s="5"/>
      <c r="AD161" s="5"/>
      <c r="AE161" s="5"/>
    </row>
    <row r="162" spans="28:31">
      <c r="AB162" s="5"/>
      <c r="AC162" s="5"/>
      <c r="AD162" s="5"/>
      <c r="AE162" s="5"/>
    </row>
    <row r="163" spans="28:31">
      <c r="AB163" s="5"/>
      <c r="AC163" s="5"/>
      <c r="AD163" s="5"/>
      <c r="AE163" s="5"/>
    </row>
    <row r="164" spans="28:31">
      <c r="AB164" s="5"/>
      <c r="AC164" s="5"/>
      <c r="AD164" s="5"/>
      <c r="AE164" s="5"/>
    </row>
    <row r="165" spans="28:31">
      <c r="AB165" s="5"/>
      <c r="AC165" s="5"/>
      <c r="AD165" s="5"/>
      <c r="AE165" s="5"/>
    </row>
    <row r="166" spans="28:31">
      <c r="AB166" s="5"/>
      <c r="AC166" s="5"/>
      <c r="AD166" s="5"/>
      <c r="AE166" s="5"/>
    </row>
    <row r="167" spans="28:31">
      <c r="AB167" s="5"/>
      <c r="AC167" s="5"/>
      <c r="AD167" s="5"/>
      <c r="AE167" s="5"/>
    </row>
    <row r="168" spans="28:31">
      <c r="AB168" s="5"/>
      <c r="AC168" s="5"/>
      <c r="AD168" s="5"/>
      <c r="AE168" s="5"/>
    </row>
    <row r="169" spans="28:31">
      <c r="AB169" s="5"/>
      <c r="AC169" s="5"/>
      <c r="AD169" s="5"/>
      <c r="AE169" s="5"/>
    </row>
    <row r="170" spans="28:31">
      <c r="AB170" s="5"/>
      <c r="AC170" s="5"/>
      <c r="AD170" s="5"/>
      <c r="AE170" s="5"/>
    </row>
    <row r="171" spans="28:31">
      <c r="AB171" s="5"/>
      <c r="AC171" s="5"/>
      <c r="AD171" s="5"/>
      <c r="AE171" s="5"/>
    </row>
    <row r="172" spans="28:31">
      <c r="AB172" s="5"/>
      <c r="AC172" s="5"/>
      <c r="AD172" s="5"/>
      <c r="AE172" s="5"/>
    </row>
    <row r="173" spans="28:31">
      <c r="AB173" s="5"/>
      <c r="AC173" s="5"/>
      <c r="AD173" s="5"/>
      <c r="AE173" s="5"/>
    </row>
    <row r="174" spans="28:31">
      <c r="AB174" s="5"/>
      <c r="AC174" s="5"/>
      <c r="AD174" s="5"/>
      <c r="AE174" s="5"/>
    </row>
    <row r="175" spans="28:31">
      <c r="AB175" s="5"/>
      <c r="AC175" s="5"/>
      <c r="AD175" s="5"/>
      <c r="AE175" s="5"/>
    </row>
    <row r="176" spans="28:31">
      <c r="AB176" s="5"/>
      <c r="AC176" s="5"/>
      <c r="AD176" s="5"/>
      <c r="AE176" s="5"/>
    </row>
    <row r="177" spans="28:31">
      <c r="AB177" s="5"/>
      <c r="AC177" s="5"/>
      <c r="AD177" s="5"/>
      <c r="AE177" s="5"/>
    </row>
    <row r="178" spans="28:31">
      <c r="AB178" s="5"/>
      <c r="AC178" s="5"/>
      <c r="AD178" s="5"/>
      <c r="AE178" s="5"/>
    </row>
    <row r="179" spans="28:31">
      <c r="AB179" s="5"/>
      <c r="AC179" s="5"/>
      <c r="AD179" s="5"/>
      <c r="AE179" s="5"/>
    </row>
    <row r="180" spans="28:31">
      <c r="AB180" s="5"/>
      <c r="AC180" s="5"/>
      <c r="AD180" s="5"/>
      <c r="AE180" s="5"/>
    </row>
    <row r="181" spans="28:31">
      <c r="AB181" s="75">
        <f>INT((SUM(G179:G199)*12+SUM(I179:I199))/12)</f>
        <v>0</v>
      </c>
      <c r="AC181" s="75">
        <f>SUM(G179:G199)*12+SUM(I179:I199)</f>
        <v>0</v>
      </c>
      <c r="AD181" s="75"/>
      <c r="AE181" s="75">
        <f>AC181-AB181*12</f>
        <v>0</v>
      </c>
    </row>
    <row r="182" spans="28:31">
      <c r="AB182" s="75">
        <f>INT(AC182/12)</f>
        <v>0</v>
      </c>
      <c r="AC182" s="75">
        <f>SUM(G179:G199)*12+SUM(I179:I199)+AC130</f>
        <v>0</v>
      </c>
      <c r="AD182" s="75"/>
      <c r="AE182" s="75">
        <f>AC182-AB182*12</f>
        <v>0</v>
      </c>
    </row>
    <row r="190" spans="28:31">
      <c r="AB190" s="3"/>
      <c r="AC190" s="3"/>
      <c r="AD190" s="3"/>
      <c r="AE190" s="3"/>
    </row>
    <row r="191" spans="28:31">
      <c r="AB191" s="3"/>
      <c r="AC191" s="3"/>
      <c r="AD191" s="3"/>
      <c r="AE191" s="3"/>
    </row>
    <row r="192" spans="28:31">
      <c r="AB192" s="3"/>
      <c r="AC192" s="3"/>
      <c r="AD192" s="3"/>
      <c r="AE192" s="3"/>
    </row>
    <row r="193" spans="28:31">
      <c r="AB193" s="3"/>
      <c r="AC193" s="3"/>
      <c r="AD193" s="3"/>
      <c r="AE193" s="3"/>
    </row>
    <row r="194" spans="28:31">
      <c r="AB194" s="3"/>
      <c r="AC194" s="3"/>
      <c r="AD194" s="3"/>
      <c r="AE194" s="3"/>
    </row>
    <row r="195" spans="28:31">
      <c r="AB195" s="3"/>
      <c r="AC195" s="3"/>
      <c r="AD195" s="3"/>
      <c r="AE195" s="3"/>
    </row>
    <row r="198" spans="28:31">
      <c r="AB198" s="5"/>
      <c r="AC198" s="5"/>
      <c r="AD198" s="5"/>
      <c r="AE198" s="5"/>
    </row>
    <row r="215" spans="28:31">
      <c r="AB215" s="5"/>
      <c r="AC215" s="5"/>
      <c r="AD215" s="5"/>
      <c r="AE215" s="5"/>
    </row>
    <row r="216" spans="28:31">
      <c r="AB216" s="5"/>
      <c r="AC216" s="5"/>
      <c r="AD216" s="5"/>
      <c r="AE216" s="5"/>
    </row>
    <row r="217" spans="28:31">
      <c r="AB217" s="5"/>
      <c r="AC217" s="5"/>
      <c r="AD217" s="5"/>
      <c r="AE217" s="5"/>
    </row>
    <row r="218" spans="28:31">
      <c r="AB218" s="5"/>
      <c r="AC218" s="5"/>
      <c r="AD218" s="5"/>
      <c r="AE218" s="5"/>
    </row>
    <row r="219" spans="28:31">
      <c r="AB219" s="5"/>
      <c r="AC219" s="5"/>
      <c r="AD219" s="5"/>
      <c r="AE219" s="5"/>
    </row>
    <row r="220" spans="28:31">
      <c r="AB220" s="5"/>
      <c r="AC220" s="5"/>
      <c r="AD220" s="5"/>
      <c r="AE220" s="5"/>
    </row>
    <row r="221" spans="28:31">
      <c r="AB221" s="5"/>
      <c r="AC221" s="5"/>
      <c r="AD221" s="5"/>
      <c r="AE221" s="5"/>
    </row>
    <row r="222" spans="28:31">
      <c r="AB222" s="5"/>
      <c r="AC222" s="5"/>
      <c r="AD222" s="5"/>
      <c r="AE222" s="5"/>
    </row>
    <row r="223" spans="28:31">
      <c r="AB223" s="5"/>
      <c r="AC223" s="5"/>
      <c r="AD223" s="5"/>
      <c r="AE223" s="5"/>
    </row>
    <row r="224" spans="28:31">
      <c r="AB224" s="5"/>
      <c r="AC224" s="5"/>
      <c r="AD224" s="5"/>
      <c r="AE224" s="5"/>
    </row>
    <row r="225" spans="28:31">
      <c r="AB225" s="5"/>
      <c r="AC225" s="5"/>
      <c r="AD225" s="5"/>
      <c r="AE225" s="5"/>
    </row>
    <row r="226" spans="28:31">
      <c r="AB226" s="5"/>
      <c r="AC226" s="5"/>
      <c r="AD226" s="5"/>
      <c r="AE226" s="5"/>
    </row>
    <row r="227" spans="28:31">
      <c r="AB227" s="5"/>
      <c r="AC227" s="5"/>
      <c r="AD227" s="5"/>
      <c r="AE227" s="5"/>
    </row>
    <row r="228" spans="28:31">
      <c r="AB228" s="5"/>
      <c r="AC228" s="5"/>
      <c r="AD228" s="5"/>
      <c r="AE228" s="5"/>
    </row>
    <row r="229" spans="28:31">
      <c r="AB229" s="5"/>
      <c r="AC229" s="5"/>
      <c r="AD229" s="5"/>
      <c r="AE229" s="5"/>
    </row>
    <row r="230" spans="28:31">
      <c r="AB230" s="5"/>
      <c r="AC230" s="5"/>
      <c r="AD230" s="5"/>
      <c r="AE230" s="5"/>
    </row>
    <row r="231" spans="28:31">
      <c r="AB231" s="5"/>
      <c r="AC231" s="5"/>
      <c r="AD231" s="5"/>
      <c r="AE231" s="5"/>
    </row>
    <row r="232" spans="28:31">
      <c r="AB232" s="5"/>
      <c r="AC232" s="5"/>
      <c r="AD232" s="5"/>
      <c r="AE232" s="5"/>
    </row>
    <row r="233" spans="28:31">
      <c r="AB233" s="5"/>
      <c r="AC233" s="5"/>
      <c r="AD233" s="5"/>
      <c r="AE233" s="5"/>
    </row>
    <row r="234" spans="28:31">
      <c r="AB234" s="5"/>
      <c r="AC234" s="5"/>
      <c r="AD234" s="5"/>
      <c r="AE234" s="5"/>
    </row>
    <row r="235" spans="28:31">
      <c r="AB235" s="5"/>
      <c r="AC235" s="5"/>
      <c r="AD235" s="5"/>
      <c r="AE235" s="5"/>
    </row>
    <row r="236" spans="28:31">
      <c r="AB236" s="75">
        <f>INT((SUM(G234:G254)*12+SUM(I234:I254))/12)</f>
        <v>0</v>
      </c>
      <c r="AC236" s="75">
        <f>SUM(G234:G254)*12+SUM(I234:I254)</f>
        <v>0</v>
      </c>
      <c r="AD236" s="75"/>
      <c r="AE236" s="75">
        <f>AC236-AB236*12</f>
        <v>0</v>
      </c>
    </row>
    <row r="237" spans="28:31">
      <c r="AB237" s="75">
        <f>INT(AC237/12)</f>
        <v>0</v>
      </c>
      <c r="AC237" s="75">
        <f>SUM(G234:G254)*12+SUM(I234:I254)+AC182</f>
        <v>0</v>
      </c>
      <c r="AD237" s="75"/>
      <c r="AE237" s="75">
        <f>AC237-AB237*12</f>
        <v>0</v>
      </c>
    </row>
    <row r="264" spans="28:31">
      <c r="AB264" s="3"/>
      <c r="AC264" s="3"/>
      <c r="AD264" s="3"/>
      <c r="AE264" s="3"/>
    </row>
    <row r="265" spans="28:31">
      <c r="AB265" s="3"/>
      <c r="AC265" s="3"/>
      <c r="AD265" s="3"/>
      <c r="AE265" s="3"/>
    </row>
    <row r="266" spans="28:31">
      <c r="AB266" s="3"/>
      <c r="AC266" s="3"/>
      <c r="AD266" s="3"/>
      <c r="AE266" s="3"/>
    </row>
    <row r="267" spans="28:31">
      <c r="AB267" s="3"/>
      <c r="AC267" s="3"/>
      <c r="AD267" s="3"/>
      <c r="AE267" s="3"/>
    </row>
    <row r="268" spans="28:31">
      <c r="AB268" s="3"/>
      <c r="AC268" s="3"/>
      <c r="AD268" s="3"/>
      <c r="AE268" s="3"/>
    </row>
    <row r="269" spans="28:31">
      <c r="AB269" s="3"/>
      <c r="AC269" s="3"/>
      <c r="AD269" s="3"/>
      <c r="AE269" s="3"/>
    </row>
  </sheetData>
  <sheetProtection formatCells="0" insertRows="0" selectLockedCells="1"/>
  <mergeCells count="490">
    <mergeCell ref="W119:Y119"/>
    <mergeCell ref="H119:L119"/>
    <mergeCell ref="M119:R119"/>
    <mergeCell ref="B119:G119"/>
    <mergeCell ref="H70:H71"/>
    <mergeCell ref="G111:G112"/>
    <mergeCell ref="X40:Y40"/>
    <mergeCell ref="K39:K40"/>
    <mergeCell ref="K37:K38"/>
    <mergeCell ref="L37:R38"/>
    <mergeCell ref="S37:W38"/>
    <mergeCell ref="X37:Y37"/>
    <mergeCell ref="X38:Y38"/>
    <mergeCell ref="S45:W46"/>
    <mergeCell ref="L41:R42"/>
    <mergeCell ref="S41:W42"/>
    <mergeCell ref="M118:Q118"/>
    <mergeCell ref="R118:X118"/>
    <mergeCell ref="L51:R52"/>
    <mergeCell ref="S51:W52"/>
    <mergeCell ref="X51:Y52"/>
    <mergeCell ref="J49:J50"/>
    <mergeCell ref="G68:G69"/>
    <mergeCell ref="H68:H69"/>
    <mergeCell ref="X142:Y142"/>
    <mergeCell ref="X139:Y139"/>
    <mergeCell ref="X140:Y140"/>
    <mergeCell ref="X141:Y141"/>
    <mergeCell ref="X137:Y137"/>
    <mergeCell ref="X138:Y138"/>
    <mergeCell ref="B91:Y91"/>
    <mergeCell ref="X143:Y143"/>
    <mergeCell ref="L140:R141"/>
    <mergeCell ref="L138:R139"/>
    <mergeCell ref="I132:I133"/>
    <mergeCell ref="J132:J133"/>
    <mergeCell ref="B123:Y123"/>
    <mergeCell ref="B124:N124"/>
    <mergeCell ref="R124:Y124"/>
    <mergeCell ref="X133:Y133"/>
    <mergeCell ref="B127:Y127"/>
    <mergeCell ref="B128:G128"/>
    <mergeCell ref="H128:N128"/>
    <mergeCell ref="O128:Y128"/>
    <mergeCell ref="B129:F129"/>
    <mergeCell ref="G129:K129"/>
    <mergeCell ref="L129:R129"/>
    <mergeCell ref="S129:W129"/>
    <mergeCell ref="S138:W139"/>
    <mergeCell ref="X36:Y36"/>
    <mergeCell ref="H37:H38"/>
    <mergeCell ref="X129:Y129"/>
    <mergeCell ref="S130:W131"/>
    <mergeCell ref="X130:Y130"/>
    <mergeCell ref="X131:Y131"/>
    <mergeCell ref="B125:V125"/>
    <mergeCell ref="W125:Y125"/>
    <mergeCell ref="B120:Y120"/>
    <mergeCell ref="B122:Y122"/>
    <mergeCell ref="I68:I69"/>
    <mergeCell ref="J68:J69"/>
    <mergeCell ref="B60:Y60"/>
    <mergeCell ref="R55:Y55"/>
    <mergeCell ref="B56:L56"/>
    <mergeCell ref="M56:Q56"/>
    <mergeCell ref="G70:G71"/>
    <mergeCell ref="B36:F36"/>
    <mergeCell ref="G36:K36"/>
    <mergeCell ref="L36:R36"/>
    <mergeCell ref="S36:W36"/>
    <mergeCell ref="G37:G38"/>
    <mergeCell ref="I37:I38"/>
    <mergeCell ref="X136:Y136"/>
    <mergeCell ref="X134:Y134"/>
    <mergeCell ref="X135:Y135"/>
    <mergeCell ref="X132:Y132"/>
    <mergeCell ref="G134:G135"/>
    <mergeCell ref="H134:H135"/>
    <mergeCell ref="I134:I135"/>
    <mergeCell ref="J134:J135"/>
    <mergeCell ref="G132:G133"/>
    <mergeCell ref="H132:H133"/>
    <mergeCell ref="K136:K137"/>
    <mergeCell ref="L134:R135"/>
    <mergeCell ref="S134:W135"/>
    <mergeCell ref="K134:K135"/>
    <mergeCell ref="B5:F5"/>
    <mergeCell ref="G5:K5"/>
    <mergeCell ref="L5:R5"/>
    <mergeCell ref="G10:G11"/>
    <mergeCell ref="H10:H11"/>
    <mergeCell ref="I10:I11"/>
    <mergeCell ref="J10:J11"/>
    <mergeCell ref="K47:K48"/>
    <mergeCell ref="L47:R48"/>
    <mergeCell ref="G47:G48"/>
    <mergeCell ref="H47:H48"/>
    <mergeCell ref="I47:I48"/>
    <mergeCell ref="J47:J48"/>
    <mergeCell ref="G45:G46"/>
    <mergeCell ref="H45:H46"/>
    <mergeCell ref="I45:I46"/>
    <mergeCell ref="J45:J46"/>
    <mergeCell ref="G8:G9"/>
    <mergeCell ref="H8:H9"/>
    <mergeCell ref="I8:I9"/>
    <mergeCell ref="J8:J9"/>
    <mergeCell ref="K8:K9"/>
    <mergeCell ref="L8:R9"/>
    <mergeCell ref="J37:J38"/>
    <mergeCell ref="G39:G40"/>
    <mergeCell ref="J39:J40"/>
    <mergeCell ref="H39:H40"/>
    <mergeCell ref="I39:I40"/>
    <mergeCell ref="L39:R40"/>
    <mergeCell ref="G43:G44"/>
    <mergeCell ref="H43:H44"/>
    <mergeCell ref="I43:I44"/>
    <mergeCell ref="J43:J44"/>
    <mergeCell ref="X5:Y5"/>
    <mergeCell ref="S5:W5"/>
    <mergeCell ref="G6:G7"/>
    <mergeCell ref="H6:H7"/>
    <mergeCell ref="I6:I7"/>
    <mergeCell ref="J6:J7"/>
    <mergeCell ref="K6:K7"/>
    <mergeCell ref="L6:R7"/>
    <mergeCell ref="S6:W7"/>
    <mergeCell ref="X6:Y6"/>
    <mergeCell ref="X7:Y7"/>
    <mergeCell ref="S8:W9"/>
    <mergeCell ref="X8:Y8"/>
    <mergeCell ref="X9:Y9"/>
    <mergeCell ref="K10:K11"/>
    <mergeCell ref="L10:R11"/>
    <mergeCell ref="S10:W11"/>
    <mergeCell ref="X10:Y10"/>
    <mergeCell ref="X11:Y11"/>
    <mergeCell ref="S12:W13"/>
    <mergeCell ref="X12:Y12"/>
    <mergeCell ref="X13:Y13"/>
    <mergeCell ref="G12:G13"/>
    <mergeCell ref="H12:H13"/>
    <mergeCell ref="I12:I13"/>
    <mergeCell ref="J12:J13"/>
    <mergeCell ref="K12:K13"/>
    <mergeCell ref="L12:R13"/>
    <mergeCell ref="J16:J17"/>
    <mergeCell ref="K16:K17"/>
    <mergeCell ref="L16:R17"/>
    <mergeCell ref="S16:W17"/>
    <mergeCell ref="X20:Y21"/>
    <mergeCell ref="X16:Y16"/>
    <mergeCell ref="X17:Y17"/>
    <mergeCell ref="G14:G15"/>
    <mergeCell ref="H14:H15"/>
    <mergeCell ref="I14:I15"/>
    <mergeCell ref="J14:J15"/>
    <mergeCell ref="K14:K15"/>
    <mergeCell ref="L14:R15"/>
    <mergeCell ref="S14:W15"/>
    <mergeCell ref="X14:Y14"/>
    <mergeCell ref="X15:Y15"/>
    <mergeCell ref="H18:H19"/>
    <mergeCell ref="I18:I19"/>
    <mergeCell ref="J18:J19"/>
    <mergeCell ref="K18:K19"/>
    <mergeCell ref="L18:R19"/>
    <mergeCell ref="B63:V63"/>
    <mergeCell ref="W63:Y63"/>
    <mergeCell ref="B55:Q55"/>
    <mergeCell ref="B58:Y58"/>
    <mergeCell ref="K45:K46"/>
    <mergeCell ref="L45:R46"/>
    <mergeCell ref="X72:Y72"/>
    <mergeCell ref="K70:K71"/>
    <mergeCell ref="L70:R71"/>
    <mergeCell ref="S70:W71"/>
    <mergeCell ref="X71:Y71"/>
    <mergeCell ref="L72:R73"/>
    <mergeCell ref="I70:I71"/>
    <mergeCell ref="J70:J71"/>
    <mergeCell ref="X73:Y73"/>
    <mergeCell ref="X70:Y70"/>
    <mergeCell ref="L49:R50"/>
    <mergeCell ref="B53:Y53"/>
    <mergeCell ref="R56:X56"/>
    <mergeCell ref="B57:G57"/>
    <mergeCell ref="B52:F52"/>
    <mergeCell ref="K68:K69"/>
    <mergeCell ref="I74:I75"/>
    <mergeCell ref="J74:J75"/>
    <mergeCell ref="H72:H73"/>
    <mergeCell ref="I72:I73"/>
    <mergeCell ref="J72:J73"/>
    <mergeCell ref="I41:I42"/>
    <mergeCell ref="J41:J42"/>
    <mergeCell ref="X41:Y41"/>
    <mergeCell ref="X42:Y42"/>
    <mergeCell ref="L68:R69"/>
    <mergeCell ref="S68:W69"/>
    <mergeCell ref="X68:Y68"/>
    <mergeCell ref="X50:Y50"/>
    <mergeCell ref="S49:W50"/>
    <mergeCell ref="I49:I50"/>
    <mergeCell ref="X69:Y69"/>
    <mergeCell ref="B59:Y59"/>
    <mergeCell ref="H57:L57"/>
    <mergeCell ref="M57:R57"/>
    <mergeCell ref="S57:V57"/>
    <mergeCell ref="W57:Y57"/>
    <mergeCell ref="B61:Y61"/>
    <mergeCell ref="B62:N62"/>
    <mergeCell ref="R62:Y62"/>
    <mergeCell ref="B83:F83"/>
    <mergeCell ref="X80:Y80"/>
    <mergeCell ref="X81:Y81"/>
    <mergeCell ref="B84:Y84"/>
    <mergeCell ref="X74:Y74"/>
    <mergeCell ref="K72:K73"/>
    <mergeCell ref="X75:Y75"/>
    <mergeCell ref="X78:Y78"/>
    <mergeCell ref="K76:K77"/>
    <mergeCell ref="L76:R77"/>
    <mergeCell ref="S76:W77"/>
    <mergeCell ref="K78:K79"/>
    <mergeCell ref="L78:R79"/>
    <mergeCell ref="X79:Y79"/>
    <mergeCell ref="S78:W79"/>
    <mergeCell ref="X76:Y76"/>
    <mergeCell ref="X77:Y77"/>
    <mergeCell ref="H74:H75"/>
    <mergeCell ref="G72:G73"/>
    <mergeCell ref="K74:K75"/>
    <mergeCell ref="L74:R75"/>
    <mergeCell ref="S74:W75"/>
    <mergeCell ref="S72:W73"/>
    <mergeCell ref="G74:G75"/>
    <mergeCell ref="J80:J81"/>
    <mergeCell ref="K80:K81"/>
    <mergeCell ref="G76:G77"/>
    <mergeCell ref="H76:H77"/>
    <mergeCell ref="I76:I77"/>
    <mergeCell ref="L82:R83"/>
    <mergeCell ref="S82:W83"/>
    <mergeCell ref="X82:Y83"/>
    <mergeCell ref="L80:R81"/>
    <mergeCell ref="S80:W81"/>
    <mergeCell ref="G80:G81"/>
    <mergeCell ref="H80:H81"/>
    <mergeCell ref="G78:G79"/>
    <mergeCell ref="H78:H79"/>
    <mergeCell ref="I78:I79"/>
    <mergeCell ref="J78:J79"/>
    <mergeCell ref="J76:J77"/>
    <mergeCell ref="L101:R102"/>
    <mergeCell ref="S101:W102"/>
    <mergeCell ref="X101:Y101"/>
    <mergeCell ref="X102:Y102"/>
    <mergeCell ref="X100:Y100"/>
    <mergeCell ref="B94:V94"/>
    <mergeCell ref="W94:Y94"/>
    <mergeCell ref="S88:V88"/>
    <mergeCell ref="W88:Y88"/>
    <mergeCell ref="L99:R100"/>
    <mergeCell ref="S99:W100"/>
    <mergeCell ref="R93:Y93"/>
    <mergeCell ref="B92:Y92"/>
    <mergeCell ref="B88:G88"/>
    <mergeCell ref="H88:L88"/>
    <mergeCell ref="G99:G100"/>
    <mergeCell ref="H99:H100"/>
    <mergeCell ref="I99:I100"/>
    <mergeCell ref="J99:J100"/>
    <mergeCell ref="K99:K100"/>
    <mergeCell ref="B89:Y89"/>
    <mergeCell ref="B90:Y90"/>
    <mergeCell ref="B93:N93"/>
    <mergeCell ref="X99:Y99"/>
    <mergeCell ref="G101:G102"/>
    <mergeCell ref="H101:H102"/>
    <mergeCell ref="I101:I102"/>
    <mergeCell ref="J101:J102"/>
    <mergeCell ref="K101:K102"/>
    <mergeCell ref="G103:G104"/>
    <mergeCell ref="H103:H104"/>
    <mergeCell ref="I103:I104"/>
    <mergeCell ref="J103:J104"/>
    <mergeCell ref="K103:K104"/>
    <mergeCell ref="B1:V1"/>
    <mergeCell ref="W1:Y1"/>
    <mergeCell ref="O4:Y4"/>
    <mergeCell ref="B3:Y3"/>
    <mergeCell ref="B4:G4"/>
    <mergeCell ref="H4:N4"/>
    <mergeCell ref="X108:Y108"/>
    <mergeCell ref="X112:Y112"/>
    <mergeCell ref="L113:R114"/>
    <mergeCell ref="S113:W114"/>
    <mergeCell ref="B113:F113"/>
    <mergeCell ref="X113:Y114"/>
    <mergeCell ref="B114:F114"/>
    <mergeCell ref="L109:R110"/>
    <mergeCell ref="X109:Y109"/>
    <mergeCell ref="S105:W106"/>
    <mergeCell ref="X105:Y105"/>
    <mergeCell ref="X106:Y106"/>
    <mergeCell ref="G107:G108"/>
    <mergeCell ref="H107:H108"/>
    <mergeCell ref="I107:I108"/>
    <mergeCell ref="J107:J108"/>
    <mergeCell ref="K107:K108"/>
    <mergeCell ref="L107:R108"/>
    <mergeCell ref="B2:Y2"/>
    <mergeCell ref="R25:X25"/>
    <mergeCell ref="B26:G26"/>
    <mergeCell ref="H26:L26"/>
    <mergeCell ref="M26:R26"/>
    <mergeCell ref="S26:V26"/>
    <mergeCell ref="W26:Y26"/>
    <mergeCell ref="M25:Q25"/>
    <mergeCell ref="B24:Q24"/>
    <mergeCell ref="R24:Y24"/>
    <mergeCell ref="B20:F20"/>
    <mergeCell ref="L20:R21"/>
    <mergeCell ref="S20:W21"/>
    <mergeCell ref="S18:W19"/>
    <mergeCell ref="X18:Y18"/>
    <mergeCell ref="B23:R23"/>
    <mergeCell ref="B21:F21"/>
    <mergeCell ref="G18:G19"/>
    <mergeCell ref="B25:L25"/>
    <mergeCell ref="X19:Y19"/>
    <mergeCell ref="B22:Y22"/>
    <mergeCell ref="G16:G17"/>
    <mergeCell ref="H16:H17"/>
    <mergeCell ref="I16:I17"/>
    <mergeCell ref="B27:Y27"/>
    <mergeCell ref="B28:Y28"/>
    <mergeCell ref="W32:Y32"/>
    <mergeCell ref="B32:V32"/>
    <mergeCell ref="B31:N31"/>
    <mergeCell ref="B33:Y33"/>
    <mergeCell ref="B34:Y34"/>
    <mergeCell ref="R31:Y31"/>
    <mergeCell ref="B30:Y30"/>
    <mergeCell ref="B29:Y29"/>
    <mergeCell ref="O35:Y35"/>
    <mergeCell ref="B35:G35"/>
    <mergeCell ref="H35:N35"/>
    <mergeCell ref="B54:R54"/>
    <mergeCell ref="B51:F51"/>
    <mergeCell ref="K49:K50"/>
    <mergeCell ref="G49:G50"/>
    <mergeCell ref="X49:Y49"/>
    <mergeCell ref="H49:H50"/>
    <mergeCell ref="X45:Y45"/>
    <mergeCell ref="X46:Y46"/>
    <mergeCell ref="S47:W48"/>
    <mergeCell ref="X47:Y47"/>
    <mergeCell ref="X48:Y48"/>
    <mergeCell ref="S43:W44"/>
    <mergeCell ref="X43:Y43"/>
    <mergeCell ref="X44:Y44"/>
    <mergeCell ref="K43:K44"/>
    <mergeCell ref="L43:R44"/>
    <mergeCell ref="G41:G42"/>
    <mergeCell ref="H41:H42"/>
    <mergeCell ref="K41:K42"/>
    <mergeCell ref="S39:W40"/>
    <mergeCell ref="X39:Y39"/>
    <mergeCell ref="B95:Y95"/>
    <mergeCell ref="B96:Y96"/>
    <mergeCell ref="B64:Y64"/>
    <mergeCell ref="B65:Y65"/>
    <mergeCell ref="O66:Y66"/>
    <mergeCell ref="B67:F67"/>
    <mergeCell ref="G67:K67"/>
    <mergeCell ref="L67:R67"/>
    <mergeCell ref="O97:Y97"/>
    <mergeCell ref="S67:W67"/>
    <mergeCell ref="X67:Y67"/>
    <mergeCell ref="B66:G66"/>
    <mergeCell ref="H66:N66"/>
    <mergeCell ref="M88:R88"/>
    <mergeCell ref="B82:F82"/>
    <mergeCell ref="B87:L87"/>
    <mergeCell ref="M87:Q87"/>
    <mergeCell ref="R87:X87"/>
    <mergeCell ref="B85:R85"/>
    <mergeCell ref="B97:G97"/>
    <mergeCell ref="H97:N97"/>
    <mergeCell ref="B86:Q86"/>
    <mergeCell ref="R86:Y86"/>
    <mergeCell ref="I80:I81"/>
    <mergeCell ref="G109:G110"/>
    <mergeCell ref="H109:H110"/>
    <mergeCell ref="I109:I110"/>
    <mergeCell ref="J109:J110"/>
    <mergeCell ref="K109:K110"/>
    <mergeCell ref="X110:Y110"/>
    <mergeCell ref="B98:F98"/>
    <mergeCell ref="G98:K98"/>
    <mergeCell ref="L98:R98"/>
    <mergeCell ref="S98:W98"/>
    <mergeCell ref="X98:Y98"/>
    <mergeCell ref="S109:W110"/>
    <mergeCell ref="X107:Y107"/>
    <mergeCell ref="S107:W108"/>
    <mergeCell ref="L103:R104"/>
    <mergeCell ref="S103:W104"/>
    <mergeCell ref="X103:Y103"/>
    <mergeCell ref="X104:Y104"/>
    <mergeCell ref="G105:G106"/>
    <mergeCell ref="H105:H106"/>
    <mergeCell ref="I105:I106"/>
    <mergeCell ref="J105:J106"/>
    <mergeCell ref="K105:K106"/>
    <mergeCell ref="L105:R106"/>
    <mergeCell ref="B126:Y126"/>
    <mergeCell ref="B116:R116"/>
    <mergeCell ref="H111:H112"/>
    <mergeCell ref="I111:I112"/>
    <mergeCell ref="J111:J112"/>
    <mergeCell ref="K132:K133"/>
    <mergeCell ref="L132:R133"/>
    <mergeCell ref="S132:W133"/>
    <mergeCell ref="G130:G131"/>
    <mergeCell ref="H130:H131"/>
    <mergeCell ref="X111:Y111"/>
    <mergeCell ref="B117:Q117"/>
    <mergeCell ref="R117:Y117"/>
    <mergeCell ref="K111:K112"/>
    <mergeCell ref="L111:R112"/>
    <mergeCell ref="S111:W112"/>
    <mergeCell ref="B115:Y115"/>
    <mergeCell ref="I130:I131"/>
    <mergeCell ref="J130:J131"/>
    <mergeCell ref="K130:K131"/>
    <mergeCell ref="L130:R131"/>
    <mergeCell ref="B121:Y121"/>
    <mergeCell ref="B118:L118"/>
    <mergeCell ref="S119:V119"/>
    <mergeCell ref="G142:G143"/>
    <mergeCell ref="H142:H143"/>
    <mergeCell ref="I142:I143"/>
    <mergeCell ref="G136:G137"/>
    <mergeCell ref="H136:H137"/>
    <mergeCell ref="I136:I137"/>
    <mergeCell ref="J136:J137"/>
    <mergeCell ref="S136:W137"/>
    <mergeCell ref="L136:R137"/>
    <mergeCell ref="J138:J139"/>
    <mergeCell ref="K138:K139"/>
    <mergeCell ref="G138:G139"/>
    <mergeCell ref="H138:H139"/>
    <mergeCell ref="S140:W141"/>
    <mergeCell ref="J142:J143"/>
    <mergeCell ref="K142:K143"/>
    <mergeCell ref="L142:R143"/>
    <mergeCell ref="S142:W143"/>
    <mergeCell ref="G140:G141"/>
    <mergeCell ref="I140:I141"/>
    <mergeCell ref="I138:I139"/>
    <mergeCell ref="K140:K141"/>
    <mergeCell ref="H140:H141"/>
    <mergeCell ref="J140:J141"/>
    <mergeCell ref="B150:G150"/>
    <mergeCell ref="H150:L150"/>
    <mergeCell ref="M150:R150"/>
    <mergeCell ref="B144:F144"/>
    <mergeCell ref="L144:R145"/>
    <mergeCell ref="S144:W145"/>
    <mergeCell ref="R155:Y155"/>
    <mergeCell ref="S150:V150"/>
    <mergeCell ref="W150:Y150"/>
    <mergeCell ref="B151:Y151"/>
    <mergeCell ref="B152:Y152"/>
    <mergeCell ref="B155:N155"/>
    <mergeCell ref="X144:Y145"/>
    <mergeCell ref="B145:F145"/>
    <mergeCell ref="B146:Y146"/>
    <mergeCell ref="B154:Y154"/>
    <mergeCell ref="B147:R147"/>
    <mergeCell ref="B148:Q148"/>
    <mergeCell ref="R148:Y148"/>
    <mergeCell ref="B153:Y153"/>
    <mergeCell ref="B149:L149"/>
    <mergeCell ref="M149:Q149"/>
    <mergeCell ref="R149:X149"/>
  </mergeCells>
  <phoneticPr fontId="3" type="Hiragana"/>
  <printOptions horizontalCentered="1"/>
  <pageMargins left="0.78740157480314965" right="0.78740157480314965" top="0.98425196850393704" bottom="0.98425196850393704" header="0.51181102362204722" footer="0.51181102362204722"/>
  <pageSetup paperSize="9" scale="96" orientation="portrait" r:id="rId1"/>
  <headerFooter alignWithMargins="0"/>
  <rowBreaks count="1" manualBreakCount="1">
    <brk id="31" max="25"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2"/>
  <sheetViews>
    <sheetView zoomScaleNormal="100" zoomScaleSheetLayoutView="100" workbookViewId="0"/>
  </sheetViews>
  <sheetFormatPr defaultColWidth="9" defaultRowHeight="13"/>
  <cols>
    <col min="1" max="1" width="0.7265625" customWidth="1"/>
    <col min="2" max="2" width="10" customWidth="1"/>
    <col min="3" max="9" width="4.36328125" customWidth="1"/>
    <col min="10" max="10" width="11.6328125" customWidth="1"/>
    <col min="11" max="11" width="29" customWidth="1"/>
    <col min="12" max="12" width="3.08984375" customWidth="1"/>
    <col min="13" max="13" width="0.7265625" customWidth="1"/>
  </cols>
  <sheetData>
    <row r="1" spans="1:13" s="1" customFormat="1" ht="27" customHeight="1">
      <c r="A1" s="14"/>
      <c r="B1" s="335" t="s">
        <v>325</v>
      </c>
      <c r="C1" s="335"/>
      <c r="D1" s="335"/>
      <c r="E1" s="335"/>
      <c r="F1" s="335"/>
      <c r="G1" s="335"/>
      <c r="H1" s="335"/>
      <c r="I1" s="335"/>
      <c r="J1" s="765" t="s">
        <v>326</v>
      </c>
      <c r="K1" s="766"/>
      <c r="L1" s="766"/>
    </row>
    <row r="2" spans="1:13" s="1" customFormat="1" ht="12">
      <c r="B2" s="767"/>
      <c r="C2" s="767"/>
      <c r="D2" s="767"/>
      <c r="E2" s="767"/>
      <c r="F2" s="767"/>
      <c r="G2" s="767"/>
      <c r="H2" s="767"/>
      <c r="I2" s="767"/>
      <c r="J2" s="767"/>
      <c r="K2" s="767"/>
      <c r="L2" s="767"/>
    </row>
    <row r="3" spans="1:13" s="75" customFormat="1" ht="72" customHeight="1">
      <c r="B3" s="768" t="s">
        <v>327</v>
      </c>
      <c r="C3" s="768"/>
      <c r="D3" s="768"/>
      <c r="E3" s="768"/>
      <c r="F3" s="768"/>
      <c r="G3" s="768"/>
      <c r="H3" s="768"/>
      <c r="I3" s="768"/>
      <c r="J3" s="768"/>
      <c r="K3" s="768"/>
      <c r="L3" s="768"/>
      <c r="M3" s="120"/>
    </row>
    <row r="4" spans="1:13" s="1" customFormat="1" ht="45" customHeight="1">
      <c r="B4" s="610" t="s">
        <v>345</v>
      </c>
      <c r="C4" s="610"/>
      <c r="D4" s="610"/>
      <c r="E4" s="610"/>
      <c r="F4" s="610"/>
      <c r="G4" s="610"/>
      <c r="H4" s="610"/>
      <c r="I4" s="610"/>
      <c r="J4" s="610"/>
      <c r="K4" s="610"/>
      <c r="L4" s="610"/>
      <c r="M4" s="152"/>
    </row>
    <row r="5" spans="1:13" s="1" customFormat="1" ht="27.75" customHeight="1">
      <c r="B5" s="153" t="s">
        <v>379</v>
      </c>
      <c r="C5" s="36"/>
      <c r="D5" s="154" t="s">
        <v>164</v>
      </c>
      <c r="E5" s="36"/>
      <c r="F5" s="154" t="s">
        <v>165</v>
      </c>
      <c r="G5" s="36"/>
      <c r="H5" s="154" t="s">
        <v>174</v>
      </c>
      <c r="I5" s="155"/>
      <c r="J5" s="612"/>
      <c r="K5" s="612"/>
      <c r="L5" s="612"/>
      <c r="M5" s="152"/>
    </row>
    <row r="6" spans="1:13" s="1" customFormat="1" ht="27.75" customHeight="1">
      <c r="B6" s="336"/>
      <c r="C6" s="336"/>
      <c r="D6" s="336"/>
      <c r="E6" s="336"/>
      <c r="F6" s="336"/>
      <c r="G6" s="336"/>
      <c r="H6" s="336"/>
      <c r="I6" s="759"/>
      <c r="J6" s="761" t="s">
        <v>346</v>
      </c>
      <c r="K6" s="156"/>
      <c r="L6" s="157"/>
      <c r="M6" s="152"/>
    </row>
    <row r="7" spans="1:13" s="1" customFormat="1" ht="21" customHeight="1">
      <c r="B7" s="588"/>
      <c r="C7" s="588"/>
      <c r="D7" s="588"/>
      <c r="E7" s="588"/>
      <c r="F7" s="588"/>
      <c r="G7" s="588"/>
      <c r="H7" s="588"/>
      <c r="I7" s="760"/>
      <c r="J7" s="762"/>
      <c r="K7" s="156"/>
      <c r="L7" s="158"/>
      <c r="M7" s="763"/>
    </row>
    <row r="8" spans="1:13" s="1" customFormat="1" ht="13.5" customHeight="1">
      <c r="B8" s="764"/>
      <c r="C8" s="764"/>
      <c r="D8" s="764"/>
      <c r="E8" s="764"/>
      <c r="F8" s="764"/>
      <c r="G8" s="764"/>
      <c r="H8" s="764"/>
      <c r="I8" s="764"/>
      <c r="J8" s="764"/>
      <c r="K8" s="764"/>
      <c r="L8" s="764"/>
      <c r="M8" s="763"/>
    </row>
    <row r="9" spans="1:13" s="1" customFormat="1" ht="27.75" customHeight="1">
      <c r="B9" s="769"/>
      <c r="C9" s="769"/>
      <c r="D9" s="769"/>
      <c r="E9" s="769"/>
      <c r="F9" s="769"/>
      <c r="G9" s="769"/>
      <c r="H9" s="769"/>
      <c r="I9" s="770" t="s">
        <v>328</v>
      </c>
      <c r="J9" s="770"/>
      <c r="K9" s="770"/>
      <c r="L9" s="770"/>
      <c r="M9" s="763"/>
    </row>
    <row r="10" spans="1:13" s="28" customFormat="1" ht="12">
      <c r="B10" s="771"/>
      <c r="C10" s="771"/>
      <c r="D10" s="771"/>
      <c r="E10" s="771"/>
      <c r="F10" s="771"/>
      <c r="G10" s="771"/>
      <c r="H10" s="771"/>
      <c r="I10" s="771"/>
      <c r="J10" s="771"/>
      <c r="K10" s="771"/>
      <c r="L10" s="771"/>
    </row>
    <row r="11" spans="1:13" ht="27.75" customHeight="1">
      <c r="B11" s="772" t="s">
        <v>329</v>
      </c>
      <c r="C11" s="772"/>
      <c r="D11" s="772"/>
      <c r="E11" s="772"/>
      <c r="F11" s="772"/>
      <c r="G11" s="772"/>
      <c r="H11" s="772"/>
      <c r="I11" s="772"/>
      <c r="J11" s="772"/>
      <c r="K11" s="772"/>
      <c r="L11" s="772"/>
    </row>
    <row r="12" spans="1:13">
      <c r="B12" s="773"/>
      <c r="C12" s="773"/>
      <c r="D12" s="773"/>
      <c r="E12" s="773"/>
      <c r="F12" s="773"/>
      <c r="G12" s="773"/>
      <c r="H12" s="773"/>
      <c r="I12" s="773"/>
      <c r="J12" s="773"/>
      <c r="K12" s="773"/>
      <c r="L12" s="773"/>
    </row>
    <row r="13" spans="1:13" ht="33" customHeight="1">
      <c r="B13" s="774" t="s">
        <v>380</v>
      </c>
      <c r="C13" s="767"/>
      <c r="D13" s="767"/>
      <c r="E13" s="767"/>
      <c r="F13" s="767"/>
      <c r="G13" s="767"/>
      <c r="H13" s="767"/>
      <c r="I13" s="767"/>
      <c r="J13" s="767"/>
      <c r="K13" s="767"/>
      <c r="L13" s="767"/>
    </row>
    <row r="14" spans="1:13">
      <c r="B14" s="775"/>
      <c r="C14" s="775"/>
      <c r="D14" s="775"/>
      <c r="E14" s="775"/>
      <c r="F14" s="775"/>
      <c r="G14" s="775"/>
      <c r="H14" s="775"/>
      <c r="I14" s="775"/>
      <c r="J14" s="775"/>
      <c r="K14" s="775"/>
      <c r="L14" s="775"/>
    </row>
    <row r="15" spans="1:13" ht="34.5" customHeight="1">
      <c r="B15" s="774" t="s">
        <v>347</v>
      </c>
      <c r="C15" s="774"/>
      <c r="D15" s="774"/>
      <c r="E15" s="774"/>
      <c r="F15" s="774"/>
      <c r="G15" s="774"/>
      <c r="H15" s="774"/>
      <c r="I15" s="774"/>
      <c r="J15" s="774"/>
      <c r="K15" s="774"/>
      <c r="L15" s="774"/>
    </row>
    <row r="16" spans="1:13">
      <c r="B16" s="775"/>
      <c r="C16" s="775"/>
      <c r="D16" s="775"/>
      <c r="E16" s="775"/>
      <c r="F16" s="775"/>
      <c r="G16" s="775"/>
      <c r="H16" s="775"/>
      <c r="I16" s="775"/>
      <c r="J16" s="775"/>
      <c r="K16" s="775"/>
      <c r="L16" s="775"/>
    </row>
    <row r="17" spans="2:12" ht="33.75" customHeight="1">
      <c r="B17" s="774" t="s">
        <v>348</v>
      </c>
      <c r="C17" s="767"/>
      <c r="D17" s="767"/>
      <c r="E17" s="767"/>
      <c r="F17" s="767"/>
      <c r="G17" s="767"/>
      <c r="H17" s="767"/>
      <c r="I17" s="767"/>
      <c r="J17" s="767"/>
      <c r="K17" s="767"/>
      <c r="L17" s="767"/>
    </row>
    <row r="18" spans="2:12">
      <c r="B18" s="775"/>
      <c r="C18" s="775"/>
      <c r="D18" s="775"/>
      <c r="E18" s="775"/>
      <c r="F18" s="775"/>
      <c r="G18" s="775"/>
      <c r="H18" s="775"/>
      <c r="I18" s="775"/>
      <c r="J18" s="775"/>
      <c r="K18" s="775"/>
      <c r="L18" s="775"/>
    </row>
    <row r="19" spans="2:12" ht="63" customHeight="1">
      <c r="B19" s="774" t="s">
        <v>349</v>
      </c>
      <c r="C19" s="767"/>
      <c r="D19" s="767"/>
      <c r="E19" s="767"/>
      <c r="F19" s="767"/>
      <c r="G19" s="767"/>
      <c r="H19" s="767"/>
      <c r="I19" s="767"/>
      <c r="J19" s="767"/>
      <c r="K19" s="767"/>
      <c r="L19" s="767"/>
    </row>
    <row r="20" spans="2:12">
      <c r="B20" s="775"/>
      <c r="C20" s="775"/>
      <c r="D20" s="775"/>
      <c r="E20" s="775"/>
      <c r="F20" s="775"/>
      <c r="G20" s="775"/>
      <c r="H20" s="775"/>
      <c r="I20" s="775"/>
      <c r="J20" s="775"/>
      <c r="K20" s="775"/>
      <c r="L20" s="775"/>
    </row>
    <row r="21" spans="2:12" ht="36.75" customHeight="1">
      <c r="B21" s="774" t="s">
        <v>330</v>
      </c>
      <c r="C21" s="767"/>
      <c r="D21" s="767"/>
      <c r="E21" s="767"/>
      <c r="F21" s="767"/>
      <c r="G21" s="767"/>
      <c r="H21" s="767"/>
      <c r="I21" s="767"/>
      <c r="J21" s="767"/>
      <c r="K21" s="767"/>
      <c r="L21" s="767"/>
    </row>
    <row r="22" spans="2:12">
      <c r="B22" s="775"/>
      <c r="C22" s="775"/>
      <c r="D22" s="775"/>
      <c r="E22" s="775"/>
      <c r="F22" s="775"/>
      <c r="G22" s="775"/>
      <c r="H22" s="775"/>
      <c r="I22" s="775"/>
      <c r="J22" s="775"/>
      <c r="K22" s="775"/>
      <c r="L22" s="775"/>
    </row>
    <row r="23" spans="2:12" ht="34.5" customHeight="1">
      <c r="B23" s="774" t="s">
        <v>350</v>
      </c>
      <c r="C23" s="767"/>
      <c r="D23" s="767"/>
      <c r="E23" s="767"/>
      <c r="F23" s="767"/>
      <c r="G23" s="767"/>
      <c r="H23" s="767"/>
      <c r="I23" s="767"/>
      <c r="J23" s="767"/>
      <c r="K23" s="767"/>
      <c r="L23" s="767"/>
    </row>
    <row r="24" spans="2:12">
      <c r="B24" s="775"/>
      <c r="C24" s="775"/>
      <c r="D24" s="775"/>
      <c r="E24" s="775"/>
      <c r="F24" s="775"/>
      <c r="G24" s="775"/>
      <c r="H24" s="775"/>
      <c r="I24" s="775"/>
      <c r="J24" s="775"/>
      <c r="K24" s="775"/>
      <c r="L24" s="775"/>
    </row>
    <row r="25" spans="2:12" ht="36.75" customHeight="1">
      <c r="B25" s="774" t="s">
        <v>351</v>
      </c>
      <c r="C25" s="767"/>
      <c r="D25" s="767"/>
      <c r="E25" s="767"/>
      <c r="F25" s="767"/>
      <c r="G25" s="767"/>
      <c r="H25" s="767"/>
      <c r="I25" s="767"/>
      <c r="J25" s="767"/>
      <c r="K25" s="767"/>
      <c r="L25" s="767"/>
    </row>
    <row r="26" spans="2:12">
      <c r="B26" s="775"/>
      <c r="C26" s="775"/>
      <c r="D26" s="775"/>
      <c r="E26" s="775"/>
      <c r="F26" s="775"/>
      <c r="G26" s="775"/>
      <c r="H26" s="775"/>
      <c r="I26" s="775"/>
      <c r="J26" s="775"/>
      <c r="K26" s="775"/>
      <c r="L26" s="775"/>
    </row>
    <row r="27" spans="2:12" ht="47.25" customHeight="1">
      <c r="B27" s="774" t="s">
        <v>352</v>
      </c>
      <c r="C27" s="774"/>
      <c r="D27" s="774"/>
      <c r="E27" s="774"/>
      <c r="F27" s="774"/>
      <c r="G27" s="774"/>
      <c r="H27" s="774"/>
      <c r="I27" s="774"/>
      <c r="J27" s="774"/>
      <c r="K27" s="774"/>
      <c r="L27" s="774"/>
    </row>
    <row r="28" spans="2:12">
      <c r="B28" s="775"/>
      <c r="C28" s="775"/>
      <c r="D28" s="775"/>
      <c r="E28" s="775"/>
      <c r="F28" s="775"/>
      <c r="G28" s="775"/>
      <c r="H28" s="775"/>
      <c r="I28" s="775"/>
      <c r="J28" s="775"/>
      <c r="K28" s="775"/>
      <c r="L28" s="775"/>
    </row>
    <row r="29" spans="2:12" ht="46.5" customHeight="1">
      <c r="B29" s="776" t="s">
        <v>353</v>
      </c>
      <c r="C29" s="776"/>
      <c r="D29" s="776"/>
      <c r="E29" s="776"/>
      <c r="F29" s="776"/>
      <c r="G29" s="776"/>
      <c r="H29" s="776"/>
      <c r="I29" s="776"/>
      <c r="J29" s="776"/>
      <c r="K29" s="776"/>
      <c r="L29" s="776"/>
    </row>
    <row r="30" spans="2:12" ht="13.5" customHeight="1">
      <c r="B30" s="775"/>
      <c r="C30" s="775"/>
      <c r="D30" s="775"/>
      <c r="E30" s="775"/>
      <c r="F30" s="775"/>
      <c r="G30" s="775"/>
      <c r="H30" s="775"/>
      <c r="I30" s="775"/>
      <c r="J30" s="775"/>
      <c r="K30" s="775"/>
      <c r="L30" s="775"/>
    </row>
    <row r="31" spans="2:12" ht="26.25" customHeight="1">
      <c r="B31" s="774" t="s">
        <v>354</v>
      </c>
      <c r="C31" s="767"/>
      <c r="D31" s="767"/>
      <c r="E31" s="767"/>
      <c r="F31" s="767"/>
      <c r="G31" s="767"/>
      <c r="H31" s="767"/>
      <c r="I31" s="767"/>
      <c r="J31" s="767"/>
      <c r="K31" s="767"/>
      <c r="L31" s="767"/>
    </row>
    <row r="32" spans="2:12" ht="51" customHeight="1">
      <c r="B32" s="710" t="s">
        <v>355</v>
      </c>
      <c r="C32" s="710"/>
      <c r="D32" s="710"/>
      <c r="E32" s="710"/>
      <c r="F32" s="710"/>
      <c r="G32" s="710"/>
      <c r="H32" s="710"/>
      <c r="I32" s="710"/>
      <c r="J32" s="710"/>
      <c r="K32" s="710"/>
      <c r="L32" s="710"/>
    </row>
  </sheetData>
  <sheetProtection formatCells="0" insertRows="0" selectLockedCells="1"/>
  <mergeCells count="35">
    <mergeCell ref="B25:L25"/>
    <mergeCell ref="B32:L32"/>
    <mergeCell ref="B26:L26"/>
    <mergeCell ref="B27:L27"/>
    <mergeCell ref="B28:L28"/>
    <mergeCell ref="B29:L29"/>
    <mergeCell ref="B30:L30"/>
    <mergeCell ref="B31:L31"/>
    <mergeCell ref="B20:L20"/>
    <mergeCell ref="B21:L21"/>
    <mergeCell ref="B22:L22"/>
    <mergeCell ref="B23:L23"/>
    <mergeCell ref="B24:L24"/>
    <mergeCell ref="B15:L15"/>
    <mergeCell ref="B16:L16"/>
    <mergeCell ref="B17:L17"/>
    <mergeCell ref="B18:L18"/>
    <mergeCell ref="B19:L19"/>
    <mergeCell ref="B10:L10"/>
    <mergeCell ref="B11:L11"/>
    <mergeCell ref="B12:L12"/>
    <mergeCell ref="B13:L13"/>
    <mergeCell ref="B14:L14"/>
    <mergeCell ref="B6:I7"/>
    <mergeCell ref="J6:J7"/>
    <mergeCell ref="M7:M9"/>
    <mergeCell ref="B8:L8"/>
    <mergeCell ref="B1:I1"/>
    <mergeCell ref="J1:L1"/>
    <mergeCell ref="B2:L2"/>
    <mergeCell ref="B3:L3"/>
    <mergeCell ref="B4:L4"/>
    <mergeCell ref="J5:L5"/>
    <mergeCell ref="B9:H9"/>
    <mergeCell ref="I9:L9"/>
  </mergeCells>
  <phoneticPr fontId="3"/>
  <pageMargins left="0.78740157480314965" right="0.78740157480314965" top="0.98425196850393704" bottom="0.98425196850393704" header="0.51181102362204722" footer="0.51181102362204722"/>
  <pageSetup paperSize="9" scale="83" orientation="portrait" r:id="rId1"/>
  <headerFooter alignWithMargins="0"/>
  <rowBreaks count="1" manualBreakCount="1">
    <brk id="32"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地質調査業者登録申請書</vt:lpstr>
      <vt:lpstr>営業所</vt:lpstr>
      <vt:lpstr>地質調査経歴書</vt:lpstr>
      <vt:lpstr>直前3年の各事業年度における事業収入金額</vt:lpstr>
      <vt:lpstr>使用人数</vt:lpstr>
      <vt:lpstr>技術管理者証明書</vt:lpstr>
      <vt:lpstr>現場管理者証明書</vt:lpstr>
      <vt:lpstr>現場管理者技術経歴書</vt:lpstr>
      <vt:lpstr>誓約書</vt:lpstr>
      <vt:lpstr>登録申請者の略歴書</vt:lpstr>
      <vt:lpstr>役員等一覧表</vt:lpstr>
      <vt:lpstr>技術者一覧表(1)</vt:lpstr>
      <vt:lpstr>技術者一覧表(2)</vt:lpstr>
      <vt:lpstr>貸借対照表（個人）</vt:lpstr>
      <vt:lpstr>損益計算書（個人）</vt:lpstr>
      <vt:lpstr>営業の沿革</vt:lpstr>
      <vt:lpstr>所属地質調査業者団体調書</vt:lpstr>
      <vt:lpstr>過去に認定された経歴を有する者の所属状況</vt:lpstr>
      <vt:lpstr>営業の沿革!Print_Area</vt:lpstr>
      <vt:lpstr>営業所!Print_Area</vt:lpstr>
      <vt:lpstr>過去に認定された経歴を有する者の所属状況!Print_Area</vt:lpstr>
      <vt:lpstr>技術管理者証明書!Print_Area</vt:lpstr>
      <vt:lpstr>'技術者一覧表(1)'!Print_Area</vt:lpstr>
      <vt:lpstr>'技術者一覧表(2)'!Print_Area</vt:lpstr>
      <vt:lpstr>現場管理者技術経歴書!Print_Area</vt:lpstr>
      <vt:lpstr>現場管理者証明書!Print_Area</vt:lpstr>
      <vt:lpstr>使用人数!Print_Area</vt:lpstr>
      <vt:lpstr>所属地質調査業者団体調書!Print_Area</vt:lpstr>
      <vt:lpstr>誓約書!Print_Area</vt:lpstr>
      <vt:lpstr>'損益計算書（個人）'!Print_Area</vt:lpstr>
      <vt:lpstr>'貸借対照表（個人）'!Print_Area</vt:lpstr>
      <vt:lpstr>地質調査業者登録申請書!Print_Area</vt:lpstr>
      <vt:lpstr>地質調査経歴書!Print_Area</vt:lpstr>
      <vt:lpstr>直前3年の各事業年度における事業収入金額!Print_Area</vt:lpstr>
      <vt:lpstr>登録申請者の略歴書!Print_Area</vt:lpstr>
      <vt:lpstr>役員等一覧表!Print_Area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青木 泰志</cp:lastModifiedBy>
  <cp:lastPrinted>2022-10-26T04:50:12Z</cp:lastPrinted>
  <dcterms:created xsi:type="dcterms:W3CDTF">2007-03-15T06:16:09Z</dcterms:created>
  <dcterms:modified xsi:type="dcterms:W3CDTF">2024-05-02T05:22:49Z</dcterms:modified>
</cp:coreProperties>
</file>