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heckCompatibility="1"/>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1_測量\様式\250407修正\"/>
    </mc:Choice>
  </mc:AlternateContent>
  <xr:revisionPtr revIDLastSave="0" documentId="13_ncr:1_{580A1112-79F3-4BEF-98F2-C7F7FEE3E017}" xr6:coauthVersionLast="47" xr6:coauthVersionMax="47" xr10:uidLastSave="{00000000-0000-0000-0000-000000000000}"/>
  <bookViews>
    <workbookView xWindow="-120" yWindow="-16320" windowWidth="29040" windowHeight="15720" xr2:uid="{00000000-000D-0000-FFFF-FFFF00000000}"/>
  </bookViews>
  <sheets>
    <sheet name="財務に関する報告書（表紙）" sheetId="34" r:id="rId1"/>
    <sheet name="営業経歴書" sheetId="40" r:id="rId2"/>
    <sheet name="貸借対照表（個人）" sheetId="41" r:id="rId3"/>
    <sheet name="損益計算書（個人）" sheetId="42" r:id="rId4"/>
    <sheet name="人数変更した場合のみ　 使用人数" sheetId="36" r:id="rId5"/>
    <sheet name="納税証明書 " sheetId="3" r:id="rId6"/>
  </sheets>
  <externalReferences>
    <externalReference r:id="rId7"/>
  </externalReferences>
  <definedNames>
    <definedName name="_xlnm._FilterDatabase" localSheetId="0" hidden="1">'財務に関する報告書（表紙）'!$C$9:$P$14</definedName>
    <definedName name="_xlnm.Print_Area" localSheetId="1">営業経歴書!$A$1:$Q$31</definedName>
    <definedName name="_xlnm.Print_Area" localSheetId="0">'財務に関する報告書（表紙）'!$A$1:$AG$59</definedName>
    <definedName name="_xlnm.Print_Area" localSheetId="4">'人数変更した場合のみ　 使用人数'!$A$1:$K$50</definedName>
    <definedName name="_xlnm.Print_Area" localSheetId="3">'損益計算書（個人）'!$A$1:$Z$72</definedName>
    <definedName name="_xlnm.Print_Area" localSheetId="2">'貸借対照表（個人）'!$A$1:$X$74</definedName>
    <definedName name="_xlnm.Print_Area" localSheetId="5">'納税証明書 '!$A$1:$F$32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56" i="42" l="1"/>
  <c r="AE58" i="42" l="1"/>
  <c r="AA56" i="42" s="1"/>
  <c r="AC58" i="42"/>
  <c r="AD58" i="42" s="1"/>
  <c r="AE55" i="42"/>
  <c r="AC55" i="42"/>
  <c r="AE52" i="42"/>
  <c r="AA51" i="42" s="1"/>
  <c r="AC52" i="42"/>
  <c r="AD52" i="42" s="1"/>
  <c r="AE49" i="42"/>
  <c r="AA48" i="42" s="1"/>
  <c r="AC49" i="42"/>
  <c r="AD49" i="42" s="1"/>
  <c r="AE46" i="42"/>
  <c r="AA47" i="42" s="1"/>
  <c r="AC46" i="42"/>
  <c r="AD46" i="42" s="1"/>
  <c r="AE21" i="42"/>
  <c r="AA20" i="42" s="1"/>
  <c r="AC21" i="42"/>
  <c r="AD21" i="42" s="1"/>
  <c r="AE18" i="42"/>
  <c r="AA17" i="42" s="1"/>
  <c r="AC18" i="42"/>
  <c r="AD18" i="42" s="1"/>
  <c r="AE15" i="42"/>
  <c r="AA16" i="42" s="1"/>
  <c r="AC15" i="42"/>
  <c r="AD15" i="42" s="1"/>
  <c r="AE10" i="42"/>
  <c r="AA10" i="42" s="1"/>
  <c r="AC10" i="42"/>
  <c r="AD10" i="42" s="1"/>
  <c r="Q7" i="42"/>
  <c r="R5" i="42"/>
  <c r="P5" i="42"/>
  <c r="N5" i="42"/>
  <c r="AE5" i="42" s="1"/>
  <c r="AA5" i="42" s="1"/>
  <c r="M5" i="42"/>
  <c r="R4" i="42"/>
  <c r="P4" i="42"/>
  <c r="N4" i="42"/>
  <c r="AE4" i="42" s="1"/>
  <c r="AA4" i="42" s="1"/>
  <c r="M4" i="42"/>
  <c r="P6" i="41"/>
  <c r="P4" i="41"/>
  <c r="N4" i="41"/>
  <c r="L4" i="41"/>
  <c r="J4" i="41"/>
  <c r="AC4" i="41"/>
  <c r="Y4" i="41" s="1"/>
  <c r="AA17" i="41"/>
  <c r="AB17" i="41" s="1"/>
  <c r="AC17" i="41"/>
  <c r="Y17" i="41" s="1"/>
  <c r="AA25" i="41"/>
  <c r="AB25" i="41"/>
  <c r="AC25" i="41"/>
  <c r="Y26" i="41" s="1"/>
  <c r="AA28" i="41"/>
  <c r="AB28" i="41" s="1"/>
  <c r="AC28" i="41"/>
  <c r="Y27" i="41" s="1"/>
  <c r="AA41" i="41"/>
  <c r="AB41" i="41"/>
  <c r="AC41" i="41"/>
  <c r="Y41" i="41" s="1"/>
  <c r="AA44" i="41"/>
  <c r="AB44" i="41" s="1"/>
  <c r="AC44" i="41"/>
  <c r="AA47" i="41"/>
  <c r="AB47" i="41" s="1"/>
  <c r="AC47" i="41"/>
  <c r="Y46" i="41" s="1"/>
  <c r="AA51" i="41"/>
  <c r="AB51" i="41" s="1"/>
  <c r="AC51" i="41"/>
  <c r="T53" i="41"/>
  <c r="AA54" i="41"/>
  <c r="AC54" i="41"/>
  <c r="Y56" i="41"/>
  <c r="AA55" i="42" l="1"/>
  <c r="AD55" i="42"/>
  <c r="Y53" i="41"/>
  <c r="AB54" i="41"/>
  <c r="Y52" i="41"/>
  <c r="Y45" i="41"/>
  <c r="N53" i="36" l="1"/>
  <c r="S51" i="36"/>
  <c r="P50" i="36"/>
  <c r="N50" i="36"/>
  <c r="M49" i="36" s="1"/>
  <c r="N1" i="36" s="1"/>
  <c r="G50" i="36"/>
  <c r="P53" i="36" s="1"/>
  <c r="M50" i="36" s="1"/>
  <c r="D50" i="36"/>
  <c r="J49" i="36"/>
  <c r="J48" i="36"/>
  <c r="J47" i="36"/>
  <c r="J46" i="36"/>
  <c r="J45" i="36"/>
  <c r="J44" i="36"/>
  <c r="J43" i="36"/>
  <c r="J42" i="36"/>
  <c r="J41" i="36"/>
  <c r="J40" i="36"/>
  <c r="J39" i="36"/>
  <c r="J38" i="36"/>
  <c r="J37" i="36"/>
  <c r="J36" i="36"/>
  <c r="J35" i="36"/>
  <c r="J34" i="36"/>
  <c r="J33" i="36"/>
  <c r="J32" i="36"/>
  <c r="J31" i="36"/>
  <c r="J30" i="36"/>
  <c r="J29" i="36"/>
  <c r="J28" i="36"/>
  <c r="J27" i="36"/>
  <c r="J26" i="36"/>
  <c r="J25" i="36"/>
  <c r="J24" i="36"/>
  <c r="J23" i="36"/>
  <c r="J22" i="36"/>
  <c r="J21" i="36"/>
  <c r="J50" i="36" s="1"/>
  <c r="J20" i="36"/>
  <c r="J19" i="36"/>
  <c r="J18" i="36"/>
  <c r="J17" i="36"/>
  <c r="J16" i="36"/>
  <c r="J15" i="36"/>
  <c r="J14" i="36"/>
  <c r="K7" i="36"/>
  <c r="H7" i="36"/>
  <c r="H6" i="36"/>
  <c r="K6" i="36" s="1"/>
  <c r="T15" i="40"/>
  <c r="T13" i="40"/>
  <c r="S13" i="40"/>
  <c r="G13" i="40"/>
  <c r="T12" i="40"/>
  <c r="S12" i="40"/>
  <c r="G12" i="40"/>
  <c r="T11" i="40"/>
  <c r="S11" i="40"/>
  <c r="G11" i="40"/>
  <c r="T10" i="40"/>
  <c r="S10" i="40"/>
  <c r="G10" i="40"/>
  <c r="T9" i="40"/>
  <c r="S9" i="40"/>
  <c r="G9" i="40"/>
  <c r="T8" i="40"/>
  <c r="S8" i="40"/>
  <c r="G8" i="40"/>
  <c r="T7" i="40"/>
  <c r="S7" i="40"/>
  <c r="G7" i="40"/>
  <c r="T6" i="40"/>
  <c r="S6" i="40"/>
  <c r="G6" i="40"/>
  <c r="T5" i="40"/>
  <c r="S5" i="40"/>
  <c r="G5" i="40"/>
  <c r="T4" i="40"/>
  <c r="S1" i="40" s="1"/>
  <c r="S4" i="40"/>
  <c r="T3" i="40"/>
  <c r="S3" i="40"/>
  <c r="W39" i="34"/>
  <c r="S50" i="3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AC2" authorId="0" shapeId="0" xr:uid="{00000000-0006-0000-0000-000001000000}">
      <text>
        <r>
          <rPr>
            <sz val="10"/>
            <color indexed="81"/>
            <rFont val="MS P ゴシック"/>
            <family val="3"/>
            <charset val="128"/>
          </rPr>
          <t xml:space="preserve">  発送日（ポスト投函日）現在の日付を記入ください。</t>
        </r>
      </text>
    </comment>
    <comment ref="R5" authorId="0" shapeId="0" xr:uid="{00000000-0006-0000-0000-000002000000}">
      <text>
        <r>
          <rPr>
            <sz val="10"/>
            <color indexed="81"/>
            <rFont val="MS P ゴシック"/>
            <family val="3"/>
            <charset val="128"/>
          </rPr>
          <t>・「第１項」選択
　使用人数、営業所ごとの測量士・測　　　
　量士補の数を変更しない場合。
・「第１項・第２項」選択
　使用人数、営業所ごとの測量士・測
　量士補の数を変更する場合。</t>
        </r>
      </text>
    </comment>
    <comment ref="AD9" authorId="0" shapeId="0" xr:uid="{00000000-0006-0000-0000-000003000000}">
      <text>
        <r>
          <rPr>
            <sz val="10"/>
            <color indexed="81"/>
            <rFont val="MS P ゴシック"/>
            <family val="3"/>
            <charset val="128"/>
          </rPr>
          <t>　創業から何回目の決算期かを記載ください。</t>
        </r>
      </text>
    </comment>
    <comment ref="AB28" authorId="0" shapeId="0" xr:uid="{00000000-0006-0000-0000-000004000000}">
      <text>
        <r>
          <rPr>
            <sz val="10"/>
            <color indexed="81"/>
            <rFont val="MS P ゴシック"/>
            <family val="3"/>
            <charset val="128"/>
          </rPr>
          <t>　本店を測量業登録している場合は、本店の所在する都道府県も記載ください。同一都道府県に複数営業所が所在する場合も、都道府県は重複しないように記載ください。</t>
        </r>
      </text>
    </comment>
    <comment ref="AE43" authorId="0" shapeId="0" xr:uid="{00000000-0006-0000-0000-000005000000}">
      <text>
        <r>
          <rPr>
            <sz val="10"/>
            <color indexed="81"/>
            <rFont val="MS P ゴシック"/>
            <family val="3"/>
            <charset val="128"/>
          </rPr>
          <t>　現在（最新）の登録番号・登録年月日を記載ください。 
　ご不明の場合、国土交通省ホームページでご確認いただけます。（http://www.mlit.go.jp/totikensangyo/const/totikensangyo_const_tk2_000059.html）</t>
        </r>
      </text>
    </comment>
    <comment ref="L49" authorId="0" shapeId="0" xr:uid="{00000000-0006-0000-0000-000006000000}">
      <text>
        <r>
          <rPr>
            <sz val="10"/>
            <color indexed="81"/>
            <rFont val="MS P ゴシック"/>
            <family val="3"/>
            <charset val="128"/>
          </rPr>
          <t>　問い合わせを行う場合がありますので、必ず記載ください。
　また、一般の方の閲覧に供しますので、個人の携帯電話番号の記入はご注意ください。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千頭 総一郎</author>
    <author>ㅤ</author>
    <author>user1</author>
  </authors>
  <commentList>
    <comment ref="B2" authorId="0" shapeId="0" xr:uid="{00000000-0006-0000-0100-000001000000}">
      <text>
        <r>
          <rPr>
            <sz val="10"/>
            <color indexed="81"/>
            <rFont val="MS P ゴシック"/>
            <family val="3"/>
            <charset val="128"/>
          </rPr>
          <t>　</t>
        </r>
        <r>
          <rPr>
            <sz val="9"/>
            <color indexed="81"/>
            <rFont val="MS P ゴシック"/>
            <family val="3"/>
            <charset val="128"/>
          </rPr>
          <t>提出日直前事業年度で測量法に規定する測量（測量法第４条（基本測量）、同法第５条（公共測量）又は同法第６条（基本測量及び公共測量以外の測量））の実績がある場合は、完成した主な測量の実績を記載ください。</t>
        </r>
      </text>
    </comment>
    <comment ref="B3" authorId="1" shapeId="0" xr:uid="{00000000-0006-0000-0100-000002000000}">
      <text>
        <r>
          <rPr>
            <sz val="10"/>
            <color indexed="81"/>
            <rFont val="ＭＳ Ｐゴシック"/>
            <family val="3"/>
            <charset val="128"/>
          </rPr>
          <t>　
　注文者の名称を記載ください。
　下請測量は、下請契約の相手方である元請者を記載ください｡</t>
        </r>
      </text>
    </comment>
    <comment ref="B4" authorId="0" shapeId="0" xr:uid="{00000000-0006-0000-0100-000003000000}">
      <text>
        <r>
          <rPr>
            <sz val="9"/>
            <color indexed="81"/>
            <rFont val="MS P ゴシック"/>
            <family val="3"/>
            <charset val="128"/>
          </rPr>
          <t>　測量法に規定する測量業の実績がない場合は「測量の実績がないため記載できない」と記載ください。</t>
        </r>
      </text>
    </comment>
    <comment ref="D4" authorId="0" shapeId="0" xr:uid="{00000000-0006-0000-0100-000004000000}">
      <text>
        <r>
          <rPr>
            <sz val="9"/>
            <color indexed="81"/>
            <rFont val="MS P ゴシック"/>
            <family val="3"/>
            <charset val="128"/>
          </rPr>
          <t>　測量名欄は、測量の目的及び方法が分かるように記載ください。
　下請測量は、下請測量の名称を記載ください。
※業務名や業務規模は必要ありません。</t>
        </r>
      </text>
    </comment>
    <comment ref="E4" authorId="0" shapeId="0" xr:uid="{00000000-0006-0000-0100-000005000000}">
      <text>
        <r>
          <rPr>
            <sz val="9"/>
            <color indexed="81"/>
            <rFont val="MS P ゴシック"/>
            <family val="3"/>
            <charset val="128"/>
          </rPr>
          <t>　測量地域欄は、都道府県と市町村名を記載ください。
　※○○郡や○○地先等は必要ありません。</t>
        </r>
      </text>
    </comment>
    <comment ref="F4" authorId="0" shapeId="0" xr:uid="{00000000-0006-0000-0100-000006000000}">
      <text>
        <r>
          <rPr>
            <sz val="9"/>
            <color indexed="81"/>
            <rFont val="MS P ゴシック"/>
            <family val="3"/>
            <charset val="128"/>
          </rPr>
          <t>　請負代金の額は千円単位で消費税込の金額を記載ください。</t>
        </r>
      </text>
    </comment>
    <comment ref="O4" authorId="2" shapeId="0" xr:uid="{00000000-0006-0000-0100-000007000000}">
      <text>
        <r>
          <rPr>
            <sz val="9"/>
            <color indexed="81"/>
            <rFont val="MS P ゴシック"/>
            <family val="3"/>
            <charset val="128"/>
          </rPr>
          <t xml:space="preserve">　提出日直前事業年度に完成したものを記載ください。
</t>
        </r>
      </text>
    </comment>
    <comment ref="C15" authorId="0" shapeId="0" xr:uid="{00000000-0006-0000-0100-000008000000}">
      <text>
        <r>
          <rPr>
            <sz val="9"/>
            <color indexed="81"/>
            <rFont val="MS P ゴシック"/>
            <family val="3"/>
            <charset val="128"/>
          </rPr>
          <t>　創業時の商号又は名称、営業内容の概略を記載ください。
　右側の年月日欄には設立年月日を記載ください。</t>
        </r>
      </text>
    </comment>
    <comment ref="C16" authorId="0" shapeId="0" xr:uid="{00000000-0006-0000-0100-000009000000}">
      <text>
        <r>
          <rPr>
            <sz val="9"/>
            <color indexed="81"/>
            <rFont val="MS P ゴシック"/>
            <family val="3"/>
            <charset val="128"/>
          </rPr>
          <t>　法人の場合は、組織の変更、合併、会社分割、営業の休止、営業の再開、商号（名称）の変更、資本金（出資の額）の変更を記載ください。
　以前に測量業登録を受けていた場合、その登録番号及び登録年月日、登録消除の理由及び登録消除年月日を記載ください。
　※住所変更、更新登録といった事項の
　　記載は必要はありません。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3" authorId="0" shapeId="0" xr:uid="{00000000-0006-0000-0200-000001000000}">
      <text>
        <r>
          <rPr>
            <sz val="9"/>
            <color indexed="81"/>
            <rFont val="MS P ゴシック"/>
            <family val="3"/>
            <charset val="128"/>
          </rPr>
          <t xml:space="preserve">　各科目及び科目の合計の欄には決算書から統一的に端数処理（切り捨て又は四捨五入）した金額を直接転記ください。
</t>
        </r>
        <r>
          <rPr>
            <sz val="9"/>
            <color indexed="8"/>
            <rFont val="MS P ゴシック"/>
            <family val="3"/>
            <charset val="128"/>
          </rPr>
          <t>　各科目及び科目の合計額が表面上の計算と整合しないこともありますが、合計額についても本来の決算額を端数処理した形で記載したものであれば問題ありません。
（計算が合わない場合はNGが表示されますが、印刷は可能です）</t>
        </r>
      </text>
    </comment>
    <comment ref="T27" authorId="0" shapeId="0" xr:uid="{00000000-0006-0000-0200-000002000000}">
      <text>
        <r>
          <rPr>
            <b/>
            <sz val="9"/>
            <color indexed="81"/>
            <rFont val="MS P ゴシック"/>
            <family val="3"/>
            <charset val="128"/>
          </rPr>
          <t xml:space="preserve"> </t>
        </r>
        <r>
          <rPr>
            <sz val="9"/>
            <color indexed="81"/>
            <rFont val="MS P ゴシック"/>
            <family val="3"/>
            <charset val="128"/>
          </rPr>
          <t>純資産の部（負債・純資産合計）の額と一致します。</t>
        </r>
      </text>
    </comment>
    <comment ref="T48" authorId="0" shapeId="0" xr:uid="{00000000-0006-0000-0200-000003000000}">
      <text>
        <r>
          <rPr>
            <sz val="9"/>
            <color indexed="81"/>
            <rFont val="MS P ゴシック"/>
            <family val="3"/>
            <charset val="128"/>
          </rPr>
          <t>　前事業年度における「貸借対照表」の「純資産合計」と一致します。</t>
        </r>
      </text>
    </comment>
    <comment ref="T51" authorId="0" shapeId="0" xr:uid="{00000000-0006-0000-0200-000004000000}">
      <text>
        <r>
          <rPr>
            <sz val="9"/>
            <color indexed="81"/>
            <rFont val="MS P ゴシック"/>
            <family val="3"/>
            <charset val="128"/>
          </rPr>
          <t>　「損益計算書」の事業主利益（事業主損失）の額と一致します。</t>
        </r>
      </text>
    </comment>
    <comment ref="T53" authorId="0" shapeId="0" xr:uid="{00000000-0006-0000-0200-000005000000}">
      <text>
        <r>
          <rPr>
            <b/>
            <sz val="9"/>
            <color indexed="81"/>
            <rFont val="MS P ゴシック"/>
            <family val="3"/>
            <charset val="128"/>
          </rPr>
          <t xml:space="preserve"> </t>
        </r>
        <r>
          <rPr>
            <sz val="9"/>
            <color indexed="81"/>
            <rFont val="MS P ゴシック"/>
            <family val="3"/>
            <charset val="128"/>
          </rPr>
          <t>資産の部（資産合計）の額と一致します。</t>
        </r>
      </text>
    </comment>
    <comment ref="T56" authorId="0" shapeId="0" xr:uid="{00000000-0006-0000-0200-000006000000}">
      <text>
        <r>
          <rPr>
            <sz val="9"/>
            <color indexed="81"/>
            <rFont val="MS P ゴシック"/>
            <family val="3"/>
            <charset val="128"/>
          </rPr>
          <t>「税込方式」又は「税抜方式」を記載ください。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3" authorId="0" shapeId="0" xr:uid="{F4DB1BA9-43BB-4422-8723-CDC8BD351687}">
      <text>
        <r>
          <rPr>
            <sz val="9"/>
            <color indexed="81"/>
            <rFont val="MS P ゴシック"/>
            <family val="3"/>
            <charset val="128"/>
          </rPr>
          <t xml:space="preserve">　各科目及び科目の合計の欄には決算書から統一的に端数処理（切り捨て又は四捨五入）した金額を直接転記ください。
</t>
        </r>
        <r>
          <rPr>
            <sz val="9"/>
            <color indexed="8"/>
            <rFont val="MS P ゴシック"/>
            <family val="3"/>
            <charset val="128"/>
          </rPr>
          <t>　各科目及び科目の合計額が表面上の計算と整合しないこともありますが、合計額についても本来の決算額を端数処理した形で記載したものであれば問題ありません。
（計算が合わない場合はNGが表示されますが、印刷は可能です）</t>
        </r>
      </text>
    </comment>
    <comment ref="Q9" authorId="0" shapeId="0" xr:uid="{B0800A5A-8AC7-4279-9ECE-6BF760DFEF31}">
      <text>
        <r>
          <rPr>
            <sz val="9"/>
            <color indexed="81"/>
            <rFont val="MS P ゴシック"/>
            <family val="3"/>
            <charset val="128"/>
          </rPr>
          <t>　当該決算年度の測量法に規定する測量業（完了）の売上額のみを記載ください。</t>
        </r>
      </text>
    </comment>
    <comment ref="Q10" authorId="0" shapeId="0" xr:uid="{1CF3C12D-DBED-4CBE-9ABE-56CD1E4A1289}">
      <text>
        <r>
          <rPr>
            <sz val="9"/>
            <color indexed="81"/>
            <rFont val="MS P ゴシック"/>
            <family val="3"/>
            <charset val="128"/>
          </rPr>
          <t>　当該決算年度の測量法に規定する測量以外の売上額を記載ください。
　測量法施行令第１条（局地的測量又は高度の精度を必要としない測量の範囲）に該当する測量の売上額については、測量法に規定する測量業以外の売上となりますので、兼業事業売上高として計上してください。</t>
        </r>
      </text>
    </comment>
    <comment ref="H12" authorId="0" shapeId="0" xr:uid="{CFD9721A-A3B6-4E1C-9888-292162818F9D}">
      <text>
        <r>
          <rPr>
            <sz val="9"/>
            <color indexed="81"/>
            <rFont val="MS P ゴシック"/>
            <family val="3"/>
            <charset val="128"/>
          </rPr>
          <t>　当該決算年度の測量法に規定する測量業（完了）の売上原価を記載ください。</t>
        </r>
      </text>
    </comment>
    <comment ref="Q17" authorId="0" shapeId="0" xr:uid="{DCE10660-0977-4975-9EB2-D89E4FF1D152}">
      <text>
        <r>
          <rPr>
            <sz val="9"/>
            <color indexed="81"/>
            <rFont val="MS P ゴシック"/>
            <family val="3"/>
            <charset val="128"/>
          </rPr>
          <t>　当該決算年度の測量法に規定する測量以外の売上原価を記載ください。
　測量法施行令第１条（局地的測量又は高度の精度を必要としない測量の範囲）に該当する測量の売上原価は、兼業事業売上原価に記載ください。</t>
        </r>
      </text>
    </comment>
    <comment ref="L18" authorId="0" shapeId="0" xr:uid="{3C23AB5C-C119-4E72-94A2-C3F86D481E92}">
      <text>
        <r>
          <rPr>
            <sz val="9"/>
            <color indexed="81"/>
            <rFont val="MS P ゴシック"/>
            <family val="3"/>
            <charset val="128"/>
          </rPr>
          <t>　損失の場合は、科目を修正せず、数字の前に△を記載ください。※以下の科目も同様です。</t>
        </r>
      </text>
    </comment>
    <comment ref="D22" authorId="0" shapeId="0" xr:uid="{5223E953-A54C-4855-B183-F2C8DFEF159D}">
      <text>
        <r>
          <rPr>
            <sz val="9"/>
            <color indexed="81"/>
            <rFont val="MS P ゴシック"/>
            <family val="3"/>
            <charset val="128"/>
          </rPr>
          <t>　様式に定めのない科目がある場合、見え消しで記載ください。※以降同様です。</t>
        </r>
      </text>
    </comment>
    <comment ref="V47" authorId="0" shapeId="0" xr:uid="{09458711-202F-40F4-A7AD-863E5D3DD969}">
      <text>
        <r>
          <rPr>
            <sz val="9"/>
            <color indexed="81"/>
            <rFont val="MS P ゴシック"/>
            <family val="3"/>
            <charset val="128"/>
          </rPr>
          <t>　決算書等に記載された数字を端数処理して転記ください。各科目を足し合わせた結果を記載しないでください。</t>
        </r>
      </text>
    </comment>
    <comment ref="V56" authorId="0" shapeId="0" xr:uid="{040A4F3A-E4E5-4A50-A78C-58C356064668}">
      <text>
        <r>
          <rPr>
            <sz val="9"/>
            <color indexed="81"/>
            <rFont val="MS P ゴシック"/>
            <family val="3"/>
            <charset val="128"/>
          </rPr>
          <t>　貸借対照表の純資産の部の事業主利益（事業主損失）の額と一致します。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3" authorId="0" shapeId="0" xr:uid="{00000000-0006-0000-0400-000001000000}">
      <text>
        <r>
          <rPr>
            <sz val="9"/>
            <color indexed="81"/>
            <rFont val="MS P ゴシック"/>
            <family val="3"/>
            <charset val="128"/>
          </rPr>
          <t>　新規登録申請、更新登録申請又は前年度の財務報告に添付された内容と変更があった場合のみ作成が必要です。
　変更がない場合は、作成の必要はありません。</t>
        </r>
      </text>
    </comment>
    <comment ref="C4" authorId="0" shapeId="0" xr:uid="{00000000-0006-0000-0400-000002000000}">
      <text>
        <r>
          <rPr>
            <sz val="9"/>
            <color indexed="81"/>
            <rFont val="MS P ゴシック"/>
            <family val="3"/>
            <charset val="128"/>
          </rPr>
          <t>　測量業務に従事している人数（事業主を含む）を記載ください。
　従って、他の事業に専任で従事する者（建設コンサルタント・地質調査業の技術管理者等）は含めないでください｡</t>
        </r>
      </text>
    </comment>
    <comment ref="B12" authorId="0" shapeId="0" xr:uid="{00000000-0006-0000-0400-000003000000}">
      <text>
        <r>
          <rPr>
            <sz val="9"/>
            <color indexed="81"/>
            <rFont val="MS P ゴシック"/>
            <family val="3"/>
            <charset val="128"/>
          </rPr>
          <t>　登録を受けている営業所ごとに、主として測量業務に従事している測量士及び測量士補（事業主を含む）の人数を記載ください。</t>
        </r>
      </text>
    </comment>
    <comment ref="B13" authorId="0" shapeId="0" xr:uid="{00000000-0006-0000-0400-000004000000}">
      <text>
        <r>
          <rPr>
            <sz val="9"/>
            <color indexed="81"/>
            <rFont val="MS P ゴシック"/>
            <family val="3"/>
            <charset val="128"/>
          </rPr>
          <t>　測量業の登録をしていない営業所（報告書表紙で選択した営業所以外）は記載しないでください。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3" authorId="0" shapeId="0" xr:uid="{00000000-0006-0000-0500-000001000000}">
      <text>
        <r>
          <rPr>
            <sz val="9"/>
            <color indexed="81"/>
            <rFont val="MS P ゴシック"/>
            <family val="3"/>
            <charset val="128"/>
          </rPr>
          <t xml:space="preserve">　提出書面は、提出する財務諸表に対応する事業年度分にかかる税務署発行の申告所得税の納税証明書その１（国税分、納付済額が０円でも添付のこと）を添付してください。
　※貸借対照表等に記載した事業年度のもの（原本）を添付して下さい。
</t>
        </r>
      </text>
    </comment>
  </commentList>
</comments>
</file>

<file path=xl/sharedStrings.xml><?xml version="1.0" encoding="utf-8"?>
<sst xmlns="http://schemas.openxmlformats.org/spreadsheetml/2006/main" count="350" uniqueCount="254">
  <si>
    <t>)</t>
    <phoneticPr fontId="20"/>
  </si>
  <si>
    <t>　7　新たに事業を営もうとする者は、創業欄にその旨を記載すること。</t>
    <rPh sb="3" eb="4">
      <t>アラ</t>
    </rPh>
    <rPh sb="6" eb="8">
      <t>ジギョウ</t>
    </rPh>
    <rPh sb="9" eb="10">
      <t>イトナ</t>
    </rPh>
    <rPh sb="15" eb="16">
      <t>モノ</t>
    </rPh>
    <rPh sb="18" eb="20">
      <t>ソウギョウ</t>
    </rPh>
    <rPh sb="20" eb="21">
      <t>ラン</t>
    </rPh>
    <rPh sb="24" eb="25">
      <t>ムネ</t>
    </rPh>
    <rPh sb="26" eb="28">
      <t>キサイ</t>
    </rPh>
    <phoneticPr fontId="20"/>
  </si>
  <si>
    <t xml:space="preserve">
(用紙の寸法は、日本産業規格A4とする。)</t>
    <rPh sb="11" eb="13">
      <t>サンギョウ</t>
    </rPh>
    <phoneticPr fontId="20"/>
  </si>
  <si>
    <t>図書費</t>
  </si>
  <si>
    <t>の規定に基づく書類</t>
    <phoneticPr fontId="20"/>
  </si>
  <si>
    <t>提出部数</t>
    <rPh sb="0" eb="2">
      <t>テイシュツ</t>
    </rPh>
    <rPh sb="2" eb="4">
      <t>ブスウ</t>
    </rPh>
    <phoneticPr fontId="20"/>
  </si>
  <si>
    <t>至</t>
    <rPh sb="0" eb="1">
      <t>イタ</t>
    </rPh>
    <phoneticPr fontId="20"/>
  </si>
  <si>
    <t>第</t>
    <rPh sb="0" eb="1">
      <t>ダイ</t>
    </rPh>
    <phoneticPr fontId="20"/>
  </si>
  <si>
    <t>令和</t>
    <rPh sb="0" eb="2">
      <t>レイワ</t>
    </rPh>
    <phoneticPr fontId="20"/>
  </si>
  <si>
    <t>注 文 者 名</t>
    <rPh sb="0" eb="1">
      <t>チュウ</t>
    </rPh>
    <rPh sb="2" eb="3">
      <t>ブン</t>
    </rPh>
    <rPh sb="4" eb="5">
      <t>シャ</t>
    </rPh>
    <rPh sb="6" eb="7">
      <t>メイ</t>
    </rPh>
    <phoneticPr fontId="20"/>
  </si>
  <si>
    <t>日提出</t>
    <rPh sb="0" eb="1">
      <t>ニチ</t>
    </rPh>
    <rPh sb="1" eb="3">
      <t>テイシュツ</t>
    </rPh>
    <phoneticPr fontId="20"/>
  </si>
  <si>
    <t>営　業　経　歴　書</t>
    <rPh sb="0" eb="1">
      <t>エイ</t>
    </rPh>
    <rPh sb="2" eb="3">
      <t>ギョウ</t>
    </rPh>
    <rPh sb="4" eb="5">
      <t>キョウ</t>
    </rPh>
    <rPh sb="6" eb="7">
      <t>レキ</t>
    </rPh>
    <rPh sb="8" eb="9">
      <t>ショ</t>
    </rPh>
    <phoneticPr fontId="20"/>
  </si>
  <si>
    <t>月</t>
    <rPh sb="0" eb="1">
      <t>ツキ</t>
    </rPh>
    <phoneticPr fontId="20"/>
  </si>
  <si>
    <t>年</t>
    <rPh sb="0" eb="1">
      <t>ネン</t>
    </rPh>
    <phoneticPr fontId="20"/>
  </si>
  <si>
    <t xml:space="preserve"> </t>
    <phoneticPr fontId="20"/>
  </si>
  <si>
    <t>測量法第55条の8</t>
    <phoneticPr fontId="20"/>
  </si>
  <si>
    <t>決算期</t>
    <rPh sb="0" eb="3">
      <t>ケッサンキ</t>
    </rPh>
    <phoneticPr fontId="20"/>
  </si>
  <si>
    <t>日</t>
    <rPh sb="0" eb="1">
      <t>ニチ</t>
    </rPh>
    <phoneticPr fontId="20"/>
  </si>
  <si>
    <t>測 量 名</t>
    <rPh sb="0" eb="1">
      <t>ハカリ</t>
    </rPh>
    <rPh sb="2" eb="3">
      <t>リョウ</t>
    </rPh>
    <rPh sb="4" eb="5">
      <t>メイ</t>
    </rPh>
    <phoneticPr fontId="20"/>
  </si>
  <si>
    <t>　1　本表は、直前事業年度に完成した主な測量について記載すること。</t>
    <rPh sb="3" eb="4">
      <t>ホン</t>
    </rPh>
    <rPh sb="4" eb="5">
      <t>ヒョウ</t>
    </rPh>
    <rPh sb="7" eb="9">
      <t>チョクゼン</t>
    </rPh>
    <rPh sb="9" eb="11">
      <t>ジギョウ</t>
    </rPh>
    <rPh sb="11" eb="13">
      <t>ネンド</t>
    </rPh>
    <rPh sb="14" eb="16">
      <t>カンセイ</t>
    </rPh>
    <rPh sb="18" eb="19">
      <t>シュ</t>
    </rPh>
    <rPh sb="20" eb="22">
      <t>ソクリョウ</t>
    </rPh>
    <rPh sb="26" eb="28">
      <t>キサイ</t>
    </rPh>
    <phoneticPr fontId="20"/>
  </si>
  <si>
    <t>添付書類（法第55条の8第1号）</t>
    <phoneticPr fontId="20"/>
  </si>
  <si>
    <t>期</t>
    <rPh sb="0" eb="1">
      <t>キ</t>
    </rPh>
    <phoneticPr fontId="20"/>
  </si>
  <si>
    <t>自</t>
    <rPh sb="0" eb="1">
      <t>ジ</t>
    </rPh>
    <phoneticPr fontId="20"/>
  </si>
  <si>
    <t>写</t>
    <rPh sb="0" eb="1">
      <t>ウツ</t>
    </rPh>
    <phoneticPr fontId="20"/>
  </si>
  <si>
    <t>支払利息</t>
  </si>
  <si>
    <t>法人又は個人の別</t>
    <rPh sb="0" eb="2">
      <t>ホウジン</t>
    </rPh>
    <rPh sb="2" eb="3">
      <t>マタ</t>
    </rPh>
    <rPh sb="4" eb="6">
      <t>コジン</t>
    </rPh>
    <rPh sb="7" eb="8">
      <t>ベツ</t>
    </rPh>
    <phoneticPr fontId="20"/>
  </si>
  <si>
    <t>創　　業</t>
    <rPh sb="0" eb="1">
      <t>キズ</t>
    </rPh>
    <rPh sb="3" eb="4">
      <t>ギョウ</t>
    </rPh>
    <phoneticPr fontId="20"/>
  </si>
  <si>
    <t>本店の商号又は名称</t>
    <rPh sb="0" eb="2">
      <t>ホンテン</t>
    </rPh>
    <phoneticPr fontId="20"/>
  </si>
  <si>
    <t>代表者名（役職名含む）</t>
    <rPh sb="0" eb="3">
      <t>ダイヒョウシャ</t>
    </rPh>
    <rPh sb="3" eb="4">
      <t>メイ</t>
    </rPh>
    <rPh sb="5" eb="7">
      <t>ヤクショク</t>
    </rPh>
    <rPh sb="7" eb="8">
      <t>メイ</t>
    </rPh>
    <rPh sb="8" eb="9">
      <t>フク</t>
    </rPh>
    <phoneticPr fontId="20"/>
  </si>
  <si>
    <t>完成年月</t>
    <rPh sb="0" eb="2">
      <t>カンセイ</t>
    </rPh>
    <rPh sb="2" eb="4">
      <t>ネンゲツ</t>
    </rPh>
    <phoneticPr fontId="20"/>
  </si>
  <si>
    <t>本店の所在地及び電話番号</t>
    <rPh sb="0" eb="2">
      <t>ホンテン</t>
    </rPh>
    <rPh sb="3" eb="6">
      <t>ショザイチ</t>
    </rPh>
    <rPh sb="6" eb="7">
      <t>オヨ</t>
    </rPh>
    <rPh sb="8" eb="10">
      <t>デンワ</t>
    </rPh>
    <rPh sb="10" eb="12">
      <t>バンゴウ</t>
    </rPh>
    <phoneticPr fontId="20"/>
  </si>
  <si>
    <t>〒</t>
    <phoneticPr fontId="20"/>
  </si>
  <si>
    <t>－</t>
    <phoneticPr fontId="20"/>
  </si>
  <si>
    <t>正</t>
    <rPh sb="0" eb="1">
      <t>セイ</t>
    </rPh>
    <phoneticPr fontId="20"/>
  </si>
  <si>
    <t>（</t>
    <phoneticPr fontId="20"/>
  </si>
  <si>
    <t>）</t>
    <phoneticPr fontId="20"/>
  </si>
  <si>
    <t>登録した全ての営業所（本店含む）の所在する都道府県</t>
    <rPh sb="0" eb="2">
      <t>トウロク</t>
    </rPh>
    <rPh sb="4" eb="5">
      <t>スベ</t>
    </rPh>
    <rPh sb="7" eb="10">
      <t>エイギョウショ</t>
    </rPh>
    <rPh sb="11" eb="13">
      <t>ホンテン</t>
    </rPh>
    <rPh sb="13" eb="14">
      <t>フク</t>
    </rPh>
    <rPh sb="17" eb="19">
      <t>ショザイ</t>
    </rPh>
    <rPh sb="21" eb="25">
      <t>トドウフケン</t>
    </rPh>
    <phoneticPr fontId="20"/>
  </si>
  <si>
    <t>．</t>
    <phoneticPr fontId="20"/>
  </si>
  <si>
    <t>部</t>
    <rPh sb="0" eb="1">
      <t>ブ</t>
    </rPh>
    <phoneticPr fontId="20"/>
  </si>
  <si>
    <t>及び</t>
    <rPh sb="0" eb="1">
      <t>オヨ</t>
    </rPh>
    <phoneticPr fontId="20"/>
  </si>
  <si>
    <t>R</t>
    <phoneticPr fontId="20"/>
  </si>
  <si>
    <t>登録番号</t>
    <rPh sb="0" eb="2">
      <t>トウロク</t>
    </rPh>
    <rPh sb="2" eb="4">
      <t>バンゴウ</t>
    </rPh>
    <phoneticPr fontId="20"/>
  </si>
  <si>
    <t>　4　測量地域欄は、都道府県市町村名をもつて記載すること。</t>
    <rPh sb="3" eb="5">
      <t>ソクリョウ</t>
    </rPh>
    <rPh sb="5" eb="7">
      <t>チイキ</t>
    </rPh>
    <rPh sb="7" eb="8">
      <t>ラン</t>
    </rPh>
    <rPh sb="10" eb="14">
      <t>トドウフケン</t>
    </rPh>
    <rPh sb="14" eb="17">
      <t>シチョウソン</t>
    </rPh>
    <rPh sb="17" eb="18">
      <t>メイ</t>
    </rPh>
    <rPh sb="22" eb="24">
      <t>キサイ</t>
    </rPh>
    <phoneticPr fontId="20"/>
  </si>
  <si>
    <t>　5　創業欄は、創業時の営業内容の概略を記載すること。</t>
    <rPh sb="3" eb="5">
      <t>ソウギョウ</t>
    </rPh>
    <rPh sb="5" eb="6">
      <t>ラン</t>
    </rPh>
    <rPh sb="8" eb="10">
      <t>ソウギョウ</t>
    </rPh>
    <rPh sb="10" eb="11">
      <t>ジ</t>
    </rPh>
    <rPh sb="12" eb="14">
      <t>エイギョウ</t>
    </rPh>
    <rPh sb="14" eb="16">
      <t>ナイヨウ</t>
    </rPh>
    <rPh sb="17" eb="19">
      <t>ガイリャク</t>
    </rPh>
    <rPh sb="20" eb="22">
      <t>キサイ</t>
    </rPh>
    <phoneticPr fontId="20"/>
  </si>
  <si>
    <t>登録第</t>
    <rPh sb="0" eb="2">
      <t>トウロク</t>
    </rPh>
    <rPh sb="2" eb="3">
      <t>ダイ</t>
    </rPh>
    <phoneticPr fontId="20"/>
  </si>
  <si>
    <t>賃借料</t>
  </si>
  <si>
    <t>(</t>
    <phoneticPr fontId="20"/>
  </si>
  <si>
    <t>号</t>
    <phoneticPr fontId="20"/>
  </si>
  <si>
    <t>登録年月日</t>
    <rPh sb="0" eb="2">
      <t>トウロク</t>
    </rPh>
    <rPh sb="2" eb="5">
      <t>ネンガッピ</t>
    </rPh>
    <phoneticPr fontId="20"/>
  </si>
  <si>
    <t>営　業　所　名</t>
    <rPh sb="0" eb="1">
      <t>エイ</t>
    </rPh>
    <rPh sb="2" eb="3">
      <t>ギョウ</t>
    </rPh>
    <rPh sb="4" eb="5">
      <t>ショ</t>
    </rPh>
    <rPh sb="6" eb="7">
      <t>メイ</t>
    </rPh>
    <phoneticPr fontId="20"/>
  </si>
  <si>
    <t>所属部署名・作成者名</t>
    <rPh sb="0" eb="2">
      <t>ショゾク</t>
    </rPh>
    <rPh sb="2" eb="4">
      <t>ブショ</t>
    </rPh>
    <rPh sb="4" eb="5">
      <t>メイ</t>
    </rPh>
    <rPh sb="6" eb="9">
      <t>サクセイシャ</t>
    </rPh>
    <rPh sb="9" eb="10">
      <t>メイ</t>
    </rPh>
    <phoneticPr fontId="20"/>
  </si>
  <si>
    <t>有価証券</t>
  </si>
  <si>
    <t>地代家賃</t>
  </si>
  <si>
    <t>連絡先</t>
    <rPh sb="0" eb="3">
      <t>レンラクサキ</t>
    </rPh>
    <phoneticPr fontId="20"/>
  </si>
  <si>
    <t>千円</t>
    <rPh sb="0" eb="2">
      <t>センエン</t>
    </rPh>
    <phoneticPr fontId="20"/>
  </si>
  <si>
    <t>電　 話：</t>
    <rPh sb="0" eb="1">
      <t>デン</t>
    </rPh>
    <rPh sb="3" eb="4">
      <t>ハナシ</t>
    </rPh>
    <phoneticPr fontId="20"/>
  </si>
  <si>
    <t>ＦＡＸ：</t>
    <phoneticPr fontId="20"/>
  </si>
  <si>
    <t>測量地域</t>
    <rPh sb="0" eb="2">
      <t>ソクリョウ</t>
    </rPh>
    <rPh sb="2" eb="4">
      <t>チイキ</t>
    </rPh>
    <phoneticPr fontId="20"/>
  </si>
  <si>
    <t>請負代金の額</t>
    <rPh sb="0" eb="2">
      <t>ウケオイ</t>
    </rPh>
    <rPh sb="2" eb="4">
      <t>ダイキン</t>
    </rPh>
    <rPh sb="5" eb="6">
      <t>ガク</t>
    </rPh>
    <phoneticPr fontId="20"/>
  </si>
  <si>
    <t>着手年月</t>
    <rPh sb="0" eb="2">
      <t>チャクシュ</t>
    </rPh>
    <rPh sb="2" eb="4">
      <t>ネンゲツ</t>
    </rPh>
    <phoneticPr fontId="20"/>
  </si>
  <si>
    <t>H</t>
    <phoneticPr fontId="20"/>
  </si>
  <si>
    <t>　　出資の変更を記載すること。</t>
    <rPh sb="2" eb="4">
      <t>シュッシ</t>
    </rPh>
    <rPh sb="5" eb="7">
      <t>ヘンコウ</t>
    </rPh>
    <rPh sb="8" eb="10">
      <t>キサイ</t>
    </rPh>
    <phoneticPr fontId="20"/>
  </si>
  <si>
    <t>営　　　業　　　の　　　沿　　　革</t>
    <rPh sb="0" eb="1">
      <t>エイ</t>
    </rPh>
    <rPh sb="4" eb="5">
      <t>ギョウ</t>
    </rPh>
    <rPh sb="12" eb="13">
      <t>エン</t>
    </rPh>
    <rPh sb="16" eb="17">
      <t>カワ</t>
    </rPh>
    <phoneticPr fontId="20"/>
  </si>
  <si>
    <t>兼業事業総利益（兼業事業総損失）</t>
  </si>
  <si>
    <t>記載要領</t>
    <rPh sb="0" eb="1">
      <t>キ</t>
    </rPh>
    <rPh sb="1" eb="2">
      <t>ミツル</t>
    </rPh>
    <rPh sb="2" eb="4">
      <t>ヨウリョウ</t>
    </rPh>
    <phoneticPr fontId="20"/>
  </si>
  <si>
    <t>　2　下請測量については、注文者欄には、直接注文をした元請者を記載し、測量名欄には、下請測量の名称を記載すること。</t>
    <rPh sb="3" eb="5">
      <t>シタウ</t>
    </rPh>
    <rPh sb="5" eb="7">
      <t>ソクリョウ</t>
    </rPh>
    <rPh sb="13" eb="15">
      <t>チュウモン</t>
    </rPh>
    <rPh sb="15" eb="16">
      <t>シャ</t>
    </rPh>
    <rPh sb="16" eb="17">
      <t>ラン</t>
    </rPh>
    <rPh sb="20" eb="22">
      <t>チョクセツ</t>
    </rPh>
    <rPh sb="22" eb="24">
      <t>チュウモン</t>
    </rPh>
    <rPh sb="27" eb="28">
      <t>モト</t>
    </rPh>
    <rPh sb="28" eb="29">
      <t>ウ</t>
    </rPh>
    <rPh sb="29" eb="30">
      <t>モノ</t>
    </rPh>
    <rPh sb="31" eb="33">
      <t>キサイ</t>
    </rPh>
    <rPh sb="35" eb="37">
      <t>ソクリョウ</t>
    </rPh>
    <rPh sb="37" eb="38">
      <t>メイ</t>
    </rPh>
    <rPh sb="38" eb="39">
      <t>ラン</t>
    </rPh>
    <rPh sb="42" eb="44">
      <t>シタウ</t>
    </rPh>
    <rPh sb="44" eb="46">
      <t>ソクリョウ</t>
    </rPh>
    <phoneticPr fontId="20"/>
  </si>
  <si>
    <t>　3　測量名欄は、測量の目的及び方法が分かるように記載すること。</t>
    <rPh sb="3" eb="5">
      <t>ソクリョウ</t>
    </rPh>
    <rPh sb="5" eb="6">
      <t>メイ</t>
    </rPh>
    <rPh sb="6" eb="7">
      <t>ラン</t>
    </rPh>
    <rPh sb="9" eb="11">
      <t>ソクリョウ</t>
    </rPh>
    <rPh sb="12" eb="14">
      <t>モクテキ</t>
    </rPh>
    <rPh sb="14" eb="15">
      <t>オヨ</t>
    </rPh>
    <rPh sb="16" eb="18">
      <t>ホウホウ</t>
    </rPh>
    <rPh sb="19" eb="20">
      <t>ワ</t>
    </rPh>
    <rPh sb="25" eb="27">
      <t>キサイ</t>
    </rPh>
    <phoneticPr fontId="20"/>
  </si>
  <si>
    <t>　6　創業後の沿革欄は、組織の変更、合併、分割、営業の休止、営業の再開、商号若しくは名称の変更又は資本若しくは</t>
    <rPh sb="3" eb="5">
      <t>ソウギョウ</t>
    </rPh>
    <rPh sb="5" eb="6">
      <t>ゴ</t>
    </rPh>
    <rPh sb="7" eb="9">
      <t>エンカク</t>
    </rPh>
    <rPh sb="9" eb="10">
      <t>ラン</t>
    </rPh>
    <rPh sb="12" eb="14">
      <t>ソシキ</t>
    </rPh>
    <rPh sb="15" eb="17">
      <t>ヘンコウ</t>
    </rPh>
    <rPh sb="18" eb="20">
      <t>ガッペイ</t>
    </rPh>
    <rPh sb="21" eb="23">
      <t>ブンカツ</t>
    </rPh>
    <rPh sb="24" eb="26">
      <t>エイギョウ</t>
    </rPh>
    <rPh sb="27" eb="29">
      <t>キュウシ</t>
    </rPh>
    <rPh sb="30" eb="32">
      <t>エイギョウ</t>
    </rPh>
    <rPh sb="33" eb="35">
      <t>サイカイ</t>
    </rPh>
    <rPh sb="36" eb="38">
      <t>ショウゴウ</t>
    </rPh>
    <rPh sb="38" eb="39">
      <t>モ</t>
    </rPh>
    <rPh sb="42" eb="44">
      <t>メイショウ</t>
    </rPh>
    <phoneticPr fontId="20"/>
  </si>
  <si>
    <t>未成測量支出金</t>
  </si>
  <si>
    <t>注  消費税及び地方消費税に相当する額の会計処理の方法</t>
  </si>
  <si>
    <t>工具器具・備品</t>
  </si>
  <si>
    <t>記載要領</t>
    <rPh sb="0" eb="2">
      <t>キサイ</t>
    </rPh>
    <rPh sb="2" eb="4">
      <t>ヨウリョウ</t>
    </rPh>
    <phoneticPr fontId="20"/>
  </si>
  <si>
    <t>修繕維持費</t>
  </si>
  <si>
    <t>福利厚生費</t>
  </si>
  <si>
    <t>退職金</t>
  </si>
  <si>
    <t>測　量　士　補</t>
    <rPh sb="0" eb="1">
      <t>ハカリ</t>
    </rPh>
    <rPh sb="2" eb="3">
      <t>リョウ</t>
    </rPh>
    <rPh sb="4" eb="5">
      <t>シ</t>
    </rPh>
    <rPh sb="6" eb="7">
      <t>ホ</t>
    </rPh>
    <phoneticPr fontId="20"/>
  </si>
  <si>
    <t>雑　給</t>
  </si>
  <si>
    <t>保険料</t>
  </si>
  <si>
    <t>旅費交通費</t>
  </si>
  <si>
    <t>車両費</t>
  </si>
  <si>
    <t>区分</t>
    <rPh sb="0" eb="2">
      <t>クブン</t>
    </rPh>
    <phoneticPr fontId="20"/>
  </si>
  <si>
    <t>消耗品費</t>
  </si>
  <si>
    <t>水道光熱費</t>
  </si>
  <si>
    <t>交際費</t>
  </si>
  <si>
    <t>会議費</t>
  </si>
  <si>
    <t>雑　費</t>
  </si>
  <si>
    <t>（用紙の寸法は、日本産業規格A4とする。）</t>
    <rPh sb="1" eb="3">
      <t>ヨウシ</t>
    </rPh>
    <rPh sb="4" eb="6">
      <t>スンポウ</t>
    </rPh>
    <rPh sb="8" eb="10">
      <t>ニホン</t>
    </rPh>
    <rPh sb="10" eb="12">
      <t>サンギョウ</t>
    </rPh>
    <rPh sb="12" eb="14">
      <t>キカク</t>
    </rPh>
    <phoneticPr fontId="20"/>
  </si>
  <si>
    <t>記載要領</t>
  </si>
  <si>
    <t>納　税　証　明　書</t>
    <rPh sb="0" eb="1">
      <t>オサム</t>
    </rPh>
    <rPh sb="2" eb="3">
      <t>ゼイ</t>
    </rPh>
    <rPh sb="4" eb="5">
      <t>アカシ</t>
    </rPh>
    <rPh sb="6" eb="7">
      <t>メイ</t>
    </rPh>
    <rPh sb="8" eb="9">
      <t>ショ</t>
    </rPh>
    <phoneticPr fontId="38"/>
  </si>
  <si>
    <t>（その１　納税額等証明用）</t>
    <rPh sb="5" eb="7">
      <t>ノウゼイ</t>
    </rPh>
    <rPh sb="7" eb="8">
      <t>ガク</t>
    </rPh>
    <rPh sb="8" eb="9">
      <t>ナド</t>
    </rPh>
    <rPh sb="9" eb="11">
      <t>ショウメイ</t>
    </rPh>
    <rPh sb="11" eb="12">
      <t>ヨウ</t>
    </rPh>
    <phoneticPr fontId="38"/>
  </si>
  <si>
    <t>住所　…</t>
    <rPh sb="0" eb="2">
      <t>ジュウショ</t>
    </rPh>
    <phoneticPr fontId="38"/>
  </si>
  <si>
    <t>氏名　…</t>
    <rPh sb="0" eb="2">
      <t>シメイ</t>
    </rPh>
    <phoneticPr fontId="38"/>
  </si>
  <si>
    <t>(別表第十二(第十四条関係))</t>
    <rPh sb="1" eb="2">
      <t>ベツ</t>
    </rPh>
    <rPh sb="2" eb="3">
      <t>ヒョウ</t>
    </rPh>
    <rPh sb="3" eb="4">
      <t>ダイ</t>
    </rPh>
    <rPh sb="4" eb="6">
      <t>ジュウニ</t>
    </rPh>
    <rPh sb="7" eb="8">
      <t>ダイ</t>
    </rPh>
    <rPh sb="8" eb="11">
      <t>ジュウヨンジョウ</t>
    </rPh>
    <rPh sb="11" eb="13">
      <t>カンケイ</t>
    </rPh>
    <phoneticPr fontId="20"/>
  </si>
  <si>
    <t>添付書類(ホ)（法第55条の3第4号）</t>
    <rPh sb="0" eb="2">
      <t>テンプ</t>
    </rPh>
    <rPh sb="2" eb="4">
      <t>ショルイ</t>
    </rPh>
    <rPh sb="8" eb="9">
      <t>ホウ</t>
    </rPh>
    <rPh sb="9" eb="10">
      <t>ダイ</t>
    </rPh>
    <rPh sb="12" eb="13">
      <t>ジョウ</t>
    </rPh>
    <rPh sb="15" eb="16">
      <t>ダイ</t>
    </rPh>
    <rPh sb="17" eb="18">
      <t>ゴウ</t>
    </rPh>
    <phoneticPr fontId="20"/>
  </si>
  <si>
    <t>使　　用　　人　　数</t>
    <rPh sb="0" eb="1">
      <t>ツカ</t>
    </rPh>
    <rPh sb="3" eb="4">
      <t>ヨウ</t>
    </rPh>
    <rPh sb="6" eb="7">
      <t>ジン</t>
    </rPh>
    <rPh sb="9" eb="10">
      <t>カズ</t>
    </rPh>
    <phoneticPr fontId="20"/>
  </si>
  <si>
    <t>技術関係使用人</t>
    <rPh sb="0" eb="2">
      <t>ギジュツ</t>
    </rPh>
    <rPh sb="2" eb="4">
      <t>カンケイ</t>
    </rPh>
    <rPh sb="4" eb="6">
      <t>シヨウ</t>
    </rPh>
    <rPh sb="6" eb="7">
      <t>ニン</t>
    </rPh>
    <phoneticPr fontId="20"/>
  </si>
  <si>
    <t xml:space="preserve">事務関係 </t>
    <rPh sb="0" eb="2">
      <t>ジム</t>
    </rPh>
    <rPh sb="2" eb="4">
      <t>カンケイ</t>
    </rPh>
    <phoneticPr fontId="20"/>
  </si>
  <si>
    <t>計</t>
    <rPh sb="0" eb="1">
      <t>ケイ</t>
    </rPh>
    <phoneticPr fontId="20"/>
  </si>
  <si>
    <t>測 量 士</t>
    <rPh sb="0" eb="1">
      <t>ハカリ</t>
    </rPh>
    <rPh sb="2" eb="3">
      <t>リョウ</t>
    </rPh>
    <rPh sb="4" eb="5">
      <t>シ</t>
    </rPh>
    <phoneticPr fontId="20"/>
  </si>
  <si>
    <t>測量士補</t>
    <rPh sb="0" eb="3">
      <t>ソクリョウシ</t>
    </rPh>
    <rPh sb="3" eb="4">
      <t>ホ</t>
    </rPh>
    <phoneticPr fontId="20"/>
  </si>
  <si>
    <t>そ の 他</t>
    <rPh sb="4" eb="5">
      <t>タ</t>
    </rPh>
    <phoneticPr fontId="20"/>
  </si>
  <si>
    <t>使 用 人</t>
    <rPh sb="0" eb="1">
      <t>ツカ</t>
    </rPh>
    <rPh sb="2" eb="3">
      <t>ヨウ</t>
    </rPh>
    <rPh sb="4" eb="5">
      <t>ニン</t>
    </rPh>
    <phoneticPr fontId="20"/>
  </si>
  <si>
    <t>役員兼務の
使用人</t>
    <rPh sb="0" eb="2">
      <t>ヤクイン</t>
    </rPh>
    <rPh sb="2" eb="4">
      <t>ケンム</t>
    </rPh>
    <rPh sb="6" eb="8">
      <t>シヨウ</t>
    </rPh>
    <rPh sb="8" eb="9">
      <t>ジン</t>
    </rPh>
    <phoneticPr fontId="20"/>
  </si>
  <si>
    <t>その他の
使用人</t>
    <rPh sb="2" eb="3">
      <t>タ</t>
    </rPh>
    <rPh sb="5" eb="7">
      <t>シヨウ</t>
    </rPh>
    <rPh sb="7" eb="8">
      <t>ジン</t>
    </rPh>
    <phoneticPr fontId="20"/>
  </si>
  <si>
    <t>　使用人には、雇用期間を限定して雇用された者及び測量業以外の営業又は事業を併せて営む場合における当該測量業以外の事業に従事するものを含めないこと。</t>
    <rPh sb="1" eb="3">
      <t>シヨウ</t>
    </rPh>
    <rPh sb="3" eb="4">
      <t>ニン</t>
    </rPh>
    <rPh sb="7" eb="9">
      <t>コヨウ</t>
    </rPh>
    <rPh sb="9" eb="11">
      <t>キカン</t>
    </rPh>
    <rPh sb="12" eb="14">
      <t>ゲンテイ</t>
    </rPh>
    <rPh sb="16" eb="18">
      <t>コヨウ</t>
    </rPh>
    <rPh sb="21" eb="22">
      <t>モノ</t>
    </rPh>
    <rPh sb="22" eb="23">
      <t>オヨ</t>
    </rPh>
    <rPh sb="24" eb="26">
      <t>ソクリョウ</t>
    </rPh>
    <rPh sb="26" eb="27">
      <t>ギョウ</t>
    </rPh>
    <rPh sb="27" eb="29">
      <t>イガイ</t>
    </rPh>
    <rPh sb="30" eb="32">
      <t>エイギョウ</t>
    </rPh>
    <rPh sb="32" eb="33">
      <t>マタ</t>
    </rPh>
    <rPh sb="34" eb="36">
      <t>ジギョウ</t>
    </rPh>
    <rPh sb="37" eb="38">
      <t>アワ</t>
    </rPh>
    <rPh sb="40" eb="41">
      <t>イトナ</t>
    </rPh>
    <rPh sb="42" eb="43">
      <t>バ</t>
    </rPh>
    <rPh sb="43" eb="44">
      <t>ゴウ</t>
    </rPh>
    <rPh sb="48" eb="50">
      <t>トウガイ</t>
    </rPh>
    <rPh sb="50" eb="52">
      <t>ソクリョウ</t>
    </rPh>
    <rPh sb="52" eb="53">
      <t>ギョウ</t>
    </rPh>
    <rPh sb="53" eb="55">
      <t>イガイ</t>
    </rPh>
    <rPh sb="56" eb="58">
      <t>ジギョウ</t>
    </rPh>
    <rPh sb="59" eb="61">
      <t>ジュウジ</t>
    </rPh>
    <rPh sb="66" eb="67">
      <t>フク</t>
    </rPh>
    <phoneticPr fontId="20"/>
  </si>
  <si>
    <t>空白</t>
    <rPh sb="0" eb="2">
      <t>クウハク</t>
    </rPh>
    <phoneticPr fontId="20"/>
  </si>
  <si>
    <t>営業所ごとの測量士・測量士補の人数</t>
    <rPh sb="0" eb="3">
      <t>エイギョウショ</t>
    </rPh>
    <rPh sb="6" eb="9">
      <t>ソクリョウシ</t>
    </rPh>
    <rPh sb="10" eb="13">
      <t>ソクリョウシ</t>
    </rPh>
    <rPh sb="13" eb="14">
      <t>ホ</t>
    </rPh>
    <rPh sb="15" eb="16">
      <t>ヒト</t>
    </rPh>
    <rPh sb="16" eb="17">
      <t>カズ</t>
    </rPh>
    <phoneticPr fontId="20"/>
  </si>
  <si>
    <t>測　 量　 士</t>
    <rPh sb="0" eb="1">
      <t>ハカリ</t>
    </rPh>
    <rPh sb="3" eb="4">
      <t>リョウ</t>
    </rPh>
    <rPh sb="6" eb="7">
      <t>シ</t>
    </rPh>
    <phoneticPr fontId="20"/>
  </si>
  <si>
    <t>完成測量未収入金</t>
  </si>
  <si>
    <t>使用人数（測量士）</t>
    <rPh sb="0" eb="2">
      <t>シヨウ</t>
    </rPh>
    <rPh sb="2" eb="4">
      <t>ニンズウ</t>
    </rPh>
    <rPh sb="5" eb="8">
      <t>ソクリョウシ</t>
    </rPh>
    <phoneticPr fontId="20"/>
  </si>
  <si>
    <t>営業所ごとの測量士の人数</t>
    <phoneticPr fontId="20"/>
  </si>
  <si>
    <t>使用人数（測量士補）</t>
    <rPh sb="0" eb="2">
      <t>シヨウ</t>
    </rPh>
    <rPh sb="2" eb="4">
      <t>ニンズウ</t>
    </rPh>
    <rPh sb="5" eb="8">
      <t>ソクリョウシ</t>
    </rPh>
    <rPh sb="8" eb="9">
      <t>ホ</t>
    </rPh>
    <phoneticPr fontId="20"/>
  </si>
  <si>
    <t>営業所ごとの測量士補の人数</t>
    <rPh sb="9" eb="10">
      <t>ホ</t>
    </rPh>
    <phoneticPr fontId="20"/>
  </si>
  <si>
    <t>税目　申告所得税及び復興特別所得税</t>
    <rPh sb="0" eb="2">
      <t>ゼイモク</t>
    </rPh>
    <rPh sb="3" eb="5">
      <t>シンコク</t>
    </rPh>
    <rPh sb="5" eb="8">
      <t>ショトクゼイ</t>
    </rPh>
    <rPh sb="8" eb="9">
      <t>オヨ</t>
    </rPh>
    <rPh sb="10" eb="12">
      <t>フッコウ</t>
    </rPh>
    <rPh sb="12" eb="14">
      <t>トクベツ</t>
    </rPh>
    <rPh sb="14" eb="17">
      <t>ショトクゼイ</t>
    </rPh>
    <phoneticPr fontId="38"/>
  </si>
  <si>
    <t xml:space="preserve">備品費 </t>
  </si>
  <si>
    <t>材料貯蔵品</t>
  </si>
  <si>
    <t>その他</t>
  </si>
  <si>
    <t>建物・構築物</t>
  </si>
  <si>
    <t>機械・運搬具</t>
  </si>
  <si>
    <t>土　地</t>
  </si>
  <si>
    <t>建設仮勘定</t>
  </si>
  <si>
    <t>支払手形</t>
  </si>
  <si>
    <t>測量未払金</t>
  </si>
  <si>
    <t>短期借入金</t>
  </si>
  <si>
    <t xml:space="preserve">未払金 </t>
  </si>
  <si>
    <t>未成測量受入金</t>
  </si>
  <si>
    <t>預り金</t>
  </si>
  <si>
    <t>長期借入金</t>
  </si>
  <si>
    <t>事業主借勘定</t>
  </si>
  <si>
    <t>外注費</t>
  </si>
  <si>
    <t>事業主貸勘定</t>
  </si>
  <si>
    <t>貸倒引当金</t>
  </si>
  <si>
    <t>流動資産合計</t>
  </si>
  <si>
    <t>固定資産合計</t>
  </si>
  <si>
    <t>流動負債合計</t>
  </si>
  <si>
    <t>租税公課</t>
  </si>
  <si>
    <t>注　工事進行基準による完成測量高</t>
  </si>
  <si>
    <t>手形売却損</t>
  </si>
  <si>
    <t>完成測量収入</t>
  </si>
  <si>
    <t>兼業事業売上高</t>
  </si>
  <si>
    <t>完成測量原価</t>
  </si>
  <si>
    <t xml:space="preserve">通勤費 </t>
  </si>
  <si>
    <t xml:space="preserve">通信運搬費 </t>
  </si>
  <si>
    <t xml:space="preserve">寄付金 </t>
  </si>
  <si>
    <t>会　費</t>
  </si>
  <si>
    <t>広告宣伝費</t>
  </si>
  <si>
    <t>人件費</t>
  </si>
  <si>
    <t>材料費</t>
  </si>
  <si>
    <t>経　費</t>
  </si>
  <si>
    <t>完成測量総利益（完成測量総損失）</t>
  </si>
  <si>
    <t>9　注は、税抜方式及び税込方式のうち貸借対照表及び損益計算書の作成に当たって採用したものを記載すること。</t>
    <phoneticPr fontId="61"/>
  </si>
  <si>
    <t xml:space="preserve">   すること。</t>
    <phoneticPr fontId="61"/>
  </si>
  <si>
    <t>8　「・・・引当金」には、完成測量補償引当金その他当該引当金の設定目的を示す名称を付した科目をもって記載</t>
    <phoneticPr fontId="61"/>
  </si>
  <si>
    <t>7　記載要領６は、負債の部の記載に準用する。</t>
    <phoneticPr fontId="61"/>
  </si>
  <si>
    <t>ついては、当該資産を明示する科目をもって記載すること。</t>
    <phoneticPr fontId="61"/>
  </si>
  <si>
    <t>6　流動資産又は固定資産の「その他」に属する資産で、その金額が資産の総額の100分の１を超えるものに</t>
    <phoneticPr fontId="61"/>
  </si>
  <si>
    <t>おいては、科目の記載を要しない。</t>
    <phoneticPr fontId="61"/>
  </si>
  <si>
    <t>5　流動資産、固定資産、流動負債及び固定負債に属する科目の掲記が「その他」のみである場合に</t>
    <phoneticPr fontId="61"/>
  </si>
  <si>
    <t>4　金額の記載に当たつて有効数字がない場合においては、科目の記載を要しない。</t>
    <phoneticPr fontId="61"/>
  </si>
  <si>
    <t>3　記載すべき金額は、千円単位をもって表示すること。</t>
    <phoneticPr fontId="61"/>
  </si>
  <si>
    <t xml:space="preserve"> 　事業主利益（事業主損失）－損益計算書の事業主利益（事業主損失）</t>
    <phoneticPr fontId="61"/>
  </si>
  <si>
    <t xml:space="preserve"> 　事業主貸勘定－事業主が営業の資金から家事費等に充当したもの</t>
    <phoneticPr fontId="61"/>
  </si>
  <si>
    <t xml:space="preserve"> 　期首資本金－前期末の資本合計</t>
    <phoneticPr fontId="61"/>
  </si>
  <si>
    <t>2　下記以外の勘定科目の分類は、法人の勘定科目の分類によること。</t>
    <phoneticPr fontId="61"/>
  </si>
  <si>
    <t>1　貸借対照表は、財産の状態を正確に判断することができるよう明瞭に記載すること。</t>
    <phoneticPr fontId="61"/>
  </si>
  <si>
    <t>端数許容範囲</t>
    <rPh sb="0" eb="2">
      <t>ハスウ</t>
    </rPh>
    <rPh sb="2" eb="4">
      <t>キョヨウ</t>
    </rPh>
    <rPh sb="4" eb="6">
      <t>ハンイ</t>
    </rPh>
    <phoneticPr fontId="61"/>
  </si>
  <si>
    <t>負債・純資産合計－負債合計＋純資産の合計</t>
    <rPh sb="0" eb="2">
      <t>フサイ</t>
    </rPh>
    <rPh sb="3" eb="6">
      <t>ジュンシサン</t>
    </rPh>
    <rPh sb="6" eb="8">
      <t>ゴウケイ</t>
    </rPh>
    <rPh sb="9" eb="11">
      <t>フサイ</t>
    </rPh>
    <rPh sb="11" eb="13">
      <t>ゴウケイ</t>
    </rPh>
    <rPh sb="14" eb="17">
      <t>ジュンシサン</t>
    </rPh>
    <rPh sb="18" eb="20">
      <t>ゴウケイ</t>
    </rPh>
    <phoneticPr fontId="61"/>
  </si>
  <si>
    <t>負債合計＋純資産の合計</t>
    <rPh sb="0" eb="2">
      <t>フサイ</t>
    </rPh>
    <rPh sb="2" eb="4">
      <t>ゴウケイ</t>
    </rPh>
    <rPh sb="5" eb="8">
      <t>ジュンシサン</t>
    </rPh>
    <rPh sb="9" eb="11">
      <t>ゴウケイ</t>
    </rPh>
    <phoneticPr fontId="61"/>
  </si>
  <si>
    <t>　負債・純資産合計</t>
    <phoneticPr fontId="61"/>
  </si>
  <si>
    <t>　純資産合計</t>
    <phoneticPr fontId="61"/>
  </si>
  <si>
    <t>事業主利益（事業主損失）</t>
    <phoneticPr fontId="61"/>
  </si>
  <si>
    <t>決算書等の数字－純資産合計</t>
    <rPh sb="0" eb="3">
      <t>ケッサンショ</t>
    </rPh>
    <rPh sb="3" eb="4">
      <t>トウ</t>
    </rPh>
    <rPh sb="5" eb="7">
      <t>スウジ</t>
    </rPh>
    <rPh sb="8" eb="11">
      <t>ジュンシサン</t>
    </rPh>
    <rPh sb="11" eb="13">
      <t>ゴウケイ</t>
    </rPh>
    <phoneticPr fontId="61"/>
  </si>
  <si>
    <t>純資産の合計</t>
    <rPh sb="0" eb="3">
      <t>ジュンシサン</t>
    </rPh>
    <rPh sb="4" eb="6">
      <t>ゴウケイ</t>
    </rPh>
    <phoneticPr fontId="61"/>
  </si>
  <si>
    <t>期首資本金</t>
    <phoneticPr fontId="61"/>
  </si>
  <si>
    <t>純　資　産　の　部</t>
    <rPh sb="0" eb="1">
      <t>ジュン</t>
    </rPh>
    <rPh sb="2" eb="3">
      <t>シ</t>
    </rPh>
    <rPh sb="4" eb="5">
      <t>サン</t>
    </rPh>
    <rPh sb="8" eb="9">
      <t>ブ</t>
    </rPh>
    <phoneticPr fontId="61"/>
  </si>
  <si>
    <t>決算書等の数字－Ⅰ＋Ⅱの合計</t>
    <rPh sb="12" eb="14">
      <t>ゴウケイ</t>
    </rPh>
    <phoneticPr fontId="61"/>
  </si>
  <si>
    <t>Ⅰ＋Ⅱの合計</t>
    <rPh sb="4" eb="6">
      <t>ゴウケイ</t>
    </rPh>
    <phoneticPr fontId="61"/>
  </si>
  <si>
    <t>　負債合計</t>
    <phoneticPr fontId="61"/>
  </si>
  <si>
    <t>固定負債合計</t>
    <phoneticPr fontId="61"/>
  </si>
  <si>
    <t>決算書等の数字－Ⅱの合計</t>
    <rPh sb="0" eb="3">
      <t>ケッサンショ</t>
    </rPh>
    <rPh sb="3" eb="4">
      <t>トウ</t>
    </rPh>
    <rPh sb="5" eb="7">
      <t>スウジ</t>
    </rPh>
    <phoneticPr fontId="61"/>
  </si>
  <si>
    <t>Ⅱの合計</t>
    <rPh sb="2" eb="4">
      <t>ゴウケイ</t>
    </rPh>
    <phoneticPr fontId="61"/>
  </si>
  <si>
    <t>Ⅱ 固　定　負　債</t>
    <phoneticPr fontId="61"/>
  </si>
  <si>
    <t>決算書等の数字－Ⅰの合計</t>
    <rPh sb="0" eb="3">
      <t>ケッサンショ</t>
    </rPh>
    <rPh sb="3" eb="4">
      <t>トウ</t>
    </rPh>
    <rPh sb="5" eb="7">
      <t>スウジ</t>
    </rPh>
    <phoneticPr fontId="61"/>
  </si>
  <si>
    <t>Ⅰの合計</t>
    <rPh sb="2" eb="4">
      <t>ゴウケイ</t>
    </rPh>
    <phoneticPr fontId="61"/>
  </si>
  <si>
    <t>・・・引当金</t>
    <phoneticPr fontId="61"/>
  </si>
  <si>
    <t>Ⅰ 流　動　負　債</t>
    <phoneticPr fontId="61"/>
  </si>
  <si>
    <t>負　　債　　の　　部</t>
    <rPh sb="0" eb="1">
      <t>フ</t>
    </rPh>
    <rPh sb="3" eb="4">
      <t>サイ</t>
    </rPh>
    <rPh sb="9" eb="10">
      <t>ブ</t>
    </rPh>
    <phoneticPr fontId="61"/>
  </si>
  <si>
    <t>　資産合計</t>
    <phoneticPr fontId="61"/>
  </si>
  <si>
    <t>その他</t>
    <phoneticPr fontId="61"/>
  </si>
  <si>
    <t>破産更生債権等</t>
    <rPh sb="0" eb="2">
      <t>ハサン</t>
    </rPh>
    <rPh sb="2" eb="4">
      <t>コウセイ</t>
    </rPh>
    <rPh sb="4" eb="7">
      <t>サイケントウ</t>
    </rPh>
    <phoneticPr fontId="61"/>
  </si>
  <si>
    <t>Ⅱ 固　定　資　産</t>
    <phoneticPr fontId="61"/>
  </si>
  <si>
    <t>決算書等の数字－Ⅰの合計</t>
    <rPh sb="0" eb="3">
      <t>ケッサンショ</t>
    </rPh>
    <rPh sb="3" eb="4">
      <t>トウ</t>
    </rPh>
    <rPh sb="5" eb="7">
      <t>スウジ</t>
    </rPh>
    <rPh sb="10" eb="12">
      <t>ゴウケイ</t>
    </rPh>
    <phoneticPr fontId="61"/>
  </si>
  <si>
    <t>受取手形</t>
    <rPh sb="0" eb="2">
      <t>ウケトリ</t>
    </rPh>
    <rPh sb="2" eb="4">
      <t>テガタ</t>
    </rPh>
    <phoneticPr fontId="61"/>
  </si>
  <si>
    <t>現金預金</t>
    <rPh sb="0" eb="2">
      <t>ゲンキン</t>
    </rPh>
    <rPh sb="2" eb="4">
      <t>ヨキン</t>
    </rPh>
    <phoneticPr fontId="61"/>
  </si>
  <si>
    <t>千円</t>
    <rPh sb="0" eb="2">
      <t>センエン</t>
    </rPh>
    <phoneticPr fontId="61"/>
  </si>
  <si>
    <t>Ⅰ 流　動　資　産</t>
    <rPh sb="2" eb="3">
      <t>リュウ</t>
    </rPh>
    <rPh sb="4" eb="5">
      <t>ドウ</t>
    </rPh>
    <rPh sb="6" eb="7">
      <t>シ</t>
    </rPh>
    <rPh sb="8" eb="9">
      <t>サン</t>
    </rPh>
    <phoneticPr fontId="61"/>
  </si>
  <si>
    <t>資　　産　　の　　部</t>
    <rPh sb="0" eb="1">
      <t>シ</t>
    </rPh>
    <rPh sb="3" eb="4">
      <t>サン</t>
    </rPh>
    <rPh sb="9" eb="10">
      <t>ブ</t>
    </rPh>
    <phoneticPr fontId="61"/>
  </si>
  <si>
    <t>（商号又は名称）</t>
    <rPh sb="1" eb="3">
      <t>ショウゴウ</t>
    </rPh>
    <rPh sb="3" eb="4">
      <t>マタ</t>
    </rPh>
    <rPh sb="5" eb="7">
      <t>メイショウ</t>
    </rPh>
    <phoneticPr fontId="61"/>
  </si>
  <si>
    <t>日現在</t>
    <rPh sb="0" eb="1">
      <t>ニチ</t>
    </rPh>
    <rPh sb="1" eb="3">
      <t>ゲンザイ</t>
    </rPh>
    <phoneticPr fontId="61"/>
  </si>
  <si>
    <t>月</t>
    <rPh sb="0" eb="1">
      <t>ガツ</t>
    </rPh>
    <phoneticPr fontId="61"/>
  </si>
  <si>
    <t>年</t>
    <rPh sb="0" eb="1">
      <t>ネン</t>
    </rPh>
    <phoneticPr fontId="61"/>
  </si>
  <si>
    <t>日付確認↓</t>
    <rPh sb="0" eb="2">
      <t>ヒヅケ</t>
    </rPh>
    <rPh sb="2" eb="4">
      <t>カクニン</t>
    </rPh>
    <phoneticPr fontId="61"/>
  </si>
  <si>
    <t xml:space="preserve">                貸　借　対　照　表</t>
    <rPh sb="16" eb="17">
      <t>カシ</t>
    </rPh>
    <rPh sb="18" eb="19">
      <t>シャク</t>
    </rPh>
    <rPh sb="20" eb="21">
      <t>タイ</t>
    </rPh>
    <rPh sb="22" eb="23">
      <t>テル</t>
    </rPh>
    <rPh sb="24" eb="25">
      <t>オモテ</t>
    </rPh>
    <phoneticPr fontId="61"/>
  </si>
  <si>
    <t>添付書類（ハ）（法第55条の3第3号）</t>
    <phoneticPr fontId="61"/>
  </si>
  <si>
    <t>(用紙の寸法は、日本産業規格A4とする。)</t>
    <rPh sb="1" eb="3">
      <t>ヨウシ</t>
    </rPh>
    <rPh sb="4" eb="6">
      <t>スンポウ</t>
    </rPh>
    <rPh sb="8" eb="10">
      <t>ニホン</t>
    </rPh>
    <rPh sb="10" eb="12">
      <t>サンギョウ</t>
    </rPh>
    <rPh sb="12" eb="14">
      <t>キカク</t>
    </rPh>
    <phoneticPr fontId="61"/>
  </si>
  <si>
    <t>(別表第十二(第十四条関係))</t>
    <rPh sb="1" eb="2">
      <t>ベツ</t>
    </rPh>
    <rPh sb="2" eb="3">
      <t>ヒョウ</t>
    </rPh>
    <rPh sb="3" eb="4">
      <t>ダイ</t>
    </rPh>
    <rPh sb="4" eb="6">
      <t>ジュウニ</t>
    </rPh>
    <rPh sb="7" eb="8">
      <t>ダイ</t>
    </rPh>
    <rPh sb="8" eb="11">
      <t>ジュウヨンジョウ</t>
    </rPh>
    <rPh sb="11" eb="13">
      <t>カンケイ</t>
    </rPh>
    <phoneticPr fontId="61"/>
  </si>
  <si>
    <t>添付書類（ニ）(法第55条の3第3号)</t>
    <rPh sb="0" eb="2">
      <t>テンプ</t>
    </rPh>
    <rPh sb="2" eb="4">
      <t>ショルイ</t>
    </rPh>
    <rPh sb="8" eb="9">
      <t>ホウ</t>
    </rPh>
    <rPh sb="9" eb="10">
      <t>ダイ</t>
    </rPh>
    <rPh sb="12" eb="13">
      <t>ジョウ</t>
    </rPh>
    <rPh sb="15" eb="16">
      <t>ダイ</t>
    </rPh>
    <rPh sb="17" eb="18">
      <t>ゴウ</t>
    </rPh>
    <phoneticPr fontId="61"/>
  </si>
  <si>
    <t>　　　　　 損　益　計　算　書</t>
    <rPh sb="6" eb="7">
      <t>ソン</t>
    </rPh>
    <rPh sb="8" eb="9">
      <t>エキ</t>
    </rPh>
    <rPh sb="10" eb="11">
      <t>ケイ</t>
    </rPh>
    <rPh sb="12" eb="13">
      <t>ザン</t>
    </rPh>
    <rPh sb="14" eb="15">
      <t>ショ</t>
    </rPh>
    <phoneticPr fontId="61"/>
  </si>
  <si>
    <t>自</t>
    <rPh sb="0" eb="1">
      <t>ジ</t>
    </rPh>
    <phoneticPr fontId="61"/>
  </si>
  <si>
    <t>日</t>
    <rPh sb="0" eb="1">
      <t>ニチ</t>
    </rPh>
    <phoneticPr fontId="61"/>
  </si>
  <si>
    <t>至</t>
    <rPh sb="0" eb="1">
      <t>イタ</t>
    </rPh>
    <phoneticPr fontId="61"/>
  </si>
  <si>
    <t>Ⅰ 売上高</t>
    <phoneticPr fontId="61"/>
  </si>
  <si>
    <t>　</t>
    <phoneticPr fontId="61"/>
  </si>
  <si>
    <t>①Ⅰの合計</t>
    <rPh sb="3" eb="5">
      <t>ゴウケイ</t>
    </rPh>
    <phoneticPr fontId="61"/>
  </si>
  <si>
    <t>Ⅱ 売上原価</t>
    <phoneticPr fontId="61"/>
  </si>
  <si>
    <t>②完成測量原価の合計</t>
    <rPh sb="1" eb="3">
      <t>カンセイ</t>
    </rPh>
    <rPh sb="3" eb="5">
      <t>ソクリョウ</t>
    </rPh>
    <rPh sb="5" eb="7">
      <t>ゲンカ</t>
    </rPh>
    <rPh sb="8" eb="10">
      <t>ゴウケイ</t>
    </rPh>
    <phoneticPr fontId="61"/>
  </si>
  <si>
    <t>決算書等の数字－②</t>
    <rPh sb="0" eb="3">
      <t>ケッサンショ</t>
    </rPh>
    <rPh sb="3" eb="4">
      <t>トウ</t>
    </rPh>
    <rPh sb="5" eb="7">
      <t>スウジ</t>
    </rPh>
    <phoneticPr fontId="61"/>
  </si>
  <si>
    <t>兼業事業売上原価</t>
    <phoneticPr fontId="61"/>
  </si>
  <si>
    <t>③兼業事業売上原価の合計</t>
    <rPh sb="10" eb="12">
      <t>ゴウケイ</t>
    </rPh>
    <phoneticPr fontId="61"/>
  </si>
  <si>
    <t>決算書等の数字－③</t>
    <phoneticPr fontId="61"/>
  </si>
  <si>
    <t>売上総利益（売上総損失）</t>
    <phoneticPr fontId="61"/>
  </si>
  <si>
    <t>④売上総利益（売上総損失）の合計</t>
    <rPh sb="14" eb="16">
      <t>ゴウケイ</t>
    </rPh>
    <phoneticPr fontId="61"/>
  </si>
  <si>
    <t>決算書等の数字－④</t>
    <phoneticPr fontId="61"/>
  </si>
  <si>
    <t>Ⅲ 販売費及び一般管理費</t>
    <phoneticPr fontId="61"/>
  </si>
  <si>
    <r>
      <rPr>
        <sz val="10"/>
        <rFont val="ＭＳ 明朝"/>
        <family val="1"/>
        <charset val="128"/>
      </rPr>
      <t>役員報酬</t>
    </r>
    <r>
      <rPr>
        <strike/>
        <sz val="10"/>
        <rFont val="ＭＳ 明朝"/>
        <family val="1"/>
        <charset val="128"/>
      </rPr>
      <t xml:space="preserve">
給料手当</t>
    </r>
    <rPh sb="0" eb="2">
      <t>ヤクイン</t>
    </rPh>
    <rPh sb="2" eb="4">
      <t>ホウシュウ</t>
    </rPh>
    <phoneticPr fontId="61"/>
  </si>
  <si>
    <t xml:space="preserve">法定福利費 </t>
    <phoneticPr fontId="61"/>
  </si>
  <si>
    <r>
      <rPr>
        <strike/>
        <sz val="10"/>
        <rFont val="ＭＳ 明朝"/>
        <family val="1"/>
        <charset val="128"/>
      </rPr>
      <t xml:space="preserve">
</t>
    </r>
    <r>
      <rPr>
        <sz val="10"/>
        <rFont val="ＭＳ 明朝"/>
        <family val="1"/>
        <charset val="128"/>
      </rPr>
      <t>手数料</t>
    </r>
    <phoneticPr fontId="61"/>
  </si>
  <si>
    <t>⑤Ⅲの合計</t>
    <rPh sb="3" eb="5">
      <t>ゴウケイ</t>
    </rPh>
    <phoneticPr fontId="61"/>
  </si>
  <si>
    <t>決算書等の数字－⑤</t>
    <rPh sb="0" eb="3">
      <t>ケッサンショ</t>
    </rPh>
    <rPh sb="3" eb="4">
      <t>トウ</t>
    </rPh>
    <rPh sb="5" eb="7">
      <t>スウジ</t>
    </rPh>
    <phoneticPr fontId="61"/>
  </si>
  <si>
    <t xml:space="preserve">減価償却費 </t>
    <phoneticPr fontId="61"/>
  </si>
  <si>
    <t xml:space="preserve">営業利益（営業損失）  </t>
    <phoneticPr fontId="61"/>
  </si>
  <si>
    <t>⑥（④－⑤の合計）</t>
    <rPh sb="6" eb="8">
      <t>ゴウケイ</t>
    </rPh>
    <phoneticPr fontId="61"/>
  </si>
  <si>
    <t>決算書等の数字 －⑥</t>
    <rPh sb="0" eb="3">
      <t>ケッサンショ</t>
    </rPh>
    <rPh sb="3" eb="4">
      <t>トウ</t>
    </rPh>
    <rPh sb="5" eb="7">
      <t>スウジ</t>
    </rPh>
    <phoneticPr fontId="61"/>
  </si>
  <si>
    <t>Ⅳ 営業外収益</t>
    <phoneticPr fontId="61"/>
  </si>
  <si>
    <t>受取利息及び配当金</t>
    <rPh sb="4" eb="5">
      <t>オヨ</t>
    </rPh>
    <phoneticPr fontId="61"/>
  </si>
  <si>
    <t>⑦Ⅳの合計</t>
    <rPh sb="3" eb="5">
      <t>ゴウケイ</t>
    </rPh>
    <phoneticPr fontId="61"/>
  </si>
  <si>
    <t>決算書等の数字 －⑦</t>
    <rPh sb="0" eb="3">
      <t>ケッサンショ</t>
    </rPh>
    <rPh sb="3" eb="4">
      <t>トウ</t>
    </rPh>
    <rPh sb="5" eb="7">
      <t>スウジ</t>
    </rPh>
    <phoneticPr fontId="61"/>
  </si>
  <si>
    <t>Ⅴ 営業外費用</t>
    <phoneticPr fontId="61"/>
  </si>
  <si>
    <t>⑧Ⅴの合計</t>
    <rPh sb="3" eb="5">
      <t>ゴウケイ</t>
    </rPh>
    <phoneticPr fontId="61"/>
  </si>
  <si>
    <t>決算書等の数字 －⑧</t>
    <rPh sb="0" eb="3">
      <t>ケッサンショ</t>
    </rPh>
    <rPh sb="3" eb="4">
      <t>トウ</t>
    </rPh>
    <rPh sb="5" eb="7">
      <t>スウジ</t>
    </rPh>
    <phoneticPr fontId="61"/>
  </si>
  <si>
    <t>　事業主利益（事業主損失）</t>
    <phoneticPr fontId="61"/>
  </si>
  <si>
    <t>⑨営業利益（営業損失）＋Ⅳ－Ｖ</t>
    <rPh sb="1" eb="3">
      <t>エイギョウ</t>
    </rPh>
    <rPh sb="3" eb="5">
      <t>リエキ</t>
    </rPh>
    <rPh sb="6" eb="8">
      <t>エイギョウ</t>
    </rPh>
    <rPh sb="8" eb="10">
      <t>ソンシツ</t>
    </rPh>
    <phoneticPr fontId="61"/>
  </si>
  <si>
    <t>決算書等の数字－⑨</t>
    <phoneticPr fontId="61"/>
  </si>
  <si>
    <t>1　損益計算書は、損益の状態を正確に判断することができるよう明瞭に記載すること。</t>
    <phoneticPr fontId="61"/>
  </si>
  <si>
    <t>2　「事業主利益（事業主損失）」以外の勘定科目の分類は、法人の勘定科目の分類によること。</t>
    <phoneticPr fontId="61"/>
  </si>
  <si>
    <t>4　金額の記載に当たって有効数字がない場合においては、科目の記載を要しない。</t>
    <phoneticPr fontId="61"/>
  </si>
  <si>
    <t>5　兼業事業とは、測量業以外の事業を併せて営む場合における当該測量業以外の事業をいう。</t>
    <phoneticPr fontId="61"/>
  </si>
  <si>
    <t>この場合において兼業事業の表示については、その内容を示す適当な名称をもって記載することができる。</t>
    <phoneticPr fontId="61"/>
  </si>
  <si>
    <t>6　「雑費」に属する費用で、販売費及び一般管理費の総額の10分の１を超えるものについては、当該費用を</t>
    <phoneticPr fontId="61"/>
  </si>
  <si>
    <t>明示する科目をもって記載すること。</t>
    <phoneticPr fontId="61"/>
  </si>
  <si>
    <t>7　記載要領6は、営業外収益の「その他」に属する収益及び営業外費用の「その他」に属する費用の</t>
    <phoneticPr fontId="61"/>
  </si>
  <si>
    <t>記載に準用する。</t>
    <phoneticPr fontId="61"/>
  </si>
  <si>
    <t>8　注は、工事進行基準による完成測量高が「完成測量高」の総額の10分の１を超える場合に記載すること。</t>
    <phoneticPr fontId="61"/>
  </si>
  <si>
    <t xml:space="preserve"> 　事業主借勘定－事業主が事業外資金から事業のために借りたもの</t>
    <rPh sb="5" eb="6">
      <t>カ</t>
    </rPh>
    <phoneticPr fontId="6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</si>
</sst>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quot;△ &quot;#,##0"/>
    <numFmt numFmtId="177" formatCode="#,##0_ "/>
    <numFmt numFmtId="178" formatCode="[$-411]ge\.m\.d;@"/>
    <numFmt numFmtId="179" formatCode="m&quot;月&quot;d&quot;日&quot;;@"/>
  </numFmts>
  <fonts count="86">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sz val="8"/>
      <name val="ＭＳ 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name val="ＭＳ 明朝"/>
      <family val="1"/>
    </font>
    <font>
      <b/>
      <sz val="20"/>
      <name val="ＭＳ 明朝"/>
      <family val="1"/>
    </font>
    <font>
      <sz val="12"/>
      <name val="ＭＳ 明朝"/>
      <family val="1"/>
    </font>
    <font>
      <sz val="14"/>
      <name val="ＭＳ 明朝"/>
      <family val="1"/>
    </font>
    <font>
      <sz val="14"/>
      <name val="ＭＳ Ｐゴシック"/>
      <family val="3"/>
    </font>
    <font>
      <sz val="18"/>
      <name val="ＭＳ ゴシック"/>
      <family val="3"/>
    </font>
    <font>
      <sz val="12"/>
      <name val="ＭＳ ゴシック"/>
      <family val="3"/>
    </font>
    <font>
      <sz val="12"/>
      <name val="ＭＳ Ｐゴシック"/>
      <family val="3"/>
    </font>
    <font>
      <sz val="11"/>
      <name val="ＭＳ ゴシック"/>
      <family val="3"/>
    </font>
    <font>
      <sz val="10"/>
      <name val="ＭＳ 明朝"/>
      <family val="1"/>
    </font>
    <font>
      <b/>
      <sz val="16"/>
      <name val="ＭＳ 明朝"/>
      <family val="1"/>
    </font>
    <font>
      <b/>
      <sz val="11"/>
      <color indexed="10"/>
      <name val="ＭＳ ゴシック"/>
      <family val="3"/>
    </font>
    <font>
      <sz val="10"/>
      <color rgb="FF969696"/>
      <name val="HGｺﾞｼｯｸE"/>
      <family val="3"/>
    </font>
    <font>
      <b/>
      <sz val="14"/>
      <color rgb="FFFF0000"/>
      <name val="HGｺﾞｼｯｸE"/>
      <family val="3"/>
    </font>
    <font>
      <b/>
      <sz val="14"/>
      <color rgb="FFFF0000"/>
      <name val="ＭＳ 明朝"/>
      <family val="1"/>
    </font>
    <font>
      <sz val="10"/>
      <name val="HGｺﾞｼｯｸE"/>
      <family val="3"/>
    </font>
    <font>
      <sz val="8"/>
      <name val="ＭＳ 明朝"/>
      <family val="1"/>
    </font>
    <font>
      <sz val="6"/>
      <name val="ＭＳ Ｐゴシック"/>
      <family val="3"/>
    </font>
    <font>
      <b/>
      <sz val="18"/>
      <name val="ＭＳ 明朝"/>
      <family val="1"/>
    </font>
    <font>
      <sz val="24"/>
      <name val="ＭＳ 明朝"/>
      <family val="1"/>
    </font>
    <font>
      <sz val="10"/>
      <color indexed="10"/>
      <name val="ＭＳ 明朝"/>
      <family val="1"/>
    </font>
    <font>
      <sz val="12"/>
      <color indexed="8"/>
      <name val="ＭＳ 明朝"/>
      <family val="1"/>
    </font>
    <font>
      <sz val="11"/>
      <color indexed="8"/>
      <name val="ＭＳ 明朝"/>
      <family val="1"/>
    </font>
    <font>
      <sz val="8"/>
      <color indexed="8"/>
      <name val="ＭＳ ゴシック"/>
      <family val="3"/>
    </font>
    <font>
      <sz val="9"/>
      <color indexed="8"/>
      <name val="ＭＳ ゴシック"/>
      <family val="3"/>
    </font>
    <font>
      <b/>
      <sz val="18"/>
      <color indexed="8"/>
      <name val="ＭＳ 明朝"/>
      <family val="1"/>
    </font>
    <font>
      <sz val="9"/>
      <color indexed="55"/>
      <name val="ＭＳ ゴシック"/>
      <family val="3"/>
    </font>
    <font>
      <sz val="11"/>
      <color indexed="55"/>
      <name val="ＭＳ ゴシック"/>
      <family val="3"/>
    </font>
    <font>
      <sz val="11"/>
      <color indexed="55"/>
      <name val="ＭＳ 明朝"/>
      <family val="1"/>
    </font>
    <font>
      <sz val="11"/>
      <color indexed="55"/>
      <name val="ＭＳ Ｐゴシック"/>
      <family val="3"/>
    </font>
    <font>
      <sz val="8"/>
      <color indexed="55"/>
      <name val="ＭＳ ゴシック"/>
      <family val="3"/>
    </font>
    <font>
      <sz val="8"/>
      <color indexed="55"/>
      <name val="ＭＳ Ｐゴシック"/>
      <family val="3"/>
    </font>
    <font>
      <sz val="10"/>
      <name val="ＭＳ 明朝"/>
      <family val="1"/>
      <charset val="128"/>
    </font>
    <font>
      <strike/>
      <sz val="10"/>
      <name val="ＭＳ 明朝"/>
      <family val="1"/>
      <charset val="128"/>
    </font>
    <font>
      <sz val="10"/>
      <color indexed="81"/>
      <name val="MS P ゴシック"/>
      <family val="3"/>
      <charset val="128"/>
    </font>
    <font>
      <sz val="9"/>
      <color indexed="81"/>
      <name val="MS P ゴシック"/>
      <family val="3"/>
      <charset val="128"/>
    </font>
    <font>
      <sz val="10"/>
      <color indexed="81"/>
      <name val="ＭＳ Ｐゴシック"/>
      <family val="3"/>
      <charset val="128"/>
    </font>
    <font>
      <b/>
      <sz val="9"/>
      <color indexed="81"/>
      <name val="MS P ゴシック"/>
      <family val="3"/>
      <charset val="128"/>
    </font>
    <font>
      <sz val="11"/>
      <name val="ＭＳ Ｐゴシック"/>
      <family val="3"/>
      <charset val="128"/>
    </font>
    <font>
      <sz val="11"/>
      <name val="ＭＳ 明朝"/>
      <family val="1"/>
      <charset val="128"/>
    </font>
    <font>
      <sz val="6"/>
      <name val="ＭＳ Ｐゴシック"/>
      <family val="3"/>
      <charset val="128"/>
    </font>
    <font>
      <sz val="8"/>
      <name val="ＭＳ ゴシック"/>
      <family val="3"/>
      <charset val="128"/>
    </font>
    <font>
      <sz val="11"/>
      <color theme="0" tint="-0.34998626667073579"/>
      <name val="ＭＳ 明朝"/>
      <family val="1"/>
      <charset val="128"/>
    </font>
    <font>
      <sz val="11"/>
      <color theme="0" tint="-0.34998626667073579"/>
      <name val="ＭＳ Ｐゴシック"/>
      <family val="3"/>
      <charset val="128"/>
    </font>
    <font>
      <b/>
      <sz val="11"/>
      <color theme="0" tint="-0.34998626667073579"/>
      <name val="ＭＳ Ｐゴシック"/>
      <family val="3"/>
      <charset val="128"/>
    </font>
    <font>
      <sz val="9"/>
      <color theme="0" tint="-0.34998626667073579"/>
      <name val="ＭＳ ゴシック"/>
      <family val="3"/>
      <charset val="128"/>
    </font>
    <font>
      <sz val="11"/>
      <color theme="0" tint="-0.34998626667073579"/>
      <name val="ＭＳ ゴシック"/>
      <family val="3"/>
      <charset val="128"/>
    </font>
    <font>
      <b/>
      <sz val="14"/>
      <color rgb="FFFF0000"/>
      <name val="ＭＳ ゴシック"/>
      <family val="3"/>
      <charset val="128"/>
    </font>
    <font>
      <b/>
      <sz val="12"/>
      <name val="ＭＳ Ｐゴシック"/>
      <family val="3"/>
      <charset val="128"/>
    </font>
    <font>
      <sz val="11"/>
      <name val="ＭＳ ゴシック"/>
      <family val="3"/>
      <charset val="128"/>
    </font>
    <font>
      <sz val="6"/>
      <color theme="0" tint="-0.34998626667073579"/>
      <name val="ＭＳ ゴシック"/>
      <family val="3"/>
      <charset val="128"/>
    </font>
    <font>
      <sz val="14"/>
      <color rgb="FFFF0000"/>
      <name val="ＭＳ ゴシック"/>
      <family val="3"/>
      <charset val="128"/>
    </font>
    <font>
      <sz val="10"/>
      <name val="ＭＳ ゴシック"/>
      <family val="3"/>
      <charset val="128"/>
    </font>
    <font>
      <sz val="10"/>
      <color theme="0"/>
      <name val="ＭＳ ゴシック"/>
      <family val="3"/>
      <charset val="128"/>
    </font>
    <font>
      <sz val="11"/>
      <color theme="0"/>
      <name val="ＭＳ 明朝"/>
      <family val="1"/>
      <charset val="128"/>
    </font>
    <font>
      <sz val="10"/>
      <color theme="0"/>
      <name val="ＭＳ 明朝"/>
      <family val="1"/>
      <charset val="128"/>
    </font>
    <font>
      <b/>
      <sz val="11"/>
      <color rgb="FFFF0000"/>
      <name val="ＭＳ ゴシック"/>
      <family val="3"/>
      <charset val="128"/>
    </font>
    <font>
      <sz val="11"/>
      <color rgb="FFFF0000"/>
      <name val="ＭＳ ゴシック"/>
      <family val="3"/>
      <charset val="128"/>
    </font>
    <font>
      <b/>
      <sz val="11"/>
      <color theme="0" tint="-0.34998626667073579"/>
      <name val="ＭＳ ゴシック"/>
      <family val="3"/>
      <charset val="128"/>
    </font>
    <font>
      <b/>
      <sz val="12"/>
      <color rgb="FFFF0000"/>
      <name val="ＭＳ 明朝"/>
      <family val="1"/>
      <charset val="128"/>
    </font>
    <font>
      <b/>
      <sz val="18"/>
      <name val="ＭＳ 明朝"/>
      <family val="1"/>
      <charset val="128"/>
    </font>
    <font>
      <sz val="9"/>
      <color indexed="8"/>
      <name val="MS P ゴシック"/>
      <family val="3"/>
      <charset val="128"/>
    </font>
    <font>
      <sz val="11"/>
      <color rgb="FFFF0000"/>
      <name val="ＭＳ 明朝"/>
      <family val="1"/>
      <charset val="128"/>
    </font>
    <font>
      <sz val="11"/>
      <color rgb="FFFF0000"/>
      <name val="ＭＳ Ｐゴシック"/>
      <family val="3"/>
      <charset val="128"/>
    </font>
    <font>
      <sz val="8"/>
      <color theme="0" tint="-0.34998626667073579"/>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13"/>
        <bgColor indexed="64"/>
      </patternFill>
    </fill>
    <fill>
      <patternFill patternType="solid">
        <fgColor rgb="FFFFFFFF"/>
        <bgColor indexed="64"/>
      </patternFill>
    </fill>
    <fill>
      <patternFill patternType="solid">
        <fgColor indexed="55"/>
        <bgColor indexed="64"/>
      </patternFill>
    </fill>
    <fill>
      <patternFill patternType="solid">
        <fgColor rgb="FFFFFF00"/>
        <bgColor indexed="64"/>
      </patternFill>
    </fill>
    <fill>
      <patternFill patternType="solid">
        <fgColor theme="0" tint="-0.34998626667073579"/>
        <bgColor indexed="64"/>
      </patternFill>
    </fill>
  </fills>
  <borders count="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8"/>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right style="thin">
        <color indexed="8"/>
      </right>
      <top style="medium">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medium">
        <color indexed="8"/>
      </bottom>
      <diagonal/>
    </border>
    <border>
      <left/>
      <right style="thin">
        <color indexed="64"/>
      </right>
      <top style="thin">
        <color indexed="8"/>
      </top>
      <bottom style="thin">
        <color indexed="8"/>
      </bottom>
      <diagonal/>
    </border>
    <border>
      <left style="thin">
        <color indexed="8"/>
      </left>
      <right/>
      <top style="medium">
        <color indexed="8"/>
      </top>
      <bottom style="thin">
        <color indexed="8"/>
      </bottom>
      <diagonal/>
    </border>
    <border>
      <left style="hair">
        <color indexed="8"/>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right/>
      <top style="medium">
        <color indexed="8"/>
      </top>
      <bottom style="thin">
        <color indexed="8"/>
      </bottom>
      <diagonal/>
    </border>
    <border>
      <left style="thin">
        <color indexed="8"/>
      </left>
      <right style="hair">
        <color indexed="8"/>
      </right>
      <top style="thin">
        <color indexed="8"/>
      </top>
      <bottom style="thin">
        <color indexed="8"/>
      </bottom>
      <diagonal/>
    </border>
    <border>
      <left style="thin">
        <color indexed="8"/>
      </left>
      <right style="hair">
        <color indexed="8"/>
      </right>
      <top style="thin">
        <color indexed="8"/>
      </top>
      <bottom style="medium">
        <color indexed="8"/>
      </bottom>
      <diagonal/>
    </border>
    <border>
      <left/>
      <right style="medium">
        <color indexed="8"/>
      </right>
      <top style="thin">
        <color indexed="8"/>
      </top>
      <bottom style="thin">
        <color indexed="8"/>
      </bottom>
      <diagonal/>
    </border>
    <border>
      <left/>
      <right style="medium">
        <color indexed="8"/>
      </right>
      <top style="medium">
        <color indexed="8"/>
      </top>
      <bottom style="thin">
        <color indexed="8"/>
      </bottom>
      <diagonal/>
    </border>
    <border>
      <left/>
      <right style="medium">
        <color indexed="8"/>
      </right>
      <top style="thin">
        <color indexed="8"/>
      </top>
      <bottom style="medium">
        <color indexed="8"/>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thin">
        <color indexed="64"/>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top style="thin">
        <color theme="0" tint="-0.34998626667073579"/>
      </top>
      <bottom/>
      <diagonal/>
    </border>
    <border>
      <left style="thin">
        <color indexed="9"/>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9"/>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9"/>
      </bottom>
      <diagonal/>
    </border>
    <border>
      <left/>
      <right style="thin">
        <color indexed="64"/>
      </right>
      <top style="medium">
        <color indexed="64"/>
      </top>
      <bottom style="thin">
        <color indexed="9"/>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ck">
        <color indexed="10"/>
      </left>
      <right/>
      <top style="thick">
        <color indexed="10"/>
      </top>
      <bottom/>
      <diagonal/>
    </border>
    <border>
      <left style="thick">
        <color indexed="10"/>
      </left>
      <right/>
      <top/>
      <bottom style="thick">
        <color indexed="10"/>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ck">
        <color indexed="10"/>
      </right>
      <top style="thick">
        <color indexed="10"/>
      </top>
      <bottom/>
      <diagonal/>
    </border>
    <border>
      <left/>
      <right style="thick">
        <color indexed="10"/>
      </right>
      <top/>
      <bottom style="thick">
        <color indexed="10"/>
      </bottom>
      <diagonal/>
    </border>
    <border>
      <left/>
      <right style="thin">
        <color indexed="55"/>
      </right>
      <top style="thin">
        <color indexed="55"/>
      </top>
      <bottom style="thin">
        <color indexed="55"/>
      </bottom>
      <diagonal/>
    </border>
  </borders>
  <cellStyleXfs count="95">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xf numFmtId="0" fontId="6" fillId="0" borderId="0"/>
    <xf numFmtId="0" fontId="1" fillId="0" borderId="0">
      <alignment vertical="center"/>
    </xf>
    <xf numFmtId="0" fontId="6"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5" fillId="23" borderId="4" applyNumberFormat="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38" fontId="6" fillId="0" borderId="0" applyFont="0" applyFill="0" applyBorder="0" applyAlignment="0" applyProtection="0">
      <alignment vertical="center"/>
    </xf>
    <xf numFmtId="0" fontId="59" fillId="0" borderId="0">
      <alignment vertical="center"/>
    </xf>
    <xf numFmtId="38" fontId="59" fillId="0" borderId="0" applyFont="0" applyFill="0" applyBorder="0" applyAlignment="0" applyProtection="0">
      <alignment vertical="center"/>
    </xf>
  </cellStyleXfs>
  <cellXfs count="456">
    <xf numFmtId="0" fontId="0" fillId="0" borderId="0" xfId="0">
      <alignment vertical="center"/>
    </xf>
    <xf numFmtId="0" fontId="21" fillId="0" borderId="0" xfId="0" applyFont="1" applyProtection="1">
      <alignment vertical="center"/>
    </xf>
    <xf numFmtId="0" fontId="21" fillId="0" borderId="0" xfId="0" applyFont="1">
      <alignment vertical="center"/>
    </xf>
    <xf numFmtId="0" fontId="21" fillId="0" borderId="0" xfId="0" applyFont="1" applyBorder="1" applyProtection="1">
      <alignment vertical="center"/>
    </xf>
    <xf numFmtId="0" fontId="22" fillId="24" borderId="0" xfId="0" applyFont="1" applyFill="1" applyBorder="1" applyAlignment="1" applyProtection="1">
      <alignment vertical="center"/>
    </xf>
    <xf numFmtId="0" fontId="21" fillId="0" borderId="11" xfId="0" applyFont="1" applyBorder="1" applyAlignment="1" applyProtection="1">
      <alignment vertical="center"/>
    </xf>
    <xf numFmtId="0" fontId="23" fillId="0" borderId="0" xfId="0" applyFont="1" applyProtection="1">
      <alignment vertical="center"/>
    </xf>
    <xf numFmtId="0" fontId="21" fillId="0" borderId="11" xfId="0" applyFont="1" applyBorder="1" applyAlignment="1" applyProtection="1">
      <alignment vertical="center" wrapText="1"/>
    </xf>
    <xf numFmtId="0" fontId="21" fillId="0" borderId="10" xfId="0" applyFont="1" applyBorder="1" applyAlignment="1" applyProtection="1">
      <alignment vertical="center" wrapText="1"/>
    </xf>
    <xf numFmtId="0" fontId="21" fillId="0" borderId="0" xfId="0" applyFont="1" applyBorder="1" applyAlignment="1" applyProtection="1">
      <alignment vertical="center" wrapText="1"/>
    </xf>
    <xf numFmtId="0" fontId="24" fillId="0" borderId="0" xfId="0" applyFont="1" applyAlignment="1" applyProtection="1">
      <alignment vertical="center"/>
    </xf>
    <xf numFmtId="0" fontId="25" fillId="0" borderId="0" xfId="0" applyFont="1" applyAlignment="1" applyProtection="1">
      <alignment vertical="center"/>
    </xf>
    <xf numFmtId="0" fontId="21" fillId="0" borderId="14" xfId="0" applyFont="1" applyBorder="1" applyAlignment="1" applyProtection="1">
      <alignment vertical="center"/>
    </xf>
    <xf numFmtId="0" fontId="21" fillId="0" borderId="15" xfId="0" applyFont="1" applyBorder="1" applyAlignment="1" applyProtection="1">
      <alignment vertical="center"/>
    </xf>
    <xf numFmtId="0" fontId="21" fillId="0" borderId="16" xfId="0" applyFont="1" applyBorder="1" applyAlignment="1" applyProtection="1">
      <alignment vertical="center" shrinkToFit="1"/>
    </xf>
    <xf numFmtId="0" fontId="21" fillId="0" borderId="14" xfId="0" applyFont="1" applyBorder="1" applyAlignment="1" applyProtection="1">
      <alignment vertical="center" wrapText="1"/>
    </xf>
    <xf numFmtId="0" fontId="0" fillId="0" borderId="0" xfId="0" applyFont="1" applyBorder="1" applyAlignment="1" applyProtection="1">
      <alignment horizontal="right" vertical="center"/>
    </xf>
    <xf numFmtId="0" fontId="23" fillId="0" borderId="0" xfId="0" applyFont="1" applyAlignment="1" applyProtection="1">
      <alignment vertical="center"/>
    </xf>
    <xf numFmtId="0" fontId="21" fillId="0" borderId="0" xfId="0" applyFont="1" applyAlignment="1" applyProtection="1">
      <alignment vertical="center"/>
    </xf>
    <xf numFmtId="0" fontId="21" fillId="0" borderId="17" xfId="0" applyFont="1" applyBorder="1" applyAlignment="1" applyProtection="1">
      <alignment vertical="center"/>
    </xf>
    <xf numFmtId="0" fontId="21" fillId="0" borderId="19" xfId="0" applyFont="1" applyBorder="1" applyAlignment="1" applyProtection="1">
      <alignment vertical="center"/>
    </xf>
    <xf numFmtId="0" fontId="23" fillId="0" borderId="0" xfId="0" applyFont="1" applyFill="1" applyAlignment="1" applyProtection="1">
      <alignment horizontal="right" vertical="center"/>
    </xf>
    <xf numFmtId="0" fontId="21" fillId="0" borderId="18" xfId="0" applyFont="1" applyBorder="1" applyAlignment="1" applyProtection="1">
      <alignment vertical="center" wrapText="1"/>
    </xf>
    <xf numFmtId="0" fontId="21" fillId="0" borderId="20" xfId="0" applyFont="1" applyBorder="1" applyAlignment="1" applyProtection="1">
      <alignment vertical="center" shrinkToFit="1"/>
    </xf>
    <xf numFmtId="0" fontId="21" fillId="0" borderId="14"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11" xfId="0" applyFont="1" applyFill="1" applyBorder="1" applyAlignment="1" applyProtection="1">
      <alignment vertical="center" shrinkToFit="1"/>
    </xf>
    <xf numFmtId="0" fontId="21" fillId="0" borderId="12" xfId="0" applyFont="1" applyBorder="1" applyAlignment="1" applyProtection="1">
      <alignment vertical="center" shrinkToFit="1"/>
    </xf>
    <xf numFmtId="0" fontId="21" fillId="0" borderId="10" xfId="0" applyFont="1" applyBorder="1" applyAlignment="1" applyProtection="1">
      <alignment vertical="center" shrinkToFit="1"/>
    </xf>
    <xf numFmtId="0" fontId="21" fillId="0" borderId="14" xfId="0" applyFont="1" applyBorder="1" applyAlignment="1" applyProtection="1">
      <alignment vertical="center" shrinkToFit="1"/>
    </xf>
    <xf numFmtId="0" fontId="21" fillId="0" borderId="0" xfId="0" applyFont="1" applyFill="1" applyBorder="1" applyAlignment="1" applyProtection="1">
      <alignment vertical="center" shrinkToFit="1"/>
    </xf>
    <xf numFmtId="0" fontId="21" fillId="0" borderId="0" xfId="0" applyFont="1" applyFill="1" applyBorder="1" applyAlignment="1" applyProtection="1">
      <alignment horizontal="center" vertical="center" shrinkToFit="1"/>
    </xf>
    <xf numFmtId="0" fontId="21" fillId="0" borderId="15" xfId="0" applyFont="1" applyBorder="1" applyAlignment="1" applyProtection="1">
      <alignment vertical="center" shrinkToFit="1"/>
    </xf>
    <xf numFmtId="0" fontId="21" fillId="0" borderId="15" xfId="0" applyFont="1" applyBorder="1" applyProtection="1">
      <alignment vertical="center"/>
    </xf>
    <xf numFmtId="0" fontId="29" fillId="24" borderId="0" xfId="0" applyFont="1" applyFill="1" applyBorder="1" applyAlignment="1" applyProtection="1">
      <alignment horizontal="center" vertical="center"/>
    </xf>
    <xf numFmtId="0" fontId="23" fillId="0" borderId="0" xfId="0" applyFont="1" applyFill="1" applyAlignment="1" applyProtection="1">
      <alignment horizontal="center" vertical="center"/>
    </xf>
    <xf numFmtId="0" fontId="29" fillId="0" borderId="0" xfId="0" applyFont="1" applyBorder="1" applyAlignment="1" applyProtection="1">
      <alignment horizontal="center" vertical="center"/>
    </xf>
    <xf numFmtId="0" fontId="23" fillId="0" borderId="0" xfId="0" applyFont="1" applyFill="1" applyBorder="1" applyAlignment="1" applyProtection="1">
      <alignment horizontal="center" vertical="center"/>
    </xf>
    <xf numFmtId="0" fontId="26" fillId="0" borderId="0" xfId="0" applyFont="1" applyBorder="1" applyAlignment="1" applyProtection="1">
      <alignment vertical="center"/>
    </xf>
    <xf numFmtId="0" fontId="21" fillId="26" borderId="14" xfId="0" applyFont="1" applyFill="1" applyBorder="1" applyAlignment="1" applyProtection="1">
      <alignment vertical="center"/>
    </xf>
    <xf numFmtId="0" fontId="21" fillId="26" borderId="16" xfId="0" applyFont="1" applyFill="1" applyBorder="1" applyAlignment="1" applyProtection="1">
      <alignment vertical="center"/>
    </xf>
    <xf numFmtId="0" fontId="0" fillId="0" borderId="0" xfId="0" applyFont="1" applyAlignment="1" applyProtection="1">
      <alignment vertical="center"/>
    </xf>
    <xf numFmtId="0" fontId="0" fillId="0" borderId="0" xfId="0" applyFont="1" applyProtection="1">
      <alignment vertical="center"/>
    </xf>
    <xf numFmtId="38" fontId="25" fillId="0" borderId="0" xfId="92" applyFont="1" applyAlignment="1" applyProtection="1">
      <alignment horizontal="center" vertical="center"/>
    </xf>
    <xf numFmtId="0" fontId="21" fillId="25" borderId="14" xfId="0" applyFont="1" applyFill="1" applyBorder="1" applyAlignment="1" applyProtection="1">
      <alignment vertical="center"/>
    </xf>
    <xf numFmtId="0" fontId="21" fillId="25" borderId="16" xfId="0" applyFont="1" applyFill="1" applyBorder="1" applyAlignment="1" applyProtection="1">
      <alignment vertical="center"/>
    </xf>
    <xf numFmtId="0" fontId="0" fillId="0" borderId="0" xfId="0" applyFont="1" applyBorder="1" applyAlignment="1" applyProtection="1">
      <alignment vertical="center"/>
    </xf>
    <xf numFmtId="0" fontId="25" fillId="0" borderId="0" xfId="0" applyFont="1" applyAlignment="1" applyProtection="1">
      <alignment horizontal="center" vertical="center"/>
    </xf>
    <xf numFmtId="0" fontId="21" fillId="0" borderId="18" xfId="0" applyFont="1" applyFill="1" applyBorder="1" applyAlignment="1" applyProtection="1">
      <alignment vertical="center" shrinkToFit="1"/>
    </xf>
    <xf numFmtId="0" fontId="21" fillId="0" borderId="17" xfId="0" applyFont="1" applyBorder="1" applyAlignment="1" applyProtection="1">
      <alignment vertical="center" shrinkToFit="1"/>
    </xf>
    <xf numFmtId="0" fontId="21" fillId="25" borderId="17" xfId="0" applyFont="1" applyFill="1" applyBorder="1" applyAlignment="1" applyProtection="1">
      <alignment vertical="center"/>
    </xf>
    <xf numFmtId="0" fontId="21" fillId="25" borderId="20" xfId="0" applyFont="1" applyFill="1" applyBorder="1" applyAlignment="1" applyProtection="1">
      <alignment vertical="center"/>
    </xf>
    <xf numFmtId="0" fontId="21" fillId="0" borderId="11"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0" fillId="0" borderId="0" xfId="0" applyFont="1" applyAlignment="1" applyProtection="1">
      <alignment horizontal="left" vertical="center"/>
    </xf>
    <xf numFmtId="0" fontId="30" fillId="0" borderId="0" xfId="0" applyFont="1" applyFill="1">
      <alignment vertical="center"/>
    </xf>
    <xf numFmtId="0" fontId="30" fillId="0" borderId="0" xfId="0" applyFont="1" applyFill="1" applyProtection="1">
      <alignment vertical="center"/>
    </xf>
    <xf numFmtId="0" fontId="30" fillId="0" borderId="0" xfId="0" applyFont="1" applyFill="1" applyAlignment="1" applyProtection="1">
      <alignment horizontal="center" vertical="center"/>
    </xf>
    <xf numFmtId="0" fontId="16" fillId="0" borderId="0" xfId="0" applyFont="1" applyFill="1">
      <alignment vertical="center"/>
    </xf>
    <xf numFmtId="0" fontId="30" fillId="0" borderId="0" xfId="0" applyFont="1" applyFill="1" applyBorder="1" applyProtection="1">
      <alignment vertical="center"/>
      <protection locked="0"/>
    </xf>
    <xf numFmtId="0" fontId="30" fillId="0" borderId="0" xfId="0" applyFont="1" applyFill="1" applyBorder="1">
      <alignment vertical="center"/>
    </xf>
    <xf numFmtId="0" fontId="21" fillId="0" borderId="0" xfId="0" applyFont="1" applyFill="1" applyBorder="1">
      <alignment vertical="center"/>
    </xf>
    <xf numFmtId="0" fontId="30" fillId="0" borderId="28" xfId="0" applyFont="1" applyFill="1" applyBorder="1" applyAlignment="1" applyProtection="1">
      <alignment horizontal="center" vertical="center"/>
    </xf>
    <xf numFmtId="0" fontId="16" fillId="0" borderId="0" xfId="0" applyFont="1" applyFill="1" applyBorder="1" applyProtection="1">
      <alignment vertical="center"/>
    </xf>
    <xf numFmtId="0" fontId="30" fillId="0" borderId="0" xfId="0" applyFont="1" applyFill="1" applyBorder="1" applyProtection="1">
      <alignment vertical="center"/>
    </xf>
    <xf numFmtId="0" fontId="30" fillId="0" borderId="37" xfId="0" applyFont="1" applyFill="1" applyBorder="1" applyAlignment="1" applyProtection="1">
      <alignment horizontal="center" vertical="center"/>
    </xf>
    <xf numFmtId="0" fontId="30" fillId="25" borderId="38" xfId="0" applyFont="1" applyFill="1" applyBorder="1" applyAlignment="1" applyProtection="1">
      <alignment horizontal="center" vertical="center" shrinkToFit="1"/>
      <protection locked="0"/>
    </xf>
    <xf numFmtId="0" fontId="0" fillId="25" borderId="38" xfId="0" applyFont="1" applyFill="1" applyBorder="1" applyAlignment="1" applyProtection="1">
      <alignment horizontal="center" vertical="center"/>
      <protection locked="0"/>
    </xf>
    <xf numFmtId="0" fontId="0" fillId="25" borderId="40" xfId="0" applyFont="1" applyFill="1" applyBorder="1" applyAlignment="1" applyProtection="1">
      <alignment horizontal="center" vertical="center"/>
      <protection locked="0"/>
    </xf>
    <xf numFmtId="177" fontId="30" fillId="25" borderId="35" xfId="0" applyNumberFormat="1" applyFont="1" applyFill="1" applyBorder="1" applyAlignment="1" applyProtection="1">
      <alignment horizontal="right" vertical="center"/>
      <protection locked="0"/>
    </xf>
    <xf numFmtId="177" fontId="30" fillId="25" borderId="42" xfId="0" applyNumberFormat="1"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30" fillId="25" borderId="35" xfId="0" applyFont="1" applyFill="1" applyBorder="1" applyAlignment="1" applyProtection="1">
      <alignment horizontal="center" vertical="center" shrinkToFit="1"/>
      <protection locked="0"/>
    </xf>
    <xf numFmtId="0" fontId="30" fillId="25" borderId="34" xfId="0" applyFont="1" applyFill="1" applyBorder="1" applyAlignment="1" applyProtection="1">
      <alignment horizontal="center" vertical="center" shrinkToFit="1"/>
      <protection locked="0"/>
    </xf>
    <xf numFmtId="0" fontId="0" fillId="25" borderId="34" xfId="0" applyFont="1" applyFill="1" applyBorder="1" applyAlignment="1" applyProtection="1">
      <alignment horizontal="center" vertical="center" shrinkToFit="1"/>
      <protection locked="0"/>
    </xf>
    <xf numFmtId="0" fontId="30" fillId="25" borderId="45" xfId="0" applyFont="1" applyFill="1" applyBorder="1" applyAlignment="1" applyProtection="1">
      <alignment vertical="center" shrinkToFit="1"/>
      <protection locked="0"/>
    </xf>
    <xf numFmtId="0" fontId="30" fillId="25" borderId="46" xfId="0" applyFont="1" applyFill="1" applyBorder="1" applyAlignment="1" applyProtection="1">
      <alignment vertical="center" shrinkToFit="1"/>
      <protection locked="0"/>
    </xf>
    <xf numFmtId="0" fontId="30" fillId="0" borderId="34" xfId="0" applyFont="1" applyFill="1" applyBorder="1" applyAlignment="1" applyProtection="1">
      <alignment horizontal="center" vertical="center" shrinkToFit="1"/>
    </xf>
    <xf numFmtId="0" fontId="30" fillId="25" borderId="34" xfId="0" applyNumberFormat="1" applyFont="1" applyFill="1" applyBorder="1" applyAlignment="1" applyProtection="1">
      <alignment horizontal="center" vertical="center"/>
      <protection locked="0"/>
    </xf>
    <xf numFmtId="0" fontId="30" fillId="25" borderId="39" xfId="0" applyNumberFormat="1" applyFont="1" applyFill="1" applyBorder="1" applyAlignment="1" applyProtection="1">
      <alignment horizontal="center" vertical="center"/>
      <protection locked="0"/>
    </xf>
    <xf numFmtId="0" fontId="30" fillId="25" borderId="47" xfId="0" applyFont="1" applyFill="1" applyBorder="1" applyAlignment="1" applyProtection="1">
      <alignment horizontal="center" vertical="center" shrinkToFit="1"/>
      <protection locked="0"/>
    </xf>
    <xf numFmtId="0" fontId="0" fillId="25" borderId="47" xfId="0" applyFont="1" applyFill="1" applyBorder="1" applyAlignment="1" applyProtection="1">
      <alignment horizontal="center" vertical="center" shrinkToFit="1"/>
      <protection locked="0"/>
    </xf>
    <xf numFmtId="0" fontId="30" fillId="0" borderId="34" xfId="0" applyNumberFormat="1" applyFont="1" applyFill="1" applyBorder="1" applyAlignment="1" applyProtection="1">
      <alignment horizontal="center" vertical="center"/>
    </xf>
    <xf numFmtId="0" fontId="30" fillId="0" borderId="39" xfId="0" applyNumberFormat="1" applyFont="1" applyFill="1" applyBorder="1" applyAlignment="1" applyProtection="1">
      <alignment horizontal="center" vertical="center"/>
    </xf>
    <xf numFmtId="0" fontId="30" fillId="25" borderId="39" xfId="0" applyNumberFormat="1" applyFont="1" applyFill="1" applyBorder="1" applyAlignment="1" applyProtection="1">
      <alignment horizontal="center" vertical="center" shrinkToFit="1"/>
      <protection locked="0"/>
    </xf>
    <xf numFmtId="179" fontId="30" fillId="0" borderId="47" xfId="0" applyNumberFormat="1" applyFont="1" applyFill="1" applyBorder="1" applyAlignment="1" applyProtection="1">
      <alignment horizontal="center" vertical="center"/>
    </xf>
    <xf numFmtId="179" fontId="30" fillId="0" borderId="49" xfId="0" applyNumberFormat="1" applyFont="1" applyFill="1" applyBorder="1" applyAlignment="1" applyProtection="1">
      <alignment horizontal="center" vertical="center"/>
    </xf>
    <xf numFmtId="14" fontId="33" fillId="27" borderId="0" xfId="0" applyNumberFormat="1" applyFont="1" applyFill="1" applyProtection="1">
      <alignment vertical="center"/>
    </xf>
    <xf numFmtId="14" fontId="30" fillId="27" borderId="0" xfId="0" applyNumberFormat="1" applyFont="1" applyFill="1" applyProtection="1">
      <alignment vertical="center"/>
    </xf>
    <xf numFmtId="0" fontId="30" fillId="27" borderId="0" xfId="0" applyFont="1" applyFill="1" applyProtection="1">
      <alignment vertical="center"/>
    </xf>
    <xf numFmtId="0" fontId="30" fillId="27" borderId="0" xfId="0" applyFont="1" applyFill="1" applyProtection="1">
      <alignment vertical="center"/>
    </xf>
    <xf numFmtId="0" fontId="34" fillId="27" borderId="0" xfId="0" applyFont="1" applyFill="1" applyProtection="1">
      <alignment vertical="center"/>
    </xf>
    <xf numFmtId="0" fontId="35" fillId="27" borderId="0" xfId="0" applyFont="1" applyFill="1" applyProtection="1">
      <alignment vertical="center"/>
    </xf>
    <xf numFmtId="0" fontId="33" fillId="27" borderId="0" xfId="0" applyFont="1" applyFill="1" applyProtection="1">
      <alignment vertical="center"/>
    </xf>
    <xf numFmtId="0" fontId="36" fillId="27" borderId="0" xfId="0" applyFont="1" applyFill="1" applyProtection="1">
      <alignment vertical="center"/>
    </xf>
    <xf numFmtId="0" fontId="37" fillId="0" borderId="0" xfId="0" applyFont="1" applyAlignment="1" applyProtection="1">
      <alignment horizontal="left" vertical="center" readingOrder="1"/>
    </xf>
    <xf numFmtId="0" fontId="30" fillId="0" borderId="0" xfId="0" applyFont="1" applyProtection="1">
      <alignment vertical="center"/>
      <protection locked="0"/>
    </xf>
    <xf numFmtId="0" fontId="40" fillId="0" borderId="0" xfId="0" applyFont="1" applyAlignment="1">
      <alignment horizontal="center" vertical="center"/>
    </xf>
    <xf numFmtId="0" fontId="30" fillId="0" borderId="0" xfId="0" applyFont="1" applyAlignment="1">
      <alignment horizontal="center" vertical="center"/>
    </xf>
    <xf numFmtId="0" fontId="41" fillId="0" borderId="0" xfId="0" applyFont="1">
      <alignment vertical="center"/>
    </xf>
    <xf numFmtId="0" fontId="42" fillId="0" borderId="66" xfId="0" applyFont="1" applyBorder="1" applyAlignment="1" applyProtection="1">
      <alignment horizontal="distributed" vertical="center" wrapText="1"/>
    </xf>
    <xf numFmtId="0" fontId="42" fillId="0" borderId="67" xfId="0" applyFont="1" applyBorder="1" applyAlignment="1" applyProtection="1">
      <alignment horizontal="distributed" vertical="center" wrapText="1"/>
    </xf>
    <xf numFmtId="0" fontId="21" fillId="27" borderId="0" xfId="0" applyFont="1" applyFill="1" applyProtection="1">
      <alignment vertical="center"/>
    </xf>
    <xf numFmtId="0" fontId="0" fillId="27" borderId="0" xfId="0" applyFont="1" applyFill="1" applyProtection="1">
      <alignment vertical="center"/>
    </xf>
    <xf numFmtId="0" fontId="23" fillId="0" borderId="76" xfId="0" applyFont="1" applyBorder="1" applyAlignment="1" applyProtection="1">
      <alignment horizontal="distributed" vertical="center" justifyLastLine="1"/>
    </xf>
    <xf numFmtId="177" fontId="42" fillId="25" borderId="76" xfId="0" applyNumberFormat="1" applyFont="1" applyFill="1" applyBorder="1" applyAlignment="1" applyProtection="1">
      <alignment horizontal="right" vertical="center"/>
      <protection locked="0"/>
    </xf>
    <xf numFmtId="177" fontId="42" fillId="25" borderId="77" xfId="0" applyNumberFormat="1" applyFont="1" applyFill="1" applyBorder="1" applyAlignment="1" applyProtection="1">
      <alignment horizontal="right" vertical="center"/>
      <protection locked="0"/>
    </xf>
    <xf numFmtId="177" fontId="42" fillId="0" borderId="76" xfId="0" applyNumberFormat="1" applyFont="1" applyFill="1" applyBorder="1" applyAlignment="1" applyProtection="1">
      <alignment horizontal="right" vertical="center"/>
    </xf>
    <xf numFmtId="177" fontId="42" fillId="0" borderId="77" xfId="0" applyNumberFormat="1" applyFont="1" applyFill="1" applyBorder="1" applyAlignment="1" applyProtection="1">
      <alignment horizontal="right" vertical="center"/>
    </xf>
    <xf numFmtId="177" fontId="42" fillId="0" borderId="85" xfId="0" applyNumberFormat="1" applyFont="1" applyFill="1" applyBorder="1" applyAlignment="1" applyProtection="1">
      <alignment horizontal="right" vertical="center"/>
    </xf>
    <xf numFmtId="177" fontId="42" fillId="0" borderId="86" xfId="0" applyNumberFormat="1" applyFont="1" applyFill="1" applyBorder="1" applyAlignment="1" applyProtection="1">
      <alignment horizontal="right" vertical="center"/>
    </xf>
    <xf numFmtId="0" fontId="32" fillId="27" borderId="0" xfId="67" applyFont="1" applyFill="1" applyBorder="1" applyAlignment="1" applyProtection="1">
      <alignment horizontal="center"/>
    </xf>
    <xf numFmtId="0" fontId="49" fillId="27" borderId="92" xfId="0" applyFont="1" applyFill="1" applyBorder="1" applyProtection="1">
      <alignment vertical="center"/>
    </xf>
    <xf numFmtId="0" fontId="50" fillId="27" borderId="92" xfId="0" applyFont="1" applyFill="1" applyBorder="1" applyProtection="1">
      <alignment vertical="center"/>
    </xf>
    <xf numFmtId="0" fontId="50" fillId="27" borderId="0" xfId="0" applyFont="1" applyFill="1" applyAlignment="1" applyProtection="1">
      <alignment horizontal="center" vertical="center"/>
    </xf>
    <xf numFmtId="0" fontId="50" fillId="27" borderId="0" xfId="0" applyFont="1" applyFill="1" applyProtection="1">
      <alignment vertical="center"/>
    </xf>
    <xf numFmtId="0" fontId="50" fillId="27" borderId="0" xfId="0" applyFont="1" applyFill="1" applyAlignment="1" applyProtection="1">
      <alignment vertical="center"/>
    </xf>
    <xf numFmtId="0" fontId="30" fillId="27" borderId="0" xfId="0" applyFont="1" applyFill="1">
      <alignment vertical="center"/>
    </xf>
    <xf numFmtId="0" fontId="0" fillId="27" borderId="0" xfId="0" applyFill="1">
      <alignment vertical="center"/>
    </xf>
    <xf numFmtId="0" fontId="60" fillId="0" borderId="0" xfId="93" applyFont="1">
      <alignment vertical="center"/>
    </xf>
    <xf numFmtId="0" fontId="62" fillId="0" borderId="0" xfId="93" applyFont="1" applyAlignment="1">
      <alignment horizontal="left" vertical="center" indent="1"/>
    </xf>
    <xf numFmtId="0" fontId="62" fillId="0" borderId="0" xfId="93" applyFont="1">
      <alignment vertical="center"/>
    </xf>
    <xf numFmtId="0" fontId="60" fillId="29" borderId="0" xfId="93" applyFont="1" applyFill="1">
      <alignment vertical="center"/>
    </xf>
    <xf numFmtId="0" fontId="62" fillId="0" borderId="0" xfId="93" applyFont="1" applyAlignment="1">
      <alignment horizontal="left" vertical="center"/>
    </xf>
    <xf numFmtId="0" fontId="62" fillId="29" borderId="0" xfId="93" applyFont="1" applyFill="1" applyAlignment="1">
      <alignment horizontal="left" vertical="center"/>
    </xf>
    <xf numFmtId="0" fontId="68" fillId="29" borderId="0" xfId="93" applyFont="1" applyFill="1" applyAlignment="1">
      <alignment horizontal="center"/>
    </xf>
    <xf numFmtId="0" fontId="60" fillId="0" borderId="0" xfId="93" applyFont="1" applyAlignment="1">
      <alignment horizontal="center" vertical="center"/>
    </xf>
    <xf numFmtId="176" fontId="66" fillId="29" borderId="60" xfId="93" applyNumberFormat="1" applyFont="1" applyFill="1" applyBorder="1" applyAlignment="1">
      <alignment wrapText="1"/>
    </xf>
    <xf numFmtId="176" fontId="66" fillId="29" borderId="60" xfId="93" applyNumberFormat="1" applyFont="1" applyFill="1" applyBorder="1" applyAlignment="1">
      <alignment shrinkToFit="1"/>
    </xf>
    <xf numFmtId="0" fontId="53" fillId="0" borderId="0" xfId="93" applyFont="1" applyAlignment="1"/>
    <xf numFmtId="0" fontId="66" fillId="29" borderId="60" xfId="93" applyFont="1" applyFill="1" applyBorder="1" applyAlignment="1">
      <alignment horizontal="center" vertical="center"/>
    </xf>
    <xf numFmtId="0" fontId="66" fillId="29" borderId="60" xfId="93" applyFont="1" applyFill="1" applyBorder="1" applyAlignment="1">
      <alignment horizontal="center" vertical="center" wrapText="1"/>
    </xf>
    <xf numFmtId="0" fontId="66" fillId="29" borderId="60" xfId="93" applyFont="1" applyFill="1" applyBorder="1" applyAlignment="1">
      <alignment vertical="center" wrapText="1"/>
    </xf>
    <xf numFmtId="176" fontId="76" fillId="29" borderId="0" xfId="93" applyNumberFormat="1" applyFont="1" applyFill="1" applyAlignment="1">
      <alignment horizontal="center" shrinkToFit="1"/>
    </xf>
    <xf numFmtId="0" fontId="53" fillId="0" borderId="0" xfId="93" applyFont="1" applyAlignment="1">
      <alignment horizontal="left"/>
    </xf>
    <xf numFmtId="0" fontId="53" fillId="29" borderId="0" xfId="93" applyFont="1" applyFill="1" applyAlignment="1">
      <alignment horizontal="right"/>
    </xf>
    <xf numFmtId="0" fontId="60" fillId="29" borderId="0" xfId="93" applyFont="1" applyFill="1" applyAlignment="1">
      <alignment horizontal="left"/>
    </xf>
    <xf numFmtId="0" fontId="60" fillId="0" borderId="0" xfId="93" applyFont="1" applyAlignment="1">
      <alignment horizontal="left"/>
    </xf>
    <xf numFmtId="0" fontId="79" fillId="29" borderId="60" xfId="93" applyFont="1" applyFill="1" applyBorder="1" applyAlignment="1">
      <alignment horizontal="center" vertical="center"/>
    </xf>
    <xf numFmtId="0" fontId="80" fillId="29" borderId="0" xfId="93" applyFont="1" applyFill="1" applyAlignment="1" applyProtection="1">
      <alignment horizontal="center" vertical="center" shrinkToFit="1"/>
      <protection locked="0"/>
    </xf>
    <xf numFmtId="0" fontId="60" fillId="0" borderId="0" xfId="93" applyFont="1" applyAlignment="1" applyProtection="1">
      <alignment horizontal="center" vertical="center"/>
      <protection locked="0"/>
    </xf>
    <xf numFmtId="49" fontId="67" fillId="29" borderId="61" xfId="93" applyNumberFormat="1" applyFont="1" applyFill="1" applyBorder="1" applyAlignment="1">
      <alignment horizontal="center"/>
    </xf>
    <xf numFmtId="0" fontId="53" fillId="0" borderId="0" xfId="93" applyFont="1">
      <alignment vertical="center"/>
    </xf>
    <xf numFmtId="0" fontId="53" fillId="29" borderId="0" xfId="93" applyFont="1" applyFill="1">
      <alignment vertical="center"/>
    </xf>
    <xf numFmtId="0" fontId="53" fillId="29" borderId="0" xfId="93" applyFont="1" applyFill="1" applyAlignment="1">
      <alignment horizontal="left" vertical="top"/>
    </xf>
    <xf numFmtId="0" fontId="53" fillId="0" borderId="0" xfId="93" applyFont="1" applyAlignment="1">
      <alignment horizontal="left" vertical="top"/>
    </xf>
    <xf numFmtId="0" fontId="53" fillId="0" borderId="0" xfId="93" applyFont="1" applyProtection="1">
      <alignment vertical="center"/>
      <protection locked="0"/>
    </xf>
    <xf numFmtId="0" fontId="53" fillId="0" borderId="0" xfId="93" applyFont="1" applyProtection="1">
      <alignment vertical="center"/>
    </xf>
    <xf numFmtId="0" fontId="53" fillId="29" borderId="0" xfId="93" applyFont="1" applyFill="1" applyAlignment="1" applyProtection="1"/>
    <xf numFmtId="0" fontId="53" fillId="29" borderId="0" xfId="93" applyFont="1" applyFill="1" applyAlignment="1" applyProtection="1">
      <alignment horizontal="right"/>
    </xf>
    <xf numFmtId="0" fontId="53" fillId="29" borderId="0" xfId="93" applyFont="1" applyFill="1" applyProtection="1">
      <alignment vertical="center"/>
    </xf>
    <xf numFmtId="0" fontId="53" fillId="0" borderId="0" xfId="93" applyFont="1" applyAlignment="1" applyProtection="1">
      <alignment horizontal="left" vertical="top"/>
    </xf>
    <xf numFmtId="0" fontId="59" fillId="0" borderId="0" xfId="93" applyAlignment="1" applyProtection="1">
      <alignment horizontal="left" vertical="top"/>
    </xf>
    <xf numFmtId="0" fontId="53" fillId="29" borderId="0" xfId="93" applyFont="1" applyFill="1" applyAlignment="1" applyProtection="1">
      <alignment horizontal="left" vertical="top"/>
    </xf>
    <xf numFmtId="0" fontId="59" fillId="29" borderId="0" xfId="93" applyFill="1" applyAlignment="1" applyProtection="1">
      <alignment horizontal="left" vertical="top"/>
    </xf>
    <xf numFmtId="0" fontId="60" fillId="0" borderId="0" xfId="93" applyFont="1" applyProtection="1">
      <alignment vertical="center"/>
    </xf>
    <xf numFmtId="0" fontId="60" fillId="29" borderId="0" xfId="93" applyFont="1" applyFill="1" applyProtection="1">
      <alignment vertical="center"/>
    </xf>
    <xf numFmtId="0" fontId="77" fillId="29" borderId="0" xfId="93" applyFont="1" applyFill="1" applyAlignment="1" applyProtection="1">
      <alignment horizontal="center" vertical="center"/>
    </xf>
    <xf numFmtId="0" fontId="78" fillId="29" borderId="0" xfId="93" applyFont="1" applyFill="1" applyAlignment="1" applyProtection="1">
      <alignment horizontal="center" vertical="center"/>
    </xf>
    <xf numFmtId="49" fontId="67" fillId="29" borderId="61" xfId="93" applyNumberFormat="1" applyFont="1" applyFill="1" applyBorder="1" applyAlignment="1" applyProtection="1">
      <alignment horizontal="center"/>
    </xf>
    <xf numFmtId="0" fontId="60" fillId="0" borderId="0" xfId="93" applyFont="1" applyAlignment="1" applyProtection="1">
      <alignment horizontal="center" vertical="center"/>
    </xf>
    <xf numFmtId="0" fontId="80" fillId="29" borderId="0" xfId="93" applyFont="1" applyFill="1" applyAlignment="1" applyProtection="1">
      <alignment horizontal="center" vertical="center" shrinkToFit="1"/>
    </xf>
    <xf numFmtId="0" fontId="79" fillId="29" borderId="60" xfId="93" applyFont="1" applyFill="1" applyBorder="1" applyAlignment="1" applyProtection="1">
      <alignment horizontal="center" vertical="center"/>
    </xf>
    <xf numFmtId="0" fontId="60" fillId="0" borderId="0" xfId="93" applyFont="1" applyAlignment="1" applyProtection="1">
      <alignment horizontal="left"/>
    </xf>
    <xf numFmtId="0" fontId="60" fillId="29" borderId="0" xfId="93" applyFont="1" applyFill="1" applyAlignment="1" applyProtection="1">
      <alignment horizontal="left"/>
    </xf>
    <xf numFmtId="0" fontId="77" fillId="29" borderId="62" xfId="93" applyFont="1" applyFill="1" applyBorder="1" applyAlignment="1" applyProtection="1">
      <alignment horizontal="center" vertical="center"/>
    </xf>
    <xf numFmtId="0" fontId="60" fillId="29" borderId="0" xfId="93" applyFont="1" applyFill="1" applyAlignment="1" applyProtection="1">
      <alignment vertical="center" shrinkToFit="1"/>
    </xf>
    <xf numFmtId="176" fontId="75" fillId="29" borderId="0" xfId="93" applyNumberFormat="1" applyFont="1" applyFill="1" applyAlignment="1" applyProtection="1">
      <alignment horizontal="center" shrinkToFit="1"/>
    </xf>
    <xf numFmtId="0" fontId="53" fillId="0" borderId="0" xfId="93" applyFont="1" applyAlignment="1" applyProtection="1">
      <alignment horizontal="left"/>
    </xf>
    <xf numFmtId="0" fontId="53" fillId="0" borderId="59" xfId="93" applyFont="1" applyBorder="1" applyAlignment="1" applyProtection="1">
      <alignment horizontal="right"/>
    </xf>
    <xf numFmtId="0" fontId="53" fillId="0" borderId="0" xfId="93" applyFont="1" applyAlignment="1" applyProtection="1"/>
    <xf numFmtId="176" fontId="74" fillId="29" borderId="0" xfId="93" applyNumberFormat="1" applyFont="1" applyFill="1" applyAlignment="1" applyProtection="1">
      <alignment horizontal="center" shrinkToFit="1"/>
    </xf>
    <xf numFmtId="0" fontId="73" fillId="29" borderId="0" xfId="93" applyFont="1" applyFill="1" applyAlignment="1" applyProtection="1">
      <alignment horizontal="center"/>
    </xf>
    <xf numFmtId="0" fontId="66" fillId="29" borderId="60" xfId="93" applyFont="1" applyFill="1" applyBorder="1" applyAlignment="1" applyProtection="1">
      <alignment horizontal="center" vertical="center"/>
    </xf>
    <xf numFmtId="0" fontId="66" fillId="29" borderId="60" xfId="93" applyFont="1" applyFill="1" applyBorder="1" applyAlignment="1" applyProtection="1">
      <alignment vertical="center" wrapText="1"/>
    </xf>
    <xf numFmtId="0" fontId="68" fillId="29" borderId="0" xfId="93" applyFont="1" applyFill="1" applyAlignment="1" applyProtection="1">
      <alignment horizontal="center"/>
    </xf>
    <xf numFmtId="176" fontId="66" fillId="29" borderId="60" xfId="93" applyNumberFormat="1" applyFont="1" applyFill="1" applyBorder="1" applyAlignment="1" applyProtection="1">
      <alignment shrinkToFit="1"/>
    </xf>
    <xf numFmtId="176" fontId="66" fillId="29" borderId="60" xfId="93" applyNumberFormat="1" applyFont="1" applyFill="1" applyBorder="1" applyAlignment="1" applyProtection="1">
      <alignment wrapText="1"/>
    </xf>
    <xf numFmtId="0" fontId="53" fillId="29" borderId="0" xfId="93" applyFont="1" applyFill="1" applyAlignment="1" applyProtection="1">
      <alignment horizontal="left"/>
    </xf>
    <xf numFmtId="0" fontId="63" fillId="29" borderId="0" xfId="93" applyFont="1" applyFill="1" applyProtection="1">
      <alignment vertical="center"/>
    </xf>
    <xf numFmtId="0" fontId="66" fillId="29" borderId="60" xfId="93" applyFont="1" applyFill="1" applyBorder="1" applyAlignment="1" applyProtection="1">
      <alignment horizontal="center" vertical="center" wrapText="1"/>
    </xf>
    <xf numFmtId="0" fontId="60" fillId="29" borderId="0" xfId="93" applyFont="1" applyFill="1" applyAlignment="1" applyProtection="1">
      <alignment horizontal="center"/>
    </xf>
    <xf numFmtId="176" fontId="76" fillId="29" borderId="0" xfId="93" applyNumberFormat="1" applyFont="1" applyFill="1" applyAlignment="1" applyProtection="1">
      <alignment horizontal="center" shrinkToFit="1"/>
    </xf>
    <xf numFmtId="0" fontId="72" fillId="29" borderId="0" xfId="93" applyFont="1" applyFill="1" applyAlignment="1" applyProtection="1">
      <alignment horizontal="center"/>
    </xf>
    <xf numFmtId="0" fontId="71" fillId="29" borderId="60" xfId="93" applyFont="1" applyFill="1" applyBorder="1" applyAlignment="1" applyProtection="1">
      <alignment vertical="center" wrapText="1"/>
    </xf>
    <xf numFmtId="0" fontId="70" fillId="29" borderId="0" xfId="93" applyFont="1" applyFill="1" applyProtection="1">
      <alignment vertical="center"/>
    </xf>
    <xf numFmtId="0" fontId="59" fillId="0" borderId="0" xfId="93" applyAlignment="1" applyProtection="1">
      <alignment horizontal="left" vertical="center"/>
    </xf>
    <xf numFmtId="0" fontId="66" fillId="29" borderId="0" xfId="93" applyFont="1" applyFill="1" applyAlignment="1" applyProtection="1">
      <alignment horizontal="center" vertical="center"/>
    </xf>
    <xf numFmtId="0" fontId="62" fillId="29" borderId="0" xfId="93" applyFont="1" applyFill="1" applyAlignment="1" applyProtection="1">
      <alignment horizontal="left" vertical="center"/>
    </xf>
    <xf numFmtId="176" fontId="66" fillId="29" borderId="0" xfId="93" applyNumberFormat="1" applyFont="1" applyFill="1" applyAlignment="1" applyProtection="1">
      <alignment wrapText="1"/>
    </xf>
    <xf numFmtId="0" fontId="62" fillId="0" borderId="0" xfId="93" applyFont="1" applyAlignment="1" applyProtection="1">
      <alignment horizontal="left" vertical="center"/>
    </xf>
    <xf numFmtId="0" fontId="62" fillId="0" borderId="0" xfId="93" applyFont="1" applyProtection="1">
      <alignment vertical="center"/>
    </xf>
    <xf numFmtId="0" fontId="62" fillId="0" borderId="0" xfId="93" applyFont="1" applyAlignment="1" applyProtection="1">
      <alignment horizontal="left" vertical="center" indent="1"/>
    </xf>
    <xf numFmtId="0" fontId="53" fillId="0" borderId="0" xfId="93" applyFont="1" applyAlignment="1" applyProtection="1">
      <protection locked="0"/>
    </xf>
    <xf numFmtId="177" fontId="53" fillId="28" borderId="54" xfId="93" applyNumberFormat="1" applyFont="1" applyFill="1" applyBorder="1" applyAlignment="1" applyProtection="1">
      <alignment horizontal="right"/>
      <protection locked="0"/>
    </xf>
    <xf numFmtId="177" fontId="53" fillId="28" borderId="53" xfId="93" applyNumberFormat="1" applyFont="1" applyFill="1" applyBorder="1" applyAlignment="1" applyProtection="1">
      <alignment horizontal="right"/>
      <protection locked="0"/>
    </xf>
    <xf numFmtId="0" fontId="78" fillId="29" borderId="0" xfId="93" applyFont="1" applyFill="1" applyAlignment="1">
      <alignment horizontal="center" vertical="center" wrapText="1"/>
    </xf>
    <xf numFmtId="0" fontId="60" fillId="0" borderId="0" xfId="93" applyFont="1" applyAlignment="1">
      <alignment vertical="center" shrinkToFit="1"/>
    </xf>
    <xf numFmtId="0" fontId="60" fillId="0" borderId="0" xfId="93" applyFont="1" applyAlignment="1" applyProtection="1">
      <alignment horizontal="right" vertical="center"/>
      <protection locked="0"/>
    </xf>
    <xf numFmtId="0" fontId="83" fillId="0" borderId="0" xfId="93" applyFont="1" applyAlignment="1">
      <alignment horizontal="center" vertical="center"/>
    </xf>
    <xf numFmtId="0" fontId="84" fillId="0" borderId="0" xfId="93" applyFont="1" applyAlignment="1">
      <alignment horizontal="center" vertical="center"/>
    </xf>
    <xf numFmtId="0" fontId="59" fillId="0" borderId="0" xfId="93" applyAlignment="1">
      <alignment horizontal="center" vertical="center"/>
    </xf>
    <xf numFmtId="0" fontId="60" fillId="29" borderId="0" xfId="93" applyFont="1" applyFill="1" applyAlignment="1" applyProtection="1">
      <alignment horizontal="left" vertical="center" shrinkToFit="1"/>
      <protection locked="0"/>
    </xf>
    <xf numFmtId="0" fontId="60" fillId="0" borderId="0" xfId="93" applyFont="1" applyAlignment="1"/>
    <xf numFmtId="0" fontId="53" fillId="0" borderId="63" xfId="93" applyFont="1" applyBorder="1" applyAlignment="1">
      <alignment horizontal="right"/>
    </xf>
    <xf numFmtId="0" fontId="60" fillId="29" borderId="0" xfId="93" applyFont="1" applyFill="1" applyAlignment="1"/>
    <xf numFmtId="0" fontId="53" fillId="0" borderId="0" xfId="93" applyFont="1" applyAlignment="1">
      <alignment horizontal="center"/>
    </xf>
    <xf numFmtId="176" fontId="76" fillId="29" borderId="0" xfId="93" applyNumberFormat="1" applyFont="1" applyFill="1" applyAlignment="1">
      <alignment horizontal="center"/>
    </xf>
    <xf numFmtId="0" fontId="63" fillId="29" borderId="0" xfId="93" applyFont="1" applyFill="1" applyAlignment="1"/>
    <xf numFmtId="0" fontId="53" fillId="29" borderId="0" xfId="93" applyFont="1" applyFill="1" applyAlignment="1">
      <alignment horizontal="center"/>
    </xf>
    <xf numFmtId="0" fontId="85" fillId="29" borderId="60" xfId="93" applyFont="1" applyFill="1" applyBorder="1" applyAlignment="1">
      <alignment vertical="center" wrapText="1"/>
    </xf>
    <xf numFmtId="176" fontId="60" fillId="29" borderId="0" xfId="93" applyNumberFormat="1" applyFont="1" applyFill="1" applyAlignment="1"/>
    <xf numFmtId="0" fontId="59" fillId="0" borderId="0" xfId="93">
      <alignment vertical="center"/>
    </xf>
    <xf numFmtId="0" fontId="62" fillId="29" borderId="0" xfId="93" applyFont="1" applyFill="1">
      <alignment vertical="center"/>
    </xf>
    <xf numFmtId="0" fontId="23" fillId="0" borderId="0" xfId="0" applyFont="1" applyFill="1" applyBorder="1" applyAlignment="1" applyProtection="1">
      <alignment horizontal="center" vertical="center"/>
    </xf>
    <xf numFmtId="0" fontId="23" fillId="25" borderId="0" xfId="0" applyFont="1" applyFill="1" applyBorder="1" applyAlignment="1" applyProtection="1">
      <alignment horizontal="center" vertical="center"/>
      <protection locked="0"/>
    </xf>
    <xf numFmtId="0" fontId="28" fillId="25"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left" vertical="center"/>
    </xf>
    <xf numFmtId="0" fontId="21" fillId="0" borderId="13" xfId="0" applyFont="1" applyBorder="1" applyAlignment="1" applyProtection="1">
      <alignment vertical="center"/>
    </xf>
    <xf numFmtId="0" fontId="21" fillId="0" borderId="16" xfId="0" applyFont="1" applyBorder="1" applyAlignment="1" applyProtection="1">
      <alignment vertical="center"/>
    </xf>
    <xf numFmtId="0" fontId="21" fillId="0" borderId="20" xfId="0" applyFont="1" applyBorder="1" applyAlignment="1" applyProtection="1">
      <alignment vertical="center"/>
    </xf>
    <xf numFmtId="0" fontId="21" fillId="25" borderId="13" xfId="0" applyFont="1" applyFill="1" applyBorder="1" applyAlignment="1" applyProtection="1">
      <alignment horizontal="center" vertical="center" shrinkToFit="1"/>
      <protection locked="0"/>
    </xf>
    <xf numFmtId="0" fontId="21" fillId="0" borderId="16" xfId="0" applyFont="1" applyBorder="1" applyAlignment="1" applyProtection="1">
      <alignment horizontal="center" vertical="center" shrinkToFit="1"/>
      <protection locked="0"/>
    </xf>
    <xf numFmtId="0" fontId="21" fillId="0" borderId="13" xfId="0" applyFont="1" applyBorder="1" applyAlignment="1" applyProtection="1">
      <alignment vertical="center" shrinkToFit="1"/>
    </xf>
    <xf numFmtId="0" fontId="21" fillId="0" borderId="16" xfId="0" applyFont="1" applyBorder="1" applyAlignment="1" applyProtection="1">
      <alignment vertical="center" shrinkToFit="1"/>
    </xf>
    <xf numFmtId="0" fontId="21" fillId="0" borderId="20" xfId="0" applyFont="1" applyBorder="1" applyAlignment="1" applyProtection="1">
      <alignment vertical="center" shrinkToFit="1"/>
    </xf>
    <xf numFmtId="0" fontId="21" fillId="25" borderId="13" xfId="0" applyFont="1" applyFill="1" applyBorder="1" applyAlignment="1" applyProtection="1">
      <alignment vertical="center" shrinkToFit="1"/>
      <protection locked="0"/>
    </xf>
    <xf numFmtId="0" fontId="21" fillId="25" borderId="16" xfId="0" applyFont="1" applyFill="1" applyBorder="1" applyAlignment="1" applyProtection="1">
      <alignment vertical="center" shrinkToFit="1"/>
      <protection locked="0"/>
    </xf>
    <xf numFmtId="0" fontId="21" fillId="0" borderId="16" xfId="0" applyFont="1" applyFill="1" applyBorder="1" applyAlignment="1" applyProtection="1">
      <alignment horizontal="center" vertical="center" wrapText="1" shrinkToFit="1"/>
    </xf>
    <xf numFmtId="0" fontId="21" fillId="0" borderId="20" xfId="0" applyFont="1" applyFill="1" applyBorder="1" applyAlignment="1" applyProtection="1">
      <alignment horizontal="center" vertical="center" wrapText="1" shrinkToFit="1"/>
    </xf>
    <xf numFmtId="0" fontId="21" fillId="0" borderId="14" xfId="0" applyFont="1" applyBorder="1" applyAlignment="1" applyProtection="1">
      <alignment vertical="center"/>
    </xf>
    <xf numFmtId="0" fontId="21" fillId="0" borderId="17" xfId="0" applyFont="1" applyBorder="1" applyAlignment="1" applyProtection="1">
      <alignment vertical="center"/>
    </xf>
    <xf numFmtId="0" fontId="21" fillId="0" borderId="15" xfId="0" applyFont="1" applyBorder="1" applyAlignment="1" applyProtection="1">
      <alignment vertical="center"/>
    </xf>
    <xf numFmtId="0" fontId="21" fillId="0" borderId="19" xfId="0" applyFont="1" applyBorder="1" applyAlignment="1" applyProtection="1">
      <alignment vertical="center"/>
    </xf>
    <xf numFmtId="0" fontId="21" fillId="0" borderId="0" xfId="0" applyFont="1" applyAlignment="1" applyProtection="1">
      <alignment vertical="center"/>
    </xf>
    <xf numFmtId="0" fontId="21" fillId="0" borderId="18" xfId="0" applyFont="1" applyBorder="1" applyAlignment="1" applyProtection="1">
      <alignment vertical="center"/>
    </xf>
    <xf numFmtId="0" fontId="21" fillId="0" borderId="11" xfId="0" applyFont="1" applyBorder="1" applyAlignment="1" applyProtection="1">
      <alignment vertical="center" wrapText="1"/>
    </xf>
    <xf numFmtId="0" fontId="21" fillId="0" borderId="0" xfId="0" applyFont="1" applyAlignment="1" applyProtection="1">
      <alignment vertical="center" wrapText="1"/>
    </xf>
    <xf numFmtId="0" fontId="21" fillId="0" borderId="18" xfId="0" applyFont="1" applyBorder="1" applyAlignment="1" applyProtection="1">
      <alignment vertical="center" wrapText="1"/>
    </xf>
    <xf numFmtId="0" fontId="21" fillId="0" borderId="12" xfId="0" applyFont="1" applyBorder="1" applyAlignment="1" applyProtection="1">
      <alignment vertical="center" wrapText="1"/>
    </xf>
    <xf numFmtId="0" fontId="21" fillId="0" borderId="15" xfId="0" applyFont="1" applyBorder="1" applyAlignment="1" applyProtection="1">
      <alignment vertical="center" wrapText="1"/>
    </xf>
    <xf numFmtId="0" fontId="21" fillId="0" borderId="19" xfId="0" applyFont="1" applyBorder="1" applyAlignment="1" applyProtection="1">
      <alignment vertical="center" wrapText="1"/>
    </xf>
    <xf numFmtId="0" fontId="21" fillId="25" borderId="11" xfId="0" applyFont="1" applyFill="1" applyBorder="1" applyAlignment="1" applyProtection="1">
      <alignment vertical="center" shrinkToFit="1"/>
      <protection locked="0"/>
    </xf>
    <xf numFmtId="0" fontId="21" fillId="0" borderId="0" xfId="0" applyFont="1" applyAlignment="1" applyProtection="1">
      <alignment vertical="center" shrinkToFit="1"/>
      <protection locked="0"/>
    </xf>
    <xf numFmtId="0" fontId="21" fillId="0" borderId="18" xfId="0" applyFont="1" applyBorder="1" applyAlignment="1" applyProtection="1">
      <alignment vertical="center" shrinkToFit="1"/>
      <protection locked="0"/>
    </xf>
    <xf numFmtId="0" fontId="21" fillId="0" borderId="12" xfId="0" applyFont="1" applyBorder="1" applyAlignment="1" applyProtection="1">
      <alignment vertical="center" shrinkToFit="1"/>
      <protection locked="0"/>
    </xf>
    <xf numFmtId="0" fontId="21" fillId="0" borderId="15" xfId="0" applyFont="1" applyBorder="1" applyAlignment="1" applyProtection="1">
      <alignment vertical="center" shrinkToFit="1"/>
      <protection locked="0"/>
    </xf>
    <xf numFmtId="0" fontId="21" fillId="0" borderId="19" xfId="0" applyFont="1" applyBorder="1" applyAlignment="1" applyProtection="1">
      <alignment vertical="center" shrinkToFit="1"/>
      <protection locked="0"/>
    </xf>
    <xf numFmtId="0" fontId="21" fillId="0" borderId="11"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shrinkToFit="1"/>
    </xf>
    <xf numFmtId="49" fontId="21" fillId="25" borderId="0" xfId="0" applyNumberFormat="1" applyFont="1" applyFill="1" applyBorder="1" applyAlignment="1" applyProtection="1">
      <alignment horizontal="center" vertical="center" shrinkToFit="1"/>
      <protection locked="0"/>
    </xf>
    <xf numFmtId="49" fontId="21" fillId="0" borderId="0" xfId="0" applyNumberFormat="1" applyFont="1" applyBorder="1" applyAlignment="1" applyProtection="1">
      <alignment horizontal="center" vertical="center" shrinkToFit="1"/>
      <protection locked="0"/>
    </xf>
    <xf numFmtId="0" fontId="0" fillId="0" borderId="0" xfId="0" applyFont="1" applyAlignment="1" applyProtection="1">
      <alignment horizontal="center" vertical="center" shrinkToFit="1"/>
      <protection locked="0"/>
    </xf>
    <xf numFmtId="0" fontId="0" fillId="25" borderId="0" xfId="0" applyFont="1" applyFill="1" applyAlignment="1" applyProtection="1">
      <alignment horizontal="center" vertical="center" shrinkToFit="1"/>
      <protection locked="0"/>
    </xf>
    <xf numFmtId="49" fontId="21" fillId="25" borderId="15" xfId="0" applyNumberFormat="1" applyFont="1" applyFill="1" applyBorder="1" applyAlignment="1" applyProtection="1">
      <alignment horizontal="center" vertical="center" shrinkToFit="1"/>
      <protection locked="0"/>
    </xf>
    <xf numFmtId="49" fontId="21" fillId="25" borderId="19" xfId="0" applyNumberFormat="1" applyFont="1" applyFill="1" applyBorder="1" applyAlignment="1" applyProtection="1">
      <alignment horizontal="center" vertical="center" shrinkToFit="1"/>
      <protection locked="0"/>
    </xf>
    <xf numFmtId="0" fontId="21" fillId="25" borderId="21" xfId="0" applyFont="1" applyFill="1" applyBorder="1" applyAlignment="1" applyProtection="1">
      <alignment horizontal="center" vertical="center" shrinkToFit="1"/>
      <protection locked="0"/>
    </xf>
    <xf numFmtId="0" fontId="21" fillId="25" borderId="22" xfId="0" applyFont="1" applyFill="1" applyBorder="1" applyAlignment="1" applyProtection="1">
      <alignment horizontal="center" vertical="center" shrinkToFit="1"/>
      <protection locked="0"/>
    </xf>
    <xf numFmtId="0" fontId="21" fillId="25" borderId="25" xfId="0" applyFont="1" applyFill="1" applyBorder="1" applyAlignment="1" applyProtection="1">
      <alignment horizontal="center" vertical="center" shrinkToFit="1"/>
      <protection locked="0"/>
    </xf>
    <xf numFmtId="0" fontId="21" fillId="25" borderId="23" xfId="0" applyFont="1" applyFill="1" applyBorder="1" applyAlignment="1" applyProtection="1">
      <alignment horizontal="center" vertical="center" shrinkToFit="1"/>
      <protection locked="0"/>
    </xf>
    <xf numFmtId="0" fontId="21" fillId="25" borderId="24" xfId="0" applyFont="1" applyFill="1" applyBorder="1" applyAlignment="1" applyProtection="1">
      <alignment horizontal="center" vertical="center" shrinkToFit="1"/>
      <protection locked="0"/>
    </xf>
    <xf numFmtId="0" fontId="21" fillId="0" borderId="10" xfId="0" applyFont="1" applyBorder="1" applyAlignment="1" applyProtection="1">
      <alignment vertical="center"/>
    </xf>
    <xf numFmtId="0" fontId="21" fillId="25" borderId="10" xfId="0" applyFont="1" applyFill="1" applyBorder="1" applyAlignment="1" applyProtection="1">
      <alignment vertical="center"/>
      <protection locked="0"/>
    </xf>
    <xf numFmtId="0" fontId="21" fillId="25" borderId="14" xfId="0" applyFont="1" applyFill="1" applyBorder="1" applyAlignment="1" applyProtection="1">
      <alignment vertical="center"/>
      <protection locked="0"/>
    </xf>
    <xf numFmtId="0" fontId="21" fillId="25" borderId="17" xfId="0" applyFont="1" applyFill="1" applyBorder="1" applyAlignment="1" applyProtection="1">
      <alignment vertical="center"/>
      <protection locked="0"/>
    </xf>
    <xf numFmtId="0" fontId="21" fillId="0" borderId="10" xfId="0" applyFont="1" applyBorder="1" applyAlignment="1" applyProtection="1">
      <alignment horizontal="distributed" vertical="center"/>
    </xf>
    <xf numFmtId="0" fontId="21" fillId="0" borderId="14" xfId="0" applyFont="1" applyBorder="1" applyAlignment="1" applyProtection="1">
      <alignment horizontal="distributed" vertical="center"/>
    </xf>
    <xf numFmtId="49" fontId="21" fillId="25" borderId="16" xfId="0" applyNumberFormat="1" applyFont="1" applyFill="1" applyBorder="1" applyAlignment="1" applyProtection="1">
      <alignment horizontal="center" vertical="center" shrinkToFit="1"/>
      <protection locked="0"/>
    </xf>
    <xf numFmtId="49" fontId="0" fillId="0" borderId="16" xfId="0" applyNumberFormat="1" applyFont="1" applyBorder="1" applyAlignment="1" applyProtection="1">
      <alignment horizontal="center" vertical="center" shrinkToFit="1"/>
      <protection locked="0"/>
    </xf>
    <xf numFmtId="0" fontId="21" fillId="0" borderId="13" xfId="0" applyFont="1" applyBorder="1" applyAlignment="1" applyProtection="1">
      <alignment horizontal="distributed" vertical="center"/>
    </xf>
    <xf numFmtId="0" fontId="21" fillId="0" borderId="16" xfId="0" applyFont="1" applyBorder="1" applyAlignment="1" applyProtection="1">
      <alignment horizontal="distributed" vertical="center"/>
    </xf>
    <xf numFmtId="0" fontId="21" fillId="0" borderId="12" xfId="0" applyFont="1" applyBorder="1" applyAlignment="1" applyProtection="1">
      <alignment vertical="center"/>
    </xf>
    <xf numFmtId="0" fontId="25" fillId="0" borderId="0" xfId="0" applyFont="1" applyAlignment="1" applyProtection="1">
      <alignment vertical="center"/>
    </xf>
    <xf numFmtId="0" fontId="0" fillId="0" borderId="0" xfId="0" applyFont="1" applyAlignment="1" applyProtection="1">
      <alignment vertical="center"/>
    </xf>
    <xf numFmtId="0" fontId="25" fillId="0" borderId="0" xfId="92" applyNumberFormat="1" applyFont="1" applyAlignment="1" applyProtection="1">
      <alignment horizontal="center" vertical="center" shrinkToFit="1"/>
    </xf>
    <xf numFmtId="178" fontId="25" fillId="0" borderId="0" xfId="0" applyNumberFormat="1" applyFont="1" applyAlignment="1" applyProtection="1">
      <alignment horizontal="center" vertical="center"/>
    </xf>
    <xf numFmtId="0" fontId="26" fillId="24" borderId="0" xfId="0" applyFont="1" applyFill="1" applyBorder="1" applyAlignment="1" applyProtection="1">
      <alignment horizontal="right" vertical="center"/>
    </xf>
    <xf numFmtId="0" fontId="0" fillId="0" borderId="0" xfId="0" applyFont="1" applyBorder="1" applyAlignment="1" applyProtection="1">
      <alignment horizontal="right" vertical="center"/>
    </xf>
    <xf numFmtId="0" fontId="27" fillId="25" borderId="0" xfId="0" applyFont="1" applyFill="1" applyBorder="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26" fillId="24" borderId="0" xfId="0" applyFont="1" applyFill="1" applyBorder="1" applyAlignment="1" applyProtection="1">
      <alignment vertical="center"/>
    </xf>
    <xf numFmtId="0" fontId="26" fillId="0" borderId="0" xfId="0" applyFont="1" applyBorder="1" applyAlignment="1" applyProtection="1">
      <alignment vertical="center"/>
    </xf>
    <xf numFmtId="0" fontId="0" fillId="0" borderId="0" xfId="0" applyFont="1" applyBorder="1" applyAlignment="1" applyProtection="1">
      <alignment vertical="center"/>
    </xf>
    <xf numFmtId="0" fontId="21" fillId="0" borderId="11" xfId="0" applyFont="1" applyBorder="1" applyAlignment="1" applyProtection="1">
      <alignment vertical="center"/>
    </xf>
    <xf numFmtId="0" fontId="21" fillId="0" borderId="0" xfId="0" applyFont="1" applyBorder="1" applyAlignment="1" applyProtection="1">
      <alignment vertical="center"/>
    </xf>
    <xf numFmtId="0" fontId="21" fillId="0" borderId="14"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25" borderId="14" xfId="0" applyFont="1" applyFill="1" applyBorder="1" applyAlignment="1" applyProtection="1">
      <alignment horizontal="center" vertical="center"/>
      <protection locked="0"/>
    </xf>
    <xf numFmtId="0" fontId="21" fillId="25" borderId="15" xfId="0" applyFont="1" applyFill="1" applyBorder="1" applyAlignment="1" applyProtection="1">
      <alignment vertical="center"/>
      <protection locked="0"/>
    </xf>
    <xf numFmtId="0" fontId="21" fillId="0" borderId="13" xfId="0" applyFont="1" applyBorder="1" applyAlignment="1" applyProtection="1">
      <alignment horizontal="center" vertical="center"/>
    </xf>
    <xf numFmtId="0" fontId="21" fillId="0" borderId="16" xfId="0" applyFont="1" applyBorder="1" applyAlignment="1" applyProtection="1">
      <alignment horizontal="center" vertical="center"/>
    </xf>
    <xf numFmtId="0" fontId="21" fillId="25" borderId="0" xfId="0" applyFont="1" applyFill="1" applyBorder="1" applyAlignment="1" applyProtection="1">
      <alignment horizontal="center" vertical="center"/>
      <protection locked="0"/>
    </xf>
    <xf numFmtId="0" fontId="21" fillId="25" borderId="0" xfId="0" applyFont="1" applyFill="1" applyAlignment="1" applyProtection="1">
      <alignment horizontal="center" vertical="center"/>
      <protection locked="0"/>
    </xf>
    <xf numFmtId="0" fontId="21" fillId="25" borderId="15" xfId="0" applyFont="1" applyFill="1" applyBorder="1" applyAlignment="1" applyProtection="1">
      <alignment horizontal="center" vertical="center"/>
      <protection locked="0"/>
    </xf>
    <xf numFmtId="0" fontId="21" fillId="0" borderId="0" xfId="0" applyFont="1" applyBorder="1" applyAlignment="1" applyProtection="1">
      <alignment vertical="center" wrapText="1"/>
    </xf>
    <xf numFmtId="0" fontId="21" fillId="25" borderId="0" xfId="0" applyFont="1" applyFill="1" applyBorder="1" applyAlignment="1" applyProtection="1">
      <alignment vertical="center" shrinkToFit="1"/>
      <protection locked="0"/>
    </xf>
    <xf numFmtId="0" fontId="21" fillId="25" borderId="18" xfId="0" applyFont="1" applyFill="1" applyBorder="1" applyAlignment="1" applyProtection="1">
      <alignment vertical="center" shrinkToFit="1"/>
      <protection locked="0"/>
    </xf>
    <xf numFmtId="0" fontId="21" fillId="0" borderId="10" xfId="0" applyFont="1" applyBorder="1" applyAlignment="1" applyProtection="1">
      <alignment vertical="center" wrapText="1"/>
    </xf>
    <xf numFmtId="0" fontId="21" fillId="0" borderId="14" xfId="0" applyFont="1" applyBorder="1" applyAlignment="1" applyProtection="1">
      <alignment vertical="center" wrapText="1"/>
    </xf>
    <xf numFmtId="0" fontId="21" fillId="0" borderId="10" xfId="0" applyFont="1" applyBorder="1" applyAlignment="1" applyProtection="1">
      <alignment horizontal="center" vertical="center"/>
    </xf>
    <xf numFmtId="0" fontId="21" fillId="0" borderId="12" xfId="0" applyFont="1" applyBorder="1" applyAlignment="1" applyProtection="1">
      <alignment horizontal="center" vertical="center"/>
    </xf>
    <xf numFmtId="0" fontId="21" fillId="0" borderId="12" xfId="0" applyFont="1" applyBorder="1" applyAlignment="1" applyProtection="1">
      <alignment horizontal="center" vertical="center" shrinkToFit="1"/>
    </xf>
    <xf numFmtId="0" fontId="21" fillId="0" borderId="15" xfId="0" applyFont="1" applyBorder="1" applyAlignment="1" applyProtection="1">
      <alignment horizontal="center" vertical="center" shrinkToFit="1"/>
    </xf>
    <xf numFmtId="0" fontId="21" fillId="0" borderId="19" xfId="0" applyFont="1" applyBorder="1" applyAlignment="1" applyProtection="1">
      <alignment horizontal="center" vertical="center" shrinkToFit="1"/>
    </xf>
    <xf numFmtId="0" fontId="21" fillId="0" borderId="17" xfId="0" applyFont="1" applyBorder="1" applyAlignment="1" applyProtection="1">
      <alignment vertical="center" wrapText="1"/>
    </xf>
    <xf numFmtId="0" fontId="21" fillId="0" borderId="14" xfId="0" applyFont="1" applyBorder="1" applyAlignment="1" applyProtection="1">
      <alignment horizontal="left" vertical="center"/>
    </xf>
    <xf numFmtId="0" fontId="21" fillId="0" borderId="15" xfId="0" applyFont="1" applyBorder="1" applyAlignment="1" applyProtection="1">
      <alignment horizontal="left" vertical="center"/>
    </xf>
    <xf numFmtId="0" fontId="21" fillId="25" borderId="10" xfId="0" applyFont="1" applyFill="1" applyBorder="1" applyAlignment="1" applyProtection="1">
      <alignment horizontal="center" vertical="center"/>
      <protection locked="0"/>
    </xf>
    <xf numFmtId="0" fontId="21" fillId="25" borderId="12" xfId="0" applyFont="1" applyFill="1" applyBorder="1" applyAlignment="1" applyProtection="1">
      <alignment horizontal="center" vertical="center"/>
      <protection locked="0"/>
    </xf>
    <xf numFmtId="0" fontId="30" fillId="0" borderId="0" xfId="0" applyFont="1" applyFill="1" applyBorder="1" applyAlignment="1" applyProtection="1">
      <alignment horizontal="left" vertical="top" wrapText="1"/>
    </xf>
    <xf numFmtId="0" fontId="30" fillId="0" borderId="0" xfId="0" applyFont="1" applyFill="1" applyBorder="1" applyAlignment="1" applyProtection="1">
      <alignment horizontal="left" vertical="top"/>
    </xf>
    <xf numFmtId="0" fontId="30" fillId="0" borderId="0" xfId="0" applyFont="1" applyFill="1" applyBorder="1" applyAlignment="1" applyProtection="1">
      <alignment horizontal="right" vertical="top" wrapText="1"/>
    </xf>
    <xf numFmtId="0" fontId="30" fillId="0" borderId="0" xfId="0" applyFont="1" applyFill="1" applyBorder="1" applyAlignment="1" applyProtection="1">
      <alignment horizontal="right" vertical="top"/>
    </xf>
    <xf numFmtId="0" fontId="31" fillId="0" borderId="0" xfId="0" applyFont="1" applyFill="1" applyBorder="1" applyAlignment="1" applyProtection="1">
      <alignment horizontal="center" vertical="center"/>
    </xf>
    <xf numFmtId="0" fontId="30" fillId="0" borderId="26" xfId="0" applyFont="1" applyFill="1" applyBorder="1" applyAlignment="1" applyProtection="1">
      <alignment horizontal="center" vertical="center"/>
    </xf>
    <xf numFmtId="0" fontId="30" fillId="0" borderId="32" xfId="0" applyFont="1" applyFill="1" applyBorder="1" applyAlignment="1" applyProtection="1">
      <alignment horizontal="center" vertical="center"/>
    </xf>
    <xf numFmtId="0" fontId="30" fillId="0" borderId="41" xfId="0" applyFont="1" applyFill="1" applyBorder="1" applyAlignment="1" applyProtection="1">
      <alignment horizontal="center" vertical="center"/>
    </xf>
    <xf numFmtId="0" fontId="30" fillId="0" borderId="44" xfId="0" applyFont="1" applyFill="1" applyBorder="1" applyAlignment="1" applyProtection="1">
      <alignment horizontal="center" vertical="center"/>
    </xf>
    <xf numFmtId="0" fontId="30" fillId="0" borderId="48" xfId="0" applyFont="1" applyFill="1" applyBorder="1" applyAlignment="1" applyProtection="1">
      <alignment horizontal="center" vertical="center"/>
    </xf>
    <xf numFmtId="0" fontId="30" fillId="25" borderId="27" xfId="0" applyFont="1" applyFill="1" applyBorder="1" applyAlignment="1" applyProtection="1">
      <alignment vertical="center" wrapText="1" shrinkToFit="1"/>
      <protection locked="0"/>
    </xf>
    <xf numFmtId="0" fontId="30" fillId="25" borderId="33" xfId="0" applyFont="1" applyFill="1" applyBorder="1" applyAlignment="1" applyProtection="1">
      <alignment vertical="center" wrapText="1" shrinkToFit="1"/>
      <protection locked="0"/>
    </xf>
    <xf numFmtId="0" fontId="0" fillId="0" borderId="33" xfId="0" applyFont="1" applyBorder="1" applyAlignment="1" applyProtection="1">
      <alignment vertical="center" wrapText="1" shrinkToFit="1"/>
      <protection locked="0"/>
    </xf>
    <xf numFmtId="0" fontId="30" fillId="25" borderId="35" xfId="0" applyFont="1" applyFill="1" applyBorder="1" applyAlignment="1" applyProtection="1">
      <alignment vertical="center" shrinkToFit="1"/>
      <protection locked="0"/>
    </xf>
    <xf numFmtId="0" fontId="30" fillId="25" borderId="34" xfId="0" applyFont="1" applyFill="1" applyBorder="1" applyAlignment="1" applyProtection="1">
      <alignment vertical="center" shrinkToFit="1"/>
      <protection locked="0"/>
    </xf>
    <xf numFmtId="0" fontId="30" fillId="25" borderId="33" xfId="0" applyFont="1" applyFill="1" applyBorder="1" applyAlignment="1" applyProtection="1">
      <alignment vertical="center" shrinkToFit="1"/>
      <protection locked="0"/>
    </xf>
    <xf numFmtId="0" fontId="30" fillId="25" borderId="36" xfId="0" applyFont="1" applyFill="1" applyBorder="1" applyAlignment="1" applyProtection="1">
      <alignment vertical="center" shrinkToFit="1"/>
      <protection locked="0"/>
    </xf>
    <xf numFmtId="0" fontId="30" fillId="25" borderId="39" xfId="0" applyFont="1" applyFill="1" applyBorder="1" applyAlignment="1" applyProtection="1">
      <alignment vertical="center" shrinkToFit="1"/>
      <protection locked="0"/>
    </xf>
    <xf numFmtId="0" fontId="30" fillId="25" borderId="43" xfId="0" applyFont="1" applyFill="1" applyBorder="1" applyAlignment="1" applyProtection="1">
      <alignment vertical="center" shrinkToFit="1"/>
      <protection locked="0"/>
    </xf>
    <xf numFmtId="0" fontId="16" fillId="0" borderId="0" xfId="0" applyFont="1" applyFill="1" applyBorder="1" applyAlignment="1" applyProtection="1">
      <alignment horizontal="left" vertical="center"/>
    </xf>
    <xf numFmtId="0" fontId="32" fillId="27" borderId="50" xfId="0" applyNumberFormat="1" applyFont="1" applyFill="1" applyBorder="1" applyAlignment="1" applyProtection="1">
      <alignment horizontal="center" vertical="center"/>
    </xf>
    <xf numFmtId="0" fontId="0" fillId="27" borderId="51" xfId="0" applyFont="1" applyFill="1" applyBorder="1" applyAlignment="1" applyProtection="1">
      <alignment horizontal="center" vertical="center"/>
    </xf>
    <xf numFmtId="0" fontId="30" fillId="0" borderId="29" xfId="0" applyFont="1" applyFill="1" applyBorder="1" applyAlignment="1" applyProtection="1">
      <alignment horizontal="center" vertical="center"/>
    </xf>
    <xf numFmtId="0" fontId="30" fillId="0" borderId="30" xfId="0" applyFont="1" applyFill="1" applyBorder="1" applyAlignment="1" applyProtection="1">
      <alignment horizontal="center" vertical="center"/>
    </xf>
    <xf numFmtId="0" fontId="30" fillId="0" borderId="31" xfId="0" applyFont="1" applyFill="1" applyBorder="1" applyAlignment="1" applyProtection="1">
      <alignment horizontal="center" vertical="center"/>
    </xf>
    <xf numFmtId="0" fontId="30" fillId="0" borderId="27" xfId="0" applyFont="1" applyFill="1" applyBorder="1" applyAlignment="1" applyProtection="1">
      <alignment horizontal="center" vertical="center"/>
    </xf>
    <xf numFmtId="0" fontId="30" fillId="0" borderId="34" xfId="0" applyFont="1" applyFill="1" applyBorder="1" applyAlignment="1" applyProtection="1">
      <alignment horizontal="center" vertical="center"/>
    </xf>
    <xf numFmtId="0" fontId="30" fillId="0" borderId="47" xfId="0" applyFont="1" applyFill="1" applyBorder="1" applyAlignment="1" applyProtection="1">
      <alignment horizontal="center" vertical="center"/>
    </xf>
    <xf numFmtId="0" fontId="53" fillId="0" borderId="0" xfId="93" applyFont="1" applyAlignment="1" applyProtection="1">
      <alignment horizontal="left" vertical="center"/>
    </xf>
    <xf numFmtId="0" fontId="59" fillId="0" borderId="0" xfId="93" applyAlignment="1" applyProtection="1">
      <alignment horizontal="left" vertical="center"/>
    </xf>
    <xf numFmtId="0" fontId="69" fillId="28" borderId="15" xfId="93" applyFont="1" applyFill="1" applyBorder="1" applyAlignment="1" applyProtection="1">
      <alignment horizontal="left" vertical="center"/>
      <protection locked="0"/>
    </xf>
    <xf numFmtId="0" fontId="62" fillId="0" borderId="0" xfId="93" applyFont="1" applyAlignment="1" applyProtection="1">
      <alignment horizontal="left" vertical="center" wrapText="1"/>
    </xf>
    <xf numFmtId="0" fontId="59" fillId="0" borderId="0" xfId="93" applyAlignment="1" applyProtection="1">
      <alignment horizontal="left" vertical="center" wrapText="1"/>
    </xf>
    <xf numFmtId="0" fontId="53" fillId="0" borderId="0" xfId="93" applyFont="1" applyAlignment="1" applyProtection="1">
      <alignment horizontal="left"/>
      <protection locked="0"/>
    </xf>
    <xf numFmtId="176" fontId="53" fillId="28" borderId="54" xfId="93" applyNumberFormat="1" applyFont="1" applyFill="1" applyBorder="1" applyAlignment="1" applyProtection="1">
      <alignment horizontal="right"/>
      <protection locked="0"/>
    </xf>
    <xf numFmtId="0" fontId="53" fillId="0" borderId="0" xfId="93" applyFont="1" applyAlignment="1" applyProtection="1">
      <alignment horizontal="left"/>
    </xf>
    <xf numFmtId="176" fontId="53" fillId="28" borderId="56" xfId="93" applyNumberFormat="1" applyFont="1" applyFill="1" applyBorder="1" applyAlignment="1" applyProtection="1">
      <alignment horizontal="right"/>
      <protection locked="0"/>
    </xf>
    <xf numFmtId="176" fontId="53" fillId="0" borderId="57" xfId="93" applyNumberFormat="1" applyFont="1" applyBorder="1" applyAlignment="1" applyProtection="1">
      <alignment horizontal="right"/>
      <protection locked="0"/>
    </xf>
    <xf numFmtId="176" fontId="53" fillId="28" borderId="52" xfId="93" applyNumberFormat="1" applyFont="1" applyFill="1" applyBorder="1" applyAlignment="1" applyProtection="1">
      <alignment horizontal="right"/>
      <protection locked="0"/>
    </xf>
    <xf numFmtId="176" fontId="53" fillId="28" borderId="53" xfId="93" applyNumberFormat="1" applyFont="1" applyFill="1" applyBorder="1" applyAlignment="1" applyProtection="1">
      <alignment horizontal="right"/>
      <protection locked="0"/>
    </xf>
    <xf numFmtId="49" fontId="67" fillId="29" borderId="0" xfId="93" applyNumberFormat="1" applyFont="1" applyFill="1" applyAlignment="1" applyProtection="1">
      <alignment horizontal="center" shrinkToFit="1"/>
    </xf>
    <xf numFmtId="0" fontId="64" fillId="29" borderId="0" xfId="93" applyFont="1" applyFill="1" applyAlignment="1" applyProtection="1">
      <alignment vertical="center" shrinkToFit="1"/>
    </xf>
    <xf numFmtId="0" fontId="65" fillId="29" borderId="0" xfId="93" applyFont="1" applyFill="1" applyAlignment="1" applyProtection="1">
      <alignment horizontal="center" vertical="center"/>
    </xf>
    <xf numFmtId="0" fontId="64" fillId="29" borderId="0" xfId="93" applyFont="1" applyFill="1" applyProtection="1">
      <alignment vertical="center"/>
    </xf>
    <xf numFmtId="0" fontId="81" fillId="0" borderId="0" xfId="93" applyFont="1" applyProtection="1">
      <alignment vertical="center"/>
    </xf>
    <xf numFmtId="0" fontId="59" fillId="0" borderId="0" xfId="93" applyProtection="1">
      <alignment vertical="center"/>
    </xf>
    <xf numFmtId="0" fontId="60" fillId="0" borderId="15" xfId="93" applyFont="1" applyBorder="1" applyAlignment="1" applyProtection="1">
      <alignment horizontal="left" vertical="center" shrinkToFit="1"/>
    </xf>
    <xf numFmtId="0" fontId="59" fillId="0" borderId="15" xfId="93" applyBorder="1" applyAlignment="1" applyProtection="1">
      <alignment horizontal="left" vertical="center" shrinkToFit="1"/>
    </xf>
    <xf numFmtId="0" fontId="60" fillId="0" borderId="0" xfId="93" applyFont="1" applyAlignment="1" applyProtection="1">
      <alignment horizontal="right" vertical="center"/>
    </xf>
    <xf numFmtId="0" fontId="59" fillId="0" borderId="0" xfId="93" applyAlignment="1" applyProtection="1">
      <alignment horizontal="right" vertical="center"/>
    </xf>
    <xf numFmtId="176" fontId="53" fillId="0" borderId="58" xfId="93" applyNumberFormat="1" applyFont="1" applyBorder="1" applyAlignment="1" applyProtection="1">
      <alignment horizontal="right"/>
    </xf>
    <xf numFmtId="0" fontId="59" fillId="0" borderId="58" xfId="93" applyBorder="1" applyAlignment="1" applyProtection="1">
      <alignment horizontal="right"/>
    </xf>
    <xf numFmtId="176" fontId="53" fillId="28" borderId="16" xfId="93" applyNumberFormat="1" applyFont="1" applyFill="1" applyBorder="1" applyAlignment="1" applyProtection="1">
      <alignment horizontal="right"/>
      <protection locked="0"/>
    </xf>
    <xf numFmtId="0" fontId="60" fillId="0" borderId="0" xfId="93" applyFont="1" applyAlignment="1" applyProtection="1">
      <alignment horizontal="center"/>
    </xf>
    <xf numFmtId="0" fontId="73" fillId="0" borderId="0" xfId="93" applyFont="1" applyAlignment="1" applyProtection="1">
      <alignment horizontal="left"/>
      <protection locked="0"/>
    </xf>
    <xf numFmtId="176" fontId="53" fillId="28" borderId="55" xfId="93" applyNumberFormat="1" applyFont="1" applyFill="1" applyBorder="1" applyAlignment="1" applyProtection="1">
      <alignment horizontal="right"/>
      <protection locked="0"/>
    </xf>
    <xf numFmtId="0" fontId="60" fillId="0" borderId="0" xfId="93" applyFont="1" applyAlignment="1" applyProtection="1">
      <alignment horizontal="center" vertical="center"/>
    </xf>
    <xf numFmtId="0" fontId="59" fillId="0" borderId="0" xfId="93" applyAlignment="1" applyProtection="1">
      <alignment horizontal="center" vertical="center"/>
    </xf>
    <xf numFmtId="176" fontId="30" fillId="28" borderId="53" xfId="0" applyNumberFormat="1" applyFont="1" applyFill="1" applyBorder="1" applyAlignment="1" applyProtection="1">
      <alignment horizontal="right"/>
      <protection locked="0"/>
    </xf>
    <xf numFmtId="0" fontId="53" fillId="0" borderId="0" xfId="93" applyFont="1" applyAlignment="1" applyProtection="1">
      <alignment horizontal="left" vertical="top"/>
    </xf>
    <xf numFmtId="0" fontId="53" fillId="0" borderId="0" xfId="93" applyFont="1" applyAlignment="1" applyProtection="1">
      <alignment horizontal="right"/>
    </xf>
    <xf numFmtId="0" fontId="59" fillId="0" borderId="0" xfId="93" applyAlignment="1" applyProtection="1">
      <alignment horizontal="right"/>
    </xf>
    <xf numFmtId="176" fontId="30" fillId="28" borderId="52" xfId="0" applyNumberFormat="1" applyFont="1" applyFill="1" applyBorder="1" applyAlignment="1" applyProtection="1">
      <alignment horizontal="right"/>
      <protection locked="0"/>
    </xf>
    <xf numFmtId="176" fontId="66" fillId="29" borderId="60" xfId="93" applyNumberFormat="1" applyFont="1" applyFill="1" applyBorder="1" applyAlignment="1">
      <alignment shrinkToFit="1"/>
    </xf>
    <xf numFmtId="0" fontId="64" fillId="29" borderId="60" xfId="93" applyFont="1" applyFill="1" applyBorder="1">
      <alignment vertical="center"/>
    </xf>
    <xf numFmtId="176" fontId="53" fillId="28" borderId="15" xfId="93" applyNumberFormat="1" applyFont="1" applyFill="1" applyBorder="1" applyAlignment="1" applyProtection="1">
      <alignment horizontal="right"/>
      <protection locked="0"/>
    </xf>
    <xf numFmtId="0" fontId="53" fillId="0" borderId="0" xfId="93" applyFont="1" applyAlignment="1">
      <alignment horizontal="left"/>
    </xf>
    <xf numFmtId="176" fontId="53" fillId="0" borderId="56" xfId="93" applyNumberFormat="1" applyFont="1" applyBorder="1" applyAlignment="1" applyProtection="1">
      <alignment horizontal="right"/>
      <protection locked="0"/>
    </xf>
    <xf numFmtId="38" fontId="53" fillId="0" borderId="58" xfId="94" applyFont="1" applyBorder="1" applyAlignment="1" applyProtection="1"/>
    <xf numFmtId="38" fontId="0" fillId="0" borderId="58" xfId="94" applyFont="1" applyBorder="1" applyAlignment="1"/>
    <xf numFmtId="0" fontId="53" fillId="0" borderId="0" xfId="93" applyFont="1" applyAlignment="1">
      <alignment horizontal="left" wrapText="1"/>
    </xf>
    <xf numFmtId="0" fontId="54" fillId="0" borderId="0" xfId="93" applyFont="1" applyAlignment="1">
      <alignment horizontal="left" wrapText="1"/>
    </xf>
    <xf numFmtId="0" fontId="53" fillId="0" borderId="0" xfId="93" applyFont="1" applyAlignment="1">
      <alignment horizontal="left" vertical="top"/>
    </xf>
    <xf numFmtId="0" fontId="53" fillId="0" borderId="0" xfId="93" applyFont="1" applyAlignment="1">
      <alignment horizontal="right"/>
    </xf>
    <xf numFmtId="0" fontId="59" fillId="0" borderId="0" xfId="93" applyAlignment="1">
      <alignment horizontal="right"/>
    </xf>
    <xf numFmtId="0" fontId="81" fillId="0" borderId="0" xfId="93" applyFont="1" applyAlignment="1">
      <alignment horizontal="center" vertical="center"/>
    </xf>
    <xf numFmtId="0" fontId="59" fillId="0" borderId="0" xfId="93" applyAlignment="1">
      <alignment horizontal="center" vertical="center"/>
    </xf>
    <xf numFmtId="0" fontId="77" fillId="0" borderId="0" xfId="93" applyFont="1" applyAlignment="1">
      <alignment horizontal="center" vertical="center" wrapText="1"/>
    </xf>
    <xf numFmtId="0" fontId="59" fillId="0" borderId="0" xfId="93" applyAlignment="1">
      <alignment horizontal="center" vertical="center" wrapText="1"/>
    </xf>
    <xf numFmtId="0" fontId="60" fillId="0" borderId="0" xfId="93" applyFont="1" applyAlignment="1">
      <alignment horizontal="center" vertical="center"/>
    </xf>
    <xf numFmtId="0" fontId="60" fillId="0" borderId="15" xfId="93" applyFont="1" applyBorder="1" applyAlignment="1" applyProtection="1">
      <alignment horizontal="left" vertical="center" shrinkToFit="1"/>
      <protection locked="0"/>
    </xf>
    <xf numFmtId="0" fontId="59" fillId="0" borderId="15" xfId="93" applyBorder="1" applyAlignment="1">
      <alignment horizontal="left" vertical="center" shrinkToFit="1"/>
    </xf>
    <xf numFmtId="0" fontId="30" fillId="0" borderId="0" xfId="0" applyFont="1" applyAlignment="1" applyProtection="1">
      <alignment horizontal="right" wrapText="1"/>
    </xf>
    <xf numFmtId="0" fontId="30" fillId="0" borderId="0" xfId="0" applyFont="1" applyAlignment="1" applyProtection="1">
      <alignment horizontal="right"/>
    </xf>
    <xf numFmtId="0" fontId="39" fillId="0" borderId="0" xfId="0" applyNumberFormat="1" applyFont="1" applyAlignment="1" applyProtection="1">
      <alignment horizontal="center" vertical="center"/>
    </xf>
    <xf numFmtId="0" fontId="23" fillId="0" borderId="70" xfId="0" applyFont="1" applyBorder="1" applyAlignment="1" applyProtection="1">
      <alignment horizontal="distributed" vertical="center" justifyLastLine="1"/>
    </xf>
    <xf numFmtId="0" fontId="23" fillId="0" borderId="74" xfId="0" applyFont="1" applyBorder="1" applyAlignment="1" applyProtection="1">
      <alignment horizontal="distributed" vertical="center" justifyLastLine="1"/>
    </xf>
    <xf numFmtId="0" fontId="23" fillId="0" borderId="81" xfId="0" applyFont="1" applyBorder="1" applyAlignment="1" applyProtection="1">
      <alignment horizontal="distributed" vertical="center" justifyLastLine="1"/>
    </xf>
    <xf numFmtId="0" fontId="23" fillId="0" borderId="82" xfId="0" applyFont="1" applyBorder="1" applyAlignment="1" applyProtection="1">
      <alignment horizontal="distributed" vertical="center" wrapText="1"/>
    </xf>
    <xf numFmtId="0" fontId="23" fillId="0" borderId="83" xfId="0" applyFont="1" applyBorder="1" applyAlignment="1" applyProtection="1">
      <alignment horizontal="distributed" vertical="center" wrapText="1"/>
    </xf>
    <xf numFmtId="0" fontId="23" fillId="0" borderId="13" xfId="0" applyFont="1" applyBorder="1" applyAlignment="1" applyProtection="1">
      <alignment horizontal="center" vertical="center"/>
    </xf>
    <xf numFmtId="0" fontId="23" fillId="0" borderId="20" xfId="0" applyFont="1" applyBorder="1" applyAlignment="1" applyProtection="1">
      <alignment horizontal="center" vertical="center"/>
    </xf>
    <xf numFmtId="0" fontId="23" fillId="0" borderId="12" xfId="0" applyFont="1" applyBorder="1" applyAlignment="1" applyProtection="1">
      <alignment horizontal="distributed" vertical="center"/>
    </xf>
    <xf numFmtId="0" fontId="23" fillId="0" borderId="19" xfId="0" applyFont="1" applyBorder="1" applyAlignment="1" applyProtection="1">
      <alignment horizontal="distributed" vertical="center"/>
    </xf>
    <xf numFmtId="177" fontId="42" fillId="25" borderId="13" xfId="0" applyNumberFormat="1" applyFont="1" applyFill="1" applyBorder="1" applyAlignment="1" applyProtection="1">
      <alignment horizontal="right" vertical="center"/>
      <protection locked="0"/>
    </xf>
    <xf numFmtId="177" fontId="42" fillId="25" borderId="20" xfId="0" applyNumberFormat="1" applyFont="1" applyFill="1" applyBorder="1" applyAlignment="1" applyProtection="1">
      <alignment horizontal="right" vertical="center"/>
      <protection locked="0"/>
    </xf>
    <xf numFmtId="177" fontId="42" fillId="25" borderId="10" xfId="0" applyNumberFormat="1" applyFont="1" applyFill="1" applyBorder="1" applyAlignment="1" applyProtection="1">
      <alignment horizontal="right" vertical="center"/>
      <protection locked="0"/>
    </xf>
    <xf numFmtId="177" fontId="42" fillId="25" borderId="17" xfId="0" applyNumberFormat="1" applyFont="1" applyFill="1" applyBorder="1" applyAlignment="1" applyProtection="1">
      <alignment horizontal="right" vertical="center"/>
      <protection locked="0"/>
    </xf>
    <xf numFmtId="177" fontId="42" fillId="25" borderId="71" xfId="0" applyNumberFormat="1" applyFont="1" applyFill="1" applyBorder="1" applyAlignment="1" applyProtection="1">
      <alignment horizontal="right" vertical="center"/>
      <protection locked="0"/>
    </xf>
    <xf numFmtId="177" fontId="42" fillId="25" borderId="75" xfId="0" applyNumberFormat="1" applyFont="1" applyFill="1" applyBorder="1" applyAlignment="1" applyProtection="1">
      <alignment horizontal="right" vertical="center"/>
      <protection locked="0"/>
    </xf>
    <xf numFmtId="177" fontId="42" fillId="25" borderId="79" xfId="0" applyNumberFormat="1" applyFont="1" applyFill="1" applyBorder="1" applyAlignment="1" applyProtection="1">
      <alignment horizontal="right" vertical="center"/>
      <protection locked="0"/>
    </xf>
    <xf numFmtId="177" fontId="42" fillId="25" borderId="80" xfId="0" applyNumberFormat="1" applyFont="1" applyFill="1" applyBorder="1" applyAlignment="1" applyProtection="1">
      <alignment horizontal="right" vertical="center"/>
      <protection locked="0"/>
    </xf>
    <xf numFmtId="0" fontId="43" fillId="0" borderId="0" xfId="0" applyFont="1" applyBorder="1" applyAlignment="1" applyProtection="1">
      <alignment horizontal="center" vertical="center"/>
    </xf>
    <xf numFmtId="0" fontId="44" fillId="0" borderId="0" xfId="0" applyFont="1" applyAlignment="1" applyProtection="1">
      <alignment horizontal="left" vertical="center"/>
    </xf>
    <xf numFmtId="0" fontId="45" fillId="0" borderId="0" xfId="0" applyFont="1" applyAlignment="1" applyProtection="1">
      <alignment vertical="center" wrapText="1"/>
    </xf>
    <xf numFmtId="0" fontId="43" fillId="0" borderId="0" xfId="0" applyFont="1" applyAlignment="1" applyProtection="1">
      <alignment horizontal="center" vertical="center"/>
    </xf>
    <xf numFmtId="0" fontId="46" fillId="0" borderId="0" xfId="0" applyFont="1" applyAlignment="1" applyProtection="1">
      <alignment horizontal="center" vertical="center"/>
    </xf>
    <xf numFmtId="0" fontId="42" fillId="0" borderId="64" xfId="0" applyFont="1" applyBorder="1" applyAlignment="1" applyProtection="1">
      <alignment horizontal="center" vertical="center"/>
    </xf>
    <xf numFmtId="0" fontId="42" fillId="0" borderId="72" xfId="0" applyFont="1" applyBorder="1" applyAlignment="1" applyProtection="1">
      <alignment horizontal="center" vertical="center"/>
    </xf>
    <xf numFmtId="0" fontId="42" fillId="0" borderId="84" xfId="0" applyFont="1" applyBorder="1" applyAlignment="1" applyProtection="1">
      <alignment horizontal="center" vertical="center"/>
    </xf>
    <xf numFmtId="0" fontId="42" fillId="25" borderId="68" xfId="0" applyFont="1" applyFill="1" applyBorder="1" applyAlignment="1" applyProtection="1">
      <alignment horizontal="center" vertical="center" shrinkToFit="1"/>
      <protection locked="0"/>
    </xf>
    <xf numFmtId="0" fontId="42" fillId="25" borderId="18" xfId="0" applyFont="1" applyFill="1" applyBorder="1" applyAlignment="1" applyProtection="1">
      <alignment horizontal="center" vertical="center" shrinkToFit="1"/>
      <protection locked="0"/>
    </xf>
    <xf numFmtId="177" fontId="42" fillId="25" borderId="11" xfId="0" applyNumberFormat="1" applyFont="1" applyFill="1" applyBorder="1" applyAlignment="1" applyProtection="1">
      <alignment horizontal="right" vertical="center"/>
      <protection locked="0"/>
    </xf>
    <xf numFmtId="177" fontId="42" fillId="25" borderId="0" xfId="0" applyNumberFormat="1" applyFont="1" applyFill="1" applyBorder="1" applyAlignment="1" applyProtection="1">
      <alignment horizontal="right" vertical="center"/>
      <protection locked="0"/>
    </xf>
    <xf numFmtId="177" fontId="42" fillId="25" borderId="18" xfId="0" applyNumberFormat="1" applyFont="1" applyFill="1" applyBorder="1" applyAlignment="1" applyProtection="1">
      <alignment horizontal="right" vertical="center"/>
      <protection locked="0"/>
    </xf>
    <xf numFmtId="177" fontId="42" fillId="0" borderId="10" xfId="0" applyNumberFormat="1" applyFont="1" applyFill="1" applyBorder="1" applyAlignment="1" applyProtection="1">
      <alignment horizontal="right" vertical="center"/>
    </xf>
    <xf numFmtId="177" fontId="42" fillId="0" borderId="87" xfId="0" applyNumberFormat="1" applyFont="1" applyFill="1" applyBorder="1" applyAlignment="1" applyProtection="1">
      <alignment horizontal="right" vertical="center"/>
    </xf>
    <xf numFmtId="177" fontId="42" fillId="0" borderId="11" xfId="0" applyNumberFormat="1" applyFont="1" applyFill="1" applyBorder="1" applyAlignment="1" applyProtection="1">
      <alignment horizontal="right" vertical="center"/>
    </xf>
    <xf numFmtId="177" fontId="42" fillId="0" borderId="88" xfId="0" applyNumberFormat="1" applyFont="1" applyFill="1" applyBorder="1" applyAlignment="1" applyProtection="1">
      <alignment horizontal="right" vertical="center"/>
    </xf>
    <xf numFmtId="176" fontId="48" fillId="27" borderId="93" xfId="0" applyNumberFormat="1" applyFont="1" applyFill="1" applyBorder="1" applyAlignment="1" applyProtection="1">
      <alignment shrinkToFit="1"/>
    </xf>
    <xf numFmtId="176" fontId="48" fillId="27" borderId="96" xfId="0" applyNumberFormat="1" applyFont="1" applyFill="1" applyBorder="1" applyAlignment="1" applyProtection="1">
      <alignment shrinkToFit="1"/>
    </xf>
    <xf numFmtId="0" fontId="32" fillId="27" borderId="90" xfId="0" applyNumberFormat="1" applyFont="1" applyFill="1" applyBorder="1" applyAlignment="1" applyProtection="1">
      <alignment horizontal="center" vertical="center"/>
    </xf>
    <xf numFmtId="0" fontId="0" fillId="27" borderId="94" xfId="0" applyFont="1" applyFill="1" applyBorder="1" applyAlignment="1" applyProtection="1">
      <alignment vertical="center"/>
    </xf>
    <xf numFmtId="0" fontId="0" fillId="27" borderId="91" xfId="0" applyFont="1" applyFill="1" applyBorder="1" applyAlignment="1" applyProtection="1">
      <alignment horizontal="center" vertical="center"/>
    </xf>
    <xf numFmtId="0" fontId="0" fillId="27" borderId="95" xfId="0" applyFont="1" applyFill="1" applyBorder="1" applyAlignment="1" applyProtection="1">
      <alignment vertical="center"/>
    </xf>
    <xf numFmtId="0" fontId="23" fillId="0" borderId="64" xfId="0" applyFont="1" applyBorder="1" applyAlignment="1" applyProtection="1">
      <alignment horizontal="center" vertical="center"/>
    </xf>
    <xf numFmtId="0" fontId="23" fillId="0" borderId="65" xfId="0" applyFont="1" applyBorder="1" applyAlignment="1" applyProtection="1">
      <alignment horizontal="center" vertical="center"/>
    </xf>
    <xf numFmtId="0" fontId="23" fillId="0" borderId="84" xfId="0" applyFont="1" applyBorder="1" applyAlignment="1" applyProtection="1">
      <alignment horizontal="center" vertical="center"/>
    </xf>
    <xf numFmtId="0" fontId="23" fillId="0" borderId="85" xfId="0" applyFont="1" applyBorder="1" applyAlignment="1" applyProtection="1">
      <alignment vertical="center"/>
    </xf>
    <xf numFmtId="0" fontId="51" fillId="27" borderId="92" xfId="0" applyNumberFormat="1" applyFont="1" applyFill="1" applyBorder="1" applyAlignment="1" applyProtection="1">
      <alignment vertical="center" wrapText="1"/>
    </xf>
    <xf numFmtId="0" fontId="52" fillId="27" borderId="92" xfId="0" applyFont="1" applyFill="1" applyBorder="1" applyAlignment="1" applyProtection="1">
      <alignment vertical="center"/>
    </xf>
    <xf numFmtId="0" fontId="23" fillId="0" borderId="69" xfId="0" applyFont="1" applyBorder="1" applyAlignment="1" applyProtection="1">
      <alignment horizontal="center" vertical="center"/>
    </xf>
    <xf numFmtId="0" fontId="23" fillId="0" borderId="73" xfId="0" applyFont="1" applyBorder="1" applyAlignment="1" applyProtection="1">
      <alignment horizontal="center" vertical="center"/>
    </xf>
    <xf numFmtId="177" fontId="23" fillId="0" borderId="71" xfId="0" applyNumberFormat="1" applyFont="1" applyFill="1" applyBorder="1" applyAlignment="1" applyProtection="1">
      <alignment horizontal="right" vertical="center"/>
    </xf>
    <xf numFmtId="177" fontId="23" fillId="0" borderId="78" xfId="0" applyNumberFormat="1" applyFont="1" applyFill="1" applyBorder="1" applyAlignment="1" applyProtection="1">
      <alignment horizontal="right" vertical="center"/>
    </xf>
    <xf numFmtId="177" fontId="23" fillId="0" borderId="75" xfId="0" applyNumberFormat="1" applyFont="1" applyFill="1" applyBorder="1" applyAlignment="1" applyProtection="1">
      <alignment horizontal="right" vertical="center"/>
    </xf>
    <xf numFmtId="177" fontId="23" fillId="0" borderId="89" xfId="0" applyNumberFormat="1" applyFont="1" applyFill="1" applyBorder="1" applyAlignment="1" applyProtection="1">
      <alignment horizontal="right" vertical="center"/>
    </xf>
    <xf numFmtId="176" fontId="48" fillId="27" borderId="92" xfId="0" applyNumberFormat="1" applyFont="1" applyFill="1" applyBorder="1" applyAlignment="1" applyProtection="1">
      <alignment shrinkToFit="1"/>
    </xf>
    <xf numFmtId="0" fontId="50" fillId="27" borderId="92" xfId="0" applyFont="1" applyFill="1" applyBorder="1" applyAlignment="1" applyProtection="1">
      <alignment shrinkToFit="1"/>
    </xf>
    <xf numFmtId="0" fontId="21" fillId="27" borderId="0" xfId="0" applyFont="1" applyFill="1" applyAlignment="1" applyProtection="1">
      <alignment horizontal="center" vertical="center"/>
    </xf>
    <xf numFmtId="0" fontId="47" fillId="27" borderId="93" xfId="0" applyNumberFormat="1" applyFont="1" applyFill="1" applyBorder="1" applyAlignment="1" applyProtection="1">
      <alignment horizontal="center" vertical="center" wrapText="1"/>
    </xf>
    <xf numFmtId="0" fontId="47" fillId="27" borderId="96" xfId="0" applyNumberFormat="1" applyFont="1" applyFill="1" applyBorder="1" applyAlignment="1" applyProtection="1">
      <alignment horizontal="center" vertical="center" wrapText="1"/>
    </xf>
    <xf numFmtId="0" fontId="47" fillId="27" borderId="93" xfId="0" applyNumberFormat="1" applyFont="1" applyFill="1" applyBorder="1" applyAlignment="1" applyProtection="1">
      <alignment vertical="center" wrapText="1"/>
    </xf>
    <xf numFmtId="0" fontId="47" fillId="27" borderId="96" xfId="0" applyNumberFormat="1" applyFont="1" applyFill="1" applyBorder="1" applyAlignment="1" applyProtection="1">
      <alignment vertical="center" wrapText="1"/>
    </xf>
    <xf numFmtId="0" fontId="47" fillId="27" borderId="92" xfId="0" applyNumberFormat="1" applyFont="1" applyFill="1" applyBorder="1" applyAlignment="1" applyProtection="1">
      <alignment horizontal="center" vertical="center" wrapText="1"/>
    </xf>
    <xf numFmtId="0" fontId="50" fillId="27" borderId="92" xfId="0" applyFont="1" applyFill="1" applyBorder="1" applyAlignment="1" applyProtection="1">
      <alignment horizontal="center" vertical="center"/>
    </xf>
  </cellXfs>
  <cellStyles count="95">
    <cellStyle name="20% - アクセント 1" xfId="1" xr:uid="{00000000-0005-0000-0000-000000000000}"/>
    <cellStyle name="20% - アクセント 1 2" xfId="2" xr:uid="{00000000-0005-0000-0000-000001000000}"/>
    <cellStyle name="20% - アクセント 2" xfId="3" xr:uid="{00000000-0005-0000-0000-000002000000}"/>
    <cellStyle name="20% - アクセント 2 2" xfId="4" xr:uid="{00000000-0005-0000-0000-000003000000}"/>
    <cellStyle name="20% - アクセント 3" xfId="5" xr:uid="{00000000-0005-0000-0000-000004000000}"/>
    <cellStyle name="20% - アクセント 3 2" xfId="6" xr:uid="{00000000-0005-0000-0000-000005000000}"/>
    <cellStyle name="20% - アクセント 4" xfId="7" xr:uid="{00000000-0005-0000-0000-000006000000}"/>
    <cellStyle name="20% - アクセント 4 2" xfId="8" xr:uid="{00000000-0005-0000-0000-000007000000}"/>
    <cellStyle name="20% - アクセント 5" xfId="9" xr:uid="{00000000-0005-0000-0000-000008000000}"/>
    <cellStyle name="20% - アクセント 5 2" xfId="10" xr:uid="{00000000-0005-0000-0000-000009000000}"/>
    <cellStyle name="20% - アクセント 6" xfId="11" xr:uid="{00000000-0005-0000-0000-00000A000000}"/>
    <cellStyle name="20% - アクセント 6 2" xfId="12" xr:uid="{00000000-0005-0000-0000-00000B000000}"/>
    <cellStyle name="40% - アクセント 1" xfId="13" xr:uid="{00000000-0005-0000-0000-00000C000000}"/>
    <cellStyle name="40% - アクセント 1 2" xfId="14" xr:uid="{00000000-0005-0000-0000-00000D000000}"/>
    <cellStyle name="40% - アクセント 2" xfId="15" xr:uid="{00000000-0005-0000-0000-00000E000000}"/>
    <cellStyle name="40% - アクセント 2 2" xfId="16" xr:uid="{00000000-0005-0000-0000-00000F000000}"/>
    <cellStyle name="40% - アクセント 3" xfId="17" xr:uid="{00000000-0005-0000-0000-000010000000}"/>
    <cellStyle name="40% - アクセント 3 2" xfId="18" xr:uid="{00000000-0005-0000-0000-000011000000}"/>
    <cellStyle name="40% - アクセント 4" xfId="19" xr:uid="{00000000-0005-0000-0000-000012000000}"/>
    <cellStyle name="40% - アクセント 4 2" xfId="20" xr:uid="{00000000-0005-0000-0000-000013000000}"/>
    <cellStyle name="40% - アクセント 5" xfId="21" xr:uid="{00000000-0005-0000-0000-000014000000}"/>
    <cellStyle name="40% - アクセント 5 2" xfId="22" xr:uid="{00000000-0005-0000-0000-000015000000}"/>
    <cellStyle name="40% - アクセント 6" xfId="23" xr:uid="{00000000-0005-0000-0000-000016000000}"/>
    <cellStyle name="40% - アクセント 6 2" xfId="24" xr:uid="{00000000-0005-0000-0000-000017000000}"/>
    <cellStyle name="60% - アクセント 1" xfId="25" xr:uid="{00000000-0005-0000-0000-000018000000}"/>
    <cellStyle name="60% - アクセント 1 2" xfId="26" xr:uid="{00000000-0005-0000-0000-000019000000}"/>
    <cellStyle name="60% - アクセント 2" xfId="27" xr:uid="{00000000-0005-0000-0000-00001A000000}"/>
    <cellStyle name="60% - アクセント 2 2" xfId="28" xr:uid="{00000000-0005-0000-0000-00001B000000}"/>
    <cellStyle name="60% - アクセント 3" xfId="29" xr:uid="{00000000-0005-0000-0000-00001C000000}"/>
    <cellStyle name="60% - アクセント 3 2" xfId="30" xr:uid="{00000000-0005-0000-0000-00001D000000}"/>
    <cellStyle name="60% - アクセント 4" xfId="31" xr:uid="{00000000-0005-0000-0000-00001E000000}"/>
    <cellStyle name="60% - アクセント 4 2" xfId="32" xr:uid="{00000000-0005-0000-0000-00001F000000}"/>
    <cellStyle name="60% - アクセント 5" xfId="33" xr:uid="{00000000-0005-0000-0000-000020000000}"/>
    <cellStyle name="60% - アクセント 5 2" xfId="34" xr:uid="{00000000-0005-0000-0000-000021000000}"/>
    <cellStyle name="60% - アクセント 6" xfId="35" xr:uid="{00000000-0005-0000-0000-000022000000}"/>
    <cellStyle name="60% - アクセント 6 2" xfId="36" xr:uid="{00000000-0005-0000-0000-000023000000}"/>
    <cellStyle name="アクセント 1" xfId="39" xr:uid="{00000000-0005-0000-0000-000024000000}"/>
    <cellStyle name="アクセント 1 2" xfId="40" xr:uid="{00000000-0005-0000-0000-000025000000}"/>
    <cellStyle name="アクセント 2" xfId="41" xr:uid="{00000000-0005-0000-0000-000026000000}"/>
    <cellStyle name="アクセント 2 2" xfId="42" xr:uid="{00000000-0005-0000-0000-000027000000}"/>
    <cellStyle name="アクセント 3" xfId="43" xr:uid="{00000000-0005-0000-0000-000028000000}"/>
    <cellStyle name="アクセント 3 2" xfId="44" xr:uid="{00000000-0005-0000-0000-000029000000}"/>
    <cellStyle name="アクセント 4" xfId="45" xr:uid="{00000000-0005-0000-0000-00002A000000}"/>
    <cellStyle name="アクセント 4 2" xfId="46" xr:uid="{00000000-0005-0000-0000-00002B000000}"/>
    <cellStyle name="アクセント 5" xfId="47" xr:uid="{00000000-0005-0000-0000-00002C000000}"/>
    <cellStyle name="アクセント 5 2" xfId="48" xr:uid="{00000000-0005-0000-0000-00002D000000}"/>
    <cellStyle name="アクセント 6" xfId="49" xr:uid="{00000000-0005-0000-0000-00002E000000}"/>
    <cellStyle name="アクセント 6 2" xfId="50" xr:uid="{00000000-0005-0000-0000-00002F000000}"/>
    <cellStyle name="タイトル" xfId="51" xr:uid="{00000000-0005-0000-0000-000030000000}"/>
    <cellStyle name="タイトル 2" xfId="52" xr:uid="{00000000-0005-0000-0000-000031000000}"/>
    <cellStyle name="チェック セル" xfId="53" xr:uid="{00000000-0005-0000-0000-000032000000}"/>
    <cellStyle name="チェック セル 2" xfId="54" xr:uid="{00000000-0005-0000-0000-000033000000}"/>
    <cellStyle name="どちらでもない" xfId="37" xr:uid="{00000000-0005-0000-0000-000034000000}"/>
    <cellStyle name="どちらでもない 2" xfId="38" xr:uid="{00000000-0005-0000-0000-000035000000}"/>
    <cellStyle name="メモ" xfId="55" xr:uid="{00000000-0005-0000-0000-000036000000}"/>
    <cellStyle name="メモ 2" xfId="56" xr:uid="{00000000-0005-0000-0000-000037000000}"/>
    <cellStyle name="リンク セル" xfId="57" xr:uid="{00000000-0005-0000-0000-000038000000}"/>
    <cellStyle name="リンク セル 2" xfId="58" xr:uid="{00000000-0005-0000-0000-000039000000}"/>
    <cellStyle name="悪い" xfId="63" xr:uid="{00000000-0005-0000-0000-00003A000000}"/>
    <cellStyle name="悪い 2" xfId="64" xr:uid="{00000000-0005-0000-0000-00003B000000}"/>
    <cellStyle name="記載事項" xfId="83" xr:uid="{00000000-0005-0000-0000-00003C000000}"/>
    <cellStyle name="計算" xfId="81" xr:uid="{00000000-0005-0000-0000-00003D000000}"/>
    <cellStyle name="計算 2" xfId="82" xr:uid="{00000000-0005-0000-0000-00003E000000}"/>
    <cellStyle name="警告文" xfId="86" xr:uid="{00000000-0005-0000-0000-00003F000000}"/>
    <cellStyle name="警告文 2" xfId="87" xr:uid="{00000000-0005-0000-0000-000040000000}"/>
    <cellStyle name="桁区切り" xfId="92" builtinId="6"/>
    <cellStyle name="桁区切り 2" xfId="65" xr:uid="{00000000-0005-0000-0000-000042000000}"/>
    <cellStyle name="桁区切り 3" xfId="94" xr:uid="{7BCFA4E0-768A-499B-B1ED-8EC74CCDFFDD}"/>
    <cellStyle name="見出し 1" xfId="73" xr:uid="{00000000-0005-0000-0000-000043000000}"/>
    <cellStyle name="見出し 1 2" xfId="74" xr:uid="{00000000-0005-0000-0000-000044000000}"/>
    <cellStyle name="見出し 2" xfId="75" xr:uid="{00000000-0005-0000-0000-000045000000}"/>
    <cellStyle name="見出し 2 2" xfId="76" xr:uid="{00000000-0005-0000-0000-000046000000}"/>
    <cellStyle name="見出し 3" xfId="77" xr:uid="{00000000-0005-0000-0000-000047000000}"/>
    <cellStyle name="見出し 3 2" xfId="78" xr:uid="{00000000-0005-0000-0000-000048000000}"/>
    <cellStyle name="見出し 4" xfId="79" xr:uid="{00000000-0005-0000-0000-000049000000}"/>
    <cellStyle name="見出し 4 2" xfId="80" xr:uid="{00000000-0005-0000-0000-00004A000000}"/>
    <cellStyle name="集計" xfId="90" xr:uid="{00000000-0005-0000-0000-00004B000000}"/>
    <cellStyle name="集計 2" xfId="91" xr:uid="{00000000-0005-0000-0000-00004C000000}"/>
    <cellStyle name="出力" xfId="61" xr:uid="{00000000-0005-0000-0000-00004D000000}"/>
    <cellStyle name="出力 2" xfId="62" xr:uid="{00000000-0005-0000-0000-00004E000000}"/>
    <cellStyle name="説明文" xfId="84" xr:uid="{00000000-0005-0000-0000-00004F000000}"/>
    <cellStyle name="説明文 2" xfId="85" xr:uid="{00000000-0005-0000-0000-000050000000}"/>
    <cellStyle name="通貨 2" xfId="88" xr:uid="{00000000-0005-0000-0000-000051000000}"/>
    <cellStyle name="通貨 3" xfId="89" xr:uid="{00000000-0005-0000-0000-000052000000}"/>
    <cellStyle name="入力" xfId="59" xr:uid="{00000000-0005-0000-0000-000053000000}"/>
    <cellStyle name="入力 2" xfId="60" xr:uid="{00000000-0005-0000-0000-000054000000}"/>
    <cellStyle name="標準" xfId="0" builtinId="0"/>
    <cellStyle name="標準 2" xfId="66" xr:uid="{00000000-0005-0000-0000-000056000000}"/>
    <cellStyle name="標準 2 2" xfId="67" xr:uid="{00000000-0005-0000-0000-000057000000}"/>
    <cellStyle name="標準 2 3" xfId="68" xr:uid="{00000000-0005-0000-0000-000058000000}"/>
    <cellStyle name="標準 3" xfId="69" xr:uid="{00000000-0005-0000-0000-000059000000}"/>
    <cellStyle name="標準 4" xfId="70" xr:uid="{00000000-0005-0000-0000-00005A000000}"/>
    <cellStyle name="標準 5" xfId="93" xr:uid="{9C5EBF00-458F-4983-A976-7B6AB6A55D1A}"/>
    <cellStyle name="良い" xfId="71" xr:uid="{00000000-0005-0000-0000-00005B000000}"/>
    <cellStyle name="良い 2" xfId="72" xr:uid="{00000000-0005-0000-0000-00005C000000}"/>
  </cellStyles>
  <dxfs count="15">
    <dxf>
      <font>
        <color indexed="55"/>
      </font>
      <fill>
        <patternFill patternType="solid">
          <bgColor indexed="55"/>
        </patternFill>
      </fill>
    </dxf>
    <dxf>
      <font>
        <color indexed="55"/>
      </font>
      <fill>
        <patternFill patternType="solid">
          <bgColor indexed="55"/>
        </patternFill>
      </fill>
    </dxf>
    <dxf>
      <font>
        <color indexed="55"/>
      </font>
      <fill>
        <patternFill patternType="solid">
          <bgColor indexed="55"/>
        </patternFill>
      </fill>
    </dxf>
    <dxf>
      <font>
        <color theme="0" tint="-0.34998626667073579"/>
        <name val="ＭＳ Ｐゴシック"/>
        <scheme val="none"/>
      </font>
      <fill>
        <patternFill>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name val="ＭＳ Ｐゴシック"/>
        <scheme val="none"/>
      </font>
    </dxf>
    <dxf>
      <font>
        <color theme="0" tint="-0.34998626667073579"/>
      </font>
      <fill>
        <patternFill patternType="solid">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externalLinks/externalLink1.xml" Type="http://schemas.openxmlformats.org/officeDocument/2006/relationships/externalLink"/><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1</xdr:col>
      <xdr:colOff>276225</xdr:colOff>
      <xdr:row>16</xdr:row>
      <xdr:rowOff>153035</xdr:rowOff>
    </xdr:from>
    <xdr:to>
      <xdr:col>1</xdr:col>
      <xdr:colOff>610235</xdr:colOff>
      <xdr:row>20</xdr:row>
      <xdr:rowOff>143510</xdr:rowOff>
    </xdr:to>
    <xdr:sp macro="" textlink="">
      <xdr:nvSpPr>
        <xdr:cNvPr id="6217" name="Text Box 1">
          <a:extLst>
            <a:ext uri="{FF2B5EF4-FFF2-40B4-BE49-F238E27FC236}">
              <a16:creationId xmlns:a16="http://schemas.microsoft.com/office/drawing/2014/main" id="{00000000-0008-0000-0100-000049180000}"/>
            </a:ext>
          </a:extLst>
        </xdr:cNvPr>
        <xdr:cNvSpPr txBox="1">
          <a:spLocks noChangeArrowheads="1"/>
        </xdr:cNvSpPr>
      </xdr:nvSpPr>
      <xdr:spPr>
        <a:xfrm>
          <a:off x="333375" y="7165975"/>
          <a:ext cx="334010" cy="1209675"/>
        </a:xfrm>
        <a:prstGeom prst="rect">
          <a:avLst/>
        </a:prstGeom>
        <a:solidFill>
          <a:srgbClr val="FFFFFF"/>
        </a:solidFill>
        <a:ln>
          <a:miter/>
        </a:ln>
      </xdr:spPr>
      <xdr:txBody>
        <a:bodyPr vertOverflow="clip" horzOverflow="overflow" vert="wordArtVertRtl" wrap="square" lIns="27432" tIns="0" rIns="27432" bIns="0" anchor="ctr" upright="1"/>
        <a:lstStyle/>
        <a:p>
          <a:pPr algn="l"/>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創業後の沿革</a:t>
          </a:r>
        </a:p>
      </xdr:txBody>
    </xdr:sp>
    <xdr:clientData/>
  </xdr:twoCellAnchor>
</xdr:wsDr>
</file>

<file path=xl/externalLinks/_rels/externalLink1.xml.rels><?xml version="1.0" encoding="UTF-8" standalone="yes"?><Relationships xmlns="http://schemas.openxmlformats.org/package/2006/relationships"><Relationship Id="rId1" Target="/01_&#37325;&#35201;&#25991;&#26360;&#12501;&#12457;&#12523;&#12480;&#65288;&#20445;&#23384;&#26399;&#38291;&#65297;&#24180;&#20197;&#19978;&#65289;/02_&#23554;&#38272;&#24037;&#20107;&#26989;&#12539;&#24314;&#35373;&#38306;&#36899;&#26989;&#25391;&#33288;&#23460;/02_&#24314;&#35373;&#25391;&#33288;&#20418;/63_HP&#12539;&#27096;&#24335;&#26356;&#26032;/240401_&#27096;&#24335;&#12539;&#24517;&#35201;&#26360;&#39006;&#19968;&#35239;&#12398;&#26356;&#26032;/&#27096;&#24335;&#12398;&#26356;&#26032;/&#21508;&#36039;&#26009;&#26368;&#32066;&#29256;/&#25913;&#27491;&#29256;&#27096;&#24335;&#12539;&#35352;&#36617;&#20363;/01_&#28204;&#37327;/&#35352;&#36617;&#20363;/06_&#36001;&#21209;&#12395;&#38306;&#12377;&#12427;&#22577;&#21578;&#65288;&#20491;&#20154;&#65289;&#65308;&#35352;&#36617;&#20363;&#65310;.xlsx" TargetMode="External" Type="http://schemas.openxmlformats.org/officeDocument/2006/relationships/externalLinkPath"/><Relationship Id="rId2" Target="file:///W:/01_&#37325;&#35201;&#25991;&#26360;&#12501;&#12457;&#12523;&#12480;&#65288;&#20445;&#23384;&#26399;&#38291;&#65297;&#24180;&#20197;&#19978;&#65289;/02_&#23554;&#38272;&#24037;&#20107;&#26989;&#12539;&#24314;&#35373;&#38306;&#36899;&#26989;&#25391;&#33288;&#23460;/02_&#24314;&#35373;&#25391;&#33288;&#20418;/63_HP&#12539;&#27096;&#24335;&#26356;&#26032;/240401_&#27096;&#24335;&#12539;&#24517;&#35201;&#26360;&#39006;&#19968;&#35239;&#12398;&#26356;&#26032;/&#27096;&#24335;&#12398;&#26356;&#26032;/&#21508;&#36039;&#26009;&#26368;&#32066;&#29256;/&#25913;&#27491;&#29256;&#27096;&#24335;&#12539;&#35352;&#36617;&#20363;/01_&#28204;&#37327;/&#35352;&#36617;&#20363;/06_&#36001;&#21209;&#12395;&#38306;&#12377;&#12427;&#22577;&#21578;&#65288;&#20491;&#20154;&#65289;&#65308;&#35352;&#36617;&#20363;&#6531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財務に関する報告書（表紙）"/>
      <sheetName val="営業経歴書"/>
      <sheetName val="貸借対照表（個人）"/>
      <sheetName val="損益計算書（個人）"/>
      <sheetName val="人数変更した場合のみ　 使用人数"/>
      <sheetName val="納税証明書"/>
    </sheetNames>
    <sheetDataSet>
      <sheetData sheetId="0">
        <row r="11">
          <cell r="N11" t="str">
            <v>平成</v>
          </cell>
          <cell r="Q11">
            <v>31</v>
          </cell>
          <cell r="V11">
            <v>4</v>
          </cell>
          <cell r="AA11">
            <v>1</v>
          </cell>
        </row>
        <row r="13">
          <cell r="N13" t="str">
            <v>令和</v>
          </cell>
          <cell r="Q13">
            <v>2</v>
          </cell>
          <cell r="V13">
            <v>3</v>
          </cell>
          <cell r="AA13">
            <v>31</v>
          </cell>
        </row>
      </sheetData>
      <sheetData sheetId="1"/>
      <sheetData sheetId="2"/>
      <sheetData sheetId="3"/>
      <sheetData sheetId="4"/>
      <sheetData sheetId="5"/>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6.vml" Type="http://schemas.openxmlformats.org/officeDocument/2006/relationships/vmlDrawing"/><Relationship Id="rId3" Target="../comments6.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212"/>
  <sheetViews>
    <sheetView tabSelected="1" view="pageBreakPreview" zoomScaleNormal="70" zoomScaleSheetLayoutView="100" workbookViewId="0">
      <selection activeCell="AA13" sqref="AA13:AC14"/>
    </sheetView>
  </sheetViews>
  <sheetFormatPr defaultColWidth="9" defaultRowHeight="13"/>
  <cols>
    <col min="1" max="56" width="2.6328125" style="1" customWidth="1"/>
    <col min="57" max="67" width="9" style="1" bestFit="1" customWidth="1"/>
    <col min="68" max="68" width="9" style="2" bestFit="1" customWidth="1"/>
    <col min="69" max="16384" width="9" style="2"/>
  </cols>
  <sheetData>
    <row r="1" spans="3:33" ht="15" customHeight="1"/>
    <row r="2" spans="3:33" ht="18" customHeight="1">
      <c r="R2" s="215" t="s">
        <v>8</v>
      </c>
      <c r="S2" s="215"/>
      <c r="T2" s="215"/>
      <c r="U2" s="216"/>
      <c r="V2" s="216"/>
      <c r="W2" s="37" t="s">
        <v>13</v>
      </c>
      <c r="X2" s="216"/>
      <c r="Y2" s="216"/>
      <c r="Z2" s="37" t="s">
        <v>12</v>
      </c>
      <c r="AA2" s="216"/>
      <c r="AB2" s="217"/>
      <c r="AC2" s="218" t="s">
        <v>10</v>
      </c>
      <c r="AD2" s="218"/>
      <c r="AE2" s="218"/>
    </row>
    <row r="3" spans="3:33" ht="15" customHeight="1"/>
    <row r="4" spans="3:33" ht="15" customHeight="1"/>
    <row r="5" spans="3:33" ht="18" customHeight="1">
      <c r="C5" s="3"/>
      <c r="D5" s="3"/>
      <c r="E5" s="277" t="s">
        <v>15</v>
      </c>
      <c r="F5" s="278"/>
      <c r="G5" s="278"/>
      <c r="H5" s="278"/>
      <c r="I5" s="278"/>
      <c r="J5" s="278"/>
      <c r="K5" s="278"/>
      <c r="L5" s="278"/>
      <c r="M5" s="278"/>
      <c r="N5" s="278"/>
      <c r="O5" s="279"/>
      <c r="P5" s="279"/>
      <c r="Q5" s="279"/>
      <c r="R5" s="281" t="s">
        <v>4</v>
      </c>
      <c r="S5" s="282"/>
      <c r="T5" s="282"/>
      <c r="U5" s="282"/>
      <c r="V5" s="282"/>
      <c r="W5" s="282"/>
      <c r="X5" s="282"/>
      <c r="Y5" s="282"/>
      <c r="Z5" s="282"/>
      <c r="AA5" s="282"/>
      <c r="AB5" s="282"/>
      <c r="AC5" s="283"/>
      <c r="AD5" s="46"/>
      <c r="AE5" s="46"/>
    </row>
    <row r="6" spans="3:33" ht="18" customHeight="1">
      <c r="C6" s="4" t="s">
        <v>14</v>
      </c>
      <c r="D6" s="4"/>
      <c r="E6" s="278"/>
      <c r="F6" s="278"/>
      <c r="G6" s="278"/>
      <c r="H6" s="278"/>
      <c r="I6" s="278"/>
      <c r="J6" s="278"/>
      <c r="K6" s="278"/>
      <c r="L6" s="278"/>
      <c r="M6" s="278"/>
      <c r="N6" s="278"/>
      <c r="O6" s="280"/>
      <c r="P6" s="280"/>
      <c r="Q6" s="280"/>
      <c r="R6" s="282"/>
      <c r="S6" s="282"/>
      <c r="T6" s="282"/>
      <c r="U6" s="282"/>
      <c r="V6" s="282"/>
      <c r="W6" s="282"/>
      <c r="X6" s="282"/>
      <c r="Y6" s="282"/>
      <c r="Z6" s="282"/>
      <c r="AA6" s="282"/>
      <c r="AB6" s="282"/>
      <c r="AC6" s="283"/>
      <c r="AD6" s="46"/>
      <c r="AE6" s="46"/>
    </row>
    <row r="7" spans="3:33" ht="15" customHeight="1">
      <c r="C7" s="4"/>
      <c r="D7" s="4"/>
      <c r="E7" s="16"/>
      <c r="F7" s="16"/>
      <c r="G7" s="16"/>
      <c r="H7" s="16"/>
      <c r="I7" s="16"/>
      <c r="J7" s="16"/>
      <c r="K7" s="16"/>
      <c r="L7" s="16"/>
      <c r="M7" s="16"/>
      <c r="N7" s="16"/>
      <c r="O7" s="34"/>
      <c r="P7" s="36"/>
      <c r="Q7" s="36"/>
      <c r="R7" s="38"/>
      <c r="S7" s="38"/>
      <c r="T7" s="38"/>
      <c r="U7" s="38"/>
      <c r="V7" s="38"/>
      <c r="W7" s="38"/>
      <c r="X7" s="38"/>
      <c r="Y7" s="38"/>
      <c r="Z7" s="38"/>
      <c r="AA7" s="38"/>
      <c r="AB7" s="38"/>
      <c r="AC7" s="46"/>
      <c r="AD7" s="46"/>
      <c r="AE7" s="46"/>
    </row>
    <row r="8" spans="3:33" ht="15" customHeight="1">
      <c r="N8" s="33"/>
      <c r="O8" s="33"/>
      <c r="P8" s="33"/>
    </row>
    <row r="9" spans="3:33" ht="10" customHeight="1">
      <c r="C9" s="262" t="s">
        <v>16</v>
      </c>
      <c r="D9" s="231"/>
      <c r="E9" s="231"/>
      <c r="F9" s="231"/>
      <c r="G9" s="231"/>
      <c r="H9" s="231"/>
      <c r="I9" s="231"/>
      <c r="J9" s="231"/>
      <c r="K9" s="232"/>
      <c r="L9" s="286" t="s">
        <v>7</v>
      </c>
      <c r="M9" s="286"/>
      <c r="N9" s="288"/>
      <c r="O9" s="264"/>
      <c r="P9" s="264"/>
      <c r="Q9" s="264"/>
      <c r="R9" s="286" t="s">
        <v>21</v>
      </c>
      <c r="S9" s="286"/>
      <c r="T9" s="24"/>
      <c r="U9" s="12"/>
      <c r="V9" s="12"/>
      <c r="W9" s="24"/>
      <c r="X9" s="24"/>
      <c r="Y9" s="24"/>
      <c r="Z9" s="24"/>
      <c r="AA9" s="24"/>
      <c r="AB9" s="24"/>
      <c r="AC9" s="24"/>
      <c r="AD9" s="231"/>
      <c r="AE9" s="232"/>
    </row>
    <row r="10" spans="3:33" ht="10" customHeight="1">
      <c r="C10" s="284"/>
      <c r="D10" s="285"/>
      <c r="E10" s="285"/>
      <c r="F10" s="285"/>
      <c r="G10" s="285"/>
      <c r="H10" s="285"/>
      <c r="I10" s="285"/>
      <c r="J10" s="285"/>
      <c r="K10" s="236"/>
      <c r="L10" s="287"/>
      <c r="M10" s="287"/>
      <c r="N10" s="289"/>
      <c r="O10" s="289"/>
      <c r="P10" s="289"/>
      <c r="Q10" s="289"/>
      <c r="R10" s="287"/>
      <c r="S10" s="287"/>
      <c r="T10" s="25"/>
      <c r="U10" s="13"/>
      <c r="V10" s="13"/>
      <c r="W10" s="25"/>
      <c r="X10" s="25"/>
      <c r="Y10" s="25"/>
      <c r="Z10" s="25"/>
      <c r="AA10" s="25"/>
      <c r="AB10" s="25"/>
      <c r="AC10" s="25"/>
      <c r="AD10" s="233"/>
      <c r="AE10" s="234"/>
    </row>
    <row r="11" spans="3:33" ht="10" customHeight="1">
      <c r="C11" s="284"/>
      <c r="D11" s="285"/>
      <c r="E11" s="285"/>
      <c r="F11" s="285"/>
      <c r="G11" s="285"/>
      <c r="H11" s="285"/>
      <c r="I11" s="285"/>
      <c r="J11" s="285"/>
      <c r="K11" s="236"/>
      <c r="L11" s="290" t="s">
        <v>22</v>
      </c>
      <c r="M11" s="291"/>
      <c r="N11" s="288"/>
      <c r="O11" s="288"/>
      <c r="P11" s="288"/>
      <c r="Q11" s="288"/>
      <c r="R11" s="288"/>
      <c r="S11" s="288"/>
      <c r="T11" s="286" t="s">
        <v>13</v>
      </c>
      <c r="U11" s="231"/>
      <c r="V11" s="288"/>
      <c r="W11" s="288"/>
      <c r="X11" s="288"/>
      <c r="Y11" s="286" t="s">
        <v>12</v>
      </c>
      <c r="Z11" s="231"/>
      <c r="AA11" s="288"/>
      <c r="AB11" s="288"/>
      <c r="AC11" s="288"/>
      <c r="AD11" s="231" t="s">
        <v>17</v>
      </c>
      <c r="AE11" s="232"/>
      <c r="AF11" s="18"/>
      <c r="AG11" s="18"/>
    </row>
    <row r="12" spans="3:33" ht="10" customHeight="1">
      <c r="C12" s="284"/>
      <c r="D12" s="285"/>
      <c r="E12" s="285"/>
      <c r="F12" s="285"/>
      <c r="G12" s="285"/>
      <c r="H12" s="285"/>
      <c r="I12" s="285"/>
      <c r="J12" s="285"/>
      <c r="K12" s="236"/>
      <c r="L12" s="290"/>
      <c r="M12" s="291"/>
      <c r="N12" s="292"/>
      <c r="O12" s="292"/>
      <c r="P12" s="292"/>
      <c r="Q12" s="293"/>
      <c r="R12" s="293"/>
      <c r="S12" s="293"/>
      <c r="T12" s="235"/>
      <c r="U12" s="235"/>
      <c r="V12" s="293"/>
      <c r="W12" s="293"/>
      <c r="X12" s="293"/>
      <c r="Y12" s="235"/>
      <c r="Z12" s="235"/>
      <c r="AA12" s="293"/>
      <c r="AB12" s="293"/>
      <c r="AC12" s="293"/>
      <c r="AD12" s="235"/>
      <c r="AE12" s="236"/>
      <c r="AF12" s="18"/>
      <c r="AG12" s="18"/>
    </row>
    <row r="13" spans="3:33" ht="10" customHeight="1">
      <c r="C13" s="284"/>
      <c r="D13" s="285"/>
      <c r="E13" s="285"/>
      <c r="F13" s="285"/>
      <c r="G13" s="285"/>
      <c r="H13" s="285"/>
      <c r="I13" s="285"/>
      <c r="J13" s="285"/>
      <c r="K13" s="236"/>
      <c r="L13" s="290" t="s">
        <v>6</v>
      </c>
      <c r="M13" s="291"/>
      <c r="N13" s="288"/>
      <c r="O13" s="288"/>
      <c r="P13" s="288"/>
      <c r="Q13" s="288"/>
      <c r="R13" s="288"/>
      <c r="S13" s="288"/>
      <c r="T13" s="286" t="s">
        <v>13</v>
      </c>
      <c r="U13" s="231"/>
      <c r="V13" s="288"/>
      <c r="W13" s="288"/>
      <c r="X13" s="288"/>
      <c r="Y13" s="286" t="s">
        <v>12</v>
      </c>
      <c r="Z13" s="231"/>
      <c r="AA13" s="288"/>
      <c r="AB13" s="288"/>
      <c r="AC13" s="288"/>
      <c r="AD13" s="231" t="s">
        <v>17</v>
      </c>
      <c r="AE13" s="232"/>
      <c r="AF13" s="18"/>
      <c r="AG13" s="18"/>
    </row>
    <row r="14" spans="3:33" ht="10" customHeight="1">
      <c r="C14" s="272"/>
      <c r="D14" s="233"/>
      <c r="E14" s="233"/>
      <c r="F14" s="233"/>
      <c r="G14" s="233"/>
      <c r="H14" s="233"/>
      <c r="I14" s="233"/>
      <c r="J14" s="233"/>
      <c r="K14" s="234"/>
      <c r="L14" s="290"/>
      <c r="M14" s="291"/>
      <c r="N14" s="294"/>
      <c r="O14" s="294"/>
      <c r="P14" s="294"/>
      <c r="Q14" s="294"/>
      <c r="R14" s="294"/>
      <c r="S14" s="294"/>
      <c r="T14" s="233"/>
      <c r="U14" s="233"/>
      <c r="V14" s="294"/>
      <c r="W14" s="294"/>
      <c r="X14" s="294"/>
      <c r="Y14" s="233"/>
      <c r="Z14" s="233"/>
      <c r="AA14" s="294"/>
      <c r="AB14" s="294"/>
      <c r="AC14" s="294"/>
      <c r="AD14" s="233"/>
      <c r="AE14" s="234"/>
      <c r="AF14" s="18"/>
      <c r="AG14" s="18"/>
    </row>
    <row r="15" spans="3:33" ht="15" hidden="1" customHeight="1">
      <c r="C15" s="6"/>
      <c r="D15" s="6"/>
      <c r="E15" s="6"/>
      <c r="F15" s="17"/>
      <c r="G15" s="17"/>
      <c r="H15" s="17"/>
      <c r="I15" s="17"/>
      <c r="J15" s="17"/>
      <c r="K15" s="21"/>
      <c r="L15" s="17"/>
      <c r="M15" s="21"/>
      <c r="N15" s="21"/>
      <c r="O15" s="35"/>
      <c r="P15" s="35"/>
      <c r="Q15" s="35"/>
      <c r="R15" s="35"/>
      <c r="S15" s="35"/>
      <c r="T15" s="35"/>
      <c r="U15" s="35"/>
      <c r="V15" s="35"/>
      <c r="W15" s="35"/>
      <c r="X15" s="17"/>
      <c r="Y15" s="17"/>
      <c r="Z15" s="17"/>
      <c r="AA15" s="17"/>
      <c r="AB15" s="17"/>
      <c r="AC15" s="17"/>
      <c r="AD15" s="17"/>
      <c r="AE15" s="17"/>
      <c r="AF15" s="18"/>
      <c r="AG15" s="18"/>
    </row>
    <row r="16" spans="3:33" ht="15" customHeight="1">
      <c r="C16" s="6"/>
      <c r="D16" s="6"/>
      <c r="E16" s="6"/>
      <c r="F16" s="17"/>
      <c r="G16" s="17"/>
      <c r="H16" s="17"/>
      <c r="I16" s="17"/>
      <c r="J16" s="17"/>
      <c r="K16" s="21"/>
      <c r="L16" s="17"/>
      <c r="M16" s="21"/>
      <c r="N16" s="21"/>
      <c r="O16" s="35"/>
      <c r="P16" s="35"/>
      <c r="Q16" s="35"/>
      <c r="R16" s="35"/>
      <c r="S16" s="35"/>
      <c r="T16" s="35"/>
      <c r="U16" s="35"/>
      <c r="V16" s="35"/>
      <c r="W16" s="35"/>
      <c r="X16" s="17"/>
      <c r="Y16" s="17"/>
      <c r="Z16" s="17"/>
      <c r="AA16" s="17"/>
      <c r="AB16" s="17"/>
      <c r="AC16" s="17"/>
      <c r="AD16" s="17"/>
      <c r="AE16" s="17"/>
      <c r="AF16" s="18"/>
      <c r="AG16" s="18"/>
    </row>
    <row r="17" spans="3:33" ht="22" customHeight="1">
      <c r="C17" s="219" t="s">
        <v>25</v>
      </c>
      <c r="D17" s="220"/>
      <c r="E17" s="220"/>
      <c r="F17" s="220"/>
      <c r="G17" s="220"/>
      <c r="H17" s="220"/>
      <c r="I17" s="220"/>
      <c r="J17" s="220"/>
      <c r="K17" s="221"/>
      <c r="L17" s="222"/>
      <c r="M17" s="223"/>
      <c r="N17" s="223"/>
      <c r="O17" s="14"/>
      <c r="P17" s="14"/>
      <c r="Q17" s="14"/>
      <c r="R17" s="14"/>
      <c r="S17" s="14"/>
      <c r="T17" s="14"/>
      <c r="U17" s="14"/>
      <c r="V17" s="14"/>
      <c r="W17" s="14"/>
      <c r="X17" s="14"/>
      <c r="Y17" s="14"/>
      <c r="Z17" s="14"/>
      <c r="AA17" s="14"/>
      <c r="AB17" s="14"/>
      <c r="AC17" s="14"/>
      <c r="AD17" s="14"/>
      <c r="AE17" s="23"/>
      <c r="AF17" s="18"/>
      <c r="AG17" s="18"/>
    </row>
    <row r="18" spans="3:33" ht="15" customHeight="1">
      <c r="C18" s="237" t="s">
        <v>27</v>
      </c>
      <c r="D18" s="238"/>
      <c r="E18" s="238"/>
      <c r="F18" s="238"/>
      <c r="G18" s="238"/>
      <c r="H18" s="238"/>
      <c r="I18" s="238"/>
      <c r="J18" s="238"/>
      <c r="K18" s="239"/>
      <c r="L18" s="243"/>
      <c r="M18" s="244"/>
      <c r="N18" s="244"/>
      <c r="O18" s="244"/>
      <c r="P18" s="244"/>
      <c r="Q18" s="244"/>
      <c r="R18" s="244"/>
      <c r="S18" s="244"/>
      <c r="T18" s="244"/>
      <c r="U18" s="244"/>
      <c r="V18" s="244"/>
      <c r="W18" s="244"/>
      <c r="X18" s="244"/>
      <c r="Y18" s="244"/>
      <c r="Z18" s="244"/>
      <c r="AA18" s="244"/>
      <c r="AB18" s="244"/>
      <c r="AC18" s="244"/>
      <c r="AD18" s="244"/>
      <c r="AE18" s="245"/>
      <c r="AF18" s="18"/>
      <c r="AG18" s="18"/>
    </row>
    <row r="19" spans="3:33" ht="15" customHeight="1">
      <c r="C19" s="237"/>
      <c r="D19" s="238"/>
      <c r="E19" s="238"/>
      <c r="F19" s="238"/>
      <c r="G19" s="238"/>
      <c r="H19" s="238"/>
      <c r="I19" s="238"/>
      <c r="J19" s="238"/>
      <c r="K19" s="239"/>
      <c r="L19" s="243"/>
      <c r="M19" s="244"/>
      <c r="N19" s="244"/>
      <c r="O19" s="244"/>
      <c r="P19" s="244"/>
      <c r="Q19" s="244"/>
      <c r="R19" s="244"/>
      <c r="S19" s="244"/>
      <c r="T19" s="244"/>
      <c r="U19" s="244"/>
      <c r="V19" s="244"/>
      <c r="W19" s="244"/>
      <c r="X19" s="244"/>
      <c r="Y19" s="244"/>
      <c r="Z19" s="244"/>
      <c r="AA19" s="244"/>
      <c r="AB19" s="244"/>
      <c r="AC19" s="244"/>
      <c r="AD19" s="244"/>
      <c r="AE19" s="245"/>
      <c r="AF19" s="5"/>
      <c r="AG19" s="18"/>
    </row>
    <row r="20" spans="3:33" ht="15" customHeight="1">
      <c r="C20" s="240"/>
      <c r="D20" s="241"/>
      <c r="E20" s="241"/>
      <c r="F20" s="241"/>
      <c r="G20" s="241"/>
      <c r="H20" s="241"/>
      <c r="I20" s="241"/>
      <c r="J20" s="241"/>
      <c r="K20" s="242"/>
      <c r="L20" s="246"/>
      <c r="M20" s="247"/>
      <c r="N20" s="247"/>
      <c r="O20" s="247"/>
      <c r="P20" s="247"/>
      <c r="Q20" s="247"/>
      <c r="R20" s="247"/>
      <c r="S20" s="247"/>
      <c r="T20" s="247"/>
      <c r="U20" s="247"/>
      <c r="V20" s="247"/>
      <c r="W20" s="247"/>
      <c r="X20" s="247"/>
      <c r="Y20" s="247"/>
      <c r="Z20" s="247"/>
      <c r="AA20" s="247"/>
      <c r="AB20" s="247"/>
      <c r="AC20" s="247"/>
      <c r="AD20" s="247"/>
      <c r="AE20" s="248"/>
      <c r="AF20" s="52"/>
      <c r="AG20" s="18"/>
    </row>
    <row r="21" spans="3:33" ht="22" customHeight="1">
      <c r="C21" s="224" t="s">
        <v>28</v>
      </c>
      <c r="D21" s="225"/>
      <c r="E21" s="225"/>
      <c r="F21" s="225"/>
      <c r="G21" s="225"/>
      <c r="H21" s="225"/>
      <c r="I21" s="225"/>
      <c r="J21" s="225"/>
      <c r="K21" s="226"/>
      <c r="L21" s="227"/>
      <c r="M21" s="228"/>
      <c r="N21" s="228"/>
      <c r="O21" s="228"/>
      <c r="P21" s="228"/>
      <c r="Q21" s="228"/>
      <c r="R21" s="228"/>
      <c r="S21" s="228"/>
      <c r="T21" s="228"/>
      <c r="U21" s="228"/>
      <c r="V21" s="228"/>
      <c r="W21" s="228"/>
      <c r="X21" s="228"/>
      <c r="Y21" s="228"/>
      <c r="Z21" s="228"/>
      <c r="AA21" s="228"/>
      <c r="AB21" s="228"/>
      <c r="AC21" s="228"/>
      <c r="AD21" s="229"/>
      <c r="AE21" s="230"/>
      <c r="AF21" s="52"/>
      <c r="AG21" s="18"/>
    </row>
    <row r="22" spans="3:33" ht="3" customHeight="1">
      <c r="C22" s="7"/>
      <c r="D22" s="9"/>
      <c r="E22" s="9"/>
      <c r="F22" s="9"/>
      <c r="G22" s="9"/>
      <c r="H22" s="9"/>
      <c r="I22" s="9"/>
      <c r="J22" s="9"/>
      <c r="K22" s="22"/>
      <c r="L22" s="26"/>
      <c r="M22" s="30"/>
      <c r="N22" s="30"/>
      <c r="O22" s="30"/>
      <c r="P22" s="30"/>
      <c r="Q22" s="30"/>
      <c r="R22" s="30"/>
      <c r="S22" s="30"/>
      <c r="T22" s="30"/>
      <c r="U22" s="30"/>
      <c r="V22" s="30"/>
      <c r="W22" s="30"/>
      <c r="X22" s="30"/>
      <c r="Y22" s="30"/>
      <c r="Z22" s="30"/>
      <c r="AA22" s="30"/>
      <c r="AB22" s="30"/>
      <c r="AC22" s="30"/>
      <c r="AD22" s="30"/>
      <c r="AE22" s="48"/>
      <c r="AF22" s="52"/>
      <c r="AG22" s="18"/>
    </row>
    <row r="23" spans="3:33" ht="18" customHeight="1">
      <c r="C23" s="237" t="s">
        <v>30</v>
      </c>
      <c r="D23" s="295"/>
      <c r="E23" s="295"/>
      <c r="F23" s="295"/>
      <c r="G23" s="295"/>
      <c r="H23" s="295"/>
      <c r="I23" s="295"/>
      <c r="J23" s="295"/>
      <c r="K23" s="239"/>
      <c r="L23" s="249" t="s">
        <v>31</v>
      </c>
      <c r="M23" s="250"/>
      <c r="N23" s="251"/>
      <c r="O23" s="252"/>
      <c r="P23" s="253"/>
      <c r="Q23" s="31" t="s">
        <v>32</v>
      </c>
      <c r="R23" s="251"/>
      <c r="S23" s="254"/>
      <c r="T23" s="254"/>
      <c r="U23" s="254"/>
      <c r="V23" s="30"/>
      <c r="W23" s="30"/>
      <c r="X23" s="30"/>
      <c r="Y23" s="30"/>
      <c r="Z23" s="30"/>
      <c r="AA23" s="30"/>
      <c r="AB23" s="30"/>
      <c r="AC23" s="30"/>
      <c r="AD23" s="30"/>
      <c r="AE23" s="48"/>
      <c r="AF23" s="52"/>
      <c r="AG23" s="18"/>
    </row>
    <row r="24" spans="3:33" ht="15" customHeight="1">
      <c r="C24" s="237"/>
      <c r="D24" s="295"/>
      <c r="E24" s="295"/>
      <c r="F24" s="295"/>
      <c r="G24" s="295"/>
      <c r="H24" s="295"/>
      <c r="I24" s="295"/>
      <c r="J24" s="295"/>
      <c r="K24" s="239"/>
      <c r="L24" s="243"/>
      <c r="M24" s="296"/>
      <c r="N24" s="296"/>
      <c r="O24" s="296"/>
      <c r="P24" s="296"/>
      <c r="Q24" s="296"/>
      <c r="R24" s="296"/>
      <c r="S24" s="296"/>
      <c r="T24" s="296"/>
      <c r="U24" s="296"/>
      <c r="V24" s="296"/>
      <c r="W24" s="296"/>
      <c r="X24" s="296"/>
      <c r="Y24" s="296"/>
      <c r="Z24" s="296"/>
      <c r="AA24" s="296"/>
      <c r="AB24" s="296"/>
      <c r="AC24" s="296"/>
      <c r="AD24" s="296"/>
      <c r="AE24" s="297"/>
      <c r="AF24" s="52"/>
      <c r="AG24" s="18"/>
    </row>
    <row r="25" spans="3:33" ht="15" customHeight="1">
      <c r="C25" s="237"/>
      <c r="D25" s="295"/>
      <c r="E25" s="295"/>
      <c r="F25" s="295"/>
      <c r="G25" s="295"/>
      <c r="H25" s="295"/>
      <c r="I25" s="295"/>
      <c r="J25" s="295"/>
      <c r="K25" s="239"/>
      <c r="L25" s="243"/>
      <c r="M25" s="296"/>
      <c r="N25" s="296"/>
      <c r="O25" s="296"/>
      <c r="P25" s="296"/>
      <c r="Q25" s="296"/>
      <c r="R25" s="296"/>
      <c r="S25" s="296"/>
      <c r="T25" s="296"/>
      <c r="U25" s="296"/>
      <c r="V25" s="296"/>
      <c r="W25" s="296"/>
      <c r="X25" s="296"/>
      <c r="Y25" s="296"/>
      <c r="Z25" s="296"/>
      <c r="AA25" s="296"/>
      <c r="AB25" s="296"/>
      <c r="AC25" s="296"/>
      <c r="AD25" s="296"/>
      <c r="AE25" s="297"/>
      <c r="AF25" s="53"/>
      <c r="AG25" s="18"/>
    </row>
    <row r="26" spans="3:33" ht="18" customHeight="1">
      <c r="C26" s="240"/>
      <c r="D26" s="241"/>
      <c r="E26" s="241"/>
      <c r="F26" s="241"/>
      <c r="G26" s="241"/>
      <c r="H26" s="241"/>
      <c r="I26" s="241"/>
      <c r="J26" s="241"/>
      <c r="K26" s="242"/>
      <c r="L26" s="27"/>
      <c r="M26" s="32"/>
      <c r="N26" s="32"/>
      <c r="O26" s="32"/>
      <c r="P26" s="32"/>
      <c r="Q26" s="32"/>
      <c r="R26" s="32"/>
      <c r="S26" s="32" t="s">
        <v>34</v>
      </c>
      <c r="T26" s="255"/>
      <c r="U26" s="255"/>
      <c r="V26" s="255"/>
      <c r="W26" s="32" t="s">
        <v>35</v>
      </c>
      <c r="X26" s="255"/>
      <c r="Y26" s="255"/>
      <c r="Z26" s="255"/>
      <c r="AA26" s="31" t="s">
        <v>32</v>
      </c>
      <c r="AB26" s="255"/>
      <c r="AC26" s="255"/>
      <c r="AD26" s="255"/>
      <c r="AE26" s="256"/>
      <c r="AF26" s="18"/>
      <c r="AG26" s="18"/>
    </row>
    <row r="27" spans="3:33" ht="3" customHeight="1">
      <c r="C27" s="8"/>
      <c r="D27" s="15"/>
      <c r="E27" s="15"/>
      <c r="F27" s="15"/>
      <c r="G27" s="15"/>
      <c r="H27" s="15"/>
      <c r="I27" s="15"/>
      <c r="J27" s="15"/>
      <c r="K27" s="15"/>
      <c r="L27" s="28"/>
      <c r="M27" s="29"/>
      <c r="N27" s="29"/>
      <c r="O27" s="29"/>
      <c r="P27" s="29"/>
      <c r="Q27" s="29"/>
      <c r="R27" s="29"/>
      <c r="S27" s="29"/>
      <c r="T27" s="29"/>
      <c r="U27" s="29"/>
      <c r="V27" s="29"/>
      <c r="W27" s="29"/>
      <c r="X27" s="29"/>
      <c r="Y27" s="29"/>
      <c r="Z27" s="29"/>
      <c r="AA27" s="29"/>
      <c r="AB27" s="29"/>
      <c r="AC27" s="29"/>
      <c r="AD27" s="29"/>
      <c r="AE27" s="49"/>
      <c r="AF27" s="18"/>
      <c r="AG27" s="18"/>
    </row>
    <row r="28" spans="3:33" ht="20.149999999999999" customHeight="1">
      <c r="C28" s="237" t="s">
        <v>36</v>
      </c>
      <c r="D28" s="295"/>
      <c r="E28" s="295"/>
      <c r="F28" s="295"/>
      <c r="G28" s="295"/>
      <c r="H28" s="295"/>
      <c r="I28" s="295"/>
      <c r="J28" s="295"/>
      <c r="K28" s="295"/>
      <c r="L28" s="257"/>
      <c r="M28" s="258"/>
      <c r="N28" s="258"/>
      <c r="O28" s="258"/>
      <c r="P28" s="258"/>
      <c r="Q28" s="258"/>
      <c r="R28" s="258"/>
      <c r="S28" s="258"/>
      <c r="T28" s="258"/>
      <c r="U28" s="258"/>
      <c r="V28" s="258"/>
      <c r="W28" s="258"/>
      <c r="X28" s="258"/>
      <c r="Y28" s="258"/>
      <c r="Z28" s="258"/>
      <c r="AA28" s="258"/>
      <c r="AB28" s="258"/>
      <c r="AC28" s="258"/>
      <c r="AD28" s="258"/>
      <c r="AE28" s="259"/>
      <c r="AF28" s="18"/>
      <c r="AG28" s="18"/>
    </row>
    <row r="29" spans="3:33" ht="20.149999999999999" customHeight="1">
      <c r="C29" s="237"/>
      <c r="D29" s="295"/>
      <c r="E29" s="295"/>
      <c r="F29" s="295"/>
      <c r="G29" s="295"/>
      <c r="H29" s="295"/>
      <c r="I29" s="295"/>
      <c r="J29" s="295"/>
      <c r="K29" s="295"/>
      <c r="L29" s="257"/>
      <c r="M29" s="258"/>
      <c r="N29" s="258"/>
      <c r="O29" s="260"/>
      <c r="P29" s="258"/>
      <c r="Q29" s="258"/>
      <c r="R29" s="258"/>
      <c r="S29" s="258"/>
      <c r="T29" s="258"/>
      <c r="U29" s="258"/>
      <c r="V29" s="258"/>
      <c r="W29" s="258"/>
      <c r="X29" s="258"/>
      <c r="Y29" s="258"/>
      <c r="Z29" s="258"/>
      <c r="AA29" s="258"/>
      <c r="AB29" s="261"/>
      <c r="AC29" s="258"/>
      <c r="AD29" s="258"/>
      <c r="AE29" s="259"/>
      <c r="AF29" s="18"/>
      <c r="AG29" s="18"/>
    </row>
    <row r="30" spans="3:33" ht="20.149999999999999" customHeight="1">
      <c r="C30" s="237"/>
      <c r="D30" s="295"/>
      <c r="E30" s="295"/>
      <c r="F30" s="295"/>
      <c r="G30" s="295"/>
      <c r="H30" s="295"/>
      <c r="I30" s="295"/>
      <c r="J30" s="295"/>
      <c r="K30" s="295"/>
      <c r="L30" s="257"/>
      <c r="M30" s="258"/>
      <c r="N30" s="258"/>
      <c r="O30" s="260"/>
      <c r="P30" s="258"/>
      <c r="Q30" s="258"/>
      <c r="R30" s="258"/>
      <c r="S30" s="258"/>
      <c r="T30" s="258"/>
      <c r="U30" s="258"/>
      <c r="V30" s="258"/>
      <c r="W30" s="258"/>
      <c r="X30" s="258"/>
      <c r="Y30" s="258"/>
      <c r="Z30" s="258"/>
      <c r="AA30" s="258"/>
      <c r="AB30" s="261"/>
      <c r="AC30" s="258"/>
      <c r="AD30" s="258"/>
      <c r="AE30" s="259"/>
      <c r="AF30" s="18"/>
      <c r="AG30" s="18"/>
    </row>
    <row r="31" spans="3:33" ht="20.149999999999999" customHeight="1">
      <c r="C31" s="237"/>
      <c r="D31" s="295"/>
      <c r="E31" s="295"/>
      <c r="F31" s="295"/>
      <c r="G31" s="295"/>
      <c r="H31" s="295"/>
      <c r="I31" s="295"/>
      <c r="J31" s="295"/>
      <c r="K31" s="295"/>
      <c r="L31" s="257"/>
      <c r="M31" s="258"/>
      <c r="N31" s="258"/>
      <c r="O31" s="260"/>
      <c r="P31" s="258"/>
      <c r="Q31" s="258"/>
      <c r="R31" s="258"/>
      <c r="S31" s="258"/>
      <c r="T31" s="258"/>
      <c r="U31" s="258"/>
      <c r="V31" s="258"/>
      <c r="W31" s="258"/>
      <c r="X31" s="258"/>
      <c r="Y31" s="258"/>
      <c r="Z31" s="258"/>
      <c r="AA31" s="258"/>
      <c r="AB31" s="261"/>
      <c r="AC31" s="258"/>
      <c r="AD31" s="258"/>
      <c r="AE31" s="259"/>
      <c r="AF31" s="18"/>
      <c r="AG31" s="18"/>
    </row>
    <row r="32" spans="3:33" ht="20.149999999999999" customHeight="1">
      <c r="C32" s="237"/>
      <c r="D32" s="295"/>
      <c r="E32" s="295"/>
      <c r="F32" s="295"/>
      <c r="G32" s="295"/>
      <c r="H32" s="295"/>
      <c r="I32" s="295"/>
      <c r="J32" s="295"/>
      <c r="K32" s="295"/>
      <c r="L32" s="257"/>
      <c r="M32" s="258"/>
      <c r="N32" s="258"/>
      <c r="O32" s="260"/>
      <c r="P32" s="258"/>
      <c r="Q32" s="258"/>
      <c r="R32" s="258"/>
      <c r="S32" s="258"/>
      <c r="T32" s="258"/>
      <c r="U32" s="258"/>
      <c r="V32" s="258"/>
      <c r="W32" s="258"/>
      <c r="X32" s="258"/>
      <c r="Y32" s="258"/>
      <c r="Z32" s="258"/>
      <c r="AA32" s="258"/>
      <c r="AB32" s="261"/>
      <c r="AC32" s="258"/>
      <c r="AD32" s="258"/>
      <c r="AE32" s="259"/>
      <c r="AF32" s="18"/>
      <c r="AG32" s="18"/>
    </row>
    <row r="33" spans="3:33" ht="20.149999999999999" customHeight="1">
      <c r="C33" s="237"/>
      <c r="D33" s="295"/>
      <c r="E33" s="295"/>
      <c r="F33" s="295"/>
      <c r="G33" s="295"/>
      <c r="H33" s="295"/>
      <c r="I33" s="295"/>
      <c r="J33" s="295"/>
      <c r="K33" s="295"/>
      <c r="L33" s="257"/>
      <c r="M33" s="258"/>
      <c r="N33" s="258"/>
      <c r="O33" s="260"/>
      <c r="P33" s="258"/>
      <c r="Q33" s="258"/>
      <c r="R33" s="258"/>
      <c r="S33" s="258"/>
      <c r="T33" s="258"/>
      <c r="U33" s="258"/>
      <c r="V33" s="258"/>
      <c r="W33" s="258"/>
      <c r="X33" s="258"/>
      <c r="Y33" s="258"/>
      <c r="Z33" s="258"/>
      <c r="AA33" s="258"/>
      <c r="AB33" s="261"/>
      <c r="AC33" s="258"/>
      <c r="AD33" s="258"/>
      <c r="AE33" s="259"/>
      <c r="AF33" s="18"/>
      <c r="AG33" s="18"/>
    </row>
    <row r="34" spans="3:33" ht="20.149999999999999" customHeight="1">
      <c r="C34" s="237"/>
      <c r="D34" s="295"/>
      <c r="E34" s="295"/>
      <c r="F34" s="295"/>
      <c r="G34" s="295"/>
      <c r="H34" s="295"/>
      <c r="I34" s="295"/>
      <c r="J34" s="295"/>
      <c r="K34" s="295"/>
      <c r="L34" s="257"/>
      <c r="M34" s="258"/>
      <c r="N34" s="258"/>
      <c r="O34" s="260"/>
      <c r="P34" s="258"/>
      <c r="Q34" s="258"/>
      <c r="R34" s="258"/>
      <c r="S34" s="258"/>
      <c r="T34" s="258"/>
      <c r="U34" s="258"/>
      <c r="V34" s="258"/>
      <c r="W34" s="258"/>
      <c r="X34" s="258"/>
      <c r="Y34" s="258"/>
      <c r="Z34" s="258"/>
      <c r="AA34" s="258"/>
      <c r="AB34" s="261"/>
      <c r="AC34" s="258"/>
      <c r="AD34" s="258"/>
      <c r="AE34" s="259"/>
      <c r="AF34" s="18"/>
      <c r="AG34" s="18"/>
    </row>
    <row r="35" spans="3:33" ht="20.149999999999999" customHeight="1">
      <c r="C35" s="237"/>
      <c r="D35" s="295"/>
      <c r="E35" s="295"/>
      <c r="F35" s="295"/>
      <c r="G35" s="295"/>
      <c r="H35" s="295"/>
      <c r="I35" s="295"/>
      <c r="J35" s="295"/>
      <c r="K35" s="295"/>
      <c r="L35" s="257"/>
      <c r="M35" s="258"/>
      <c r="N35" s="258"/>
      <c r="O35" s="260"/>
      <c r="P35" s="258"/>
      <c r="Q35" s="258"/>
      <c r="R35" s="258"/>
      <c r="S35" s="258"/>
      <c r="T35" s="258"/>
      <c r="U35" s="258"/>
      <c r="V35" s="258"/>
      <c r="W35" s="258"/>
      <c r="X35" s="258"/>
      <c r="Y35" s="258"/>
      <c r="Z35" s="258"/>
      <c r="AA35" s="258"/>
      <c r="AB35" s="261"/>
      <c r="AC35" s="258"/>
      <c r="AD35" s="258"/>
      <c r="AE35" s="259"/>
      <c r="AF35" s="18"/>
      <c r="AG35" s="18"/>
    </row>
    <row r="36" spans="3:33" ht="20.149999999999999" customHeight="1">
      <c r="C36" s="237"/>
      <c r="D36" s="295"/>
      <c r="E36" s="295"/>
      <c r="F36" s="295"/>
      <c r="G36" s="295"/>
      <c r="H36" s="295"/>
      <c r="I36" s="295"/>
      <c r="J36" s="295"/>
      <c r="K36" s="295"/>
      <c r="L36" s="257"/>
      <c r="M36" s="258"/>
      <c r="N36" s="258"/>
      <c r="O36" s="260"/>
      <c r="P36" s="258"/>
      <c r="Q36" s="258"/>
      <c r="R36" s="258"/>
      <c r="S36" s="258"/>
      <c r="T36" s="258"/>
      <c r="U36" s="258"/>
      <c r="V36" s="258"/>
      <c r="W36" s="258"/>
      <c r="X36" s="258"/>
      <c r="Y36" s="258"/>
      <c r="Z36" s="258"/>
      <c r="AA36" s="258"/>
      <c r="AB36" s="261"/>
      <c r="AC36" s="258"/>
      <c r="AD36" s="258"/>
      <c r="AE36" s="259"/>
      <c r="AF36" s="18"/>
      <c r="AG36" s="18"/>
    </row>
    <row r="37" spans="3:33" ht="20.149999999999999" customHeight="1">
      <c r="C37" s="237"/>
      <c r="D37" s="295"/>
      <c r="E37" s="295"/>
      <c r="F37" s="295"/>
      <c r="G37" s="295"/>
      <c r="H37" s="295"/>
      <c r="I37" s="295"/>
      <c r="J37" s="295"/>
      <c r="K37" s="295"/>
      <c r="L37" s="257"/>
      <c r="M37" s="258"/>
      <c r="N37" s="258"/>
      <c r="O37" s="258"/>
      <c r="P37" s="258"/>
      <c r="Q37" s="258"/>
      <c r="R37" s="258"/>
      <c r="S37" s="258"/>
      <c r="T37" s="258"/>
      <c r="U37" s="258"/>
      <c r="V37" s="258"/>
      <c r="W37" s="258"/>
      <c r="X37" s="258"/>
      <c r="Y37" s="258"/>
      <c r="Z37" s="258"/>
      <c r="AA37" s="258"/>
      <c r="AB37" s="258"/>
      <c r="AC37" s="258"/>
      <c r="AD37" s="258"/>
      <c r="AE37" s="259"/>
      <c r="AF37" s="18"/>
      <c r="AG37" s="18"/>
    </row>
    <row r="38" spans="3:33" ht="3" customHeight="1">
      <c r="C38" s="240"/>
      <c r="D38" s="241"/>
      <c r="E38" s="241"/>
      <c r="F38" s="241"/>
      <c r="G38" s="241"/>
      <c r="H38" s="241"/>
      <c r="I38" s="241"/>
      <c r="J38" s="241"/>
      <c r="K38" s="241"/>
      <c r="L38" s="302"/>
      <c r="M38" s="303"/>
      <c r="N38" s="303"/>
      <c r="O38" s="303"/>
      <c r="P38" s="303"/>
      <c r="Q38" s="303"/>
      <c r="R38" s="303"/>
      <c r="S38" s="303"/>
      <c r="T38" s="303"/>
      <c r="U38" s="303"/>
      <c r="V38" s="303"/>
      <c r="W38" s="303"/>
      <c r="X38" s="303"/>
      <c r="Y38" s="303"/>
      <c r="Z38" s="303"/>
      <c r="AA38" s="303"/>
      <c r="AB38" s="303"/>
      <c r="AC38" s="303"/>
      <c r="AD38" s="303"/>
      <c r="AE38" s="304"/>
      <c r="AF38" s="18"/>
      <c r="AG38" s="18"/>
    </row>
    <row r="39" spans="3:33" ht="15" customHeight="1">
      <c r="C39" s="298" t="s">
        <v>5</v>
      </c>
      <c r="D39" s="299"/>
      <c r="E39" s="299"/>
      <c r="F39" s="299"/>
      <c r="G39" s="299"/>
      <c r="H39" s="299"/>
      <c r="I39" s="299"/>
      <c r="J39" s="299"/>
      <c r="K39" s="299"/>
      <c r="L39" s="300" t="s">
        <v>33</v>
      </c>
      <c r="M39" s="286"/>
      <c r="N39" s="286">
        <v>1</v>
      </c>
      <c r="O39" s="286"/>
      <c r="P39" s="231" t="s">
        <v>38</v>
      </c>
      <c r="Q39" s="231"/>
      <c r="R39" s="286" t="s">
        <v>39</v>
      </c>
      <c r="S39" s="286"/>
      <c r="T39" s="286"/>
      <c r="U39" s="286" t="s">
        <v>23</v>
      </c>
      <c r="V39" s="231"/>
      <c r="W39" s="286">
        <f>COUNTIF(L28:AE38,"*")</f>
        <v>0</v>
      </c>
      <c r="X39" s="286"/>
      <c r="Y39" s="231" t="s">
        <v>38</v>
      </c>
      <c r="Z39" s="231"/>
      <c r="AA39" s="3"/>
      <c r="AB39" s="12"/>
      <c r="AC39" s="12"/>
      <c r="AD39" s="12"/>
      <c r="AE39" s="19"/>
      <c r="AF39" s="18"/>
      <c r="AG39" s="18"/>
    </row>
    <row r="40" spans="3:33" ht="15" customHeight="1">
      <c r="C40" s="240"/>
      <c r="D40" s="241"/>
      <c r="E40" s="241"/>
      <c r="F40" s="241"/>
      <c r="G40" s="241"/>
      <c r="H40" s="241"/>
      <c r="I40" s="241"/>
      <c r="J40" s="241"/>
      <c r="K40" s="241"/>
      <c r="L40" s="301"/>
      <c r="M40" s="287"/>
      <c r="N40" s="287"/>
      <c r="O40" s="287"/>
      <c r="P40" s="233"/>
      <c r="Q40" s="233"/>
      <c r="R40" s="287"/>
      <c r="S40" s="287"/>
      <c r="T40" s="287"/>
      <c r="U40" s="233"/>
      <c r="V40" s="233"/>
      <c r="W40" s="287"/>
      <c r="X40" s="287"/>
      <c r="Y40" s="233"/>
      <c r="Z40" s="233"/>
      <c r="AA40" s="33"/>
      <c r="AB40" s="13"/>
      <c r="AC40" s="13"/>
      <c r="AD40" s="13"/>
      <c r="AE40" s="20"/>
      <c r="AF40" s="18"/>
      <c r="AG40" s="18"/>
    </row>
    <row r="41" spans="3:33" ht="15" hidden="1" customHeight="1">
      <c r="C41" s="9"/>
      <c r="D41" s="9"/>
      <c r="E41" s="9"/>
      <c r="F41" s="9"/>
      <c r="G41" s="9"/>
      <c r="H41" s="9"/>
      <c r="I41" s="9"/>
      <c r="J41" s="9"/>
      <c r="K41" s="9"/>
      <c r="L41" s="29"/>
      <c r="M41" s="29"/>
      <c r="N41" s="29"/>
      <c r="O41" s="29"/>
      <c r="P41" s="29"/>
      <c r="Q41" s="29"/>
      <c r="R41" s="29"/>
      <c r="S41" s="30"/>
      <c r="T41" s="30"/>
      <c r="U41" s="30"/>
      <c r="V41" s="30"/>
      <c r="W41" s="30"/>
      <c r="X41" s="30"/>
      <c r="Y41" s="30"/>
      <c r="Z41" s="30"/>
      <c r="AA41" s="30"/>
      <c r="AB41" s="30"/>
      <c r="AC41" s="30"/>
      <c r="AD41" s="30"/>
      <c r="AE41" s="30"/>
      <c r="AF41" s="18"/>
      <c r="AG41" s="18"/>
    </row>
    <row r="42" spans="3:33" ht="15" customHeight="1">
      <c r="F42" s="18"/>
      <c r="G42" s="18"/>
      <c r="H42" s="18"/>
      <c r="I42" s="18"/>
      <c r="J42" s="18"/>
      <c r="K42" s="18"/>
      <c r="L42" s="13"/>
      <c r="M42" s="13"/>
      <c r="N42" s="13"/>
      <c r="O42" s="13"/>
      <c r="P42" s="13"/>
      <c r="Q42" s="13"/>
      <c r="R42" s="13"/>
      <c r="S42" s="18"/>
      <c r="T42" s="18"/>
      <c r="U42" s="18"/>
      <c r="V42" s="18"/>
      <c r="W42" s="18"/>
      <c r="X42" s="18"/>
      <c r="Y42" s="18"/>
      <c r="Z42" s="18"/>
      <c r="AA42" s="18"/>
      <c r="AB42" s="18"/>
      <c r="AC42" s="18"/>
      <c r="AD42" s="18"/>
      <c r="AE42" s="18"/>
      <c r="AF42" s="18"/>
      <c r="AG42" s="18"/>
    </row>
    <row r="43" spans="3:33" ht="12" customHeight="1">
      <c r="C43" s="298" t="s">
        <v>41</v>
      </c>
      <c r="D43" s="299"/>
      <c r="E43" s="299"/>
      <c r="F43" s="299"/>
      <c r="G43" s="299"/>
      <c r="H43" s="299"/>
      <c r="I43" s="299"/>
      <c r="J43" s="299"/>
      <c r="K43" s="305"/>
      <c r="L43" s="262" t="s">
        <v>44</v>
      </c>
      <c r="M43" s="231"/>
      <c r="N43" s="231"/>
      <c r="O43" s="231"/>
      <c r="P43" s="231" t="s">
        <v>46</v>
      </c>
      <c r="Q43" s="288"/>
      <c r="R43" s="288"/>
      <c r="S43" s="288"/>
      <c r="T43" s="231" t="s">
        <v>0</v>
      </c>
      <c r="U43" s="286" t="s">
        <v>32</v>
      </c>
      <c r="V43" s="286"/>
      <c r="W43" s="288"/>
      <c r="X43" s="288"/>
      <c r="Y43" s="288"/>
      <c r="Z43" s="288"/>
      <c r="AA43" s="288"/>
      <c r="AB43" s="306" t="s">
        <v>47</v>
      </c>
      <c r="AC43" s="306"/>
      <c r="AD43" s="12"/>
      <c r="AE43" s="19"/>
      <c r="AF43" s="18"/>
      <c r="AG43" s="18"/>
    </row>
    <row r="44" spans="3:33" ht="12" customHeight="1">
      <c r="C44" s="240"/>
      <c r="D44" s="241"/>
      <c r="E44" s="241"/>
      <c r="F44" s="241"/>
      <c r="G44" s="241"/>
      <c r="H44" s="241"/>
      <c r="I44" s="241"/>
      <c r="J44" s="241"/>
      <c r="K44" s="242"/>
      <c r="L44" s="272"/>
      <c r="M44" s="233"/>
      <c r="N44" s="233"/>
      <c r="O44" s="233"/>
      <c r="P44" s="233"/>
      <c r="Q44" s="294"/>
      <c r="R44" s="294"/>
      <c r="S44" s="294"/>
      <c r="T44" s="233"/>
      <c r="U44" s="287"/>
      <c r="V44" s="287"/>
      <c r="W44" s="294"/>
      <c r="X44" s="294"/>
      <c r="Y44" s="294"/>
      <c r="Z44" s="294"/>
      <c r="AA44" s="294"/>
      <c r="AB44" s="307"/>
      <c r="AC44" s="307"/>
      <c r="AD44" s="13"/>
      <c r="AE44" s="20"/>
      <c r="AF44" s="18"/>
      <c r="AG44" s="18"/>
    </row>
    <row r="45" spans="3:33" ht="12" customHeight="1">
      <c r="C45" s="237" t="s">
        <v>48</v>
      </c>
      <c r="D45" s="295"/>
      <c r="E45" s="295"/>
      <c r="F45" s="295"/>
      <c r="G45" s="295"/>
      <c r="H45" s="295"/>
      <c r="I45" s="295"/>
      <c r="J45" s="295"/>
      <c r="K45" s="239"/>
      <c r="L45" s="308"/>
      <c r="M45" s="288"/>
      <c r="N45" s="288"/>
      <c r="O45" s="288"/>
      <c r="P45" s="288"/>
      <c r="Q45" s="288"/>
      <c r="R45" s="286" t="s">
        <v>13</v>
      </c>
      <c r="S45" s="231"/>
      <c r="T45" s="288"/>
      <c r="U45" s="288"/>
      <c r="V45" s="288"/>
      <c r="W45" s="286" t="s">
        <v>12</v>
      </c>
      <c r="X45" s="231"/>
      <c r="Y45" s="288"/>
      <c r="Z45" s="288"/>
      <c r="AA45" s="288"/>
      <c r="AB45" s="231" t="s">
        <v>17</v>
      </c>
      <c r="AC45" s="231"/>
      <c r="AD45" s="12"/>
      <c r="AE45" s="19"/>
      <c r="AF45" s="18"/>
      <c r="AG45" s="18"/>
    </row>
    <row r="46" spans="3:33" ht="12" customHeight="1">
      <c r="C46" s="240"/>
      <c r="D46" s="241"/>
      <c r="E46" s="241"/>
      <c r="F46" s="241"/>
      <c r="G46" s="241"/>
      <c r="H46" s="241"/>
      <c r="I46" s="241"/>
      <c r="J46" s="241"/>
      <c r="K46" s="242"/>
      <c r="L46" s="309"/>
      <c r="M46" s="294"/>
      <c r="N46" s="294"/>
      <c r="O46" s="294"/>
      <c r="P46" s="294"/>
      <c r="Q46" s="294"/>
      <c r="R46" s="233"/>
      <c r="S46" s="233"/>
      <c r="T46" s="294"/>
      <c r="U46" s="294"/>
      <c r="V46" s="294"/>
      <c r="W46" s="233"/>
      <c r="X46" s="233"/>
      <c r="Y46" s="294"/>
      <c r="Z46" s="294"/>
      <c r="AA46" s="294"/>
      <c r="AB46" s="233"/>
      <c r="AC46" s="233"/>
      <c r="AD46" s="13"/>
      <c r="AE46" s="20"/>
      <c r="AF46" s="18"/>
      <c r="AG46" s="18"/>
    </row>
    <row r="47" spans="3:33" ht="15" hidden="1" customHeight="1">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row>
    <row r="48" spans="3:33" ht="15" customHeight="1">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row>
    <row r="49" spans="3:38" ht="18" customHeight="1">
      <c r="C49" s="262" t="s">
        <v>50</v>
      </c>
      <c r="D49" s="231"/>
      <c r="E49" s="231"/>
      <c r="F49" s="231"/>
      <c r="G49" s="231"/>
      <c r="H49" s="231"/>
      <c r="I49" s="231"/>
      <c r="J49" s="231"/>
      <c r="K49" s="232"/>
      <c r="L49" s="263"/>
      <c r="M49" s="264"/>
      <c r="N49" s="264"/>
      <c r="O49" s="264"/>
      <c r="P49" s="264"/>
      <c r="Q49" s="264"/>
      <c r="R49" s="264"/>
      <c r="S49" s="264"/>
      <c r="T49" s="264"/>
      <c r="U49" s="264"/>
      <c r="V49" s="264"/>
      <c r="W49" s="264"/>
      <c r="X49" s="264"/>
      <c r="Y49" s="264"/>
      <c r="Z49" s="264"/>
      <c r="AA49" s="264"/>
      <c r="AB49" s="264"/>
      <c r="AC49" s="264"/>
      <c r="AD49" s="264"/>
      <c r="AE49" s="265"/>
      <c r="AF49" s="18"/>
      <c r="AG49" s="18"/>
    </row>
    <row r="50" spans="3:38" ht="18" customHeight="1">
      <c r="C50" s="262" t="s">
        <v>53</v>
      </c>
      <c r="D50" s="231"/>
      <c r="E50" s="231"/>
      <c r="F50" s="231"/>
      <c r="G50" s="231"/>
      <c r="H50" s="231"/>
      <c r="I50" s="231"/>
      <c r="J50" s="231"/>
      <c r="K50" s="232"/>
      <c r="L50" s="266" t="s">
        <v>55</v>
      </c>
      <c r="M50" s="267"/>
      <c r="N50" s="267"/>
      <c r="O50" s="267"/>
      <c r="P50" s="231"/>
      <c r="Q50" s="268"/>
      <c r="R50" s="269"/>
      <c r="S50" s="269"/>
      <c r="T50" s="39" t="s">
        <v>32</v>
      </c>
      <c r="U50" s="268"/>
      <c r="V50" s="269"/>
      <c r="W50" s="269"/>
      <c r="X50" s="39" t="s">
        <v>32</v>
      </c>
      <c r="Y50" s="268"/>
      <c r="Z50" s="269"/>
      <c r="AA50" s="269"/>
      <c r="AB50" s="44"/>
      <c r="AC50" s="44"/>
      <c r="AD50" s="44"/>
      <c r="AE50" s="50"/>
      <c r="AF50" s="18"/>
      <c r="AG50" s="18"/>
      <c r="AL50" s="54"/>
    </row>
    <row r="51" spans="3:38" ht="18" customHeight="1">
      <c r="C51" s="272"/>
      <c r="D51" s="233"/>
      <c r="E51" s="233"/>
      <c r="F51" s="233"/>
      <c r="G51" s="233"/>
      <c r="H51" s="233"/>
      <c r="I51" s="233"/>
      <c r="J51" s="233"/>
      <c r="K51" s="234"/>
      <c r="L51" s="270" t="s">
        <v>56</v>
      </c>
      <c r="M51" s="271"/>
      <c r="N51" s="271"/>
      <c r="O51" s="271"/>
      <c r="P51" s="220"/>
      <c r="Q51" s="268"/>
      <c r="R51" s="269"/>
      <c r="S51" s="269"/>
      <c r="T51" s="40" t="s">
        <v>32</v>
      </c>
      <c r="U51" s="268"/>
      <c r="V51" s="269"/>
      <c r="W51" s="269"/>
      <c r="X51" s="40" t="s">
        <v>32</v>
      </c>
      <c r="Y51" s="268"/>
      <c r="Z51" s="269"/>
      <c r="AA51" s="269"/>
      <c r="AB51" s="45"/>
      <c r="AC51" s="45"/>
      <c r="AD51" s="45"/>
      <c r="AE51" s="51"/>
      <c r="AF51" s="18"/>
      <c r="AG51" s="18"/>
      <c r="AL51" s="54"/>
    </row>
    <row r="52" spans="3:38" ht="15" customHeight="1">
      <c r="AL52" s="54"/>
    </row>
    <row r="53" spans="3:38" ht="15" customHeight="1">
      <c r="AL53" s="54"/>
    </row>
    <row r="54" spans="3:38" ht="15" customHeight="1">
      <c r="C54" s="10"/>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L54" s="42"/>
    </row>
    <row r="55" spans="3:38" ht="15" customHeight="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row>
    <row r="56" spans="3:38" ht="17.25" customHeight="1">
      <c r="C56" s="10"/>
      <c r="D56" s="11"/>
      <c r="E56" s="11"/>
      <c r="F56" s="11"/>
      <c r="G56" s="11"/>
      <c r="H56" s="11"/>
      <c r="I56" s="11"/>
      <c r="J56" s="11"/>
      <c r="K56" s="11"/>
      <c r="L56" s="11"/>
      <c r="M56" s="11"/>
      <c r="N56" s="11"/>
      <c r="O56" s="11"/>
      <c r="P56" s="11"/>
      <c r="Q56" s="11"/>
      <c r="R56" s="11"/>
      <c r="S56" s="11"/>
      <c r="T56" s="11"/>
      <c r="U56" s="11"/>
      <c r="V56" s="11"/>
      <c r="W56" s="273"/>
      <c r="X56" s="274"/>
      <c r="Y56" s="274"/>
      <c r="Z56" s="274"/>
      <c r="AA56" s="275"/>
      <c r="AB56" s="275"/>
      <c r="AC56" s="275"/>
      <c r="AD56" s="47"/>
      <c r="AE56" s="11"/>
    </row>
    <row r="57" spans="3:38" ht="15" customHeight="1">
      <c r="C57" s="10"/>
      <c r="D57" s="11"/>
      <c r="E57" s="11"/>
      <c r="F57" s="11"/>
      <c r="G57" s="11"/>
      <c r="H57" s="11"/>
      <c r="I57" s="11"/>
      <c r="J57" s="11"/>
      <c r="K57" s="11"/>
      <c r="L57" s="11"/>
      <c r="M57" s="11"/>
      <c r="N57" s="11"/>
      <c r="O57" s="11"/>
      <c r="P57" s="11"/>
      <c r="Q57" s="11"/>
      <c r="R57" s="11"/>
      <c r="S57" s="11"/>
      <c r="T57" s="11"/>
      <c r="U57" s="11"/>
      <c r="V57" s="11"/>
      <c r="W57" s="11"/>
      <c r="X57" s="41"/>
      <c r="Y57" s="41"/>
      <c r="Z57" s="41"/>
      <c r="AA57" s="43"/>
      <c r="AB57" s="43"/>
      <c r="AC57" s="43"/>
      <c r="AD57" s="11"/>
      <c r="AE57" s="11"/>
    </row>
    <row r="58" spans="3:38" ht="15" customHeight="1">
      <c r="X58" s="276"/>
      <c r="Y58" s="276"/>
      <c r="Z58" s="276"/>
      <c r="AA58" s="276"/>
      <c r="AB58" s="276"/>
      <c r="AC58" s="276"/>
    </row>
    <row r="59" spans="3:38" ht="15" customHeight="1">
      <c r="X59" s="42"/>
      <c r="Y59" s="42"/>
      <c r="Z59" s="42"/>
      <c r="AA59" s="42"/>
      <c r="AB59" s="42"/>
      <c r="AC59" s="42"/>
    </row>
    <row r="60" spans="3:38" ht="15" customHeight="1"/>
    <row r="61" spans="3:38" ht="15" customHeight="1"/>
    <row r="62" spans="3:38" ht="15" customHeight="1"/>
    <row r="63" spans="3:38" ht="15" customHeight="1"/>
    <row r="64" spans="3:38"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sheetData>
  <sheetProtection sheet="1" selectLockedCells="1"/>
  <mergeCells count="138">
    <mergeCell ref="C43:K44"/>
    <mergeCell ref="L43:O44"/>
    <mergeCell ref="P43:P44"/>
    <mergeCell ref="Q43:S44"/>
    <mergeCell ref="T43:T44"/>
    <mergeCell ref="U43:V44"/>
    <mergeCell ref="W43:AA44"/>
    <mergeCell ref="AB43:AC44"/>
    <mergeCell ref="C45:K46"/>
    <mergeCell ref="L45:N46"/>
    <mergeCell ref="O45:Q46"/>
    <mergeCell ref="R45:S46"/>
    <mergeCell ref="T45:V46"/>
    <mergeCell ref="W45:X46"/>
    <mergeCell ref="Y45:AA46"/>
    <mergeCell ref="AB45:AC46"/>
    <mergeCell ref="C23:K26"/>
    <mergeCell ref="L24:AE25"/>
    <mergeCell ref="C39:K40"/>
    <mergeCell ref="L39:M40"/>
    <mergeCell ref="N39:O40"/>
    <mergeCell ref="P39:Q40"/>
    <mergeCell ref="R39:T40"/>
    <mergeCell ref="U39:V40"/>
    <mergeCell ref="W39:X40"/>
    <mergeCell ref="Y39:Z40"/>
    <mergeCell ref="C28:K38"/>
    <mergeCell ref="L37:O37"/>
    <mergeCell ref="P37:S37"/>
    <mergeCell ref="T37:W37"/>
    <mergeCell ref="X37:AA37"/>
    <mergeCell ref="AB37:AE37"/>
    <mergeCell ref="L38:O38"/>
    <mergeCell ref="P38:S38"/>
    <mergeCell ref="T38:W38"/>
    <mergeCell ref="X38:AA38"/>
    <mergeCell ref="AB38:AE38"/>
    <mergeCell ref="L35:O35"/>
    <mergeCell ref="P35:S35"/>
    <mergeCell ref="T35:W35"/>
    <mergeCell ref="W56:Z56"/>
    <mergeCell ref="AA56:AC56"/>
    <mergeCell ref="X58:AC58"/>
    <mergeCell ref="E5:N6"/>
    <mergeCell ref="O5:Q6"/>
    <mergeCell ref="R5:AC6"/>
    <mergeCell ref="C9:K14"/>
    <mergeCell ref="L9:M10"/>
    <mergeCell ref="N9:Q10"/>
    <mergeCell ref="R9:S10"/>
    <mergeCell ref="L11:M12"/>
    <mergeCell ref="N11:P12"/>
    <mergeCell ref="Q11:S12"/>
    <mergeCell ref="T11:U12"/>
    <mergeCell ref="V11:X12"/>
    <mergeCell ref="Y11:Z12"/>
    <mergeCell ref="AA11:AC12"/>
    <mergeCell ref="L13:M14"/>
    <mergeCell ref="N13:P14"/>
    <mergeCell ref="Q13:S14"/>
    <mergeCell ref="T13:U14"/>
    <mergeCell ref="V13:X14"/>
    <mergeCell ref="Y13:Z14"/>
    <mergeCell ref="AA13:AC14"/>
    <mergeCell ref="C49:K49"/>
    <mergeCell ref="L49:AE49"/>
    <mergeCell ref="L50:P50"/>
    <mergeCell ref="Q50:S50"/>
    <mergeCell ref="U50:W50"/>
    <mergeCell ref="Y50:AA50"/>
    <mergeCell ref="L51:P51"/>
    <mergeCell ref="Q51:S51"/>
    <mergeCell ref="U51:W51"/>
    <mergeCell ref="Y51:AA51"/>
    <mergeCell ref="C50:K51"/>
    <mergeCell ref="X35:AA35"/>
    <mergeCell ref="AB35:AE35"/>
    <mergeCell ref="L36:O36"/>
    <mergeCell ref="P36:S36"/>
    <mergeCell ref="T36:W36"/>
    <mergeCell ref="X36:AA36"/>
    <mergeCell ref="AB36:AE36"/>
    <mergeCell ref="L33:O33"/>
    <mergeCell ref="P33:S33"/>
    <mergeCell ref="T33:W33"/>
    <mergeCell ref="X33:AA33"/>
    <mergeCell ref="AB33:AE33"/>
    <mergeCell ref="L34:O34"/>
    <mergeCell ref="P34:S34"/>
    <mergeCell ref="T34:W34"/>
    <mergeCell ref="X34:AA34"/>
    <mergeCell ref="AB34:AE34"/>
    <mergeCell ref="L31:O31"/>
    <mergeCell ref="P31:S31"/>
    <mergeCell ref="T31:W31"/>
    <mergeCell ref="X31:AA31"/>
    <mergeCell ref="AB31:AE31"/>
    <mergeCell ref="L32:O32"/>
    <mergeCell ref="P32:S32"/>
    <mergeCell ref="T32:W32"/>
    <mergeCell ref="X32:AA32"/>
    <mergeCell ref="AB32:AE32"/>
    <mergeCell ref="L29:O29"/>
    <mergeCell ref="P29:S29"/>
    <mergeCell ref="T29:W29"/>
    <mergeCell ref="X29:AA29"/>
    <mergeCell ref="AB29:AE29"/>
    <mergeCell ref="L30:O30"/>
    <mergeCell ref="P30:S30"/>
    <mergeCell ref="T30:W30"/>
    <mergeCell ref="X30:AA30"/>
    <mergeCell ref="AB30:AE30"/>
    <mergeCell ref="L23:M23"/>
    <mergeCell ref="N23:P23"/>
    <mergeCell ref="R23:U23"/>
    <mergeCell ref="T26:V26"/>
    <mergeCell ref="X26:Z26"/>
    <mergeCell ref="AB26:AE26"/>
    <mergeCell ref="L28:O28"/>
    <mergeCell ref="P28:S28"/>
    <mergeCell ref="T28:W28"/>
    <mergeCell ref="X28:AA28"/>
    <mergeCell ref="AB28:AE28"/>
    <mergeCell ref="R2:T2"/>
    <mergeCell ref="U2:V2"/>
    <mergeCell ref="X2:Y2"/>
    <mergeCell ref="AA2:AB2"/>
    <mergeCell ref="AC2:AE2"/>
    <mergeCell ref="C17:K17"/>
    <mergeCell ref="L17:N17"/>
    <mergeCell ref="C21:K21"/>
    <mergeCell ref="L21:AC21"/>
    <mergeCell ref="AD21:AE21"/>
    <mergeCell ref="AD9:AE10"/>
    <mergeCell ref="AD11:AE12"/>
    <mergeCell ref="AD13:AE14"/>
    <mergeCell ref="C18:K20"/>
    <mergeCell ref="L18:AE20"/>
  </mergeCells>
  <phoneticPr fontId="20"/>
  <dataValidations count="4">
    <dataValidation type="list" allowBlank="1" showInputMessage="1" showErrorMessage="1" sqref="L17" xr:uid="{00000000-0002-0000-0000-000000000000}">
      <formula1>"法人,個人"</formula1>
    </dataValidation>
    <dataValidation type="list" allowBlank="1" showInputMessage="1" showErrorMessage="1" sqref="L28:S37 T28:AE36" xr:uid="{00000000-0002-0000-0000-000001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N11:P14 L45:N46" xr:uid="{00000000-0002-0000-0000-000002000000}">
      <formula1>"平成,令和"</formula1>
    </dataValidation>
    <dataValidation type="list" allowBlank="1" showInputMessage="1" showErrorMessage="1" sqref="O5:Q6" xr:uid="{00000000-0002-0000-0000-000003000000}">
      <formula1>"第１項,第１項第２項"</formula1>
    </dataValidation>
  </dataValidations>
  <pageMargins left="0.87" right="0.70866141732283472" top="0.70866141732283472" bottom="0.19685039370078741" header="0.43307086614173229" footer="0.15748031496062992"/>
  <pageSetup paperSize="9" orientation="portrait" blackAndWhite="1" r:id="rId1"/>
  <headerFooter>
    <oddHeader>&amp;R&amp;"ＭＳ 明朝,標準"（用紙の寸法は、日本産業規格Ａ４とする。）</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33"/>
  <sheetViews>
    <sheetView view="pageBreakPreview" topLeftCell="B1" zoomScaleSheetLayoutView="100" workbookViewId="0">
      <selection activeCell="E12" sqref="E12"/>
    </sheetView>
  </sheetViews>
  <sheetFormatPr defaultColWidth="9" defaultRowHeight="12"/>
  <cols>
    <col min="1" max="1" width="0.7265625" style="55" customWidth="1"/>
    <col min="2" max="2" width="11.6328125" style="56" customWidth="1"/>
    <col min="3" max="3" width="5.08984375" style="56" customWidth="1"/>
    <col min="4" max="5" width="13.6328125" style="56" customWidth="1"/>
    <col min="6" max="6" width="10.6328125" style="56" customWidth="1"/>
    <col min="7" max="7" width="4.08984375" style="57" customWidth="1"/>
    <col min="8" max="10" width="3.6328125" style="56" customWidth="1"/>
    <col min="11" max="11" width="2.6328125" style="56" customWidth="1"/>
    <col min="12" max="12" width="3.6328125" style="56" customWidth="1"/>
    <col min="13" max="13" width="2.90625" style="56" customWidth="1"/>
    <col min="14" max="14" width="3.6328125" style="56" customWidth="1"/>
    <col min="15" max="15" width="2.90625" style="56" customWidth="1"/>
    <col min="16" max="17" width="0.7265625" style="56" customWidth="1"/>
    <col min="18" max="18" width="38.7265625" style="56" customWidth="1"/>
    <col min="19" max="19" width="17.26953125" style="56" customWidth="1"/>
    <col min="20" max="20" width="11.26953125" style="56" bestFit="1" customWidth="1"/>
    <col min="21" max="26" width="2.6328125" style="56" customWidth="1"/>
    <col min="27" max="42" width="9" style="56" bestFit="1" customWidth="1"/>
    <col min="43" max="43" width="9" style="55" bestFit="1" customWidth="1"/>
    <col min="44" max="16384" width="9" style="55"/>
  </cols>
  <sheetData>
    <row r="1" spans="1:22" ht="39.75" customHeight="1">
      <c r="A1" s="59"/>
      <c r="B1" s="310" t="s">
        <v>20</v>
      </c>
      <c r="C1" s="311"/>
      <c r="D1" s="311"/>
      <c r="E1" s="311"/>
      <c r="F1" s="312" t="s">
        <v>2</v>
      </c>
      <c r="G1" s="313"/>
      <c r="H1" s="313"/>
      <c r="I1" s="313"/>
      <c r="J1" s="313"/>
      <c r="K1" s="313"/>
      <c r="L1" s="313"/>
      <c r="M1" s="313"/>
      <c r="N1" s="313"/>
      <c r="O1" s="313"/>
      <c r="P1" s="64"/>
      <c r="Q1" s="64"/>
      <c r="S1" s="330" t="str">
        <f>IF((COUNTIF(T4:T18,"NG"))=0,"印刷ＯＫ","印刷ＮＧ")</f>
        <v>印刷ＮＧ</v>
      </c>
      <c r="T1" s="91"/>
      <c r="U1" s="91"/>
    </row>
    <row r="2" spans="1:22" ht="62.25" customHeight="1">
      <c r="A2" s="60"/>
      <c r="B2" s="314" t="s">
        <v>11</v>
      </c>
      <c r="C2" s="314"/>
      <c r="D2" s="314"/>
      <c r="E2" s="314"/>
      <c r="F2" s="314"/>
      <c r="G2" s="314"/>
      <c r="H2" s="314"/>
      <c r="I2" s="314"/>
      <c r="J2" s="314"/>
      <c r="K2" s="314"/>
      <c r="L2" s="314"/>
      <c r="M2" s="314"/>
      <c r="N2" s="314"/>
      <c r="O2" s="314"/>
      <c r="P2" s="64"/>
      <c r="Q2" s="64"/>
      <c r="S2" s="331"/>
      <c r="T2" s="91"/>
      <c r="U2" s="91"/>
    </row>
    <row r="3" spans="1:22" ht="23.25" customHeight="1">
      <c r="A3" s="60"/>
      <c r="B3" s="315" t="s">
        <v>9</v>
      </c>
      <c r="C3" s="316"/>
      <c r="D3" s="65" t="s">
        <v>18</v>
      </c>
      <c r="E3" s="65" t="s">
        <v>57</v>
      </c>
      <c r="F3" s="317" t="s">
        <v>58</v>
      </c>
      <c r="G3" s="316"/>
      <c r="H3" s="317" t="s">
        <v>59</v>
      </c>
      <c r="I3" s="318"/>
      <c r="J3" s="318"/>
      <c r="K3" s="318"/>
      <c r="L3" s="317" t="s">
        <v>29</v>
      </c>
      <c r="M3" s="318"/>
      <c r="N3" s="318"/>
      <c r="O3" s="319"/>
      <c r="P3" s="64"/>
      <c r="Q3" s="64"/>
      <c r="S3" s="88">
        <f>DATE(IF('財務に関する報告書（表紙）'!Q11&lt;25,'財務に関する報告書（表紙）'!Q11+118,'財務に関する報告書（表紙）'!Q11+88),'財務に関する報告書（表紙）'!V11,'財務に関する報告書（表紙）'!AA11)</f>
        <v>43069</v>
      </c>
      <c r="T3" s="88">
        <f>DATE(IF('財務に関する報告書（表紙）'!Q13&lt;25,'財務に関する報告書（表紙）'!Q13+118,'財務に関する報告書（表紙）'!Q13+88),'財務に関する報告書（表紙）'!V13,'財務に関する報告書（表紙）'!AA13)</f>
        <v>43069</v>
      </c>
      <c r="U3" s="94" t="s">
        <v>60</v>
      </c>
    </row>
    <row r="4" spans="1:22" ht="35.15" customHeight="1">
      <c r="A4" s="60"/>
      <c r="B4" s="320"/>
      <c r="C4" s="321"/>
      <c r="D4" s="66"/>
      <c r="E4" s="66"/>
      <c r="F4" s="69"/>
      <c r="G4" s="70" t="s">
        <v>54</v>
      </c>
      <c r="H4" s="73"/>
      <c r="I4" s="74"/>
      <c r="J4" s="78" t="s">
        <v>37</v>
      </c>
      <c r="K4" s="81"/>
      <c r="L4" s="73"/>
      <c r="M4" s="74"/>
      <c r="N4" s="78" t="s">
        <v>37</v>
      </c>
      <c r="O4" s="81"/>
      <c r="P4" s="64"/>
      <c r="Q4" s="64"/>
      <c r="S4" s="88">
        <f t="shared" ref="S4:S13" si="0">IF(O4="",,DATE(IF(M4&lt;25,M4+118,M4+88),O4,0)+1)</f>
        <v>0</v>
      </c>
      <c r="T4" s="92" t="str">
        <f>IF(B4="測量の実績がないため記載できない","OK",IF(OR(D4="",E4="",F4="",H4="",L4="",M4="",O4=""),"NG",IF(S4&gt;=S$3,IF(S4&lt;=T$3,"OK","NG"),"NG")))</f>
        <v>NG</v>
      </c>
      <c r="U4" s="94" t="s">
        <v>40</v>
      </c>
      <c r="V4" s="96"/>
    </row>
    <row r="5" spans="1:22" ht="35.15" customHeight="1">
      <c r="A5" s="60"/>
      <c r="B5" s="320"/>
      <c r="C5" s="321"/>
      <c r="D5" s="66"/>
      <c r="E5" s="66"/>
      <c r="F5" s="69"/>
      <c r="G5" s="70" t="str">
        <f t="shared" ref="G5:G13" si="1">IF(F5,"千円","")</f>
        <v/>
      </c>
      <c r="H5" s="73"/>
      <c r="I5" s="75"/>
      <c r="J5" s="78" t="s">
        <v>37</v>
      </c>
      <c r="K5" s="82"/>
      <c r="L5" s="73"/>
      <c r="M5" s="75"/>
      <c r="N5" s="78" t="s">
        <v>37</v>
      </c>
      <c r="O5" s="82"/>
      <c r="P5" s="64"/>
      <c r="Q5" s="64"/>
      <c r="S5" s="88">
        <f t="shared" si="0"/>
        <v>0</v>
      </c>
      <c r="T5" s="92" t="str">
        <f t="shared" ref="T5:T13" si="2">IF(B5="","OK",IF(OR(D5="",E5="",F5="",H5="",L5="",M5="",O5=""),"NG",IF(S5&gt;=S$3,IF(S5&lt;=T$3,"OK","NG"),"NG")))</f>
        <v>OK</v>
      </c>
      <c r="U5" s="95"/>
    </row>
    <row r="6" spans="1:22" ht="35.15" customHeight="1">
      <c r="A6" s="60"/>
      <c r="B6" s="320"/>
      <c r="C6" s="322"/>
      <c r="D6" s="67"/>
      <c r="E6" s="68"/>
      <c r="F6" s="69"/>
      <c r="G6" s="70" t="str">
        <f t="shared" si="1"/>
        <v/>
      </c>
      <c r="H6" s="73"/>
      <c r="I6" s="75"/>
      <c r="J6" s="78" t="s">
        <v>37</v>
      </c>
      <c r="K6" s="82"/>
      <c r="L6" s="73"/>
      <c r="M6" s="75"/>
      <c r="N6" s="78" t="s">
        <v>37</v>
      </c>
      <c r="O6" s="82"/>
      <c r="P6" s="64"/>
      <c r="Q6" s="64"/>
      <c r="S6" s="88">
        <f t="shared" si="0"/>
        <v>0</v>
      </c>
      <c r="T6" s="92" t="str">
        <f t="shared" si="2"/>
        <v>OK</v>
      </c>
      <c r="U6" s="95"/>
    </row>
    <row r="7" spans="1:22" ht="35.15" customHeight="1">
      <c r="A7" s="60"/>
      <c r="B7" s="320"/>
      <c r="C7" s="321"/>
      <c r="D7" s="66"/>
      <c r="E7" s="66"/>
      <c r="F7" s="69"/>
      <c r="G7" s="70" t="str">
        <f t="shared" si="1"/>
        <v/>
      </c>
      <c r="H7" s="73"/>
      <c r="I7" s="75"/>
      <c r="J7" s="78" t="s">
        <v>37</v>
      </c>
      <c r="K7" s="82"/>
      <c r="L7" s="73"/>
      <c r="M7" s="75"/>
      <c r="N7" s="78" t="s">
        <v>37</v>
      </c>
      <c r="O7" s="82"/>
      <c r="P7" s="64"/>
      <c r="Q7" s="64"/>
      <c r="S7" s="88">
        <f t="shared" si="0"/>
        <v>0</v>
      </c>
      <c r="T7" s="92" t="str">
        <f t="shared" si="2"/>
        <v>OK</v>
      </c>
      <c r="U7" s="95"/>
    </row>
    <row r="8" spans="1:22" ht="35.15" customHeight="1">
      <c r="A8" s="60"/>
      <c r="B8" s="320"/>
      <c r="C8" s="321"/>
      <c r="D8" s="66"/>
      <c r="E8" s="66"/>
      <c r="F8" s="69"/>
      <c r="G8" s="70" t="str">
        <f t="shared" si="1"/>
        <v/>
      </c>
      <c r="H8" s="73"/>
      <c r="I8" s="75"/>
      <c r="J8" s="78" t="s">
        <v>37</v>
      </c>
      <c r="K8" s="82"/>
      <c r="L8" s="73"/>
      <c r="M8" s="75"/>
      <c r="N8" s="78" t="s">
        <v>37</v>
      </c>
      <c r="O8" s="82"/>
      <c r="P8" s="64"/>
      <c r="Q8" s="64"/>
      <c r="S8" s="88">
        <f t="shared" si="0"/>
        <v>0</v>
      </c>
      <c r="T8" s="92" t="str">
        <f t="shared" si="2"/>
        <v>OK</v>
      </c>
      <c r="U8" s="95"/>
    </row>
    <row r="9" spans="1:22" ht="35.15" customHeight="1">
      <c r="A9" s="60"/>
      <c r="B9" s="320"/>
      <c r="C9" s="321"/>
      <c r="D9" s="66"/>
      <c r="E9" s="66"/>
      <c r="F9" s="69"/>
      <c r="G9" s="70" t="str">
        <f t="shared" si="1"/>
        <v/>
      </c>
      <c r="H9" s="73"/>
      <c r="I9" s="75"/>
      <c r="J9" s="78" t="s">
        <v>37</v>
      </c>
      <c r="K9" s="82"/>
      <c r="L9" s="73"/>
      <c r="M9" s="75"/>
      <c r="N9" s="78" t="s">
        <v>37</v>
      </c>
      <c r="O9" s="82"/>
      <c r="P9" s="64"/>
      <c r="Q9" s="64"/>
      <c r="S9" s="88">
        <f t="shared" si="0"/>
        <v>0</v>
      </c>
      <c r="T9" s="92" t="str">
        <f t="shared" si="2"/>
        <v>OK</v>
      </c>
      <c r="U9" s="95"/>
    </row>
    <row r="10" spans="1:22" ht="35.15" customHeight="1">
      <c r="A10" s="60"/>
      <c r="B10" s="320"/>
      <c r="C10" s="321"/>
      <c r="D10" s="66"/>
      <c r="E10" s="66"/>
      <c r="F10" s="69"/>
      <c r="G10" s="70" t="str">
        <f t="shared" si="1"/>
        <v/>
      </c>
      <c r="H10" s="73"/>
      <c r="I10" s="75"/>
      <c r="J10" s="78" t="s">
        <v>37</v>
      </c>
      <c r="K10" s="82"/>
      <c r="L10" s="73"/>
      <c r="M10" s="75"/>
      <c r="N10" s="78" t="s">
        <v>37</v>
      </c>
      <c r="O10" s="82"/>
      <c r="P10" s="64"/>
      <c r="Q10" s="64"/>
      <c r="S10" s="88">
        <f t="shared" si="0"/>
        <v>0</v>
      </c>
      <c r="T10" s="92" t="str">
        <f t="shared" si="2"/>
        <v>OK</v>
      </c>
      <c r="U10" s="95"/>
    </row>
    <row r="11" spans="1:22" ht="35.15" customHeight="1">
      <c r="A11" s="60"/>
      <c r="B11" s="320"/>
      <c r="C11" s="321"/>
      <c r="D11" s="66"/>
      <c r="E11" s="66"/>
      <c r="F11" s="69"/>
      <c r="G11" s="70" t="str">
        <f t="shared" si="1"/>
        <v/>
      </c>
      <c r="H11" s="73"/>
      <c r="I11" s="75"/>
      <c r="J11" s="78" t="s">
        <v>37</v>
      </c>
      <c r="K11" s="82"/>
      <c r="L11" s="73"/>
      <c r="M11" s="75"/>
      <c r="N11" s="78" t="s">
        <v>37</v>
      </c>
      <c r="O11" s="82"/>
      <c r="P11" s="64"/>
      <c r="Q11" s="64"/>
      <c r="S11" s="88">
        <f t="shared" si="0"/>
        <v>0</v>
      </c>
      <c r="T11" s="92" t="str">
        <f t="shared" si="2"/>
        <v>OK</v>
      </c>
      <c r="U11" s="95"/>
    </row>
    <row r="12" spans="1:22" ht="35.15" customHeight="1">
      <c r="A12" s="60"/>
      <c r="B12" s="320"/>
      <c r="C12" s="321"/>
      <c r="D12" s="66"/>
      <c r="E12" s="66"/>
      <c r="F12" s="69"/>
      <c r="G12" s="70" t="str">
        <f t="shared" si="1"/>
        <v/>
      </c>
      <c r="H12" s="73"/>
      <c r="I12" s="75"/>
      <c r="J12" s="78" t="s">
        <v>37</v>
      </c>
      <c r="K12" s="82"/>
      <c r="L12" s="73"/>
      <c r="M12" s="75"/>
      <c r="N12" s="78" t="s">
        <v>37</v>
      </c>
      <c r="O12" s="82"/>
      <c r="P12" s="64"/>
      <c r="Q12" s="64"/>
      <c r="S12" s="88">
        <f t="shared" si="0"/>
        <v>0</v>
      </c>
      <c r="T12" s="92" t="str">
        <f t="shared" si="2"/>
        <v>OK</v>
      </c>
      <c r="U12" s="95"/>
    </row>
    <row r="13" spans="1:22" ht="35.15" customHeight="1">
      <c r="A13" s="60"/>
      <c r="B13" s="320"/>
      <c r="C13" s="321"/>
      <c r="D13" s="66"/>
      <c r="E13" s="66"/>
      <c r="F13" s="69"/>
      <c r="G13" s="70" t="str">
        <f t="shared" si="1"/>
        <v/>
      </c>
      <c r="H13" s="73"/>
      <c r="I13" s="75"/>
      <c r="J13" s="78" t="s">
        <v>37</v>
      </c>
      <c r="K13" s="82"/>
      <c r="L13" s="73"/>
      <c r="M13" s="75"/>
      <c r="N13" s="78" t="s">
        <v>37</v>
      </c>
      <c r="O13" s="82"/>
      <c r="P13" s="64"/>
      <c r="Q13" s="64"/>
      <c r="S13" s="88">
        <f t="shared" si="0"/>
        <v>0</v>
      </c>
      <c r="T13" s="92" t="str">
        <f t="shared" si="2"/>
        <v>OK</v>
      </c>
      <c r="U13" s="95"/>
    </row>
    <row r="14" spans="1:22" ht="28" customHeight="1">
      <c r="A14" s="60"/>
      <c r="B14" s="335" t="s">
        <v>62</v>
      </c>
      <c r="C14" s="336"/>
      <c r="D14" s="336"/>
      <c r="E14" s="336"/>
      <c r="F14" s="336"/>
      <c r="G14" s="336"/>
      <c r="H14" s="336"/>
      <c r="I14" s="336"/>
      <c r="J14" s="336"/>
      <c r="K14" s="336"/>
      <c r="L14" s="336"/>
      <c r="M14" s="336"/>
      <c r="N14" s="336"/>
      <c r="O14" s="337"/>
      <c r="P14" s="64"/>
      <c r="Q14" s="64"/>
      <c r="S14" s="89"/>
      <c r="T14" s="93"/>
      <c r="U14" s="91"/>
    </row>
    <row r="15" spans="1:22" ht="24" customHeight="1">
      <c r="A15" s="60"/>
      <c r="B15" s="62" t="s">
        <v>26</v>
      </c>
      <c r="C15" s="323"/>
      <c r="D15" s="324"/>
      <c r="E15" s="324"/>
      <c r="F15" s="324"/>
      <c r="G15" s="324"/>
      <c r="H15" s="325"/>
      <c r="I15" s="76"/>
      <c r="J15" s="79"/>
      <c r="K15" s="83" t="s">
        <v>13</v>
      </c>
      <c r="L15" s="74"/>
      <c r="M15" s="83" t="s">
        <v>12</v>
      </c>
      <c r="N15" s="74"/>
      <c r="O15" s="86" t="s">
        <v>17</v>
      </c>
      <c r="P15" s="64"/>
      <c r="Q15" s="64"/>
      <c r="S15" s="89"/>
      <c r="T15" s="93" t="str">
        <f>IF(OR(C15="",I15="",J15="",L15="",N15=""),"NG","OK")</f>
        <v>NG</v>
      </c>
      <c r="U15" s="91"/>
    </row>
    <row r="16" spans="1:22" ht="24" customHeight="1">
      <c r="A16" s="60"/>
      <c r="B16" s="332"/>
      <c r="C16" s="323"/>
      <c r="D16" s="324"/>
      <c r="E16" s="324"/>
      <c r="F16" s="324"/>
      <c r="G16" s="324"/>
      <c r="H16" s="325"/>
      <c r="I16" s="76"/>
      <c r="J16" s="79"/>
      <c r="K16" s="83" t="s">
        <v>13</v>
      </c>
      <c r="L16" s="74"/>
      <c r="M16" s="83" t="s">
        <v>12</v>
      </c>
      <c r="N16" s="74"/>
      <c r="O16" s="86" t="s">
        <v>17</v>
      </c>
      <c r="P16" s="64"/>
      <c r="Q16" s="64"/>
      <c r="S16" s="89"/>
      <c r="T16" s="91"/>
      <c r="U16" s="91"/>
    </row>
    <row r="17" spans="1:42" ht="24" customHeight="1">
      <c r="A17" s="60"/>
      <c r="B17" s="333"/>
      <c r="C17" s="323"/>
      <c r="D17" s="324"/>
      <c r="E17" s="324"/>
      <c r="F17" s="324"/>
      <c r="G17" s="324"/>
      <c r="H17" s="325"/>
      <c r="I17" s="76"/>
      <c r="J17" s="79"/>
      <c r="K17" s="83" t="s">
        <v>13</v>
      </c>
      <c r="L17" s="74"/>
      <c r="M17" s="83" t="s">
        <v>12</v>
      </c>
      <c r="N17" s="74"/>
      <c r="O17" s="86" t="s">
        <v>17</v>
      </c>
      <c r="P17" s="64"/>
      <c r="Q17" s="64"/>
      <c r="S17" s="89"/>
      <c r="T17" s="91"/>
      <c r="U17" s="91"/>
    </row>
    <row r="18" spans="1:42" ht="24" customHeight="1">
      <c r="A18" s="60"/>
      <c r="B18" s="333"/>
      <c r="C18" s="323"/>
      <c r="D18" s="324"/>
      <c r="E18" s="324"/>
      <c r="F18" s="324"/>
      <c r="G18" s="324"/>
      <c r="H18" s="325"/>
      <c r="I18" s="76"/>
      <c r="J18" s="79"/>
      <c r="K18" s="83" t="s">
        <v>13</v>
      </c>
      <c r="L18" s="74"/>
      <c r="M18" s="83" t="s">
        <v>12</v>
      </c>
      <c r="N18" s="74"/>
      <c r="O18" s="86" t="s">
        <v>17</v>
      </c>
      <c r="P18" s="64"/>
      <c r="Q18" s="64"/>
      <c r="S18" s="89"/>
      <c r="T18" s="91"/>
      <c r="U18" s="91"/>
    </row>
    <row r="19" spans="1:42" ht="24" customHeight="1">
      <c r="A19" s="60"/>
      <c r="B19" s="333"/>
      <c r="C19" s="323"/>
      <c r="D19" s="324"/>
      <c r="E19" s="324"/>
      <c r="F19" s="324"/>
      <c r="G19" s="324"/>
      <c r="H19" s="325"/>
      <c r="I19" s="76"/>
      <c r="J19" s="79"/>
      <c r="K19" s="83" t="s">
        <v>13</v>
      </c>
      <c r="L19" s="74"/>
      <c r="M19" s="83" t="s">
        <v>12</v>
      </c>
      <c r="N19" s="74"/>
      <c r="O19" s="86" t="s">
        <v>17</v>
      </c>
      <c r="P19" s="64"/>
      <c r="Q19" s="64"/>
      <c r="S19" s="91"/>
      <c r="T19" s="91"/>
      <c r="U19" s="91"/>
    </row>
    <row r="20" spans="1:42" ht="24" customHeight="1">
      <c r="A20" s="60"/>
      <c r="B20" s="333"/>
      <c r="C20" s="323"/>
      <c r="D20" s="324"/>
      <c r="E20" s="324"/>
      <c r="F20" s="324"/>
      <c r="G20" s="324"/>
      <c r="H20" s="325"/>
      <c r="I20" s="76"/>
      <c r="J20" s="79"/>
      <c r="K20" s="83" t="s">
        <v>13</v>
      </c>
      <c r="L20" s="74"/>
      <c r="M20" s="83" t="s">
        <v>12</v>
      </c>
      <c r="N20" s="74"/>
      <c r="O20" s="86" t="s">
        <v>17</v>
      </c>
      <c r="P20" s="64"/>
      <c r="Q20" s="64"/>
      <c r="S20" s="91"/>
      <c r="T20" s="91"/>
      <c r="U20" s="91"/>
    </row>
    <row r="21" spans="1:42" ht="24" customHeight="1">
      <c r="A21" s="60"/>
      <c r="B21" s="334"/>
      <c r="C21" s="326"/>
      <c r="D21" s="327"/>
      <c r="E21" s="327"/>
      <c r="F21" s="327"/>
      <c r="G21" s="327"/>
      <c r="H21" s="328"/>
      <c r="I21" s="77"/>
      <c r="J21" s="80"/>
      <c r="K21" s="84" t="s">
        <v>13</v>
      </c>
      <c r="L21" s="85"/>
      <c r="M21" s="84" t="s">
        <v>12</v>
      </c>
      <c r="N21" s="85"/>
      <c r="O21" s="87" t="s">
        <v>17</v>
      </c>
      <c r="P21" s="64"/>
      <c r="Q21" s="64"/>
      <c r="S21" s="91"/>
      <c r="T21" s="91"/>
      <c r="U21" s="91"/>
    </row>
    <row r="22" spans="1:42" ht="6" customHeight="1">
      <c r="A22" s="61"/>
      <c r="B22" s="3"/>
      <c r="C22" s="3"/>
      <c r="D22" s="3"/>
      <c r="E22" s="3"/>
      <c r="F22" s="3"/>
      <c r="G22" s="53"/>
      <c r="H22" s="3"/>
      <c r="I22" s="3"/>
      <c r="J22" s="3"/>
      <c r="K22" s="3"/>
      <c r="L22" s="3"/>
      <c r="M22" s="3"/>
      <c r="N22" s="3"/>
      <c r="O22" s="3"/>
      <c r="P22" s="3"/>
      <c r="Q22" s="3"/>
      <c r="S22" s="91"/>
      <c r="T22" s="91"/>
      <c r="U22" s="91"/>
    </row>
    <row r="23" spans="1:42" s="58" customFormat="1">
      <c r="B23" s="329" t="s">
        <v>64</v>
      </c>
      <c r="C23" s="329"/>
      <c r="D23" s="329"/>
      <c r="E23" s="329"/>
      <c r="F23" s="329"/>
      <c r="G23" s="329"/>
      <c r="H23" s="329"/>
      <c r="I23" s="329"/>
      <c r="J23" s="329"/>
      <c r="K23" s="329"/>
      <c r="L23" s="329"/>
      <c r="M23" s="329"/>
      <c r="N23" s="329"/>
      <c r="O23" s="329"/>
      <c r="P23" s="63"/>
      <c r="Q23" s="63"/>
      <c r="R23" s="63"/>
      <c r="S23" s="90"/>
      <c r="T23" s="90"/>
      <c r="U23" s="90"/>
      <c r="V23" s="63"/>
      <c r="W23" s="63"/>
      <c r="X23" s="63"/>
      <c r="Y23" s="63"/>
      <c r="Z23" s="63"/>
      <c r="AA23" s="63"/>
      <c r="AB23" s="63"/>
      <c r="AC23" s="63"/>
      <c r="AD23" s="63"/>
      <c r="AE23" s="63"/>
      <c r="AF23" s="63"/>
      <c r="AG23" s="63"/>
      <c r="AH23" s="63"/>
      <c r="AI23" s="63"/>
      <c r="AJ23" s="63"/>
      <c r="AK23" s="63"/>
      <c r="AL23" s="63"/>
      <c r="AM23" s="63"/>
      <c r="AN23" s="63"/>
      <c r="AO23" s="63"/>
      <c r="AP23" s="63"/>
    </row>
    <row r="24" spans="1:42" s="58" customFormat="1">
      <c r="B24" s="63" t="s">
        <v>19</v>
      </c>
      <c r="C24" s="63"/>
      <c r="D24" s="63"/>
      <c r="E24" s="63"/>
      <c r="F24" s="63"/>
      <c r="G24" s="71"/>
      <c r="H24" s="63"/>
      <c r="I24" s="63"/>
      <c r="J24" s="63"/>
      <c r="K24" s="63"/>
      <c r="L24" s="63"/>
      <c r="M24" s="63"/>
      <c r="N24" s="63"/>
      <c r="O24" s="63"/>
      <c r="P24" s="63"/>
      <c r="Q24" s="63"/>
      <c r="R24" s="63"/>
      <c r="S24" s="90"/>
      <c r="T24" s="90"/>
      <c r="U24" s="90"/>
      <c r="V24" s="63"/>
      <c r="W24" s="63"/>
      <c r="X24" s="63"/>
      <c r="Y24" s="63"/>
      <c r="Z24" s="63"/>
      <c r="AA24" s="63"/>
      <c r="AB24" s="63"/>
      <c r="AC24" s="63"/>
      <c r="AD24" s="63"/>
      <c r="AE24" s="63"/>
      <c r="AF24" s="63"/>
      <c r="AG24" s="63"/>
      <c r="AH24" s="63"/>
      <c r="AI24" s="63"/>
      <c r="AJ24" s="63"/>
      <c r="AK24" s="63"/>
      <c r="AL24" s="63"/>
      <c r="AM24" s="63"/>
      <c r="AN24" s="63"/>
      <c r="AO24" s="63"/>
      <c r="AP24" s="63"/>
    </row>
    <row r="25" spans="1:42" s="58" customFormat="1">
      <c r="B25" s="63" t="s">
        <v>65</v>
      </c>
      <c r="C25" s="63"/>
      <c r="D25" s="63"/>
      <c r="E25" s="63"/>
      <c r="F25" s="63"/>
      <c r="G25" s="71"/>
      <c r="H25" s="63"/>
      <c r="I25" s="63"/>
      <c r="J25" s="63"/>
      <c r="K25" s="63"/>
      <c r="L25" s="63"/>
      <c r="M25" s="63"/>
      <c r="N25" s="63"/>
      <c r="O25" s="63"/>
      <c r="P25" s="63"/>
      <c r="Q25" s="63"/>
      <c r="R25" s="63"/>
      <c r="S25" s="90"/>
      <c r="T25" s="90"/>
      <c r="U25" s="90"/>
      <c r="V25" s="63"/>
      <c r="W25" s="63"/>
      <c r="X25" s="63"/>
      <c r="Y25" s="63"/>
      <c r="Z25" s="63"/>
      <c r="AA25" s="63"/>
      <c r="AB25" s="63"/>
      <c r="AC25" s="63"/>
      <c r="AD25" s="63"/>
      <c r="AE25" s="63"/>
      <c r="AF25" s="63"/>
      <c r="AG25" s="63"/>
      <c r="AH25" s="63"/>
      <c r="AI25" s="63"/>
      <c r="AJ25" s="63"/>
      <c r="AK25" s="63"/>
      <c r="AL25" s="63"/>
      <c r="AM25" s="63"/>
      <c r="AN25" s="63"/>
      <c r="AO25" s="63"/>
      <c r="AP25" s="63"/>
    </row>
    <row r="26" spans="1:42" s="58" customFormat="1">
      <c r="B26" s="63" t="s">
        <v>66</v>
      </c>
      <c r="C26" s="63"/>
      <c r="D26" s="63"/>
      <c r="E26" s="63"/>
      <c r="F26" s="63"/>
      <c r="G26" s="71"/>
      <c r="H26" s="63"/>
      <c r="I26" s="63"/>
      <c r="J26" s="63"/>
      <c r="K26" s="63"/>
      <c r="L26" s="63"/>
      <c r="M26" s="63"/>
      <c r="N26" s="63"/>
      <c r="O26" s="63"/>
      <c r="P26" s="63"/>
      <c r="Q26" s="63"/>
      <c r="R26" s="63"/>
      <c r="S26" s="90"/>
      <c r="T26" s="90"/>
      <c r="U26" s="90"/>
      <c r="V26" s="63"/>
      <c r="W26" s="63"/>
      <c r="X26" s="63"/>
      <c r="Y26" s="63"/>
      <c r="Z26" s="63"/>
      <c r="AA26" s="63"/>
      <c r="AB26" s="63"/>
      <c r="AC26" s="63"/>
      <c r="AD26" s="63"/>
      <c r="AE26" s="63"/>
      <c r="AF26" s="63"/>
      <c r="AG26" s="63"/>
      <c r="AH26" s="63"/>
      <c r="AI26" s="63"/>
      <c r="AJ26" s="63"/>
      <c r="AK26" s="63"/>
      <c r="AL26" s="63"/>
      <c r="AM26" s="63"/>
      <c r="AN26" s="63"/>
      <c r="AO26" s="63"/>
      <c r="AP26" s="63"/>
    </row>
    <row r="27" spans="1:42" s="58" customFormat="1">
      <c r="B27" s="63" t="s">
        <v>42</v>
      </c>
      <c r="C27" s="63"/>
      <c r="D27" s="63"/>
      <c r="E27" s="63"/>
      <c r="F27" s="63"/>
      <c r="G27" s="71"/>
      <c r="H27" s="63"/>
      <c r="I27" s="63"/>
      <c r="J27" s="63"/>
      <c r="K27" s="63"/>
      <c r="L27" s="63"/>
      <c r="M27" s="63"/>
      <c r="N27" s="63"/>
      <c r="O27" s="63"/>
      <c r="P27" s="63"/>
      <c r="Q27" s="63"/>
      <c r="R27" s="63"/>
      <c r="S27" s="90"/>
      <c r="T27" s="90"/>
      <c r="U27" s="90"/>
      <c r="V27" s="63"/>
      <c r="W27" s="63"/>
      <c r="X27" s="63"/>
      <c r="Y27" s="63"/>
      <c r="Z27" s="63"/>
      <c r="AA27" s="63"/>
      <c r="AB27" s="63"/>
      <c r="AC27" s="63"/>
      <c r="AD27" s="63"/>
      <c r="AE27" s="63"/>
      <c r="AF27" s="63"/>
      <c r="AG27" s="63"/>
      <c r="AH27" s="63"/>
      <c r="AI27" s="63"/>
      <c r="AJ27" s="63"/>
      <c r="AK27" s="63"/>
      <c r="AL27" s="63"/>
      <c r="AM27" s="63"/>
      <c r="AN27" s="63"/>
      <c r="AO27" s="63"/>
      <c r="AP27" s="63"/>
    </row>
    <row r="28" spans="1:42" s="58" customFormat="1" ht="9.5">
      <c r="B28" s="63" t="s">
        <v>43</v>
      </c>
      <c r="C28" s="63"/>
      <c r="D28" s="63"/>
      <c r="E28" s="63"/>
      <c r="F28" s="63"/>
      <c r="G28" s="71"/>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row>
    <row r="29" spans="1:42" s="58" customFormat="1" ht="9.5">
      <c r="B29" s="63" t="s">
        <v>67</v>
      </c>
      <c r="C29" s="63"/>
      <c r="D29" s="63"/>
      <c r="E29" s="63"/>
      <c r="F29" s="63"/>
      <c r="G29" s="71"/>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row>
    <row r="30" spans="1:42" s="58" customFormat="1" ht="9.5">
      <c r="B30" s="63" t="s">
        <v>61</v>
      </c>
      <c r="C30" s="63"/>
      <c r="D30" s="63"/>
      <c r="E30" s="63"/>
      <c r="F30" s="63"/>
      <c r="G30" s="71"/>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row>
    <row r="31" spans="1:42" s="58" customFormat="1" ht="9.5">
      <c r="B31" s="63" t="s">
        <v>1</v>
      </c>
      <c r="C31" s="63"/>
      <c r="D31" s="63"/>
      <c r="E31" s="63"/>
      <c r="F31" s="63"/>
      <c r="G31" s="71"/>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row>
    <row r="32" spans="1:42">
      <c r="A32" s="60"/>
      <c r="B32" s="64"/>
      <c r="C32" s="64"/>
      <c r="D32" s="64"/>
      <c r="E32" s="64"/>
      <c r="F32" s="64"/>
      <c r="G32" s="72"/>
      <c r="H32" s="64"/>
      <c r="I32" s="64"/>
      <c r="J32" s="64"/>
      <c r="K32" s="64"/>
      <c r="L32" s="64"/>
      <c r="M32" s="64"/>
      <c r="N32" s="64"/>
      <c r="O32" s="64"/>
      <c r="P32" s="64"/>
      <c r="Q32" s="64"/>
    </row>
    <row r="33" spans="1:17">
      <c r="A33" s="60"/>
      <c r="B33" s="64"/>
      <c r="C33" s="64"/>
      <c r="D33" s="64"/>
      <c r="E33" s="64"/>
      <c r="F33" s="64"/>
      <c r="G33" s="72"/>
      <c r="H33" s="64"/>
      <c r="I33" s="64"/>
      <c r="J33" s="64"/>
      <c r="K33" s="64"/>
      <c r="L33" s="64"/>
      <c r="M33" s="64"/>
      <c r="N33" s="64"/>
      <c r="O33" s="64"/>
      <c r="P33" s="64"/>
      <c r="Q33" s="64"/>
    </row>
  </sheetData>
  <sheetProtection sheet="1" formatCells="0" formatColumns="0" formatRows="0" insertColumns="0" insertRows="0" selectLockedCells="1"/>
  <mergeCells count="28">
    <mergeCell ref="C19:H19"/>
    <mergeCell ref="C20:H20"/>
    <mergeCell ref="C21:H21"/>
    <mergeCell ref="B23:O23"/>
    <mergeCell ref="S1:S2"/>
    <mergeCell ref="B16:B21"/>
    <mergeCell ref="B14:O14"/>
    <mergeCell ref="C15:H15"/>
    <mergeCell ref="C16:H16"/>
    <mergeCell ref="C17:H17"/>
    <mergeCell ref="C18:H18"/>
    <mergeCell ref="B9:C9"/>
    <mergeCell ref="B10:C10"/>
    <mergeCell ref="B11:C11"/>
    <mergeCell ref="B12:C12"/>
    <mergeCell ref="B13:C13"/>
    <mergeCell ref="B4:C4"/>
    <mergeCell ref="B5:C5"/>
    <mergeCell ref="B6:C6"/>
    <mergeCell ref="B7:C7"/>
    <mergeCell ref="B8:C8"/>
    <mergeCell ref="B1:E1"/>
    <mergeCell ref="F1:O1"/>
    <mergeCell ref="B2:O2"/>
    <mergeCell ref="B3:C3"/>
    <mergeCell ref="F3:G3"/>
    <mergeCell ref="H3:K3"/>
    <mergeCell ref="L3:O3"/>
  </mergeCells>
  <phoneticPr fontId="20"/>
  <dataValidations count="3">
    <dataValidation type="list" allowBlank="1" showInputMessage="1" showErrorMessage="1" sqref="I15:I21" xr:uid="{00000000-0002-0000-0100-000000000000}">
      <formula1>"大正,昭和,平成,令和"</formula1>
    </dataValidation>
    <dataValidation type="list" allowBlank="1" showInputMessage="1" sqref="B4:C4" xr:uid="{00000000-0002-0000-0100-000001000000}">
      <formula1>"測量の実績がないため記載できない"</formula1>
    </dataValidation>
    <dataValidation type="list" allowBlank="1" showInputMessage="1" showErrorMessage="1" sqref="H4:H13 L4:L13" xr:uid="{00000000-0002-0000-0100-000002000000}">
      <formula1>$U$3:$U$4</formula1>
    </dataValidation>
  </dataValidations>
  <printOptions horizontalCentered="1"/>
  <pageMargins left="0.55118110236220474" right="0.43307086614173229" top="0.74803149606299213" bottom="0" header="0.31496062992125984" footer="0.51181102362204722"/>
  <pageSetup paperSize="9" scale="95" orientation="portrait" blackAndWhite="1" horizontalDpi="65535" verticalDpi="65535" r:id="rId1"/>
  <headerFooter alignWithMargins="0"/>
  <rowBreaks count="1" manualBreakCount="1">
    <brk id="31" max="16"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73F0C-39DD-4FFF-ADF1-A35510524E45}">
  <dimension ref="A1:CO76"/>
  <sheetViews>
    <sheetView showZeros="0" view="pageBreakPreview" topLeftCell="A42" zoomScale="85" zoomScaleNormal="100" zoomScaleSheetLayoutView="85" workbookViewId="0">
      <selection activeCell="H65" sqref="H65"/>
    </sheetView>
  </sheetViews>
  <sheetFormatPr defaultColWidth="3.6328125" defaultRowHeight="13"/>
  <cols>
    <col min="1" max="1" width="2.36328125" style="156" customWidth="1"/>
    <col min="2" max="2" width="2.7265625" style="156" customWidth="1"/>
    <col min="3" max="3" width="1.6328125" style="156" customWidth="1"/>
    <col min="4" max="5" width="1.7265625" style="156" customWidth="1"/>
    <col min="6" max="8" width="3.6328125" style="156" customWidth="1"/>
    <col min="9" max="9" width="4.6328125" style="156" customWidth="1"/>
    <col min="10" max="19" width="3.6328125" style="156" customWidth="1"/>
    <col min="20" max="20" width="2.7265625" style="156" customWidth="1"/>
    <col min="21" max="21" width="9.6328125" style="156" customWidth="1"/>
    <col min="22" max="23" width="3.6328125" style="156" customWidth="1"/>
    <col min="24" max="24" width="34.6328125" style="156" customWidth="1"/>
    <col min="25" max="25" width="4.36328125" style="156" customWidth="1"/>
    <col min="26" max="26" width="3.6328125" style="156"/>
    <col min="27" max="29" width="12.6328125" style="156" customWidth="1"/>
    <col min="30" max="16384" width="3.6328125" style="156"/>
  </cols>
  <sheetData>
    <row r="1" spans="1:93" s="148" customFormat="1" ht="23.25" customHeight="1">
      <c r="B1" s="369" t="s">
        <v>205</v>
      </c>
      <c r="C1" s="369"/>
      <c r="D1" s="369"/>
      <c r="E1" s="369"/>
      <c r="F1" s="369"/>
      <c r="G1" s="369"/>
      <c r="H1" s="369"/>
      <c r="I1" s="369"/>
      <c r="J1" s="369"/>
      <c r="K1" s="369"/>
      <c r="L1" s="369"/>
      <c r="M1" s="369"/>
      <c r="N1" s="369"/>
      <c r="O1" s="369"/>
      <c r="P1" s="370" t="s">
        <v>204</v>
      </c>
      <c r="Q1" s="371"/>
      <c r="R1" s="371"/>
      <c r="S1" s="371"/>
      <c r="T1" s="371"/>
      <c r="U1" s="371"/>
      <c r="V1" s="371"/>
      <c r="W1" s="371"/>
      <c r="X1" s="149"/>
      <c r="Y1" s="150"/>
      <c r="Z1" s="149"/>
      <c r="AA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1"/>
      <c r="AZ1" s="151"/>
      <c r="BA1" s="151"/>
      <c r="BB1" s="151"/>
      <c r="BC1" s="151"/>
      <c r="BD1" s="151"/>
      <c r="BE1" s="151"/>
      <c r="BF1" s="151"/>
      <c r="BG1" s="151"/>
      <c r="BH1" s="151"/>
      <c r="BI1" s="151"/>
      <c r="BJ1" s="151"/>
      <c r="BK1" s="151"/>
      <c r="BL1" s="151"/>
      <c r="BM1" s="151"/>
      <c r="BN1" s="151"/>
      <c r="BO1" s="151"/>
      <c r="BP1" s="151"/>
      <c r="BQ1" s="151"/>
      <c r="BR1" s="151"/>
      <c r="BS1" s="151"/>
      <c r="BT1" s="151"/>
      <c r="BU1" s="151"/>
      <c r="BV1" s="151"/>
      <c r="BW1" s="151"/>
      <c r="BX1" s="151"/>
      <c r="BY1" s="151"/>
      <c r="BZ1" s="151"/>
      <c r="CA1" s="151"/>
      <c r="CB1" s="151"/>
      <c r="CC1" s="151"/>
      <c r="CD1" s="151"/>
      <c r="CE1" s="151"/>
      <c r="CF1" s="151"/>
      <c r="CG1" s="151"/>
      <c r="CH1" s="151"/>
      <c r="CI1" s="151"/>
      <c r="CJ1" s="151"/>
      <c r="CK1" s="151"/>
      <c r="CL1" s="151"/>
      <c r="CM1" s="151"/>
      <c r="CN1" s="151"/>
      <c r="CO1" s="151"/>
    </row>
    <row r="2" spans="1:93" s="148" customFormat="1" ht="21" customHeight="1">
      <c r="B2" s="152" t="s">
        <v>203</v>
      </c>
      <c r="C2" s="153"/>
      <c r="D2" s="153"/>
      <c r="E2" s="153"/>
      <c r="F2" s="153"/>
      <c r="G2" s="153"/>
      <c r="H2" s="153"/>
      <c r="I2" s="153"/>
      <c r="J2" s="153"/>
      <c r="K2" s="153"/>
      <c r="L2" s="153"/>
      <c r="M2" s="153"/>
      <c r="N2" s="153"/>
      <c r="O2" s="153"/>
      <c r="P2" s="153"/>
      <c r="Q2" s="153"/>
      <c r="R2" s="153"/>
      <c r="S2" s="153"/>
      <c r="T2" s="153"/>
      <c r="U2" s="153"/>
      <c r="V2" s="153"/>
      <c r="W2" s="153"/>
      <c r="X2" s="154"/>
      <c r="Y2" s="155"/>
      <c r="Z2" s="154"/>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row>
    <row r="3" spans="1:93" ht="45" customHeight="1">
      <c r="B3" s="354" t="s">
        <v>202</v>
      </c>
      <c r="C3" s="355"/>
      <c r="D3" s="355"/>
      <c r="E3" s="355"/>
      <c r="F3" s="355"/>
      <c r="G3" s="355"/>
      <c r="H3" s="355"/>
      <c r="I3" s="355"/>
      <c r="J3" s="355"/>
      <c r="K3" s="355"/>
      <c r="L3" s="355"/>
      <c r="M3" s="355"/>
      <c r="N3" s="355"/>
      <c r="O3" s="355"/>
      <c r="P3" s="355"/>
      <c r="Q3" s="355"/>
      <c r="R3" s="355"/>
      <c r="S3" s="355"/>
      <c r="T3" s="355"/>
      <c r="U3" s="355"/>
      <c r="V3" s="355"/>
      <c r="W3" s="355"/>
      <c r="X3" s="157"/>
      <c r="Y3" s="157"/>
      <c r="Z3" s="157"/>
      <c r="AA3" s="158"/>
      <c r="AB3" s="159"/>
      <c r="AC3" s="160" t="s">
        <v>201</v>
      </c>
      <c r="AD3" s="159"/>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row>
    <row r="4" spans="1:93" ht="18.75" customHeight="1">
      <c r="A4" s="366"/>
      <c r="B4" s="366"/>
      <c r="C4" s="366"/>
      <c r="D4" s="366"/>
      <c r="E4" s="366"/>
      <c r="F4" s="366"/>
      <c r="G4" s="366"/>
      <c r="H4" s="366"/>
      <c r="I4" s="366"/>
      <c r="J4" s="358" t="str">
        <f>'[1]財務に関する報告書（表紙）'!N13</f>
        <v>令和</v>
      </c>
      <c r="K4" s="359"/>
      <c r="L4" s="161">
        <f>'財務に関する報告書（表紙）'!Q13</f>
        <v>0</v>
      </c>
      <c r="M4" s="161" t="s">
        <v>200</v>
      </c>
      <c r="N4" s="161">
        <f>'財務に関する報告書（表紙）'!V13</f>
        <v>0</v>
      </c>
      <c r="O4" s="161" t="s">
        <v>199</v>
      </c>
      <c r="P4" s="161">
        <f>'財務に関する報告書（表紙）'!AA13</f>
        <v>0</v>
      </c>
      <c r="Q4" s="156" t="s">
        <v>198</v>
      </c>
      <c r="S4" s="161"/>
      <c r="T4" s="161"/>
      <c r="X4" s="157"/>
      <c r="Y4" s="162" t="str">
        <f>IF(AC4=3,"OK","NG")</f>
        <v>NG</v>
      </c>
      <c r="Z4" s="157"/>
      <c r="AA4" s="159"/>
      <c r="AB4" s="159"/>
      <c r="AC4" s="163">
        <f>COUNTIFS(L4,"&gt;0")+COUNTIFS(N4,"&gt;0")+COUNTIFS(P4,"&gt;0")</f>
        <v>0</v>
      </c>
      <c r="AD4" s="159"/>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row>
    <row r="5" spans="1:93" ht="24" customHeight="1">
      <c r="B5" s="161"/>
      <c r="C5" s="161"/>
      <c r="D5" s="161"/>
      <c r="E5" s="161"/>
      <c r="F5" s="161"/>
      <c r="G5" s="161"/>
      <c r="H5" s="161"/>
      <c r="I5" s="161"/>
      <c r="J5" s="161"/>
      <c r="K5" s="161"/>
      <c r="L5" s="161"/>
      <c r="M5" s="161"/>
      <c r="N5" s="161"/>
      <c r="O5" s="161"/>
      <c r="P5" s="164" t="s">
        <v>197</v>
      </c>
      <c r="Q5" s="164"/>
      <c r="R5" s="164"/>
      <c r="S5" s="164"/>
      <c r="T5" s="164"/>
      <c r="U5" s="164"/>
      <c r="V5" s="164"/>
      <c r="W5" s="164"/>
      <c r="X5" s="157"/>
      <c r="Y5" s="165"/>
      <c r="Z5" s="157"/>
      <c r="AA5" s="157"/>
      <c r="AB5" s="157"/>
      <c r="AC5" s="166"/>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c r="BX5" s="157"/>
      <c r="BY5" s="157"/>
      <c r="BZ5" s="157"/>
      <c r="CA5" s="157"/>
      <c r="CB5" s="157"/>
      <c r="CC5" s="157"/>
      <c r="CD5" s="157"/>
      <c r="CE5" s="157"/>
      <c r="CF5" s="157"/>
      <c r="CG5" s="157"/>
      <c r="CH5" s="157"/>
      <c r="CI5" s="157"/>
      <c r="CJ5" s="157"/>
      <c r="CK5" s="157"/>
      <c r="CL5" s="157"/>
      <c r="CM5" s="157"/>
      <c r="CN5" s="157"/>
      <c r="CO5" s="157"/>
    </row>
    <row r="6" spans="1:93" ht="24" customHeight="1">
      <c r="B6" s="161"/>
      <c r="C6" s="161"/>
      <c r="D6" s="161"/>
      <c r="E6" s="161"/>
      <c r="F6" s="161"/>
      <c r="G6" s="161"/>
      <c r="H6" s="161"/>
      <c r="I6" s="161"/>
      <c r="J6" s="161"/>
      <c r="K6" s="161"/>
      <c r="L6" s="161"/>
      <c r="M6" s="161"/>
      <c r="N6" s="161"/>
      <c r="O6" s="161"/>
      <c r="P6" s="356">
        <f>'財務に関する報告書（表紙）'!L18</f>
        <v>0</v>
      </c>
      <c r="Q6" s="357"/>
      <c r="R6" s="357"/>
      <c r="S6" s="357"/>
      <c r="T6" s="357"/>
      <c r="U6" s="357"/>
      <c r="V6" s="357"/>
      <c r="W6" s="357"/>
      <c r="X6" s="157"/>
      <c r="Y6" s="16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c r="BX6" s="157"/>
      <c r="BY6" s="157"/>
      <c r="BZ6" s="157"/>
      <c r="CA6" s="157"/>
      <c r="CB6" s="157"/>
      <c r="CC6" s="157"/>
      <c r="CD6" s="157"/>
      <c r="CE6" s="157"/>
      <c r="CF6" s="157"/>
      <c r="CG6" s="157"/>
      <c r="CH6" s="157"/>
      <c r="CI6" s="157"/>
      <c r="CJ6" s="157"/>
      <c r="CK6" s="157"/>
      <c r="CL6" s="157"/>
      <c r="CM6" s="157"/>
      <c r="CN6" s="157"/>
      <c r="CO6" s="157"/>
    </row>
    <row r="7" spans="1:93" ht="30" customHeight="1">
      <c r="A7" s="363" t="s">
        <v>196</v>
      </c>
      <c r="B7" s="355"/>
      <c r="C7" s="355"/>
      <c r="D7" s="355"/>
      <c r="E7" s="355"/>
      <c r="F7" s="355"/>
      <c r="G7" s="355"/>
      <c r="H7" s="355"/>
      <c r="I7" s="355"/>
      <c r="J7" s="355"/>
      <c r="K7" s="355"/>
      <c r="L7" s="355"/>
      <c r="M7" s="355"/>
      <c r="N7" s="355"/>
      <c r="O7" s="355"/>
      <c r="P7" s="355"/>
      <c r="Q7" s="355"/>
      <c r="R7" s="355"/>
      <c r="S7" s="355"/>
      <c r="T7" s="355"/>
      <c r="U7" s="355"/>
      <c r="V7" s="355"/>
      <c r="W7" s="355"/>
      <c r="X7" s="157"/>
      <c r="Y7" s="168"/>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157"/>
      <c r="CB7" s="157"/>
      <c r="CC7" s="157"/>
      <c r="CD7" s="157"/>
      <c r="CE7" s="157"/>
      <c r="CF7" s="157"/>
      <c r="CG7" s="157"/>
      <c r="CH7" s="157"/>
      <c r="CI7" s="157"/>
      <c r="CJ7" s="157"/>
      <c r="CK7" s="157"/>
      <c r="CL7" s="157"/>
      <c r="CM7" s="157"/>
      <c r="CN7" s="157"/>
      <c r="CO7" s="157"/>
    </row>
    <row r="8" spans="1:93" ht="25" customHeight="1">
      <c r="B8" s="169" t="s">
        <v>195</v>
      </c>
      <c r="C8" s="169"/>
      <c r="D8" s="169"/>
      <c r="E8" s="169"/>
      <c r="F8" s="169"/>
      <c r="G8" s="169"/>
      <c r="H8" s="169"/>
      <c r="I8" s="169"/>
      <c r="J8" s="169"/>
      <c r="K8" s="169"/>
      <c r="L8" s="169"/>
      <c r="M8" s="169"/>
      <c r="N8" s="169"/>
      <c r="O8" s="169"/>
      <c r="P8" s="169"/>
      <c r="Q8" s="169"/>
      <c r="R8" s="169"/>
      <c r="S8" s="169"/>
      <c r="T8" s="169"/>
      <c r="U8" s="169"/>
      <c r="V8" s="169"/>
      <c r="W8" s="170" t="s">
        <v>194</v>
      </c>
      <c r="X8" s="157"/>
      <c r="Y8" s="150"/>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c r="BX8" s="157"/>
      <c r="BY8" s="157"/>
      <c r="BZ8" s="157"/>
      <c r="CA8" s="157"/>
      <c r="CB8" s="157"/>
      <c r="CC8" s="157"/>
      <c r="CD8" s="157"/>
      <c r="CE8" s="157"/>
      <c r="CF8" s="157"/>
      <c r="CG8" s="157"/>
      <c r="CH8" s="157"/>
      <c r="CI8" s="157"/>
      <c r="CJ8" s="157"/>
      <c r="CK8" s="157"/>
      <c r="CL8" s="157"/>
      <c r="CM8" s="157"/>
      <c r="CN8" s="157"/>
      <c r="CO8" s="157"/>
    </row>
    <row r="9" spans="1:93" ht="25" customHeight="1">
      <c r="B9" s="171"/>
      <c r="C9" s="171"/>
      <c r="D9" s="343" t="s">
        <v>193</v>
      </c>
      <c r="E9" s="343"/>
      <c r="F9" s="343"/>
      <c r="G9" s="343"/>
      <c r="H9" s="343"/>
      <c r="I9" s="343"/>
      <c r="J9" s="343"/>
      <c r="K9" s="343"/>
      <c r="L9" s="343"/>
      <c r="M9" s="343"/>
      <c r="N9" s="343"/>
      <c r="O9" s="343"/>
      <c r="P9" s="343"/>
      <c r="Q9" s="343"/>
      <c r="R9" s="343"/>
      <c r="S9" s="343"/>
      <c r="T9" s="372"/>
      <c r="U9" s="372"/>
      <c r="V9" s="372"/>
      <c r="W9" s="372"/>
      <c r="X9" s="157"/>
      <c r="Y9" s="172"/>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7"/>
      <c r="CD9" s="157"/>
      <c r="CE9" s="157"/>
      <c r="CF9" s="157"/>
      <c r="CG9" s="157"/>
      <c r="CH9" s="157"/>
      <c r="CI9" s="157"/>
      <c r="CJ9" s="157"/>
      <c r="CK9" s="157"/>
      <c r="CL9" s="157"/>
      <c r="CM9" s="157"/>
      <c r="CN9" s="157"/>
      <c r="CO9" s="157"/>
    </row>
    <row r="10" spans="1:93" ht="25" customHeight="1">
      <c r="B10" s="171"/>
      <c r="C10" s="171"/>
      <c r="D10" s="343" t="s">
        <v>192</v>
      </c>
      <c r="E10" s="343"/>
      <c r="F10" s="343"/>
      <c r="G10" s="343"/>
      <c r="H10" s="343"/>
      <c r="I10" s="343"/>
      <c r="J10" s="343"/>
      <c r="K10" s="343"/>
      <c r="L10" s="343"/>
      <c r="M10" s="343"/>
      <c r="N10" s="343"/>
      <c r="O10" s="343"/>
      <c r="P10" s="343"/>
      <c r="Q10" s="343"/>
      <c r="R10" s="343"/>
      <c r="S10" s="343"/>
      <c r="T10" s="368"/>
      <c r="U10" s="368"/>
      <c r="V10" s="368"/>
      <c r="W10" s="368"/>
      <c r="X10" s="157"/>
      <c r="Y10" s="173"/>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c r="CO10" s="157"/>
    </row>
    <row r="11" spans="1:93" ht="25" customHeight="1">
      <c r="B11" s="171"/>
      <c r="C11" s="171"/>
      <c r="D11" s="343" t="s">
        <v>108</v>
      </c>
      <c r="E11" s="343"/>
      <c r="F11" s="343"/>
      <c r="G11" s="343"/>
      <c r="H11" s="343"/>
      <c r="I11" s="343"/>
      <c r="J11" s="343"/>
      <c r="K11" s="343"/>
      <c r="L11" s="343"/>
      <c r="M11" s="343"/>
      <c r="N11" s="343"/>
      <c r="O11" s="343"/>
      <c r="P11" s="343"/>
      <c r="Q11" s="343"/>
      <c r="R11" s="343"/>
      <c r="S11" s="343"/>
      <c r="T11" s="368"/>
      <c r="U11" s="368"/>
      <c r="V11" s="368"/>
      <c r="W11" s="368"/>
      <c r="X11" s="157"/>
      <c r="Y11" s="173"/>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c r="BX11" s="157"/>
      <c r="BY11" s="157"/>
      <c r="BZ11" s="157"/>
      <c r="CA11" s="157"/>
      <c r="CB11" s="157"/>
      <c r="CC11" s="157"/>
      <c r="CD11" s="157"/>
      <c r="CE11" s="157"/>
      <c r="CF11" s="157"/>
      <c r="CG11" s="157"/>
      <c r="CH11" s="157"/>
      <c r="CI11" s="157"/>
      <c r="CJ11" s="157"/>
      <c r="CK11" s="157"/>
      <c r="CL11" s="157"/>
      <c r="CM11" s="157"/>
      <c r="CN11" s="157"/>
      <c r="CO11" s="157"/>
    </row>
    <row r="12" spans="1:93" ht="25" customHeight="1">
      <c r="B12" s="171"/>
      <c r="C12" s="171"/>
      <c r="D12" s="343" t="s">
        <v>51</v>
      </c>
      <c r="E12" s="343"/>
      <c r="F12" s="343"/>
      <c r="G12" s="343"/>
      <c r="H12" s="343"/>
      <c r="I12" s="343"/>
      <c r="J12" s="343"/>
      <c r="K12" s="343"/>
      <c r="L12" s="343"/>
      <c r="M12" s="343"/>
      <c r="N12" s="343"/>
      <c r="O12" s="343"/>
      <c r="P12" s="343"/>
      <c r="Q12" s="343"/>
      <c r="R12" s="343"/>
      <c r="S12" s="343"/>
      <c r="T12" s="368"/>
      <c r="U12" s="368"/>
      <c r="V12" s="368"/>
      <c r="W12" s="368"/>
      <c r="X12" s="157"/>
      <c r="Y12" s="173"/>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row>
    <row r="13" spans="1:93" ht="25" customHeight="1">
      <c r="B13" s="171"/>
      <c r="C13" s="171"/>
      <c r="D13" s="343" t="s">
        <v>68</v>
      </c>
      <c r="E13" s="343"/>
      <c r="F13" s="343"/>
      <c r="G13" s="343"/>
      <c r="H13" s="343"/>
      <c r="I13" s="343"/>
      <c r="J13" s="343"/>
      <c r="K13" s="343"/>
      <c r="L13" s="343"/>
      <c r="M13" s="343"/>
      <c r="N13" s="343"/>
      <c r="O13" s="343"/>
      <c r="P13" s="343"/>
      <c r="Q13" s="343"/>
      <c r="R13" s="343"/>
      <c r="S13" s="343"/>
      <c r="T13" s="368"/>
      <c r="U13" s="368"/>
      <c r="V13" s="368"/>
      <c r="W13" s="368"/>
      <c r="X13" s="157"/>
      <c r="Y13" s="173"/>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c r="BX13" s="157"/>
      <c r="BY13" s="157"/>
      <c r="BZ13" s="157"/>
      <c r="CA13" s="157"/>
      <c r="CB13" s="157"/>
      <c r="CC13" s="157"/>
      <c r="CD13" s="157"/>
      <c r="CE13" s="157"/>
      <c r="CF13" s="157"/>
      <c r="CG13" s="157"/>
      <c r="CH13" s="157"/>
      <c r="CI13" s="157"/>
      <c r="CJ13" s="157"/>
      <c r="CK13" s="157"/>
      <c r="CL13" s="157"/>
      <c r="CM13" s="157"/>
      <c r="CN13" s="157"/>
      <c r="CO13" s="157"/>
    </row>
    <row r="14" spans="1:93" ht="25" customHeight="1">
      <c r="B14" s="171"/>
      <c r="C14" s="171"/>
      <c r="D14" s="343" t="s">
        <v>115</v>
      </c>
      <c r="E14" s="343"/>
      <c r="F14" s="343"/>
      <c r="G14" s="343"/>
      <c r="H14" s="343"/>
      <c r="I14" s="343"/>
      <c r="J14" s="343"/>
      <c r="K14" s="343"/>
      <c r="L14" s="343"/>
      <c r="M14" s="343"/>
      <c r="N14" s="343"/>
      <c r="O14" s="343"/>
      <c r="P14" s="343"/>
      <c r="Q14" s="343"/>
      <c r="R14" s="343"/>
      <c r="S14" s="343"/>
      <c r="T14" s="368"/>
      <c r="U14" s="368"/>
      <c r="V14" s="368"/>
      <c r="W14" s="368"/>
      <c r="X14" s="157"/>
      <c r="Y14" s="173"/>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c r="BX14" s="157"/>
      <c r="BY14" s="157"/>
      <c r="BZ14" s="157"/>
      <c r="CA14" s="157"/>
      <c r="CB14" s="157"/>
      <c r="CC14" s="157"/>
      <c r="CD14" s="157"/>
      <c r="CE14" s="157"/>
      <c r="CF14" s="157"/>
      <c r="CG14" s="157"/>
      <c r="CH14" s="157"/>
      <c r="CI14" s="157"/>
      <c r="CJ14" s="157"/>
      <c r="CK14" s="157"/>
      <c r="CL14" s="157"/>
      <c r="CM14" s="157"/>
      <c r="CN14" s="157"/>
      <c r="CO14" s="157"/>
    </row>
    <row r="15" spans="1:93" ht="25" customHeight="1">
      <c r="B15" s="171"/>
      <c r="C15" s="171"/>
      <c r="D15" s="343" t="s">
        <v>116</v>
      </c>
      <c r="E15" s="343"/>
      <c r="F15" s="343"/>
      <c r="G15" s="343"/>
      <c r="H15" s="343"/>
      <c r="I15" s="343"/>
      <c r="J15" s="343"/>
      <c r="K15" s="343"/>
      <c r="L15" s="343"/>
      <c r="M15" s="343"/>
      <c r="N15" s="343"/>
      <c r="O15" s="343"/>
      <c r="P15" s="343"/>
      <c r="Q15" s="343"/>
      <c r="R15" s="343"/>
      <c r="S15" s="343"/>
      <c r="T15" s="368"/>
      <c r="U15" s="368"/>
      <c r="V15" s="368"/>
      <c r="W15" s="368"/>
      <c r="X15" s="157"/>
      <c r="Y15" s="173"/>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c r="BX15" s="157"/>
      <c r="BY15" s="157"/>
      <c r="BZ15" s="157"/>
      <c r="CA15" s="157"/>
      <c r="CB15" s="157"/>
      <c r="CC15" s="157"/>
      <c r="CD15" s="157"/>
      <c r="CE15" s="157"/>
      <c r="CF15" s="157"/>
      <c r="CG15" s="157"/>
      <c r="CH15" s="157"/>
      <c r="CI15" s="157"/>
      <c r="CJ15" s="157"/>
      <c r="CK15" s="157"/>
      <c r="CL15" s="157"/>
      <c r="CM15" s="157"/>
      <c r="CN15" s="157"/>
      <c r="CO15" s="157"/>
    </row>
    <row r="16" spans="1:93" ht="25" customHeight="1">
      <c r="B16" s="171"/>
      <c r="C16" s="171"/>
      <c r="D16" s="194"/>
      <c r="E16" s="343" t="s">
        <v>131</v>
      </c>
      <c r="F16" s="343"/>
      <c r="G16" s="343"/>
      <c r="H16" s="343"/>
      <c r="I16" s="343"/>
      <c r="J16" s="343"/>
      <c r="K16" s="343"/>
      <c r="L16" s="343"/>
      <c r="M16" s="343"/>
      <c r="N16" s="343"/>
      <c r="O16" s="343"/>
      <c r="P16" s="343"/>
      <c r="Q16" s="343"/>
      <c r="R16" s="343"/>
      <c r="S16" s="343"/>
      <c r="T16" s="195"/>
      <c r="U16" s="344"/>
      <c r="V16" s="344"/>
      <c r="W16" s="344"/>
      <c r="X16" s="157"/>
      <c r="Y16" s="173"/>
      <c r="Z16" s="157"/>
      <c r="AA16" s="174" t="s">
        <v>183</v>
      </c>
      <c r="AB16" s="175" t="s">
        <v>191</v>
      </c>
      <c r="AC16" s="174" t="s">
        <v>165</v>
      </c>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7"/>
      <c r="CA16" s="157"/>
      <c r="CB16" s="157"/>
      <c r="CC16" s="157"/>
      <c r="CD16" s="157"/>
      <c r="CE16" s="157"/>
      <c r="CF16" s="157"/>
      <c r="CG16" s="157"/>
      <c r="CH16" s="157"/>
      <c r="CI16" s="157"/>
      <c r="CJ16" s="157"/>
      <c r="CK16" s="157"/>
      <c r="CL16" s="157"/>
      <c r="CM16" s="157"/>
      <c r="CN16" s="157"/>
      <c r="CO16" s="157"/>
    </row>
    <row r="17" spans="1:93" ht="25" customHeight="1">
      <c r="B17" s="171"/>
      <c r="C17" s="171"/>
      <c r="D17" s="171"/>
      <c r="E17" s="171"/>
      <c r="F17" s="345" t="s">
        <v>132</v>
      </c>
      <c r="G17" s="345"/>
      <c r="H17" s="345"/>
      <c r="I17" s="345"/>
      <c r="J17" s="345"/>
      <c r="K17" s="345"/>
      <c r="L17" s="345"/>
      <c r="M17" s="345"/>
      <c r="N17" s="345"/>
      <c r="O17" s="345"/>
      <c r="P17" s="345"/>
      <c r="Q17" s="345"/>
      <c r="R17" s="345"/>
      <c r="S17" s="345"/>
      <c r="T17" s="365"/>
      <c r="U17" s="365"/>
      <c r="V17" s="365"/>
      <c r="W17" s="365"/>
      <c r="X17" s="157"/>
      <c r="Y17" s="176" t="str">
        <f>IF(AND(-AC17&lt;=(AA17-T17),(AA17-T17)&lt;=AC17,T17&lt;&gt;""),"OK","NG")</f>
        <v>NG</v>
      </c>
      <c r="Z17" s="157"/>
      <c r="AA17" s="177">
        <f>SUM(T9:W15)-U16</f>
        <v>0</v>
      </c>
      <c r="AB17" s="177">
        <f>T17-AA17</f>
        <v>0</v>
      </c>
      <c r="AC17" s="178">
        <f>COUNTA(U16)-COUNTIF(U16,"=0")+COUNTA(T9:W15)-COUNTIF(T9:W15,"=0")</f>
        <v>0</v>
      </c>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c r="BX17" s="157"/>
      <c r="BY17" s="157"/>
      <c r="BZ17" s="157"/>
      <c r="CA17" s="157"/>
      <c r="CB17" s="157"/>
      <c r="CC17" s="157"/>
      <c r="CD17" s="157"/>
      <c r="CE17" s="157"/>
      <c r="CF17" s="157"/>
      <c r="CG17" s="157"/>
      <c r="CH17" s="157"/>
      <c r="CI17" s="157"/>
      <c r="CJ17" s="157"/>
      <c r="CK17" s="157"/>
      <c r="CL17" s="157"/>
      <c r="CM17" s="157"/>
      <c r="CN17" s="157"/>
      <c r="CO17" s="157"/>
    </row>
    <row r="18" spans="1:93" ht="25" customHeight="1">
      <c r="B18" s="169" t="s">
        <v>190</v>
      </c>
      <c r="C18" s="169"/>
      <c r="D18" s="169"/>
      <c r="E18" s="169"/>
      <c r="F18" s="169"/>
      <c r="G18" s="169"/>
      <c r="H18" s="169"/>
      <c r="I18" s="169"/>
      <c r="J18" s="169"/>
      <c r="K18" s="169"/>
      <c r="L18" s="169"/>
      <c r="M18" s="169"/>
      <c r="N18" s="169"/>
      <c r="O18" s="169"/>
      <c r="P18" s="169"/>
      <c r="Q18" s="169"/>
      <c r="R18" s="169"/>
      <c r="S18" s="169"/>
      <c r="T18" s="169"/>
      <c r="U18" s="169"/>
      <c r="V18" s="169"/>
      <c r="W18" s="169"/>
      <c r="X18" s="157"/>
      <c r="Y18" s="179"/>
      <c r="Z18" s="157"/>
      <c r="AA18" s="180"/>
      <c r="AB18" s="180"/>
      <c r="AC18" s="180"/>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c r="BX18" s="157"/>
      <c r="BY18" s="157"/>
      <c r="BZ18" s="157"/>
      <c r="CA18" s="157"/>
      <c r="CB18" s="157"/>
      <c r="CC18" s="157"/>
      <c r="CD18" s="157"/>
      <c r="CE18" s="157"/>
      <c r="CF18" s="157"/>
      <c r="CG18" s="157"/>
      <c r="CH18" s="157"/>
      <c r="CI18" s="157"/>
      <c r="CJ18" s="157"/>
      <c r="CK18" s="157"/>
      <c r="CL18" s="157"/>
      <c r="CM18" s="157"/>
      <c r="CN18" s="157"/>
      <c r="CO18" s="157"/>
    </row>
    <row r="19" spans="1:93" ht="25" customHeight="1">
      <c r="B19" s="171"/>
      <c r="C19" s="171"/>
      <c r="D19" s="343" t="s">
        <v>117</v>
      </c>
      <c r="E19" s="343"/>
      <c r="F19" s="343"/>
      <c r="G19" s="343"/>
      <c r="H19" s="343"/>
      <c r="I19" s="343"/>
      <c r="J19" s="343"/>
      <c r="K19" s="343"/>
      <c r="L19" s="343"/>
      <c r="M19" s="343"/>
      <c r="N19" s="343"/>
      <c r="O19" s="343"/>
      <c r="P19" s="343"/>
      <c r="Q19" s="343"/>
      <c r="R19" s="343"/>
      <c r="S19" s="343"/>
      <c r="T19" s="348"/>
      <c r="U19" s="348"/>
      <c r="V19" s="348"/>
      <c r="W19" s="348"/>
      <c r="X19" s="157"/>
      <c r="Y19" s="172"/>
      <c r="Z19" s="157"/>
      <c r="AA19" s="180"/>
      <c r="AB19" s="180"/>
      <c r="AC19" s="180"/>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c r="BI19" s="157"/>
      <c r="BJ19" s="157"/>
      <c r="BK19" s="157"/>
      <c r="BL19" s="157"/>
      <c r="BM19" s="157"/>
      <c r="BN19" s="157"/>
      <c r="BO19" s="157"/>
      <c r="BP19" s="157"/>
      <c r="BQ19" s="157"/>
      <c r="BR19" s="157"/>
      <c r="BS19" s="157"/>
      <c r="BT19" s="157"/>
      <c r="BU19" s="157"/>
      <c r="BV19" s="157"/>
      <c r="BW19" s="157"/>
      <c r="BX19" s="157"/>
      <c r="BY19" s="157"/>
      <c r="BZ19" s="157"/>
      <c r="CA19" s="157"/>
      <c r="CB19" s="157"/>
      <c r="CC19" s="157"/>
      <c r="CD19" s="157"/>
      <c r="CE19" s="157"/>
      <c r="CF19" s="157"/>
      <c r="CG19" s="157"/>
      <c r="CH19" s="157"/>
      <c r="CI19" s="157"/>
      <c r="CJ19" s="157"/>
      <c r="CK19" s="157"/>
      <c r="CL19" s="157"/>
      <c r="CM19" s="157"/>
      <c r="CN19" s="157"/>
      <c r="CO19" s="157"/>
    </row>
    <row r="20" spans="1:93" ht="25" customHeight="1">
      <c r="B20" s="171"/>
      <c r="C20" s="171"/>
      <c r="D20" s="343" t="s">
        <v>118</v>
      </c>
      <c r="E20" s="343"/>
      <c r="F20" s="343"/>
      <c r="G20" s="343"/>
      <c r="H20" s="343"/>
      <c r="I20" s="343"/>
      <c r="J20" s="343"/>
      <c r="K20" s="343"/>
      <c r="L20" s="343"/>
      <c r="M20" s="343"/>
      <c r="N20" s="343"/>
      <c r="O20" s="343"/>
      <c r="P20" s="343"/>
      <c r="Q20" s="343"/>
      <c r="R20" s="343"/>
      <c r="S20" s="343"/>
      <c r="T20" s="349"/>
      <c r="U20" s="349"/>
      <c r="V20" s="349"/>
      <c r="W20" s="349"/>
      <c r="X20" s="157"/>
      <c r="Y20" s="173"/>
      <c r="Z20" s="157"/>
      <c r="AA20" s="180"/>
      <c r="AB20" s="180"/>
      <c r="AC20" s="180"/>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c r="BI20" s="157"/>
      <c r="BJ20" s="157"/>
      <c r="BK20" s="157"/>
      <c r="BL20" s="157"/>
      <c r="BM20" s="157"/>
      <c r="BN20" s="157"/>
      <c r="BO20" s="157"/>
      <c r="BP20" s="157"/>
      <c r="BQ20" s="157"/>
      <c r="BR20" s="157"/>
      <c r="BS20" s="157"/>
      <c r="BT20" s="157"/>
      <c r="BU20" s="157"/>
      <c r="BV20" s="157"/>
      <c r="BW20" s="157"/>
      <c r="BX20" s="157"/>
      <c r="BY20" s="157"/>
      <c r="BZ20" s="157"/>
      <c r="CA20" s="157"/>
      <c r="CB20" s="157"/>
      <c r="CC20" s="157"/>
      <c r="CD20" s="157"/>
      <c r="CE20" s="157"/>
      <c r="CF20" s="157"/>
      <c r="CG20" s="157"/>
      <c r="CH20" s="157"/>
      <c r="CI20" s="157"/>
      <c r="CJ20" s="157"/>
      <c r="CK20" s="157"/>
      <c r="CL20" s="157"/>
      <c r="CM20" s="157"/>
      <c r="CN20" s="157"/>
      <c r="CO20" s="157"/>
    </row>
    <row r="21" spans="1:93" ht="25" customHeight="1">
      <c r="B21" s="171"/>
      <c r="C21" s="171"/>
      <c r="D21" s="343" t="s">
        <v>70</v>
      </c>
      <c r="E21" s="343"/>
      <c r="F21" s="343"/>
      <c r="G21" s="343"/>
      <c r="H21" s="343"/>
      <c r="I21" s="343"/>
      <c r="J21" s="343"/>
      <c r="K21" s="343"/>
      <c r="L21" s="343"/>
      <c r="M21" s="343"/>
      <c r="N21" s="343"/>
      <c r="O21" s="343"/>
      <c r="P21" s="343"/>
      <c r="Q21" s="343"/>
      <c r="R21" s="343"/>
      <c r="S21" s="343"/>
      <c r="T21" s="349"/>
      <c r="U21" s="349"/>
      <c r="V21" s="349"/>
      <c r="W21" s="349"/>
      <c r="X21" s="157"/>
      <c r="Y21" s="173"/>
      <c r="Z21" s="157"/>
      <c r="AA21" s="180"/>
      <c r="AB21" s="180"/>
      <c r="AC21" s="180"/>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c r="BI21" s="157"/>
      <c r="BJ21" s="157"/>
      <c r="BK21" s="157"/>
      <c r="BL21" s="157"/>
      <c r="BM21" s="157"/>
      <c r="BN21" s="157"/>
      <c r="BO21" s="157"/>
      <c r="BP21" s="157"/>
      <c r="BQ21" s="157"/>
      <c r="BR21" s="157"/>
      <c r="BS21" s="157"/>
      <c r="BT21" s="157"/>
      <c r="BU21" s="157"/>
      <c r="BV21" s="157"/>
      <c r="BW21" s="157"/>
      <c r="BX21" s="157"/>
      <c r="BY21" s="157"/>
      <c r="BZ21" s="157"/>
      <c r="CA21" s="157"/>
      <c r="CB21" s="157"/>
      <c r="CC21" s="157"/>
      <c r="CD21" s="157"/>
      <c r="CE21" s="157"/>
      <c r="CF21" s="157"/>
      <c r="CG21" s="157"/>
      <c r="CH21" s="157"/>
      <c r="CI21" s="157"/>
      <c r="CJ21" s="157"/>
      <c r="CK21" s="157"/>
      <c r="CL21" s="157"/>
      <c r="CM21" s="157"/>
      <c r="CN21" s="157"/>
      <c r="CO21" s="157"/>
    </row>
    <row r="22" spans="1:93" ht="25" customHeight="1">
      <c r="B22" s="171"/>
      <c r="C22" s="171"/>
      <c r="D22" s="343" t="s">
        <v>119</v>
      </c>
      <c r="E22" s="343"/>
      <c r="F22" s="343"/>
      <c r="G22" s="343"/>
      <c r="H22" s="343"/>
      <c r="I22" s="343"/>
      <c r="J22" s="343"/>
      <c r="K22" s="343"/>
      <c r="L22" s="343"/>
      <c r="M22" s="343"/>
      <c r="N22" s="343"/>
      <c r="O22" s="343"/>
      <c r="P22" s="343"/>
      <c r="Q22" s="343"/>
      <c r="R22" s="343"/>
      <c r="S22" s="343"/>
      <c r="T22" s="349"/>
      <c r="U22" s="349"/>
      <c r="V22" s="349"/>
      <c r="W22" s="349"/>
      <c r="X22" s="157"/>
      <c r="Y22" s="173"/>
      <c r="Z22" s="157"/>
      <c r="AA22" s="180"/>
      <c r="AB22" s="180"/>
      <c r="AC22" s="180"/>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157"/>
      <c r="BN22" s="157"/>
      <c r="BO22" s="157"/>
      <c r="BP22" s="157"/>
      <c r="BQ22" s="157"/>
      <c r="BR22" s="157"/>
      <c r="BS22" s="157"/>
      <c r="BT22" s="157"/>
      <c r="BU22" s="157"/>
      <c r="BV22" s="157"/>
      <c r="BW22" s="157"/>
      <c r="BX22" s="157"/>
      <c r="BY22" s="157"/>
      <c r="BZ22" s="157"/>
      <c r="CA22" s="157"/>
      <c r="CB22" s="157"/>
      <c r="CC22" s="157"/>
      <c r="CD22" s="157"/>
      <c r="CE22" s="157"/>
      <c r="CF22" s="157"/>
      <c r="CG22" s="157"/>
      <c r="CH22" s="157"/>
      <c r="CI22" s="157"/>
      <c r="CJ22" s="157"/>
      <c r="CK22" s="157"/>
      <c r="CL22" s="157"/>
      <c r="CM22" s="157"/>
      <c r="CN22" s="157"/>
      <c r="CO22" s="157"/>
    </row>
    <row r="23" spans="1:93" ht="25" customHeight="1">
      <c r="B23" s="171"/>
      <c r="C23" s="171"/>
      <c r="D23" s="343" t="s">
        <v>120</v>
      </c>
      <c r="E23" s="343"/>
      <c r="F23" s="343"/>
      <c r="G23" s="343"/>
      <c r="H23" s="343"/>
      <c r="I23" s="343"/>
      <c r="J23" s="343"/>
      <c r="K23" s="343"/>
      <c r="L23" s="343"/>
      <c r="M23" s="343"/>
      <c r="N23" s="343"/>
      <c r="O23" s="343"/>
      <c r="P23" s="343"/>
      <c r="Q23" s="343"/>
      <c r="R23" s="343"/>
      <c r="S23" s="343"/>
      <c r="T23" s="349"/>
      <c r="U23" s="349"/>
      <c r="V23" s="349"/>
      <c r="W23" s="349"/>
      <c r="X23" s="157"/>
      <c r="Y23" s="173"/>
      <c r="Z23" s="157"/>
      <c r="AA23" s="180"/>
      <c r="AB23" s="180"/>
      <c r="AC23" s="180"/>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c r="BI23" s="157"/>
      <c r="BJ23" s="157"/>
      <c r="BK23" s="157"/>
      <c r="BL23" s="157"/>
      <c r="BM23" s="157"/>
      <c r="BN23" s="157"/>
      <c r="BO23" s="157"/>
      <c r="BP23" s="157"/>
      <c r="BQ23" s="157"/>
      <c r="BR23" s="157"/>
      <c r="BS23" s="157"/>
      <c r="BT23" s="157"/>
      <c r="BU23" s="157"/>
      <c r="BV23" s="157"/>
      <c r="BW23" s="157"/>
      <c r="BX23" s="157"/>
      <c r="BY23" s="157"/>
      <c r="BZ23" s="157"/>
      <c r="CA23" s="157"/>
      <c r="CB23" s="157"/>
      <c r="CC23" s="157"/>
      <c r="CD23" s="157"/>
      <c r="CE23" s="157"/>
      <c r="CF23" s="157"/>
      <c r="CG23" s="157"/>
      <c r="CH23" s="157"/>
      <c r="CI23" s="157"/>
      <c r="CJ23" s="157"/>
      <c r="CK23" s="157"/>
      <c r="CL23" s="157"/>
      <c r="CM23" s="157"/>
      <c r="CN23" s="157"/>
      <c r="CO23" s="157"/>
    </row>
    <row r="24" spans="1:93" ht="25" customHeight="1">
      <c r="B24" s="171"/>
      <c r="C24" s="171"/>
      <c r="D24" s="343" t="s">
        <v>189</v>
      </c>
      <c r="E24" s="343"/>
      <c r="F24" s="343"/>
      <c r="G24" s="343"/>
      <c r="H24" s="343"/>
      <c r="I24" s="343"/>
      <c r="J24" s="343"/>
      <c r="K24" s="343"/>
      <c r="L24" s="343"/>
      <c r="M24" s="343"/>
      <c r="N24" s="343"/>
      <c r="O24" s="343"/>
      <c r="P24" s="343"/>
      <c r="Q24" s="343"/>
      <c r="R24" s="343"/>
      <c r="S24" s="343"/>
      <c r="T24" s="349"/>
      <c r="U24" s="349"/>
      <c r="V24" s="349"/>
      <c r="W24" s="349"/>
      <c r="X24" s="157"/>
      <c r="Y24" s="173"/>
      <c r="Z24" s="157"/>
      <c r="AA24" s="174" t="s">
        <v>180</v>
      </c>
      <c r="AB24" s="181" t="s">
        <v>179</v>
      </c>
      <c r="AC24" s="174" t="s">
        <v>165</v>
      </c>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57"/>
      <c r="CL24" s="157"/>
      <c r="CM24" s="157"/>
      <c r="CN24" s="157"/>
      <c r="CO24" s="157"/>
    </row>
    <row r="25" spans="1:93" ht="25" customHeight="1">
      <c r="B25" s="171"/>
      <c r="C25" s="171"/>
      <c r="D25" s="343" t="s">
        <v>188</v>
      </c>
      <c r="E25" s="343"/>
      <c r="F25" s="343"/>
      <c r="G25" s="343"/>
      <c r="H25" s="343"/>
      <c r="I25" s="343"/>
      <c r="J25" s="343"/>
      <c r="K25" s="343"/>
      <c r="L25" s="343"/>
      <c r="M25" s="343"/>
      <c r="N25" s="343"/>
      <c r="O25" s="343"/>
      <c r="P25" s="343"/>
      <c r="Q25" s="343"/>
      <c r="R25" s="343"/>
      <c r="S25" s="343"/>
      <c r="T25" s="344"/>
      <c r="U25" s="344"/>
      <c r="V25" s="344"/>
      <c r="W25" s="344"/>
      <c r="X25" s="157"/>
      <c r="Y25" s="173"/>
      <c r="Z25" s="157"/>
      <c r="AA25" s="177">
        <f>SUM(T19:W25)</f>
        <v>0</v>
      </c>
      <c r="AB25" s="177">
        <f>T26-AA25</f>
        <v>0</v>
      </c>
      <c r="AC25" s="178">
        <f>COUNTA(T25)-COUNTIF(T25,"=0")+COUNTA(T18:W24)-COUNTIF(T18:W24,"=0")</f>
        <v>0</v>
      </c>
      <c r="AD25" s="157"/>
      <c r="AE25" s="157"/>
      <c r="AF25" s="157"/>
      <c r="AG25" s="157"/>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57"/>
      <c r="BH25" s="157"/>
      <c r="BI25" s="157"/>
      <c r="BJ25" s="157"/>
      <c r="BK25" s="157"/>
      <c r="BL25" s="157"/>
      <c r="BM25" s="157"/>
      <c r="BN25" s="157"/>
      <c r="BO25" s="157"/>
      <c r="BP25" s="157"/>
      <c r="BQ25" s="157"/>
      <c r="BR25" s="157"/>
      <c r="BS25" s="157"/>
      <c r="BT25" s="157"/>
      <c r="BU25" s="157"/>
      <c r="BV25" s="157"/>
      <c r="BW25" s="157"/>
      <c r="BX25" s="157"/>
      <c r="BY25" s="157"/>
      <c r="BZ25" s="157"/>
      <c r="CA25" s="157"/>
      <c r="CB25" s="157"/>
      <c r="CC25" s="157"/>
      <c r="CD25" s="157"/>
      <c r="CE25" s="157"/>
      <c r="CF25" s="157"/>
      <c r="CG25" s="157"/>
      <c r="CH25" s="157"/>
      <c r="CI25" s="157"/>
      <c r="CJ25" s="157"/>
      <c r="CK25" s="157"/>
      <c r="CL25" s="157"/>
      <c r="CM25" s="157"/>
      <c r="CN25" s="157"/>
      <c r="CO25" s="157"/>
    </row>
    <row r="26" spans="1:93" ht="25" customHeight="1">
      <c r="B26" s="171"/>
      <c r="C26" s="171"/>
      <c r="D26" s="171"/>
      <c r="F26" s="345" t="s">
        <v>133</v>
      </c>
      <c r="G26" s="345"/>
      <c r="H26" s="345"/>
      <c r="I26" s="345"/>
      <c r="J26" s="345"/>
      <c r="K26" s="345"/>
      <c r="L26" s="345"/>
      <c r="M26" s="345"/>
      <c r="N26" s="345"/>
      <c r="O26" s="345"/>
      <c r="P26" s="345"/>
      <c r="Q26" s="345"/>
      <c r="R26" s="345"/>
      <c r="S26" s="345"/>
      <c r="T26" s="362"/>
      <c r="U26" s="362"/>
      <c r="V26" s="362"/>
      <c r="W26" s="362"/>
      <c r="X26" s="157"/>
      <c r="Y26" s="176" t="str">
        <f>IF(AND(-AC25&lt;=(AA25-T26),(AA25-T26)&lt;=AC25,T26&lt;&gt;""),"OK","NG")</f>
        <v>NG</v>
      </c>
      <c r="Z26" s="157"/>
      <c r="AA26" s="180"/>
      <c r="AB26" s="180"/>
      <c r="AC26" s="180"/>
      <c r="AD26" s="157"/>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c r="BI26" s="157"/>
      <c r="BJ26" s="157"/>
      <c r="BK26" s="157"/>
      <c r="BL26" s="157"/>
      <c r="BM26" s="157"/>
      <c r="BN26" s="157"/>
      <c r="BO26" s="157"/>
      <c r="BP26" s="157"/>
      <c r="BQ26" s="157"/>
      <c r="BR26" s="157"/>
      <c r="BS26" s="157"/>
      <c r="BT26" s="157"/>
      <c r="BU26" s="157"/>
      <c r="BV26" s="157"/>
      <c r="BW26" s="157"/>
      <c r="BX26" s="157"/>
      <c r="BY26" s="157"/>
      <c r="BZ26" s="157"/>
      <c r="CA26" s="157"/>
      <c r="CB26" s="157"/>
      <c r="CC26" s="157"/>
      <c r="CD26" s="157"/>
      <c r="CE26" s="157"/>
      <c r="CF26" s="157"/>
      <c r="CG26" s="157"/>
      <c r="CH26" s="157"/>
      <c r="CI26" s="157"/>
      <c r="CJ26" s="157"/>
      <c r="CK26" s="157"/>
      <c r="CL26" s="157"/>
      <c r="CM26" s="157"/>
      <c r="CN26" s="157"/>
      <c r="CO26" s="157"/>
    </row>
    <row r="27" spans="1:93" ht="25" customHeight="1" thickBot="1">
      <c r="B27" s="171"/>
      <c r="C27" s="171"/>
      <c r="D27" s="171"/>
      <c r="E27" s="171"/>
      <c r="F27" s="345" t="s">
        <v>187</v>
      </c>
      <c r="G27" s="345"/>
      <c r="H27" s="345"/>
      <c r="I27" s="345"/>
      <c r="J27" s="345"/>
      <c r="K27" s="345"/>
      <c r="L27" s="345"/>
      <c r="M27" s="345"/>
      <c r="N27" s="345"/>
      <c r="O27" s="345"/>
      <c r="P27" s="345"/>
      <c r="Q27" s="345"/>
      <c r="R27" s="345"/>
      <c r="S27" s="345"/>
      <c r="T27" s="346"/>
      <c r="U27" s="346"/>
      <c r="V27" s="346"/>
      <c r="W27" s="346"/>
      <c r="X27" s="157"/>
      <c r="Y27" s="176" t="str">
        <f>IF(AND(-AC28&lt;=(AA28-T27),(AA28-T27)&lt;=AC28,T27&lt;&gt;""),"OK","NG")</f>
        <v>NG</v>
      </c>
      <c r="Z27" s="157"/>
      <c r="AA27" s="174" t="s">
        <v>176</v>
      </c>
      <c r="AB27" s="181" t="s">
        <v>175</v>
      </c>
      <c r="AC27" s="174" t="s">
        <v>165</v>
      </c>
      <c r="AD27" s="157"/>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c r="BI27" s="157"/>
      <c r="BJ27" s="157"/>
      <c r="BK27" s="157"/>
      <c r="BL27" s="157"/>
      <c r="BM27" s="157"/>
      <c r="BN27" s="157"/>
      <c r="BO27" s="157"/>
      <c r="BP27" s="157"/>
      <c r="BQ27" s="157"/>
      <c r="BR27" s="157"/>
      <c r="BS27" s="157"/>
      <c r="BT27" s="157"/>
      <c r="BU27" s="157"/>
      <c r="BV27" s="157"/>
      <c r="BW27" s="157"/>
      <c r="BX27" s="157"/>
      <c r="BY27" s="157"/>
      <c r="BZ27" s="157"/>
      <c r="CA27" s="157"/>
      <c r="CB27" s="157"/>
      <c r="CC27" s="157"/>
      <c r="CD27" s="157"/>
      <c r="CE27" s="157"/>
      <c r="CF27" s="157"/>
      <c r="CG27" s="157"/>
      <c r="CH27" s="157"/>
      <c r="CI27" s="157"/>
      <c r="CJ27" s="157"/>
      <c r="CK27" s="157"/>
      <c r="CL27" s="157"/>
      <c r="CM27" s="157"/>
      <c r="CN27" s="157"/>
      <c r="CO27" s="157"/>
    </row>
    <row r="28" spans="1:93" ht="25" customHeight="1" thickTop="1">
      <c r="A28" s="366" t="s">
        <v>186</v>
      </c>
      <c r="B28" s="367"/>
      <c r="C28" s="367"/>
      <c r="D28" s="367"/>
      <c r="E28" s="367"/>
      <c r="F28" s="367"/>
      <c r="G28" s="367"/>
      <c r="H28" s="367"/>
      <c r="I28" s="367"/>
      <c r="J28" s="367"/>
      <c r="K28" s="367"/>
      <c r="L28" s="367"/>
      <c r="M28" s="367"/>
      <c r="N28" s="367"/>
      <c r="O28" s="367"/>
      <c r="P28" s="367"/>
      <c r="Q28" s="367"/>
      <c r="R28" s="367"/>
      <c r="S28" s="367"/>
      <c r="T28" s="367"/>
      <c r="U28" s="367"/>
      <c r="V28" s="367"/>
      <c r="W28" s="367"/>
      <c r="X28" s="157"/>
      <c r="Y28" s="182"/>
      <c r="Z28" s="157"/>
      <c r="AA28" s="177">
        <f>SUM(T26,T17)</f>
        <v>0</v>
      </c>
      <c r="AB28" s="177">
        <f>T27-AA28</f>
        <v>0</v>
      </c>
      <c r="AC28" s="178">
        <f>COUNTA(T26)-COUNTIF(T26,"=0")+COUNTA(T17)-COUNTIF(T17,"=0")</f>
        <v>0</v>
      </c>
      <c r="AD28" s="157"/>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c r="BI28" s="157"/>
      <c r="BJ28" s="157"/>
      <c r="BK28" s="157"/>
      <c r="BL28" s="157"/>
      <c r="BM28" s="157"/>
      <c r="BN28" s="157"/>
      <c r="BO28" s="157"/>
      <c r="BP28" s="157"/>
      <c r="BQ28" s="157"/>
      <c r="BR28" s="157"/>
      <c r="BS28" s="157"/>
      <c r="BT28" s="157"/>
      <c r="BU28" s="157"/>
      <c r="BV28" s="157"/>
      <c r="BW28" s="157"/>
      <c r="BX28" s="157"/>
      <c r="BY28" s="157"/>
      <c r="BZ28" s="157"/>
      <c r="CA28" s="157"/>
      <c r="CB28" s="157"/>
      <c r="CC28" s="157"/>
      <c r="CD28" s="157"/>
      <c r="CE28" s="157"/>
      <c r="CF28" s="157"/>
      <c r="CG28" s="157"/>
      <c r="CH28" s="157"/>
      <c r="CI28" s="157"/>
      <c r="CJ28" s="157"/>
      <c r="CK28" s="157"/>
      <c r="CL28" s="157"/>
      <c r="CM28" s="157"/>
      <c r="CN28" s="157"/>
      <c r="CO28" s="157"/>
    </row>
    <row r="29" spans="1:93" ht="25" customHeight="1">
      <c r="B29" s="169" t="s">
        <v>185</v>
      </c>
      <c r="C29" s="169"/>
      <c r="D29" s="169"/>
      <c r="E29" s="169"/>
      <c r="F29" s="169"/>
      <c r="G29" s="169"/>
      <c r="H29" s="169"/>
      <c r="I29" s="169"/>
      <c r="J29" s="169"/>
      <c r="K29" s="169"/>
      <c r="L29" s="169"/>
      <c r="M29" s="169"/>
      <c r="N29" s="169"/>
      <c r="O29" s="169"/>
      <c r="P29" s="169"/>
      <c r="Q29" s="169"/>
      <c r="R29" s="169"/>
      <c r="S29" s="169"/>
      <c r="T29" s="169"/>
      <c r="U29" s="169"/>
      <c r="V29" s="169"/>
      <c r="W29" s="169"/>
      <c r="X29" s="157"/>
      <c r="Y29" s="179"/>
      <c r="Z29" s="157"/>
      <c r="AA29" s="180"/>
      <c r="AB29" s="180"/>
      <c r="AC29" s="180"/>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57"/>
      <c r="BK29" s="157"/>
      <c r="BL29" s="157"/>
      <c r="BM29" s="157"/>
      <c r="BN29" s="157"/>
      <c r="BO29" s="157"/>
      <c r="BP29" s="157"/>
      <c r="BQ29" s="157"/>
      <c r="BR29" s="157"/>
      <c r="BS29" s="157"/>
      <c r="BT29" s="157"/>
      <c r="BU29" s="157"/>
      <c r="BV29" s="157"/>
      <c r="BW29" s="157"/>
      <c r="BX29" s="157"/>
      <c r="BY29" s="157"/>
      <c r="BZ29" s="157"/>
      <c r="CA29" s="157"/>
      <c r="CB29" s="157"/>
      <c r="CC29" s="157"/>
      <c r="CD29" s="157"/>
      <c r="CE29" s="157"/>
      <c r="CF29" s="157"/>
      <c r="CG29" s="157"/>
      <c r="CH29" s="157"/>
      <c r="CI29" s="157"/>
      <c r="CJ29" s="157"/>
      <c r="CK29" s="157"/>
      <c r="CL29" s="157"/>
      <c r="CM29" s="157"/>
      <c r="CN29" s="157"/>
      <c r="CO29" s="157"/>
    </row>
    <row r="30" spans="1:93" ht="25" customHeight="1">
      <c r="B30" s="171"/>
      <c r="C30" s="171"/>
      <c r="D30" s="343" t="s">
        <v>121</v>
      </c>
      <c r="E30" s="343"/>
      <c r="F30" s="343"/>
      <c r="G30" s="343"/>
      <c r="H30" s="343"/>
      <c r="I30" s="343"/>
      <c r="J30" s="343"/>
      <c r="K30" s="343"/>
      <c r="L30" s="343"/>
      <c r="M30" s="343"/>
      <c r="N30" s="343"/>
      <c r="O30" s="343"/>
      <c r="P30" s="343"/>
      <c r="Q30" s="343"/>
      <c r="R30" s="343"/>
      <c r="S30" s="343"/>
      <c r="T30" s="348"/>
      <c r="U30" s="348"/>
      <c r="V30" s="348"/>
      <c r="W30" s="348"/>
      <c r="X30" s="157"/>
      <c r="Y30" s="172"/>
      <c r="Z30" s="157"/>
      <c r="AA30" s="180"/>
      <c r="AB30" s="180"/>
      <c r="AC30" s="180"/>
      <c r="AD30" s="157"/>
      <c r="AE30" s="157"/>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c r="BI30" s="157"/>
      <c r="BJ30" s="157"/>
      <c r="BK30" s="157"/>
      <c r="BL30" s="157"/>
      <c r="BM30" s="157"/>
      <c r="BN30" s="157"/>
      <c r="BO30" s="157"/>
      <c r="BP30" s="157"/>
      <c r="BQ30" s="157"/>
      <c r="BR30" s="157"/>
      <c r="BS30" s="157"/>
      <c r="BT30" s="157"/>
      <c r="BU30" s="157"/>
      <c r="BV30" s="157"/>
      <c r="BW30" s="157"/>
      <c r="BX30" s="157"/>
      <c r="BY30" s="157"/>
      <c r="BZ30" s="157"/>
      <c r="CA30" s="157"/>
      <c r="CB30" s="157"/>
      <c r="CC30" s="157"/>
      <c r="CD30" s="157"/>
      <c r="CE30" s="157"/>
      <c r="CF30" s="157"/>
      <c r="CG30" s="157"/>
      <c r="CH30" s="157"/>
      <c r="CI30" s="157"/>
      <c r="CJ30" s="157"/>
      <c r="CK30" s="157"/>
      <c r="CL30" s="157"/>
      <c r="CM30" s="157"/>
      <c r="CN30" s="157"/>
      <c r="CO30" s="157"/>
    </row>
    <row r="31" spans="1:93" ht="25" customHeight="1">
      <c r="B31" s="171"/>
      <c r="C31" s="171"/>
      <c r="D31" s="343" t="s">
        <v>122</v>
      </c>
      <c r="E31" s="343"/>
      <c r="F31" s="343"/>
      <c r="G31" s="343"/>
      <c r="H31" s="343"/>
      <c r="I31" s="343"/>
      <c r="J31" s="343"/>
      <c r="K31" s="343"/>
      <c r="L31" s="343"/>
      <c r="M31" s="343"/>
      <c r="N31" s="343"/>
      <c r="O31" s="343"/>
      <c r="P31" s="343"/>
      <c r="Q31" s="343"/>
      <c r="R31" s="343"/>
      <c r="S31" s="343"/>
      <c r="T31" s="349"/>
      <c r="U31" s="349"/>
      <c r="V31" s="349"/>
      <c r="W31" s="349"/>
      <c r="X31" s="157"/>
      <c r="Y31" s="173"/>
      <c r="Z31" s="157"/>
      <c r="AA31" s="180"/>
      <c r="AB31" s="180"/>
      <c r="AC31" s="180"/>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c r="BI31" s="157"/>
      <c r="BJ31" s="157"/>
      <c r="BK31" s="157"/>
      <c r="BL31" s="157"/>
      <c r="BM31" s="157"/>
      <c r="BN31" s="157"/>
      <c r="BO31" s="157"/>
      <c r="BP31" s="157"/>
      <c r="BQ31" s="157"/>
      <c r="BR31" s="157"/>
      <c r="BS31" s="157"/>
      <c r="BT31" s="157"/>
      <c r="BU31" s="157"/>
      <c r="BV31" s="157"/>
      <c r="BW31" s="157"/>
      <c r="BX31" s="157"/>
      <c r="BY31" s="157"/>
      <c r="BZ31" s="157"/>
      <c r="CA31" s="157"/>
      <c r="CB31" s="157"/>
      <c r="CC31" s="157"/>
      <c r="CD31" s="157"/>
      <c r="CE31" s="157"/>
      <c r="CF31" s="157"/>
      <c r="CG31" s="157"/>
      <c r="CH31" s="157"/>
      <c r="CI31" s="157"/>
      <c r="CJ31" s="157"/>
      <c r="CK31" s="157"/>
      <c r="CL31" s="157"/>
      <c r="CM31" s="157"/>
      <c r="CN31" s="157"/>
      <c r="CO31" s="157"/>
    </row>
    <row r="32" spans="1:93" ht="25" customHeight="1">
      <c r="B32" s="171"/>
      <c r="C32" s="171"/>
      <c r="D32" s="343" t="s">
        <v>123</v>
      </c>
      <c r="E32" s="343"/>
      <c r="F32" s="343"/>
      <c r="G32" s="343"/>
      <c r="H32" s="343"/>
      <c r="I32" s="343"/>
      <c r="J32" s="343"/>
      <c r="K32" s="343"/>
      <c r="L32" s="343"/>
      <c r="M32" s="343"/>
      <c r="N32" s="343"/>
      <c r="O32" s="343"/>
      <c r="P32" s="343"/>
      <c r="Q32" s="343"/>
      <c r="R32" s="343"/>
      <c r="S32" s="343"/>
      <c r="T32" s="349"/>
      <c r="U32" s="349"/>
      <c r="V32" s="349"/>
      <c r="W32" s="349"/>
      <c r="X32" s="157"/>
      <c r="Y32" s="173"/>
      <c r="Z32" s="157"/>
      <c r="AA32" s="180"/>
      <c r="AB32" s="180"/>
      <c r="AC32" s="180"/>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c r="BS32" s="157"/>
      <c r="BT32" s="157"/>
      <c r="BU32" s="157"/>
      <c r="BV32" s="157"/>
      <c r="BW32" s="157"/>
      <c r="BX32" s="157"/>
      <c r="BY32" s="157"/>
      <c r="BZ32" s="157"/>
      <c r="CA32" s="157"/>
      <c r="CB32" s="157"/>
      <c r="CC32" s="157"/>
      <c r="CD32" s="157"/>
      <c r="CE32" s="157"/>
      <c r="CF32" s="157"/>
      <c r="CG32" s="157"/>
      <c r="CH32" s="157"/>
      <c r="CI32" s="157"/>
      <c r="CJ32" s="157"/>
      <c r="CK32" s="157"/>
      <c r="CL32" s="157"/>
      <c r="CM32" s="157"/>
      <c r="CN32" s="157"/>
      <c r="CO32" s="157"/>
    </row>
    <row r="33" spans="1:93" ht="25" customHeight="1">
      <c r="B33" s="171"/>
      <c r="C33" s="171"/>
      <c r="D33" s="343" t="s">
        <v>124</v>
      </c>
      <c r="E33" s="343"/>
      <c r="F33" s="343"/>
      <c r="G33" s="343"/>
      <c r="H33" s="343"/>
      <c r="I33" s="343"/>
      <c r="J33" s="343"/>
      <c r="K33" s="343"/>
      <c r="L33" s="343"/>
      <c r="M33" s="343"/>
      <c r="N33" s="343"/>
      <c r="O33" s="343"/>
      <c r="P33" s="343"/>
      <c r="Q33" s="343"/>
      <c r="R33" s="343"/>
      <c r="S33" s="343"/>
      <c r="T33" s="349"/>
      <c r="U33" s="349"/>
      <c r="V33" s="349"/>
      <c r="W33" s="349"/>
      <c r="X33" s="157"/>
      <c r="Y33" s="173"/>
      <c r="Z33" s="157"/>
      <c r="AA33" s="180"/>
      <c r="AB33" s="180"/>
      <c r="AC33" s="180"/>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c r="BI33" s="157"/>
      <c r="BJ33" s="157"/>
      <c r="BK33" s="157"/>
      <c r="BL33" s="157"/>
      <c r="BM33" s="157"/>
      <c r="BN33" s="157"/>
      <c r="BO33" s="157"/>
      <c r="BP33" s="157"/>
      <c r="BQ33" s="157"/>
      <c r="BR33" s="157"/>
      <c r="BS33" s="157"/>
      <c r="BT33" s="157"/>
      <c r="BU33" s="157"/>
      <c r="BV33" s="157"/>
      <c r="BW33" s="157"/>
      <c r="BX33" s="157"/>
      <c r="BY33" s="157"/>
      <c r="BZ33" s="157"/>
      <c r="CA33" s="157"/>
      <c r="CB33" s="157"/>
      <c r="CC33" s="157"/>
      <c r="CD33" s="157"/>
      <c r="CE33" s="157"/>
      <c r="CF33" s="157"/>
      <c r="CG33" s="157"/>
      <c r="CH33" s="157"/>
      <c r="CI33" s="157"/>
      <c r="CJ33" s="157"/>
      <c r="CK33" s="157"/>
      <c r="CL33" s="157"/>
      <c r="CM33" s="157"/>
      <c r="CN33" s="157"/>
      <c r="CO33" s="157"/>
    </row>
    <row r="34" spans="1:93" ht="25" customHeight="1">
      <c r="B34" s="171"/>
      <c r="C34" s="171"/>
      <c r="D34" s="343" t="s">
        <v>125</v>
      </c>
      <c r="E34" s="343"/>
      <c r="F34" s="343"/>
      <c r="G34" s="343"/>
      <c r="H34" s="343"/>
      <c r="I34" s="343"/>
      <c r="J34" s="343"/>
      <c r="K34" s="343"/>
      <c r="L34" s="343"/>
      <c r="M34" s="343"/>
      <c r="N34" s="343"/>
      <c r="O34" s="343"/>
      <c r="P34" s="343"/>
      <c r="Q34" s="343"/>
      <c r="R34" s="343"/>
      <c r="S34" s="343"/>
      <c r="T34" s="349"/>
      <c r="U34" s="349"/>
      <c r="V34" s="349"/>
      <c r="W34" s="349"/>
      <c r="X34" s="157"/>
      <c r="Y34" s="173"/>
      <c r="Z34" s="157"/>
      <c r="AA34" s="180"/>
      <c r="AB34" s="180"/>
      <c r="AC34" s="180"/>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7"/>
      <c r="BC34" s="157"/>
      <c r="BD34" s="157"/>
      <c r="BE34" s="157"/>
      <c r="BF34" s="157"/>
      <c r="BG34" s="157"/>
      <c r="BH34" s="157"/>
      <c r="BI34" s="157"/>
      <c r="BJ34" s="157"/>
      <c r="BK34" s="157"/>
      <c r="BL34" s="157"/>
      <c r="BM34" s="157"/>
      <c r="BN34" s="157"/>
      <c r="BO34" s="157"/>
      <c r="BP34" s="157"/>
      <c r="BQ34" s="157"/>
      <c r="BR34" s="157"/>
      <c r="BS34" s="157"/>
      <c r="BT34" s="157"/>
      <c r="BU34" s="157"/>
      <c r="BV34" s="157"/>
      <c r="BW34" s="157"/>
      <c r="BX34" s="157"/>
      <c r="BY34" s="157"/>
      <c r="BZ34" s="157"/>
      <c r="CA34" s="157"/>
      <c r="CB34" s="157"/>
      <c r="CC34" s="157"/>
      <c r="CD34" s="157"/>
      <c r="CE34" s="157"/>
      <c r="CF34" s="157"/>
      <c r="CG34" s="157"/>
      <c r="CH34" s="157"/>
      <c r="CI34" s="157"/>
      <c r="CJ34" s="157"/>
      <c r="CK34" s="157"/>
      <c r="CL34" s="157"/>
      <c r="CM34" s="157"/>
      <c r="CN34" s="157"/>
      <c r="CO34" s="157"/>
    </row>
    <row r="35" spans="1:93" ht="25" customHeight="1">
      <c r="B35" s="171"/>
      <c r="C35" s="171"/>
      <c r="D35" s="343" t="s">
        <v>126</v>
      </c>
      <c r="E35" s="343"/>
      <c r="F35" s="343"/>
      <c r="G35" s="343"/>
      <c r="H35" s="343"/>
      <c r="I35" s="343"/>
      <c r="J35" s="343"/>
      <c r="K35" s="343"/>
      <c r="L35" s="343"/>
      <c r="M35" s="343"/>
      <c r="N35" s="343"/>
      <c r="O35" s="343"/>
      <c r="P35" s="343"/>
      <c r="Q35" s="343"/>
      <c r="R35" s="343"/>
      <c r="S35" s="343"/>
      <c r="T35" s="349"/>
      <c r="U35" s="349"/>
      <c r="V35" s="349"/>
      <c r="W35" s="349"/>
      <c r="X35" s="157"/>
      <c r="Y35" s="173"/>
      <c r="Z35" s="157"/>
      <c r="AA35" s="180"/>
      <c r="AB35" s="180"/>
      <c r="AC35" s="180"/>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c r="BI35" s="157"/>
      <c r="BJ35" s="157"/>
      <c r="BK35" s="157"/>
      <c r="BL35" s="157"/>
      <c r="BM35" s="157"/>
      <c r="BN35" s="157"/>
      <c r="BO35" s="157"/>
      <c r="BP35" s="157"/>
      <c r="BQ35" s="157"/>
      <c r="BR35" s="157"/>
      <c r="BS35" s="157"/>
      <c r="BT35" s="157"/>
      <c r="BU35" s="157"/>
      <c r="BV35" s="157"/>
      <c r="BW35" s="157"/>
      <c r="BX35" s="157"/>
      <c r="BY35" s="157"/>
      <c r="BZ35" s="157"/>
      <c r="CA35" s="157"/>
      <c r="CB35" s="157"/>
      <c r="CC35" s="157"/>
      <c r="CD35" s="157"/>
      <c r="CE35" s="157"/>
      <c r="CF35" s="157"/>
      <c r="CG35" s="157"/>
      <c r="CH35" s="157"/>
      <c r="CI35" s="157"/>
      <c r="CJ35" s="157"/>
      <c r="CK35" s="157"/>
      <c r="CL35" s="157"/>
      <c r="CM35" s="157"/>
      <c r="CN35" s="157"/>
      <c r="CO35" s="157"/>
    </row>
    <row r="36" spans="1:93" ht="25" customHeight="1">
      <c r="B36" s="171"/>
      <c r="C36" s="171"/>
      <c r="D36" s="343" t="s">
        <v>184</v>
      </c>
      <c r="E36" s="343"/>
      <c r="F36" s="343"/>
      <c r="G36" s="343"/>
      <c r="H36" s="343"/>
      <c r="I36" s="343"/>
      <c r="J36" s="343"/>
      <c r="K36" s="343"/>
      <c r="L36" s="343"/>
      <c r="M36" s="343"/>
      <c r="N36" s="343"/>
      <c r="O36" s="343"/>
      <c r="P36" s="343"/>
      <c r="Q36" s="343"/>
      <c r="R36" s="343"/>
      <c r="S36" s="343"/>
      <c r="T36" s="349"/>
      <c r="U36" s="349"/>
      <c r="V36" s="349"/>
      <c r="W36" s="349"/>
      <c r="X36" s="157"/>
      <c r="Y36" s="173"/>
      <c r="Z36" s="157"/>
      <c r="AA36" s="180"/>
      <c r="AB36" s="180"/>
      <c r="AC36" s="180"/>
      <c r="AD36" s="157"/>
      <c r="AE36" s="157"/>
      <c r="AF36" s="157"/>
      <c r="AG36" s="157"/>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7"/>
      <c r="BQ36" s="157"/>
      <c r="BR36" s="157"/>
      <c r="BS36" s="157"/>
      <c r="BT36" s="157"/>
      <c r="BU36" s="157"/>
      <c r="BV36" s="157"/>
      <c r="BW36" s="157"/>
      <c r="BX36" s="157"/>
      <c r="BY36" s="157"/>
      <c r="BZ36" s="157"/>
      <c r="CA36" s="157"/>
      <c r="CB36" s="157"/>
      <c r="CC36" s="157"/>
      <c r="CD36" s="157"/>
      <c r="CE36" s="157"/>
      <c r="CF36" s="157"/>
      <c r="CG36" s="157"/>
      <c r="CH36" s="157"/>
      <c r="CI36" s="157"/>
      <c r="CJ36" s="157"/>
      <c r="CK36" s="157"/>
      <c r="CL36" s="157"/>
      <c r="CM36" s="157"/>
      <c r="CN36" s="157"/>
      <c r="CO36" s="157"/>
    </row>
    <row r="37" spans="1:93" ht="25" customHeight="1">
      <c r="B37" s="171"/>
      <c r="C37" s="171"/>
      <c r="D37" s="343"/>
      <c r="E37" s="343"/>
      <c r="F37" s="343"/>
      <c r="G37" s="343"/>
      <c r="H37" s="343"/>
      <c r="I37" s="343"/>
      <c r="J37" s="343"/>
      <c r="K37" s="343"/>
      <c r="L37" s="343"/>
      <c r="M37" s="343"/>
      <c r="N37" s="343"/>
      <c r="O37" s="343"/>
      <c r="P37" s="343"/>
      <c r="Q37" s="343"/>
      <c r="R37" s="343"/>
      <c r="S37" s="343"/>
      <c r="T37" s="349"/>
      <c r="U37" s="349"/>
      <c r="V37" s="349"/>
      <c r="W37" s="349"/>
      <c r="X37" s="157"/>
      <c r="Y37" s="173"/>
      <c r="Z37" s="157"/>
      <c r="AA37" s="180"/>
      <c r="AB37" s="180"/>
      <c r="AC37" s="180"/>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7"/>
      <c r="BR37" s="157"/>
      <c r="BS37" s="157"/>
      <c r="BT37" s="157"/>
      <c r="BU37" s="157"/>
      <c r="BV37" s="157"/>
      <c r="BW37" s="157"/>
      <c r="BX37" s="157"/>
      <c r="BY37" s="157"/>
      <c r="BZ37" s="157"/>
      <c r="CA37" s="157"/>
      <c r="CB37" s="157"/>
      <c r="CC37" s="157"/>
      <c r="CD37" s="157"/>
      <c r="CE37" s="157"/>
      <c r="CF37" s="157"/>
      <c r="CG37" s="157"/>
      <c r="CH37" s="157"/>
      <c r="CI37" s="157"/>
      <c r="CJ37" s="157"/>
      <c r="CK37" s="157"/>
      <c r="CL37" s="157"/>
      <c r="CM37" s="157"/>
      <c r="CN37" s="157"/>
      <c r="CO37" s="157"/>
    </row>
    <row r="38" spans="1:93" ht="25" customHeight="1">
      <c r="B38" s="171"/>
      <c r="C38" s="171"/>
      <c r="D38" s="343"/>
      <c r="E38" s="343"/>
      <c r="F38" s="343"/>
      <c r="G38" s="343"/>
      <c r="H38" s="343"/>
      <c r="I38" s="343"/>
      <c r="J38" s="343"/>
      <c r="K38" s="343"/>
      <c r="L38" s="343"/>
      <c r="M38" s="343"/>
      <c r="N38" s="343"/>
      <c r="O38" s="343"/>
      <c r="P38" s="343"/>
      <c r="Q38" s="343"/>
      <c r="R38" s="343"/>
      <c r="S38" s="343"/>
      <c r="T38" s="349"/>
      <c r="U38" s="349"/>
      <c r="V38" s="349"/>
      <c r="W38" s="349"/>
      <c r="X38" s="157"/>
      <c r="Y38" s="173"/>
      <c r="Z38" s="157"/>
      <c r="AA38" s="180"/>
      <c r="AB38" s="180"/>
      <c r="AC38" s="180"/>
      <c r="AD38" s="157"/>
      <c r="AE38" s="157"/>
      <c r="AF38" s="157"/>
      <c r="AG38" s="157"/>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7"/>
      <c r="BO38" s="157"/>
      <c r="BP38" s="157"/>
      <c r="BQ38" s="157"/>
      <c r="BR38" s="157"/>
      <c r="BS38" s="157"/>
      <c r="BT38" s="157"/>
      <c r="BU38" s="157"/>
      <c r="BV38" s="157"/>
      <c r="BW38" s="157"/>
      <c r="BX38" s="157"/>
      <c r="BY38" s="157"/>
      <c r="BZ38" s="157"/>
      <c r="CA38" s="157"/>
      <c r="CB38" s="157"/>
      <c r="CC38" s="157"/>
      <c r="CD38" s="157"/>
      <c r="CE38" s="157"/>
      <c r="CF38" s="157"/>
      <c r="CG38" s="157"/>
      <c r="CH38" s="157"/>
      <c r="CI38" s="157"/>
      <c r="CJ38" s="157"/>
      <c r="CK38" s="157"/>
      <c r="CL38" s="157"/>
      <c r="CM38" s="157"/>
      <c r="CN38" s="157"/>
      <c r="CO38" s="157"/>
    </row>
    <row r="39" spans="1:93" ht="25" customHeight="1">
      <c r="B39" s="171"/>
      <c r="C39" s="171"/>
      <c r="D39" s="343"/>
      <c r="E39" s="343"/>
      <c r="F39" s="343"/>
      <c r="G39" s="343"/>
      <c r="H39" s="343"/>
      <c r="I39" s="343"/>
      <c r="J39" s="343"/>
      <c r="K39" s="343"/>
      <c r="L39" s="343"/>
      <c r="M39" s="343"/>
      <c r="N39" s="343"/>
      <c r="O39" s="343"/>
      <c r="P39" s="343"/>
      <c r="Q39" s="343"/>
      <c r="R39" s="343"/>
      <c r="S39" s="343"/>
      <c r="T39" s="349"/>
      <c r="U39" s="349"/>
      <c r="V39" s="349"/>
      <c r="W39" s="349"/>
      <c r="X39" s="157"/>
      <c r="Y39" s="173"/>
      <c r="Z39" s="157"/>
      <c r="AA39" s="180"/>
      <c r="AB39" s="180"/>
      <c r="AC39" s="180"/>
      <c r="AD39" s="157"/>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7"/>
      <c r="BQ39" s="157"/>
      <c r="BR39" s="157"/>
      <c r="BS39" s="157"/>
      <c r="BT39" s="157"/>
      <c r="BU39" s="157"/>
      <c r="BV39" s="157"/>
      <c r="BW39" s="157"/>
      <c r="BX39" s="157"/>
      <c r="BY39" s="157"/>
      <c r="BZ39" s="157"/>
      <c r="CA39" s="157"/>
      <c r="CB39" s="157"/>
      <c r="CC39" s="157"/>
      <c r="CD39" s="157"/>
      <c r="CE39" s="157"/>
      <c r="CF39" s="157"/>
      <c r="CG39" s="157"/>
      <c r="CH39" s="157"/>
      <c r="CI39" s="157"/>
      <c r="CJ39" s="157"/>
      <c r="CK39" s="157"/>
      <c r="CL39" s="157"/>
      <c r="CM39" s="157"/>
      <c r="CN39" s="157"/>
      <c r="CO39" s="157"/>
    </row>
    <row r="40" spans="1:93" ht="25" customHeight="1">
      <c r="B40" s="171"/>
      <c r="C40" s="171"/>
      <c r="D40" s="343" t="s">
        <v>116</v>
      </c>
      <c r="E40" s="343"/>
      <c r="F40" s="343"/>
      <c r="G40" s="343"/>
      <c r="H40" s="343"/>
      <c r="I40" s="343"/>
      <c r="J40" s="343"/>
      <c r="K40" s="343"/>
      <c r="L40" s="343"/>
      <c r="M40" s="343"/>
      <c r="N40" s="343"/>
      <c r="O40" s="343"/>
      <c r="P40" s="343"/>
      <c r="Q40" s="343"/>
      <c r="R40" s="343"/>
      <c r="S40" s="343"/>
      <c r="T40" s="344"/>
      <c r="U40" s="344"/>
      <c r="V40" s="344"/>
      <c r="W40" s="344"/>
      <c r="X40" s="157"/>
      <c r="Y40" s="173"/>
      <c r="Z40" s="157"/>
      <c r="AA40" s="174" t="s">
        <v>183</v>
      </c>
      <c r="AB40" s="181" t="s">
        <v>182</v>
      </c>
      <c r="AC40" s="174" t="s">
        <v>165</v>
      </c>
      <c r="AD40" s="157"/>
      <c r="AE40" s="157"/>
      <c r="AF40" s="157"/>
      <c r="AG40" s="157"/>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7"/>
      <c r="BQ40" s="157"/>
      <c r="BR40" s="157"/>
      <c r="BS40" s="157"/>
      <c r="BT40" s="157"/>
      <c r="BU40" s="157"/>
      <c r="BV40" s="157"/>
      <c r="BW40" s="157"/>
      <c r="BX40" s="157"/>
      <c r="BY40" s="157"/>
      <c r="BZ40" s="157"/>
      <c r="CA40" s="157"/>
      <c r="CB40" s="157"/>
      <c r="CC40" s="157"/>
      <c r="CD40" s="157"/>
      <c r="CE40" s="157"/>
      <c r="CF40" s="157"/>
      <c r="CG40" s="157"/>
      <c r="CH40" s="157"/>
      <c r="CI40" s="157"/>
      <c r="CJ40" s="157"/>
      <c r="CK40" s="157"/>
      <c r="CL40" s="157"/>
      <c r="CM40" s="157"/>
      <c r="CN40" s="157"/>
      <c r="CO40" s="157"/>
    </row>
    <row r="41" spans="1:93" ht="25" customHeight="1">
      <c r="B41" s="171"/>
      <c r="C41" s="171"/>
      <c r="D41" s="171"/>
      <c r="F41" s="345" t="s">
        <v>134</v>
      </c>
      <c r="G41" s="345"/>
      <c r="H41" s="345"/>
      <c r="I41" s="345"/>
      <c r="J41" s="345"/>
      <c r="K41" s="345"/>
      <c r="L41" s="345"/>
      <c r="M41" s="345"/>
      <c r="N41" s="345"/>
      <c r="O41" s="345"/>
      <c r="P41" s="345"/>
      <c r="Q41" s="345"/>
      <c r="R41" s="345"/>
      <c r="S41" s="345"/>
      <c r="T41" s="365"/>
      <c r="U41" s="365"/>
      <c r="V41" s="365"/>
      <c r="W41" s="365"/>
      <c r="X41" s="157"/>
      <c r="Y41" s="176" t="str">
        <f>IF(AND(-AC41&lt;=(AA41-T41),(AA41-T41)&lt;=AC41,T41&lt;&gt;""),"OK","NG")</f>
        <v>NG</v>
      </c>
      <c r="Z41" s="157"/>
      <c r="AA41" s="177">
        <f>SUM(T30:W40)</f>
        <v>0</v>
      </c>
      <c r="AB41" s="177">
        <f>T41-AA41</f>
        <v>0</v>
      </c>
      <c r="AC41" s="178">
        <f>COUNTA(T30:W40)-COUNTIF(T30:W40,"=0")</f>
        <v>0</v>
      </c>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c r="BI41" s="157"/>
      <c r="BJ41" s="157"/>
      <c r="BK41" s="157"/>
      <c r="BL41" s="157"/>
      <c r="BM41" s="157"/>
      <c r="BN41" s="157"/>
      <c r="BO41" s="157"/>
      <c r="BP41" s="157"/>
      <c r="BQ41" s="157"/>
      <c r="BR41" s="157"/>
      <c r="BS41" s="157"/>
      <c r="BT41" s="157"/>
      <c r="BU41" s="157"/>
      <c r="BV41" s="157"/>
      <c r="BW41" s="157"/>
      <c r="BX41" s="157"/>
      <c r="BY41" s="157"/>
      <c r="BZ41" s="157"/>
      <c r="CA41" s="157"/>
      <c r="CB41" s="157"/>
      <c r="CC41" s="157"/>
      <c r="CD41" s="157"/>
      <c r="CE41" s="157"/>
      <c r="CF41" s="157"/>
      <c r="CG41" s="157"/>
      <c r="CH41" s="157"/>
      <c r="CI41" s="157"/>
      <c r="CJ41" s="157"/>
      <c r="CK41" s="157"/>
      <c r="CL41" s="157"/>
      <c r="CM41" s="157"/>
      <c r="CN41" s="157"/>
      <c r="CO41" s="157"/>
    </row>
    <row r="42" spans="1:93" ht="25" customHeight="1">
      <c r="B42" s="169" t="s">
        <v>181</v>
      </c>
      <c r="C42" s="169"/>
      <c r="D42" s="169"/>
      <c r="E42" s="169"/>
      <c r="F42" s="169"/>
      <c r="G42" s="169"/>
      <c r="H42" s="169"/>
      <c r="I42" s="169"/>
      <c r="J42" s="169"/>
      <c r="K42" s="169"/>
      <c r="L42" s="169"/>
      <c r="M42" s="169"/>
      <c r="N42" s="169"/>
      <c r="O42" s="169"/>
      <c r="P42" s="169"/>
      <c r="Q42" s="169"/>
      <c r="R42" s="169"/>
      <c r="S42" s="169"/>
      <c r="T42" s="169"/>
      <c r="U42" s="169"/>
      <c r="V42" s="169"/>
      <c r="W42" s="169"/>
      <c r="X42" s="157"/>
      <c r="Y42" s="183"/>
      <c r="Z42" s="157"/>
      <c r="AA42" s="180"/>
      <c r="AB42" s="180"/>
      <c r="AC42" s="180"/>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row>
    <row r="43" spans="1:93" ht="25" customHeight="1">
      <c r="B43" s="171"/>
      <c r="C43" s="171"/>
      <c r="D43" s="343" t="s">
        <v>127</v>
      </c>
      <c r="E43" s="343"/>
      <c r="F43" s="343"/>
      <c r="G43" s="343"/>
      <c r="H43" s="343"/>
      <c r="I43" s="343"/>
      <c r="J43" s="343"/>
      <c r="K43" s="343"/>
      <c r="L43" s="343"/>
      <c r="M43" s="343"/>
      <c r="N43" s="343"/>
      <c r="O43" s="343"/>
      <c r="P43" s="343"/>
      <c r="Q43" s="343"/>
      <c r="R43" s="343"/>
      <c r="S43" s="343"/>
      <c r="T43" s="348"/>
      <c r="U43" s="348"/>
      <c r="V43" s="348"/>
      <c r="W43" s="348"/>
      <c r="X43" s="157"/>
      <c r="Y43" s="172"/>
      <c r="Z43" s="157"/>
      <c r="AA43" s="174" t="s">
        <v>180</v>
      </c>
      <c r="AB43" s="181" t="s">
        <v>179</v>
      </c>
      <c r="AC43" s="174" t="s">
        <v>165</v>
      </c>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row>
    <row r="44" spans="1:93" ht="25" customHeight="1">
      <c r="B44" s="171"/>
      <c r="C44" s="171"/>
      <c r="D44" s="343" t="s">
        <v>116</v>
      </c>
      <c r="E44" s="343"/>
      <c r="F44" s="343"/>
      <c r="G44" s="343"/>
      <c r="H44" s="343"/>
      <c r="I44" s="343"/>
      <c r="J44" s="343"/>
      <c r="K44" s="343"/>
      <c r="L44" s="343"/>
      <c r="M44" s="343"/>
      <c r="N44" s="343"/>
      <c r="O44" s="343"/>
      <c r="P44" s="343"/>
      <c r="Q44" s="343"/>
      <c r="R44" s="343"/>
      <c r="S44" s="343"/>
      <c r="T44" s="344"/>
      <c r="U44" s="344"/>
      <c r="V44" s="344"/>
      <c r="W44" s="344"/>
      <c r="X44" s="157"/>
      <c r="Y44" s="173"/>
      <c r="Z44" s="157"/>
      <c r="AA44" s="177">
        <f>SUM(T43:W44)</f>
        <v>0</v>
      </c>
      <c r="AB44" s="177">
        <f>T45-AA44</f>
        <v>0</v>
      </c>
      <c r="AC44" s="178">
        <f>COUNTA(T43:W44)-COUNTIF(T43:W44,"=0")</f>
        <v>0</v>
      </c>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row>
    <row r="45" spans="1:93" ht="25" customHeight="1">
      <c r="B45" s="171"/>
      <c r="C45" s="171"/>
      <c r="D45" s="171"/>
      <c r="F45" s="345" t="s">
        <v>178</v>
      </c>
      <c r="G45" s="345"/>
      <c r="H45" s="345"/>
      <c r="I45" s="345"/>
      <c r="J45" s="345"/>
      <c r="K45" s="345"/>
      <c r="L45" s="345"/>
      <c r="M45" s="345"/>
      <c r="N45" s="345"/>
      <c r="O45" s="345"/>
      <c r="P45" s="345"/>
      <c r="Q45" s="345"/>
      <c r="R45" s="345"/>
      <c r="S45" s="345"/>
      <c r="T45" s="362"/>
      <c r="U45" s="362"/>
      <c r="V45" s="362"/>
      <c r="W45" s="362"/>
      <c r="X45" s="157"/>
      <c r="Y45" s="176" t="str">
        <f>IF(AND(-AC44&lt;=(AA44-T45),(AA44-T45)&lt;=AC44,T45&lt;&gt;""),"OK","NG")</f>
        <v>NG</v>
      </c>
      <c r="Z45" s="157"/>
      <c r="AA45" s="180"/>
      <c r="AB45" s="180"/>
      <c r="AC45" s="180"/>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row>
    <row r="46" spans="1:93" ht="25" customHeight="1" thickBot="1">
      <c r="B46" s="171"/>
      <c r="C46" s="171"/>
      <c r="D46" s="171"/>
      <c r="E46" s="171"/>
      <c r="F46" s="345" t="s">
        <v>177</v>
      </c>
      <c r="G46" s="345"/>
      <c r="H46" s="345"/>
      <c r="I46" s="345"/>
      <c r="J46" s="345"/>
      <c r="K46" s="345"/>
      <c r="L46" s="345"/>
      <c r="M46" s="345"/>
      <c r="N46" s="345"/>
      <c r="O46" s="345"/>
      <c r="P46" s="345"/>
      <c r="Q46" s="345"/>
      <c r="R46" s="345"/>
      <c r="S46" s="345"/>
      <c r="T46" s="346"/>
      <c r="U46" s="346"/>
      <c r="V46" s="346"/>
      <c r="W46" s="346"/>
      <c r="X46" s="157"/>
      <c r="Y46" s="176" t="str">
        <f>IF(AND(-AC47&lt;=(AA47-T46),(AA47-T46)&lt;=AC47,T46&lt;&gt;""),"OK","NG")</f>
        <v>NG</v>
      </c>
      <c r="Z46" s="157"/>
      <c r="AA46" s="174" t="s">
        <v>176</v>
      </c>
      <c r="AB46" s="175" t="s">
        <v>175</v>
      </c>
      <c r="AC46" s="174" t="s">
        <v>165</v>
      </c>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row>
    <row r="47" spans="1:93" ht="25" customHeight="1" thickTop="1">
      <c r="A47" s="363" t="s">
        <v>174</v>
      </c>
      <c r="B47" s="355"/>
      <c r="C47" s="355"/>
      <c r="D47" s="355"/>
      <c r="E47" s="355"/>
      <c r="F47" s="355"/>
      <c r="G47" s="355"/>
      <c r="H47" s="355"/>
      <c r="I47" s="355"/>
      <c r="J47" s="355"/>
      <c r="K47" s="355"/>
      <c r="L47" s="355"/>
      <c r="M47" s="355"/>
      <c r="N47" s="355"/>
      <c r="O47" s="355"/>
      <c r="P47" s="355"/>
      <c r="Q47" s="355"/>
      <c r="R47" s="355"/>
      <c r="S47" s="355"/>
      <c r="T47" s="355"/>
      <c r="U47" s="355"/>
      <c r="V47" s="355"/>
      <c r="W47" s="355"/>
      <c r="X47" s="157"/>
      <c r="Y47" s="168"/>
      <c r="Z47" s="157"/>
      <c r="AA47" s="177">
        <f>T45+T41</f>
        <v>0</v>
      </c>
      <c r="AB47" s="177">
        <f>T46-AA47</f>
        <v>0</v>
      </c>
      <c r="AC47" s="178">
        <f>COUNTA(T45)-COUNTIF(T45,"=0")+COUNTA(T41)-COUNTIF(T41,"=0")</f>
        <v>0</v>
      </c>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7"/>
      <c r="BR47" s="157"/>
      <c r="BS47" s="157"/>
      <c r="BT47" s="157"/>
      <c r="BU47" s="157"/>
      <c r="BV47" s="157"/>
      <c r="BW47" s="157"/>
      <c r="BX47" s="157"/>
      <c r="BY47" s="157"/>
      <c r="BZ47" s="157"/>
      <c r="CA47" s="157"/>
      <c r="CB47" s="157"/>
      <c r="CC47" s="157"/>
      <c r="CD47" s="157"/>
      <c r="CE47" s="157"/>
      <c r="CF47" s="157"/>
      <c r="CG47" s="157"/>
      <c r="CH47" s="157"/>
      <c r="CI47" s="157"/>
      <c r="CJ47" s="157"/>
      <c r="CK47" s="157"/>
      <c r="CL47" s="157"/>
      <c r="CM47" s="157"/>
      <c r="CN47" s="157"/>
      <c r="CO47" s="157"/>
    </row>
    <row r="48" spans="1:93" ht="25" customHeight="1">
      <c r="B48" s="171"/>
      <c r="C48" s="171"/>
      <c r="D48" s="364" t="s">
        <v>173</v>
      </c>
      <c r="E48" s="364"/>
      <c r="F48" s="364"/>
      <c r="G48" s="364"/>
      <c r="H48" s="364"/>
      <c r="I48" s="364"/>
      <c r="J48" s="364"/>
      <c r="K48" s="364"/>
      <c r="L48" s="364"/>
      <c r="M48" s="364"/>
      <c r="N48" s="364"/>
      <c r="O48" s="364"/>
      <c r="P48" s="364"/>
      <c r="Q48" s="364"/>
      <c r="R48" s="364"/>
      <c r="S48" s="364"/>
      <c r="T48" s="348"/>
      <c r="U48" s="348"/>
      <c r="V48" s="348"/>
      <c r="W48" s="348"/>
      <c r="X48" s="157"/>
      <c r="Y48" s="176"/>
      <c r="Z48" s="157"/>
      <c r="AA48" s="180"/>
      <c r="AB48" s="180"/>
      <c r="AC48" s="180"/>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7"/>
      <c r="BQ48" s="157"/>
      <c r="BR48" s="157"/>
      <c r="BS48" s="157"/>
      <c r="BT48" s="157"/>
      <c r="BU48" s="157"/>
      <c r="BV48" s="157"/>
      <c r="BW48" s="157"/>
      <c r="BX48" s="157"/>
      <c r="BY48" s="157"/>
      <c r="BZ48" s="157"/>
      <c r="CA48" s="157"/>
      <c r="CB48" s="157"/>
      <c r="CC48" s="157"/>
      <c r="CD48" s="157"/>
      <c r="CE48" s="157"/>
      <c r="CF48" s="157"/>
      <c r="CG48" s="157"/>
      <c r="CH48" s="157"/>
      <c r="CI48" s="157"/>
      <c r="CJ48" s="157"/>
      <c r="CK48" s="157"/>
      <c r="CL48" s="157"/>
      <c r="CM48" s="157"/>
      <c r="CN48" s="157"/>
      <c r="CO48" s="157"/>
    </row>
    <row r="49" spans="2:93" ht="25" customHeight="1">
      <c r="B49" s="171"/>
      <c r="C49" s="171"/>
      <c r="D49" s="343" t="s">
        <v>128</v>
      </c>
      <c r="E49" s="343"/>
      <c r="F49" s="343"/>
      <c r="G49" s="343"/>
      <c r="H49" s="343"/>
      <c r="I49" s="343"/>
      <c r="J49" s="343"/>
      <c r="K49" s="343"/>
      <c r="L49" s="343"/>
      <c r="M49" s="343"/>
      <c r="N49" s="343"/>
      <c r="O49" s="343"/>
      <c r="P49" s="343"/>
      <c r="Q49" s="343"/>
      <c r="R49" s="343"/>
      <c r="S49" s="343"/>
      <c r="T49" s="349"/>
      <c r="U49" s="349"/>
      <c r="V49" s="349"/>
      <c r="W49" s="349"/>
      <c r="X49" s="157"/>
      <c r="Y49" s="172"/>
      <c r="Z49" s="157"/>
      <c r="AA49" s="180"/>
      <c r="AB49" s="180"/>
      <c r="AC49" s="180"/>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7"/>
      <c r="BQ49" s="157"/>
      <c r="BR49" s="157"/>
      <c r="BS49" s="157"/>
      <c r="BT49" s="157"/>
      <c r="BU49" s="157"/>
      <c r="BV49" s="157"/>
      <c r="BW49" s="157"/>
      <c r="BX49" s="157"/>
      <c r="BY49" s="157"/>
      <c r="BZ49" s="157"/>
      <c r="CA49" s="157"/>
      <c r="CB49" s="157"/>
      <c r="CC49" s="157"/>
      <c r="CD49" s="157"/>
      <c r="CE49" s="157"/>
      <c r="CF49" s="157"/>
      <c r="CG49" s="157"/>
      <c r="CH49" s="157"/>
      <c r="CI49" s="157"/>
      <c r="CJ49" s="157"/>
      <c r="CK49" s="157"/>
      <c r="CL49" s="157"/>
      <c r="CM49" s="157"/>
      <c r="CN49" s="157"/>
      <c r="CO49" s="157"/>
    </row>
    <row r="50" spans="2:93" ht="25" customHeight="1">
      <c r="B50" s="171"/>
      <c r="C50" s="171"/>
      <c r="D50" s="343" t="s">
        <v>130</v>
      </c>
      <c r="E50" s="343"/>
      <c r="F50" s="343"/>
      <c r="G50" s="343"/>
      <c r="H50" s="343"/>
      <c r="I50" s="343"/>
      <c r="J50" s="343"/>
      <c r="K50" s="343"/>
      <c r="L50" s="343"/>
      <c r="M50" s="343"/>
      <c r="N50" s="343"/>
      <c r="O50" s="343"/>
      <c r="P50" s="343"/>
      <c r="Q50" s="343"/>
      <c r="R50" s="343"/>
      <c r="S50" s="343"/>
      <c r="T50" s="196"/>
      <c r="U50" s="349"/>
      <c r="V50" s="349"/>
      <c r="W50" s="349"/>
      <c r="X50" s="157"/>
      <c r="Y50" s="173"/>
      <c r="Z50" s="157"/>
      <c r="AA50" s="174" t="s">
        <v>172</v>
      </c>
      <c r="AB50" s="175" t="s">
        <v>171</v>
      </c>
      <c r="AC50" s="174" t="s">
        <v>165</v>
      </c>
      <c r="AD50" s="157"/>
      <c r="AE50" s="157"/>
      <c r="AF50" s="157"/>
      <c r="AG50" s="157"/>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c r="BI50" s="157"/>
      <c r="BJ50" s="157"/>
      <c r="BK50" s="157"/>
      <c r="BL50" s="157"/>
      <c r="BM50" s="157"/>
      <c r="BN50" s="157"/>
      <c r="BO50" s="157"/>
      <c r="BP50" s="157"/>
      <c r="BQ50" s="157"/>
      <c r="BR50" s="157"/>
      <c r="BS50" s="157"/>
      <c r="BT50" s="157"/>
      <c r="BU50" s="157"/>
      <c r="BV50" s="157"/>
      <c r="BW50" s="157"/>
      <c r="BX50" s="157"/>
      <c r="BY50" s="157"/>
      <c r="BZ50" s="157"/>
      <c r="CA50" s="157"/>
      <c r="CB50" s="157"/>
      <c r="CC50" s="157"/>
      <c r="CD50" s="157"/>
      <c r="CE50" s="157"/>
      <c r="CF50" s="157"/>
      <c r="CG50" s="157"/>
      <c r="CH50" s="157"/>
      <c r="CI50" s="157"/>
      <c r="CJ50" s="157"/>
      <c r="CK50" s="157"/>
      <c r="CL50" s="157"/>
      <c r="CM50" s="157"/>
      <c r="CN50" s="157"/>
      <c r="CO50" s="157"/>
    </row>
    <row r="51" spans="2:93" ht="25" customHeight="1">
      <c r="B51" s="171"/>
      <c r="C51" s="171"/>
      <c r="D51" s="343" t="s">
        <v>170</v>
      </c>
      <c r="E51" s="343"/>
      <c r="F51" s="343"/>
      <c r="G51" s="343"/>
      <c r="H51" s="343"/>
      <c r="I51" s="343"/>
      <c r="J51" s="343"/>
      <c r="K51" s="343"/>
      <c r="L51" s="343"/>
      <c r="M51" s="343"/>
      <c r="N51" s="343"/>
      <c r="O51" s="343"/>
      <c r="P51" s="343"/>
      <c r="Q51" s="343"/>
      <c r="R51" s="343"/>
      <c r="S51" s="343"/>
      <c r="T51" s="344"/>
      <c r="U51" s="344"/>
      <c r="V51" s="344"/>
      <c r="W51" s="344"/>
      <c r="X51" s="157"/>
      <c r="Y51" s="184"/>
      <c r="Z51" s="157"/>
      <c r="AA51" s="177">
        <f>T48+T49-U50+T51</f>
        <v>0</v>
      </c>
      <c r="AB51" s="177">
        <f>T52-AA51</f>
        <v>0</v>
      </c>
      <c r="AC51" s="178">
        <f>COUNTA(T48:W49)-COUNTIF(T48:W49,"=0")+COUNTA(U50)-COUNTIF(U50,"=0")</f>
        <v>0</v>
      </c>
      <c r="AD51" s="157"/>
      <c r="AE51" s="157"/>
      <c r="AF51" s="157"/>
      <c r="AG51" s="157"/>
      <c r="AH51" s="157"/>
      <c r="AI51" s="157"/>
      <c r="AJ51" s="157"/>
      <c r="AK51" s="157"/>
      <c r="AL51" s="157"/>
      <c r="AM51" s="157"/>
      <c r="AN51" s="157"/>
      <c r="AO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7"/>
      <c r="BR51" s="157"/>
      <c r="BS51" s="157"/>
      <c r="BT51" s="157"/>
      <c r="BU51" s="157"/>
      <c r="BV51" s="157"/>
      <c r="BW51" s="157"/>
      <c r="BX51" s="157"/>
      <c r="BY51" s="157"/>
      <c r="BZ51" s="157"/>
      <c r="CA51" s="157"/>
      <c r="CB51" s="157"/>
      <c r="CC51" s="157"/>
      <c r="CD51" s="157"/>
      <c r="CE51" s="157"/>
      <c r="CF51" s="157"/>
      <c r="CG51" s="157"/>
      <c r="CH51" s="157"/>
      <c r="CI51" s="157"/>
      <c r="CJ51" s="157"/>
      <c r="CK51" s="157"/>
      <c r="CL51" s="157"/>
      <c r="CM51" s="157"/>
      <c r="CN51" s="157"/>
      <c r="CO51" s="157"/>
    </row>
    <row r="52" spans="2:93" ht="25" customHeight="1" thickBot="1">
      <c r="B52" s="171"/>
      <c r="C52" s="171"/>
      <c r="D52" s="171"/>
      <c r="E52" s="171"/>
      <c r="F52" s="345" t="s">
        <v>169</v>
      </c>
      <c r="G52" s="345"/>
      <c r="H52" s="345"/>
      <c r="I52" s="345"/>
      <c r="J52" s="345"/>
      <c r="K52" s="345"/>
      <c r="L52" s="345"/>
      <c r="M52" s="345"/>
      <c r="N52" s="345"/>
      <c r="O52" s="345"/>
      <c r="P52" s="345"/>
      <c r="Q52" s="345"/>
      <c r="R52" s="345"/>
      <c r="S52" s="345"/>
      <c r="T52" s="346"/>
      <c r="U52" s="346"/>
      <c r="V52" s="346"/>
      <c r="W52" s="346"/>
      <c r="X52" s="157"/>
      <c r="Y52" s="176" t="str">
        <f>IF(AND(-AC51&lt;=(AA51-T52),(AA51-T52)&lt;=AC51,T52&lt;&gt;""),"OK","NG")</f>
        <v>NG</v>
      </c>
      <c r="Z52" s="157"/>
      <c r="AA52" s="180"/>
      <c r="AB52" s="180"/>
      <c r="AC52" s="180"/>
      <c r="AD52" s="157"/>
      <c r="AE52" s="157"/>
      <c r="AF52" s="157"/>
      <c r="AG52" s="157"/>
      <c r="AH52" s="157"/>
      <c r="AI52" s="157"/>
      <c r="AJ52" s="157"/>
      <c r="AK52" s="157"/>
      <c r="AL52" s="157"/>
      <c r="AM52" s="157"/>
      <c r="AN52" s="157"/>
      <c r="AO52" s="157"/>
      <c r="AP52" s="157"/>
      <c r="AQ52" s="157"/>
      <c r="AR52" s="157"/>
      <c r="AS52" s="157"/>
      <c r="AT52" s="157"/>
      <c r="AU52" s="157"/>
      <c r="AV52" s="157"/>
      <c r="AW52" s="157"/>
      <c r="AX52" s="157"/>
      <c r="AY52" s="157"/>
      <c r="AZ52" s="157"/>
      <c r="BA52" s="157"/>
      <c r="BB52" s="157"/>
      <c r="BC52" s="157"/>
      <c r="BD52" s="157"/>
      <c r="BE52" s="157"/>
      <c r="BF52" s="157"/>
      <c r="BG52" s="157"/>
      <c r="BH52" s="157"/>
      <c r="BI52" s="157"/>
      <c r="BJ52" s="157"/>
      <c r="BK52" s="157"/>
      <c r="BL52" s="157"/>
      <c r="BM52" s="157"/>
      <c r="BN52" s="157"/>
      <c r="BO52" s="157"/>
      <c r="BP52" s="157"/>
      <c r="BQ52" s="157"/>
      <c r="BR52" s="157"/>
      <c r="BS52" s="157"/>
      <c r="BT52" s="157"/>
      <c r="BU52" s="157"/>
      <c r="BV52" s="157"/>
      <c r="BW52" s="157"/>
      <c r="BX52" s="157"/>
      <c r="BY52" s="157"/>
      <c r="BZ52" s="157"/>
      <c r="CA52" s="157"/>
      <c r="CB52" s="157"/>
      <c r="CC52" s="157"/>
      <c r="CD52" s="157"/>
      <c r="CE52" s="157"/>
      <c r="CF52" s="157"/>
      <c r="CG52" s="157"/>
      <c r="CH52" s="157"/>
      <c r="CI52" s="157"/>
      <c r="CJ52" s="157"/>
      <c r="CK52" s="157"/>
      <c r="CL52" s="157"/>
      <c r="CM52" s="157"/>
      <c r="CN52" s="157"/>
      <c r="CO52" s="157"/>
    </row>
    <row r="53" spans="2:93" ht="25" customHeight="1" thickTop="1" thickBot="1">
      <c r="B53" s="171"/>
      <c r="C53" s="171"/>
      <c r="D53" s="171"/>
      <c r="E53" s="171"/>
      <c r="F53" s="345" t="s">
        <v>168</v>
      </c>
      <c r="G53" s="345"/>
      <c r="H53" s="345"/>
      <c r="I53" s="345"/>
      <c r="J53" s="345"/>
      <c r="K53" s="345"/>
      <c r="L53" s="345"/>
      <c r="M53" s="345"/>
      <c r="N53" s="345"/>
      <c r="O53" s="345"/>
      <c r="P53" s="345"/>
      <c r="Q53" s="345"/>
      <c r="R53" s="345"/>
      <c r="S53" s="345"/>
      <c r="T53" s="347">
        <f>T27</f>
        <v>0</v>
      </c>
      <c r="U53" s="347"/>
      <c r="V53" s="347"/>
      <c r="W53" s="347"/>
      <c r="X53" s="157"/>
      <c r="Y53" s="176" t="str">
        <f>IF(AND(-AC54&lt;=(AA54-T53),(AA54-T53)&lt;=AC54,T53&lt;&gt;""),"OK","NG")</f>
        <v>OK</v>
      </c>
      <c r="Z53" s="157"/>
      <c r="AA53" s="181" t="s">
        <v>167</v>
      </c>
      <c r="AB53" s="185" t="s">
        <v>166</v>
      </c>
      <c r="AC53" s="174" t="s">
        <v>165</v>
      </c>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c r="BI53" s="157"/>
      <c r="BJ53" s="157"/>
      <c r="BK53" s="157"/>
      <c r="BL53" s="157"/>
      <c r="BM53" s="157"/>
      <c r="BN53" s="157"/>
      <c r="BO53" s="157"/>
      <c r="BP53" s="157"/>
      <c r="BQ53" s="157"/>
      <c r="BR53" s="157"/>
      <c r="BS53" s="157"/>
      <c r="BT53" s="157"/>
      <c r="BU53" s="157"/>
      <c r="BV53" s="157"/>
      <c r="BW53" s="157"/>
      <c r="BX53" s="157"/>
      <c r="BY53" s="157"/>
      <c r="BZ53" s="157"/>
      <c r="CA53" s="157"/>
      <c r="CB53" s="157"/>
      <c r="CC53" s="157"/>
      <c r="CD53" s="157"/>
      <c r="CE53" s="157"/>
      <c r="CF53" s="157"/>
      <c r="CG53" s="157"/>
      <c r="CH53" s="157"/>
      <c r="CI53" s="157"/>
      <c r="CJ53" s="157"/>
      <c r="CK53" s="157"/>
      <c r="CL53" s="157"/>
      <c r="CM53" s="157"/>
      <c r="CN53" s="157"/>
      <c r="CO53" s="157"/>
    </row>
    <row r="54" spans="2:93" ht="15" customHeight="1" thickTop="1">
      <c r="B54" s="171"/>
      <c r="C54" s="171"/>
      <c r="D54" s="171"/>
      <c r="E54" s="171"/>
      <c r="F54" s="345"/>
      <c r="G54" s="345"/>
      <c r="H54" s="345"/>
      <c r="I54" s="345"/>
      <c r="J54" s="345"/>
      <c r="K54" s="345"/>
      <c r="L54" s="345"/>
      <c r="M54" s="345"/>
      <c r="N54" s="345"/>
      <c r="O54" s="345"/>
      <c r="P54" s="345"/>
      <c r="Q54" s="345"/>
      <c r="R54" s="345"/>
      <c r="S54" s="345"/>
      <c r="T54" s="360"/>
      <c r="U54" s="361"/>
      <c r="V54" s="361"/>
      <c r="W54" s="361"/>
      <c r="X54" s="157"/>
      <c r="Y54" s="176"/>
      <c r="Z54" s="157"/>
      <c r="AA54" s="177">
        <f>T52+T46</f>
        <v>0</v>
      </c>
      <c r="AB54" s="177">
        <f>T53-AA54</f>
        <v>0</v>
      </c>
      <c r="AC54" s="178">
        <f>COUNTA(T46)-COUNTIF(T46,"=0")+COUNTA(T52)-COUNTIF(T52,"=0")</f>
        <v>0</v>
      </c>
      <c r="AD54" s="157"/>
      <c r="AE54" s="157"/>
      <c r="AF54" s="157"/>
      <c r="AG54" s="157"/>
      <c r="AH54" s="157"/>
      <c r="AI54" s="157"/>
      <c r="AJ54" s="157"/>
      <c r="AK54" s="157"/>
      <c r="AL54" s="157"/>
      <c r="AM54" s="157"/>
      <c r="AN54" s="157"/>
      <c r="AO54" s="157"/>
      <c r="AP54" s="157"/>
      <c r="AQ54" s="157"/>
      <c r="AR54" s="157"/>
      <c r="AS54" s="157"/>
      <c r="AT54" s="157"/>
      <c r="AU54" s="157"/>
      <c r="AV54" s="157"/>
      <c r="AW54" s="157"/>
      <c r="AX54" s="157"/>
      <c r="AY54" s="157"/>
      <c r="AZ54" s="157"/>
      <c r="BA54" s="157"/>
      <c r="BB54" s="157"/>
      <c r="BC54" s="157"/>
      <c r="BD54" s="157"/>
      <c r="BE54" s="157"/>
      <c r="BF54" s="157"/>
      <c r="BG54" s="157"/>
      <c r="BH54" s="157"/>
      <c r="BI54" s="157"/>
      <c r="BJ54" s="157"/>
      <c r="BK54" s="157"/>
      <c r="BL54" s="157"/>
      <c r="BM54" s="157"/>
      <c r="BN54" s="157"/>
      <c r="BO54" s="157"/>
      <c r="BP54" s="157"/>
      <c r="BQ54" s="157"/>
      <c r="BR54" s="157"/>
      <c r="BS54" s="157"/>
      <c r="BT54" s="157"/>
      <c r="BU54" s="157"/>
      <c r="BV54" s="157"/>
      <c r="BW54" s="157"/>
      <c r="BX54" s="157"/>
      <c r="BY54" s="157"/>
      <c r="BZ54" s="157"/>
      <c r="CA54" s="157"/>
      <c r="CB54" s="157"/>
      <c r="CC54" s="157"/>
      <c r="CD54" s="157"/>
      <c r="CE54" s="157"/>
      <c r="CF54" s="157"/>
      <c r="CG54" s="157"/>
      <c r="CH54" s="157"/>
      <c r="CI54" s="157"/>
      <c r="CJ54" s="157"/>
      <c r="CK54" s="157"/>
      <c r="CL54" s="157"/>
      <c r="CM54" s="157"/>
      <c r="CN54" s="157"/>
      <c r="CO54" s="157"/>
    </row>
    <row r="55" spans="2:93" ht="12" customHeight="1">
      <c r="T55" s="161"/>
      <c r="U55" s="161"/>
      <c r="V55" s="161"/>
      <c r="W55" s="161"/>
      <c r="X55" s="157"/>
      <c r="Y55" s="186"/>
      <c r="Z55" s="157"/>
      <c r="AA55" s="180"/>
      <c r="AB55" s="180"/>
      <c r="AC55" s="180"/>
      <c r="AD55" s="157"/>
      <c r="AE55" s="157"/>
      <c r="AF55" s="157"/>
      <c r="AG55" s="157"/>
      <c r="AH55" s="157"/>
      <c r="AI55" s="157"/>
      <c r="AJ55" s="157"/>
      <c r="AK55" s="157"/>
      <c r="AL55" s="157"/>
      <c r="AM55" s="157"/>
      <c r="AN55" s="157"/>
      <c r="AO55" s="157"/>
      <c r="AP55" s="157"/>
      <c r="AQ55" s="157"/>
      <c r="AR55" s="157"/>
      <c r="AS55" s="157"/>
      <c r="AT55" s="157"/>
      <c r="AU55" s="157"/>
      <c r="AV55" s="157"/>
      <c r="AW55" s="157"/>
      <c r="AX55" s="157"/>
      <c r="AY55" s="157"/>
      <c r="AZ55" s="157"/>
      <c r="BA55" s="157"/>
      <c r="BB55" s="157"/>
      <c r="BC55" s="157"/>
      <c r="BD55" s="157"/>
      <c r="BE55" s="157"/>
      <c r="BF55" s="157"/>
      <c r="BG55" s="157"/>
      <c r="BH55" s="157"/>
      <c r="BI55" s="157"/>
      <c r="BJ55" s="157"/>
      <c r="BK55" s="157"/>
      <c r="BL55" s="157"/>
      <c r="BM55" s="157"/>
      <c r="BN55" s="157"/>
      <c r="BO55" s="157"/>
      <c r="BP55" s="157"/>
      <c r="BQ55" s="157"/>
      <c r="BR55" s="157"/>
      <c r="BS55" s="157"/>
      <c r="BT55" s="157"/>
      <c r="BU55" s="157"/>
      <c r="BV55" s="157"/>
      <c r="BW55" s="157"/>
      <c r="BX55" s="157"/>
      <c r="BY55" s="157"/>
      <c r="BZ55" s="157"/>
      <c r="CA55" s="157"/>
      <c r="CB55" s="157"/>
      <c r="CC55" s="157"/>
      <c r="CD55" s="157"/>
      <c r="CE55" s="157"/>
      <c r="CF55" s="157"/>
      <c r="CG55" s="157"/>
      <c r="CH55" s="157"/>
      <c r="CI55" s="157"/>
      <c r="CJ55" s="157"/>
      <c r="CK55" s="157"/>
      <c r="CL55" s="157"/>
      <c r="CM55" s="157"/>
      <c r="CN55" s="157"/>
      <c r="CO55" s="157"/>
    </row>
    <row r="56" spans="2:93" ht="18.75" customHeight="1">
      <c r="B56" s="338" t="s">
        <v>69</v>
      </c>
      <c r="C56" s="339"/>
      <c r="D56" s="339"/>
      <c r="E56" s="339"/>
      <c r="F56" s="339"/>
      <c r="G56" s="339"/>
      <c r="H56" s="339"/>
      <c r="I56" s="339"/>
      <c r="J56" s="339"/>
      <c r="K56" s="339"/>
      <c r="L56" s="339"/>
      <c r="M56" s="339"/>
      <c r="N56" s="339"/>
      <c r="O56" s="339"/>
      <c r="P56" s="339"/>
      <c r="Q56" s="339"/>
      <c r="R56" s="339"/>
      <c r="S56" s="187"/>
      <c r="T56" s="340"/>
      <c r="U56" s="340"/>
      <c r="V56" s="340"/>
      <c r="W56" s="340"/>
      <c r="X56" s="157"/>
      <c r="Y56" s="176" t="str">
        <f>IF(T56="","NG","")</f>
        <v>NG</v>
      </c>
      <c r="Z56" s="157"/>
      <c r="AA56" s="188"/>
      <c r="AB56" s="188"/>
      <c r="AC56" s="188"/>
      <c r="AD56" s="157"/>
      <c r="AE56" s="157"/>
      <c r="AF56" s="157"/>
      <c r="AG56" s="157"/>
      <c r="AH56" s="157"/>
      <c r="AI56" s="157"/>
      <c r="AJ56" s="157"/>
      <c r="AK56" s="157"/>
      <c r="AL56" s="157"/>
      <c r="AM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c r="BV56" s="157"/>
      <c r="BW56" s="157"/>
      <c r="BX56" s="157"/>
      <c r="BY56" s="157"/>
      <c r="BZ56" s="157"/>
      <c r="CA56" s="157"/>
      <c r="CB56" s="157"/>
      <c r="CC56" s="157"/>
      <c r="CD56" s="157"/>
      <c r="CE56" s="157"/>
      <c r="CF56" s="157"/>
      <c r="CG56" s="157"/>
      <c r="CH56" s="157"/>
      <c r="CI56" s="157"/>
      <c r="CJ56" s="157"/>
      <c r="CK56" s="157"/>
      <c r="CL56" s="157"/>
      <c r="CM56" s="157"/>
      <c r="CN56" s="157"/>
      <c r="CO56" s="157"/>
    </row>
    <row r="57" spans="2:93" ht="15" customHeight="1">
      <c r="B57" s="341"/>
      <c r="C57" s="342"/>
      <c r="D57" s="342"/>
      <c r="E57" s="342"/>
      <c r="F57" s="342"/>
      <c r="G57" s="342"/>
      <c r="H57" s="342"/>
      <c r="I57" s="342"/>
      <c r="J57" s="342"/>
      <c r="K57" s="342"/>
      <c r="L57" s="342"/>
      <c r="M57" s="342"/>
      <c r="N57" s="342"/>
      <c r="O57" s="342"/>
      <c r="P57" s="342"/>
      <c r="Q57" s="342"/>
      <c r="R57" s="342"/>
      <c r="S57" s="342"/>
      <c r="T57" s="342"/>
      <c r="U57" s="342"/>
      <c r="V57" s="342"/>
      <c r="W57" s="342"/>
      <c r="X57" s="157"/>
      <c r="Y57" s="189"/>
      <c r="Z57" s="157"/>
      <c r="AA57" s="350"/>
      <c r="AB57" s="351"/>
      <c r="AC57" s="190"/>
      <c r="AD57" s="157"/>
      <c r="AE57" s="157"/>
      <c r="AF57" s="157"/>
      <c r="AG57" s="157"/>
      <c r="AH57" s="157"/>
      <c r="AI57" s="157"/>
      <c r="AJ57" s="157"/>
      <c r="AK57" s="157"/>
      <c r="AL57" s="157"/>
      <c r="AM57" s="157"/>
      <c r="AN57" s="157"/>
      <c r="AO57" s="157"/>
      <c r="AP57" s="157"/>
      <c r="AQ57" s="157"/>
      <c r="AR57" s="157"/>
      <c r="AS57" s="157"/>
      <c r="AT57" s="157"/>
      <c r="AU57" s="157"/>
      <c r="AV57" s="157"/>
      <c r="AW57" s="157"/>
      <c r="AX57" s="157"/>
      <c r="AY57" s="157"/>
      <c r="AZ57" s="157"/>
      <c r="BA57" s="157"/>
      <c r="BB57" s="157"/>
      <c r="BC57" s="157"/>
      <c r="BD57" s="157"/>
      <c r="BE57" s="157"/>
      <c r="BF57" s="157"/>
      <c r="BG57" s="157"/>
      <c r="BH57" s="157"/>
      <c r="BI57" s="157"/>
      <c r="BJ57" s="157"/>
      <c r="BK57" s="157"/>
      <c r="BL57" s="157"/>
      <c r="BM57" s="157"/>
      <c r="BN57" s="157"/>
      <c r="BO57" s="157"/>
      <c r="BP57" s="157"/>
      <c r="BQ57" s="157"/>
      <c r="BR57" s="157"/>
      <c r="BS57" s="157"/>
      <c r="BT57" s="157"/>
      <c r="BU57" s="157"/>
      <c r="BV57" s="157"/>
      <c r="BW57" s="157"/>
      <c r="BX57" s="157"/>
      <c r="BY57" s="157"/>
      <c r="BZ57" s="157"/>
      <c r="CA57" s="157"/>
      <c r="CB57" s="157"/>
      <c r="CC57" s="157"/>
      <c r="CD57" s="157"/>
      <c r="CE57" s="157"/>
      <c r="CF57" s="157"/>
      <c r="CG57" s="157"/>
      <c r="CH57" s="157"/>
      <c r="CI57" s="157"/>
      <c r="CJ57" s="157"/>
      <c r="CK57" s="157"/>
      <c r="CL57" s="157"/>
      <c r="CM57" s="157"/>
      <c r="CN57" s="157"/>
      <c r="CO57" s="157"/>
    </row>
    <row r="58" spans="2:93" ht="14.15" customHeight="1">
      <c r="B58" s="191" t="s">
        <v>87</v>
      </c>
      <c r="C58" s="191"/>
      <c r="D58" s="191"/>
      <c r="E58" s="191"/>
      <c r="F58" s="191"/>
      <c r="G58" s="191"/>
      <c r="H58" s="191"/>
      <c r="I58" s="191"/>
      <c r="J58" s="191"/>
      <c r="K58" s="191"/>
      <c r="L58" s="191"/>
      <c r="M58" s="191"/>
      <c r="N58" s="191"/>
      <c r="O58" s="191"/>
      <c r="P58" s="191"/>
      <c r="Q58" s="191"/>
      <c r="R58" s="191"/>
      <c r="S58" s="191"/>
      <c r="T58" s="191"/>
      <c r="U58" s="191"/>
      <c r="V58" s="191"/>
      <c r="W58" s="191"/>
      <c r="X58" s="157"/>
      <c r="Y58" s="189"/>
      <c r="Z58" s="157"/>
      <c r="AA58" s="352"/>
      <c r="AB58" s="353"/>
      <c r="AC58" s="180"/>
      <c r="AD58" s="157"/>
      <c r="AE58" s="157"/>
      <c r="AF58" s="157"/>
      <c r="AG58" s="157"/>
      <c r="AH58" s="157"/>
      <c r="AI58" s="157"/>
      <c r="AJ58" s="157"/>
      <c r="AK58" s="157"/>
      <c r="AL58" s="157"/>
      <c r="AM58" s="157"/>
      <c r="AN58" s="157"/>
      <c r="AO58" s="157"/>
      <c r="AP58" s="157"/>
      <c r="AQ58" s="157"/>
      <c r="AR58" s="157"/>
      <c r="AS58" s="157"/>
      <c r="AT58" s="157"/>
      <c r="AU58" s="157"/>
      <c r="AV58" s="157"/>
      <c r="AW58" s="157"/>
      <c r="AX58" s="157"/>
      <c r="AY58" s="157"/>
      <c r="AZ58" s="157"/>
      <c r="BA58" s="157"/>
      <c r="BB58" s="157"/>
      <c r="BC58" s="157"/>
      <c r="BD58" s="157"/>
      <c r="BE58" s="157"/>
      <c r="BF58" s="157"/>
      <c r="BG58" s="157"/>
      <c r="BH58" s="157"/>
      <c r="BI58" s="157"/>
      <c r="BJ58" s="157"/>
      <c r="BK58" s="157"/>
      <c r="BL58" s="157"/>
      <c r="BM58" s="157"/>
      <c r="BN58" s="157"/>
      <c r="BO58" s="157"/>
      <c r="BP58" s="157"/>
      <c r="BQ58" s="157"/>
      <c r="BR58" s="157"/>
      <c r="BS58" s="157"/>
      <c r="BT58" s="157"/>
      <c r="BU58" s="157"/>
      <c r="BV58" s="157"/>
      <c r="BW58" s="157"/>
      <c r="BX58" s="157"/>
      <c r="BY58" s="157"/>
      <c r="BZ58" s="157"/>
      <c r="CA58" s="157"/>
      <c r="CB58" s="157"/>
      <c r="CC58" s="157"/>
      <c r="CD58" s="157"/>
      <c r="CE58" s="157"/>
      <c r="CF58" s="157"/>
      <c r="CG58" s="157"/>
      <c r="CH58" s="157"/>
      <c r="CI58" s="157"/>
      <c r="CJ58" s="157"/>
      <c r="CK58" s="157"/>
      <c r="CL58" s="157"/>
      <c r="CM58" s="157"/>
      <c r="CN58" s="157"/>
      <c r="CO58" s="157"/>
    </row>
    <row r="59" spans="2:93" ht="14.15" customHeight="1">
      <c r="C59" s="192" t="s">
        <v>164</v>
      </c>
      <c r="X59" s="157"/>
      <c r="Y59" s="157"/>
      <c r="Z59" s="157"/>
      <c r="AA59" s="180"/>
      <c r="AB59" s="180"/>
      <c r="AC59" s="180"/>
      <c r="AD59" s="157"/>
      <c r="AE59" s="157"/>
      <c r="AF59" s="157"/>
      <c r="AG59" s="157"/>
      <c r="AH59" s="157"/>
      <c r="AI59" s="157"/>
      <c r="AJ59" s="157"/>
      <c r="AK59" s="157"/>
      <c r="AL59" s="157"/>
      <c r="AM59" s="157"/>
      <c r="AN59" s="157"/>
      <c r="AO59" s="157"/>
      <c r="AP59" s="157"/>
      <c r="AQ59" s="157"/>
      <c r="AR59" s="157"/>
      <c r="AS59" s="157"/>
      <c r="AT59" s="157"/>
      <c r="AU59" s="157"/>
      <c r="AV59" s="157"/>
      <c r="AW59" s="157"/>
      <c r="AX59" s="157"/>
      <c r="AY59" s="157"/>
      <c r="AZ59" s="157"/>
      <c r="BA59" s="157"/>
      <c r="BB59" s="157"/>
      <c r="BC59" s="157"/>
      <c r="BD59" s="157"/>
      <c r="BE59" s="157"/>
      <c r="BF59" s="157"/>
      <c r="BG59" s="157"/>
      <c r="BH59" s="157"/>
      <c r="BI59" s="157"/>
      <c r="BJ59" s="157"/>
      <c r="BK59" s="157"/>
      <c r="BL59" s="157"/>
      <c r="BM59" s="157"/>
      <c r="BN59" s="157"/>
      <c r="BO59" s="157"/>
      <c r="BP59" s="157"/>
      <c r="BQ59" s="157"/>
      <c r="BR59" s="157"/>
      <c r="BS59" s="157"/>
      <c r="BT59" s="157"/>
      <c r="BU59" s="157"/>
      <c r="BV59" s="157"/>
      <c r="BW59" s="157"/>
      <c r="BX59" s="157"/>
      <c r="BY59" s="157"/>
      <c r="BZ59" s="157"/>
      <c r="CA59" s="157"/>
      <c r="CB59" s="157"/>
      <c r="CC59" s="157"/>
      <c r="CD59" s="157"/>
      <c r="CE59" s="157"/>
      <c r="CF59" s="157"/>
      <c r="CG59" s="157"/>
      <c r="CH59" s="157"/>
      <c r="CI59" s="157"/>
      <c r="CJ59" s="157"/>
      <c r="CK59" s="157"/>
      <c r="CL59" s="157"/>
      <c r="CM59" s="157"/>
      <c r="CN59" s="157"/>
      <c r="CO59" s="157"/>
    </row>
    <row r="60" spans="2:93" ht="14.15" customHeight="1">
      <c r="C60" s="192" t="s">
        <v>163</v>
      </c>
      <c r="X60" s="157"/>
      <c r="Y60" s="157"/>
      <c r="Z60" s="157"/>
      <c r="AA60" s="180"/>
      <c r="AB60" s="180"/>
      <c r="AC60" s="180"/>
      <c r="AD60" s="157"/>
      <c r="AE60" s="157"/>
      <c r="AF60" s="157"/>
      <c r="AG60" s="157"/>
      <c r="AH60" s="157"/>
      <c r="AI60" s="157"/>
      <c r="AJ60" s="157"/>
      <c r="AK60" s="157"/>
      <c r="AL60" s="157"/>
      <c r="AM60" s="157"/>
      <c r="AN60" s="157"/>
      <c r="AO60" s="157"/>
      <c r="AP60" s="157"/>
      <c r="AQ60" s="157"/>
      <c r="AR60" s="157"/>
      <c r="AS60" s="157"/>
      <c r="AT60" s="157"/>
      <c r="AU60" s="157"/>
      <c r="AV60" s="157"/>
      <c r="AW60" s="157"/>
      <c r="AX60" s="157"/>
      <c r="AY60" s="157"/>
      <c r="AZ60" s="157"/>
      <c r="BA60" s="157"/>
      <c r="BB60" s="157"/>
      <c r="BC60" s="157"/>
      <c r="BD60" s="157"/>
      <c r="BE60" s="157"/>
      <c r="BF60" s="157"/>
      <c r="BG60" s="157"/>
      <c r="BH60" s="157"/>
      <c r="BI60" s="157"/>
      <c r="BJ60" s="157"/>
      <c r="BK60" s="157"/>
      <c r="BL60" s="157"/>
      <c r="BM60" s="157"/>
      <c r="BN60" s="157"/>
      <c r="BO60" s="157"/>
      <c r="BP60" s="157"/>
      <c r="BQ60" s="157"/>
      <c r="BR60" s="157"/>
      <c r="BS60" s="157"/>
      <c r="BT60" s="157"/>
      <c r="BU60" s="157"/>
      <c r="BV60" s="157"/>
      <c r="BW60" s="157"/>
      <c r="BX60" s="157"/>
      <c r="BY60" s="157"/>
      <c r="BZ60" s="157"/>
      <c r="CA60" s="157"/>
      <c r="CB60" s="157"/>
      <c r="CC60" s="157"/>
      <c r="CD60" s="157"/>
      <c r="CE60" s="157"/>
      <c r="CF60" s="157"/>
      <c r="CG60" s="157"/>
      <c r="CH60" s="157"/>
      <c r="CI60" s="157"/>
      <c r="CJ60" s="157"/>
      <c r="CK60" s="157"/>
      <c r="CL60" s="157"/>
      <c r="CM60" s="157"/>
      <c r="CN60" s="157"/>
      <c r="CO60" s="157"/>
    </row>
    <row r="61" spans="2:93" ht="14.15" customHeight="1">
      <c r="C61" s="192" t="s">
        <v>162</v>
      </c>
      <c r="X61" s="157"/>
      <c r="Y61" s="157"/>
      <c r="Z61" s="157"/>
      <c r="AA61" s="157"/>
      <c r="AB61" s="157"/>
      <c r="AC61" s="157"/>
      <c r="AD61" s="157"/>
      <c r="AE61" s="157"/>
      <c r="AF61" s="157"/>
      <c r="AG61" s="157"/>
      <c r="AH61" s="157"/>
      <c r="AI61" s="157"/>
      <c r="AJ61" s="157"/>
      <c r="AK61" s="157"/>
      <c r="AL61" s="157"/>
      <c r="AM61" s="157"/>
      <c r="AN61" s="157"/>
      <c r="AO61" s="157"/>
      <c r="AP61" s="157"/>
      <c r="AQ61" s="157"/>
      <c r="AR61" s="157"/>
      <c r="AS61" s="157"/>
      <c r="AT61" s="157"/>
      <c r="AU61" s="157"/>
      <c r="AV61" s="157"/>
      <c r="AW61" s="157"/>
      <c r="AX61" s="157"/>
      <c r="AY61" s="157"/>
      <c r="AZ61" s="157"/>
      <c r="BA61" s="157"/>
      <c r="BB61" s="157"/>
      <c r="BC61" s="157"/>
      <c r="BD61" s="157"/>
      <c r="BE61" s="157"/>
      <c r="BF61" s="157"/>
      <c r="BG61" s="157"/>
      <c r="BH61" s="157"/>
      <c r="BI61" s="157"/>
      <c r="BJ61" s="157"/>
      <c r="BK61" s="157"/>
      <c r="BL61" s="157"/>
      <c r="BM61" s="157"/>
      <c r="BN61" s="157"/>
      <c r="BO61" s="157"/>
      <c r="BP61" s="157"/>
      <c r="BQ61" s="157"/>
      <c r="BR61" s="157"/>
      <c r="BS61" s="157"/>
      <c r="BT61" s="157"/>
      <c r="BU61" s="157"/>
      <c r="BV61" s="157"/>
      <c r="BW61" s="157"/>
      <c r="BX61" s="157"/>
      <c r="BY61" s="157"/>
      <c r="BZ61" s="157"/>
      <c r="CA61" s="157"/>
      <c r="CB61" s="157"/>
      <c r="CC61" s="157"/>
      <c r="CD61" s="157"/>
      <c r="CE61" s="157"/>
      <c r="CF61" s="157"/>
      <c r="CG61" s="157"/>
      <c r="CH61" s="157"/>
      <c r="CI61" s="157"/>
      <c r="CJ61" s="157"/>
      <c r="CK61" s="157"/>
      <c r="CL61" s="157"/>
      <c r="CM61" s="157"/>
      <c r="CN61" s="157"/>
      <c r="CO61" s="157"/>
    </row>
    <row r="62" spans="2:93" ht="14.15" customHeight="1">
      <c r="C62" s="192" t="s">
        <v>253</v>
      </c>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7"/>
      <c r="AW62" s="157"/>
      <c r="AX62" s="157"/>
      <c r="AY62" s="157"/>
      <c r="AZ62" s="157"/>
      <c r="BA62" s="157"/>
      <c r="BB62" s="157"/>
      <c r="BC62" s="157"/>
      <c r="BD62" s="157"/>
      <c r="BE62" s="157"/>
      <c r="BF62" s="157"/>
      <c r="BG62" s="157"/>
      <c r="BH62" s="157"/>
      <c r="BI62" s="157"/>
      <c r="BJ62" s="157"/>
      <c r="BK62" s="157"/>
      <c r="BL62" s="157"/>
      <c r="BM62" s="157"/>
      <c r="BN62" s="157"/>
      <c r="BO62" s="157"/>
      <c r="BP62" s="157"/>
      <c r="BQ62" s="157"/>
      <c r="BR62" s="157"/>
      <c r="BS62" s="157"/>
      <c r="BT62" s="157"/>
      <c r="BU62" s="157"/>
      <c r="BV62" s="157"/>
      <c r="BW62" s="157"/>
      <c r="BX62" s="157"/>
      <c r="BY62" s="157"/>
      <c r="BZ62" s="157"/>
      <c r="CA62" s="157"/>
      <c r="CB62" s="157"/>
      <c r="CC62" s="157"/>
      <c r="CD62" s="157"/>
      <c r="CE62" s="157"/>
      <c r="CF62" s="157"/>
      <c r="CG62" s="157"/>
      <c r="CH62" s="157"/>
      <c r="CI62" s="157"/>
      <c r="CJ62" s="157"/>
      <c r="CK62" s="157"/>
      <c r="CL62" s="157"/>
      <c r="CM62" s="157"/>
      <c r="CN62" s="157"/>
      <c r="CO62" s="157"/>
    </row>
    <row r="63" spans="2:93" ht="14.15" customHeight="1">
      <c r="C63" s="192" t="s">
        <v>161</v>
      </c>
      <c r="X63" s="157"/>
      <c r="Y63" s="157"/>
      <c r="Z63" s="157"/>
      <c r="AA63" s="157"/>
      <c r="AB63" s="157"/>
      <c r="AC63" s="157"/>
      <c r="AD63" s="157"/>
      <c r="AE63" s="157"/>
      <c r="AF63" s="157"/>
      <c r="AG63" s="157"/>
      <c r="AH63" s="157"/>
      <c r="AI63" s="157"/>
      <c r="AJ63" s="157"/>
      <c r="AK63" s="157"/>
      <c r="AL63" s="157"/>
      <c r="AM63" s="157"/>
      <c r="AN63" s="157"/>
      <c r="AO63" s="157"/>
      <c r="AP63" s="157"/>
      <c r="AQ63" s="157"/>
      <c r="AR63" s="157"/>
      <c r="AS63" s="157"/>
      <c r="AT63" s="157"/>
      <c r="AU63" s="157"/>
      <c r="AV63" s="157"/>
      <c r="AW63" s="157"/>
      <c r="AX63" s="157"/>
      <c r="AY63" s="157"/>
      <c r="AZ63" s="157"/>
      <c r="BA63" s="157"/>
      <c r="BB63" s="157"/>
      <c r="BC63" s="157"/>
      <c r="BD63" s="157"/>
      <c r="BE63" s="157"/>
      <c r="BF63" s="157"/>
      <c r="BG63" s="157"/>
      <c r="BH63" s="157"/>
      <c r="BI63" s="157"/>
      <c r="BJ63" s="157"/>
      <c r="BK63" s="157"/>
      <c r="BL63" s="157"/>
      <c r="BM63" s="157"/>
      <c r="BN63" s="157"/>
      <c r="BO63" s="157"/>
      <c r="BP63" s="157"/>
      <c r="BQ63" s="157"/>
      <c r="BR63" s="157"/>
      <c r="BS63" s="157"/>
      <c r="BT63" s="157"/>
      <c r="BU63" s="157"/>
      <c r="BV63" s="157"/>
      <c r="BW63" s="157"/>
      <c r="BX63" s="157"/>
      <c r="BY63" s="157"/>
      <c r="BZ63" s="157"/>
      <c r="CA63" s="157"/>
      <c r="CB63" s="157"/>
      <c r="CC63" s="157"/>
      <c r="CD63" s="157"/>
      <c r="CE63" s="157"/>
      <c r="CF63" s="157"/>
      <c r="CG63" s="157"/>
      <c r="CH63" s="157"/>
      <c r="CI63" s="157"/>
      <c r="CJ63" s="157"/>
      <c r="CK63" s="157"/>
      <c r="CL63" s="157"/>
      <c r="CM63" s="157"/>
      <c r="CN63" s="157"/>
      <c r="CO63" s="157"/>
    </row>
    <row r="64" spans="2:93" ht="14.15" customHeight="1">
      <c r="C64" s="192" t="s">
        <v>160</v>
      </c>
      <c r="X64" s="157"/>
      <c r="Y64" s="157"/>
      <c r="Z64" s="157"/>
      <c r="AA64" s="157"/>
      <c r="AB64" s="157"/>
      <c r="AC64" s="157"/>
      <c r="AD64" s="157"/>
      <c r="AE64" s="157"/>
      <c r="AF64" s="157"/>
      <c r="AG64" s="157"/>
      <c r="AH64" s="157"/>
      <c r="AI64" s="157"/>
      <c r="AJ64" s="157"/>
      <c r="AK64" s="157"/>
      <c r="AL64" s="157"/>
      <c r="AM64" s="157"/>
      <c r="AN64" s="157"/>
      <c r="AO64" s="157"/>
      <c r="AP64" s="157"/>
      <c r="AQ64" s="157"/>
      <c r="AR64" s="157"/>
      <c r="AS64" s="157"/>
      <c r="AT64" s="157"/>
      <c r="AU64" s="157"/>
      <c r="AV64" s="157"/>
      <c r="AW64" s="157"/>
      <c r="AX64" s="157"/>
      <c r="AY64" s="157"/>
      <c r="AZ64" s="157"/>
      <c r="BA64" s="157"/>
      <c r="BB64" s="157"/>
      <c r="BC64" s="157"/>
      <c r="BD64" s="157"/>
      <c r="BE64" s="157"/>
      <c r="BF64" s="157"/>
      <c r="BG64" s="157"/>
      <c r="BH64" s="157"/>
      <c r="BI64" s="157"/>
      <c r="BJ64" s="157"/>
      <c r="BK64" s="157"/>
      <c r="BL64" s="157"/>
      <c r="BM64" s="157"/>
      <c r="BN64" s="157"/>
      <c r="BO64" s="157"/>
      <c r="BP64" s="157"/>
      <c r="BQ64" s="157"/>
      <c r="BR64" s="157"/>
      <c r="BS64" s="157"/>
      <c r="BT64" s="157"/>
      <c r="BU64" s="157"/>
      <c r="BV64" s="157"/>
      <c r="BW64" s="157"/>
      <c r="BX64" s="157"/>
      <c r="BY64" s="157"/>
      <c r="BZ64" s="157"/>
      <c r="CA64" s="157"/>
      <c r="CB64" s="157"/>
      <c r="CC64" s="157"/>
      <c r="CD64" s="157"/>
      <c r="CE64" s="157"/>
      <c r="CF64" s="157"/>
      <c r="CG64" s="157"/>
      <c r="CH64" s="157"/>
      <c r="CI64" s="157"/>
      <c r="CJ64" s="157"/>
      <c r="CK64" s="157"/>
      <c r="CL64" s="157"/>
      <c r="CM64" s="157"/>
      <c r="CN64" s="157"/>
      <c r="CO64" s="157"/>
    </row>
    <row r="65" spans="3:93" ht="14.15" customHeight="1">
      <c r="C65" s="192" t="s">
        <v>159</v>
      </c>
      <c r="X65" s="157"/>
      <c r="Y65" s="157"/>
      <c r="Z65" s="157"/>
      <c r="AA65" s="157"/>
      <c r="AB65" s="157"/>
      <c r="AC65" s="157"/>
      <c r="AD65" s="157"/>
      <c r="AE65" s="157"/>
      <c r="AF65" s="157"/>
      <c r="AG65" s="157"/>
      <c r="AH65" s="157"/>
      <c r="AI65" s="157"/>
      <c r="AJ65" s="157"/>
      <c r="AK65" s="157"/>
      <c r="AL65" s="157"/>
      <c r="AM65" s="157"/>
      <c r="AN65" s="157"/>
      <c r="AO65" s="157"/>
      <c r="AP65" s="157"/>
      <c r="AQ65" s="157"/>
      <c r="AR65" s="157"/>
      <c r="AS65" s="157"/>
      <c r="AT65" s="157"/>
      <c r="AU65" s="157"/>
      <c r="AV65" s="157"/>
      <c r="AW65" s="157"/>
      <c r="AX65" s="157"/>
      <c r="AY65" s="157"/>
      <c r="AZ65" s="157"/>
      <c r="BA65" s="157"/>
      <c r="BB65" s="157"/>
      <c r="BC65" s="157"/>
      <c r="BD65" s="157"/>
      <c r="BE65" s="157"/>
      <c r="BF65" s="157"/>
      <c r="BG65" s="157"/>
      <c r="BH65" s="157"/>
      <c r="BI65" s="157"/>
      <c r="BJ65" s="157"/>
      <c r="BK65" s="157"/>
      <c r="BL65" s="157"/>
      <c r="BM65" s="157"/>
      <c r="BN65" s="157"/>
      <c r="BO65" s="157"/>
      <c r="BP65" s="157"/>
      <c r="BQ65" s="157"/>
      <c r="BR65" s="157"/>
      <c r="BS65" s="157"/>
      <c r="BT65" s="157"/>
      <c r="BU65" s="157"/>
      <c r="BV65" s="157"/>
      <c r="BW65" s="157"/>
      <c r="BX65" s="157"/>
      <c r="BY65" s="157"/>
      <c r="BZ65" s="157"/>
      <c r="CA65" s="157"/>
      <c r="CB65" s="157"/>
      <c r="CC65" s="157"/>
      <c r="CD65" s="157"/>
      <c r="CE65" s="157"/>
      <c r="CF65" s="157"/>
      <c r="CG65" s="157"/>
      <c r="CH65" s="157"/>
      <c r="CI65" s="157"/>
      <c r="CJ65" s="157"/>
      <c r="CK65" s="157"/>
      <c r="CL65" s="157"/>
      <c r="CM65" s="157"/>
      <c r="CN65" s="157"/>
      <c r="CO65" s="157"/>
    </row>
    <row r="66" spans="3:93" ht="14.15" customHeight="1">
      <c r="C66" s="192" t="s">
        <v>158</v>
      </c>
      <c r="X66" s="157"/>
      <c r="Y66" s="157"/>
      <c r="Z66" s="157"/>
      <c r="AA66" s="157"/>
      <c r="AB66" s="157"/>
      <c r="AC66" s="157"/>
      <c r="AD66" s="157"/>
      <c r="AE66" s="157"/>
      <c r="AF66" s="157"/>
      <c r="AG66" s="157"/>
      <c r="AH66" s="157"/>
      <c r="AI66" s="157"/>
      <c r="AJ66" s="157"/>
      <c r="AK66" s="157"/>
      <c r="AL66" s="157"/>
      <c r="AM66" s="157"/>
      <c r="AN66" s="157"/>
      <c r="AO66" s="157"/>
      <c r="AP66" s="157"/>
      <c r="AQ66" s="157"/>
      <c r="AR66" s="157"/>
      <c r="AS66" s="157"/>
      <c r="AT66" s="157"/>
      <c r="AU66" s="157"/>
      <c r="AV66" s="157"/>
      <c r="AW66" s="157"/>
      <c r="AX66" s="157"/>
      <c r="AY66" s="157"/>
      <c r="AZ66" s="157"/>
      <c r="BA66" s="157"/>
      <c r="BB66" s="157"/>
      <c r="BC66" s="157"/>
      <c r="BD66" s="157"/>
      <c r="BE66" s="157"/>
      <c r="BF66" s="157"/>
      <c r="BG66" s="157"/>
      <c r="BH66" s="157"/>
      <c r="BI66" s="157"/>
      <c r="BJ66" s="157"/>
      <c r="BK66" s="157"/>
      <c r="BL66" s="157"/>
      <c r="BM66" s="157"/>
      <c r="BN66" s="157"/>
      <c r="BO66" s="157"/>
      <c r="BP66" s="157"/>
      <c r="BQ66" s="157"/>
      <c r="BR66" s="157"/>
      <c r="BS66" s="157"/>
      <c r="BT66" s="157"/>
      <c r="BU66" s="157"/>
      <c r="BV66" s="157"/>
      <c r="BW66" s="157"/>
      <c r="BX66" s="157"/>
      <c r="BY66" s="157"/>
      <c r="BZ66" s="157"/>
      <c r="CA66" s="157"/>
      <c r="CB66" s="157"/>
      <c r="CC66" s="157"/>
      <c r="CD66" s="157"/>
      <c r="CE66" s="157"/>
      <c r="CF66" s="157"/>
      <c r="CG66" s="157"/>
      <c r="CH66" s="157"/>
      <c r="CI66" s="157"/>
      <c r="CJ66" s="157"/>
      <c r="CK66" s="157"/>
      <c r="CL66" s="157"/>
      <c r="CM66" s="157"/>
      <c r="CN66" s="157"/>
      <c r="CO66" s="157"/>
    </row>
    <row r="67" spans="3:93" ht="14.15" customHeight="1">
      <c r="C67" s="191" t="s">
        <v>157</v>
      </c>
      <c r="X67" s="157"/>
      <c r="Y67" s="157"/>
      <c r="Z67" s="157"/>
      <c r="AA67" s="157"/>
      <c r="AB67" s="157"/>
      <c r="AC67" s="157"/>
      <c r="AD67" s="157"/>
      <c r="AE67" s="157"/>
      <c r="AF67" s="157"/>
      <c r="AG67" s="157"/>
      <c r="AH67" s="157"/>
      <c r="AI67" s="157"/>
      <c r="AJ67" s="157"/>
      <c r="AK67" s="157"/>
      <c r="AL67" s="157"/>
      <c r="AM67" s="157"/>
      <c r="AN67" s="157"/>
      <c r="AO67" s="157"/>
      <c r="AP67" s="157"/>
      <c r="AQ67" s="157"/>
      <c r="AR67" s="157"/>
      <c r="AS67" s="157"/>
      <c r="AT67" s="157"/>
      <c r="AU67" s="157"/>
      <c r="AV67" s="157"/>
      <c r="AW67" s="157"/>
      <c r="AX67" s="157"/>
      <c r="AY67" s="157"/>
      <c r="AZ67" s="157"/>
      <c r="BA67" s="157"/>
      <c r="BB67" s="157"/>
      <c r="BC67" s="157"/>
      <c r="BD67" s="157"/>
      <c r="BE67" s="157"/>
      <c r="BF67" s="157"/>
      <c r="BG67" s="157"/>
      <c r="BH67" s="157"/>
      <c r="BI67" s="157"/>
      <c r="BJ67" s="157"/>
      <c r="BK67" s="157"/>
      <c r="BL67" s="157"/>
      <c r="BM67" s="157"/>
      <c r="BN67" s="157"/>
      <c r="BO67" s="157"/>
      <c r="BP67" s="157"/>
      <c r="BQ67" s="157"/>
      <c r="BR67" s="157"/>
      <c r="BS67" s="157"/>
      <c r="BT67" s="157"/>
      <c r="BU67" s="157"/>
      <c r="BV67" s="157"/>
      <c r="BW67" s="157"/>
      <c r="BX67" s="157"/>
      <c r="BY67" s="157"/>
      <c r="BZ67" s="157"/>
      <c r="CA67" s="157"/>
      <c r="CB67" s="157"/>
      <c r="CC67" s="157"/>
      <c r="CD67" s="157"/>
      <c r="CE67" s="157"/>
      <c r="CF67" s="157"/>
      <c r="CG67" s="157"/>
      <c r="CH67" s="157"/>
      <c r="CI67" s="157"/>
      <c r="CJ67" s="157"/>
      <c r="CK67" s="157"/>
      <c r="CL67" s="157"/>
      <c r="CM67" s="157"/>
      <c r="CN67" s="157"/>
      <c r="CO67" s="157"/>
    </row>
    <row r="68" spans="3:93" ht="14.15" customHeight="1">
      <c r="C68" s="193" t="s">
        <v>156</v>
      </c>
      <c r="X68" s="157"/>
      <c r="Y68" s="157"/>
      <c r="Z68" s="157"/>
      <c r="AA68" s="157"/>
      <c r="AB68" s="157"/>
      <c r="AC68" s="157"/>
      <c r="AD68" s="157"/>
      <c r="AE68" s="157"/>
      <c r="AF68" s="157"/>
      <c r="AG68" s="157"/>
      <c r="AH68" s="157"/>
      <c r="AI68" s="157"/>
      <c r="AJ68" s="157"/>
      <c r="AK68" s="157"/>
      <c r="AL68" s="157"/>
      <c r="AM68" s="157"/>
      <c r="AN68" s="157"/>
      <c r="AO68" s="157"/>
      <c r="AP68" s="157"/>
      <c r="AQ68" s="157"/>
      <c r="AR68" s="157"/>
      <c r="AS68" s="157"/>
      <c r="AT68" s="157"/>
      <c r="AU68" s="157"/>
      <c r="AV68" s="157"/>
      <c r="AW68" s="157"/>
      <c r="AX68" s="157"/>
      <c r="AY68" s="157"/>
      <c r="AZ68" s="157"/>
      <c r="BA68" s="157"/>
      <c r="BB68" s="157"/>
      <c r="BC68" s="157"/>
      <c r="BD68" s="157"/>
      <c r="BE68" s="157"/>
      <c r="BF68" s="157"/>
      <c r="BG68" s="157"/>
      <c r="BH68" s="157"/>
      <c r="BI68" s="157"/>
      <c r="BJ68" s="157"/>
      <c r="BK68" s="157"/>
      <c r="BL68" s="157"/>
      <c r="BM68" s="157"/>
      <c r="BN68" s="157"/>
      <c r="BO68" s="157"/>
      <c r="BP68" s="157"/>
      <c r="BQ68" s="157"/>
      <c r="BR68" s="157"/>
      <c r="BS68" s="157"/>
      <c r="BT68" s="157"/>
      <c r="BU68" s="157"/>
      <c r="BV68" s="157"/>
      <c r="BW68" s="157"/>
      <c r="BX68" s="157"/>
      <c r="BY68" s="157"/>
      <c r="BZ68" s="157"/>
      <c r="CA68" s="157"/>
      <c r="CB68" s="157"/>
      <c r="CC68" s="157"/>
      <c r="CD68" s="157"/>
      <c r="CE68" s="157"/>
      <c r="CF68" s="157"/>
      <c r="CG68" s="157"/>
      <c r="CH68" s="157"/>
      <c r="CI68" s="157"/>
      <c r="CJ68" s="157"/>
      <c r="CK68" s="157"/>
      <c r="CL68" s="157"/>
      <c r="CM68" s="157"/>
      <c r="CN68" s="157"/>
      <c r="CO68" s="157"/>
    </row>
    <row r="69" spans="3:93" ht="14.15" customHeight="1">
      <c r="C69" s="191" t="s">
        <v>155</v>
      </c>
      <c r="X69" s="157"/>
      <c r="Y69" s="157"/>
      <c r="Z69" s="157"/>
      <c r="AA69" s="157"/>
      <c r="AB69" s="157"/>
      <c r="AC69" s="157"/>
      <c r="AD69" s="157"/>
      <c r="AE69" s="157"/>
      <c r="AF69" s="157"/>
      <c r="AG69" s="157"/>
      <c r="AH69" s="157"/>
      <c r="AI69" s="157"/>
      <c r="AJ69" s="157"/>
      <c r="AK69" s="157"/>
      <c r="AL69" s="157"/>
      <c r="AM69" s="157"/>
      <c r="AN69" s="157"/>
      <c r="AO69" s="157"/>
      <c r="AP69" s="157"/>
      <c r="AQ69" s="157"/>
      <c r="AR69" s="157"/>
      <c r="AS69" s="157"/>
      <c r="AT69" s="157"/>
      <c r="AU69" s="157"/>
      <c r="AV69" s="157"/>
      <c r="AW69" s="157"/>
      <c r="AX69" s="157"/>
      <c r="AY69" s="157"/>
      <c r="AZ69" s="157"/>
      <c r="BA69" s="157"/>
      <c r="BB69" s="157"/>
      <c r="BC69" s="157"/>
      <c r="BD69" s="157"/>
      <c r="BE69" s="157"/>
      <c r="BF69" s="157"/>
      <c r="BG69" s="157"/>
      <c r="BH69" s="157"/>
      <c r="BI69" s="157"/>
      <c r="BJ69" s="157"/>
      <c r="BK69" s="157"/>
      <c r="BL69" s="157"/>
      <c r="BM69" s="157"/>
      <c r="BN69" s="157"/>
      <c r="BO69" s="157"/>
      <c r="BP69" s="157"/>
      <c r="BQ69" s="157"/>
      <c r="BR69" s="157"/>
      <c r="BS69" s="157"/>
      <c r="BT69" s="157"/>
      <c r="BU69" s="157"/>
      <c r="BV69" s="157"/>
      <c r="BW69" s="157"/>
      <c r="BX69" s="157"/>
      <c r="BY69" s="157"/>
      <c r="BZ69" s="157"/>
      <c r="CA69" s="157"/>
      <c r="CB69" s="157"/>
      <c r="CC69" s="157"/>
      <c r="CD69" s="157"/>
      <c r="CE69" s="157"/>
      <c r="CF69" s="157"/>
      <c r="CG69" s="157"/>
      <c r="CH69" s="157"/>
      <c r="CI69" s="157"/>
      <c r="CJ69" s="157"/>
      <c r="CK69" s="157"/>
      <c r="CL69" s="157"/>
      <c r="CM69" s="157"/>
      <c r="CN69" s="157"/>
      <c r="CO69" s="157"/>
    </row>
    <row r="70" spans="3:93" ht="14.15" customHeight="1">
      <c r="C70" s="193" t="s">
        <v>154</v>
      </c>
      <c r="X70" s="157"/>
      <c r="Y70" s="157"/>
      <c r="Z70" s="157"/>
      <c r="AA70" s="157"/>
      <c r="AB70" s="157"/>
      <c r="AC70" s="157"/>
      <c r="AD70" s="157"/>
      <c r="AE70" s="157"/>
      <c r="AF70" s="157"/>
      <c r="AG70" s="157"/>
      <c r="AH70" s="157"/>
      <c r="AI70" s="157"/>
      <c r="AJ70" s="157"/>
      <c r="AK70" s="157"/>
      <c r="AL70" s="157"/>
      <c r="AM70" s="157"/>
      <c r="AN70" s="157"/>
      <c r="AO70" s="157"/>
      <c r="AP70" s="157"/>
      <c r="AQ70" s="157"/>
      <c r="AR70" s="157"/>
      <c r="AS70" s="157"/>
      <c r="AT70" s="157"/>
      <c r="AU70" s="157"/>
      <c r="AV70" s="157"/>
      <c r="AW70" s="157"/>
      <c r="AX70" s="157"/>
      <c r="AY70" s="157"/>
      <c r="AZ70" s="157"/>
      <c r="BA70" s="157"/>
      <c r="BB70" s="157"/>
      <c r="BC70" s="157"/>
      <c r="BD70" s="157"/>
      <c r="BE70" s="157"/>
      <c r="BF70" s="157"/>
      <c r="BG70" s="157"/>
      <c r="BH70" s="157"/>
      <c r="BI70" s="157"/>
      <c r="BJ70" s="157"/>
      <c r="BK70" s="157"/>
      <c r="BL70" s="157"/>
      <c r="BM70" s="157"/>
      <c r="BN70" s="157"/>
      <c r="BO70" s="157"/>
      <c r="BP70" s="157"/>
      <c r="BQ70" s="157"/>
      <c r="BR70" s="157"/>
      <c r="BS70" s="157"/>
      <c r="BT70" s="157"/>
      <c r="BU70" s="157"/>
      <c r="BV70" s="157"/>
      <c r="BW70" s="157"/>
      <c r="BX70" s="157"/>
      <c r="BY70" s="157"/>
      <c r="BZ70" s="157"/>
      <c r="CA70" s="157"/>
      <c r="CB70" s="157"/>
      <c r="CC70" s="157"/>
      <c r="CD70" s="157"/>
      <c r="CE70" s="157"/>
      <c r="CF70" s="157"/>
      <c r="CG70" s="157"/>
      <c r="CH70" s="157"/>
      <c r="CI70" s="157"/>
      <c r="CJ70" s="157"/>
      <c r="CK70" s="157"/>
      <c r="CL70" s="157"/>
      <c r="CM70" s="157"/>
      <c r="CN70" s="157"/>
      <c r="CO70" s="157"/>
    </row>
    <row r="71" spans="3:93" ht="14.15" customHeight="1">
      <c r="C71" s="191" t="s">
        <v>153</v>
      </c>
      <c r="X71" s="157"/>
      <c r="Y71" s="157"/>
      <c r="Z71" s="157"/>
      <c r="AA71" s="157"/>
      <c r="AB71" s="157"/>
      <c r="AC71" s="157"/>
      <c r="AD71" s="157"/>
      <c r="AE71" s="157"/>
      <c r="AF71" s="157"/>
      <c r="AG71" s="157"/>
      <c r="AH71" s="157"/>
      <c r="AI71" s="157"/>
      <c r="AJ71" s="157"/>
      <c r="AK71" s="157"/>
      <c r="AL71" s="157"/>
      <c r="AM71" s="157"/>
      <c r="AN71" s="157"/>
      <c r="AO71" s="157"/>
      <c r="AP71" s="157"/>
      <c r="AQ71" s="157"/>
      <c r="AR71" s="157"/>
      <c r="AS71" s="157"/>
      <c r="AT71" s="157"/>
      <c r="AU71" s="157"/>
      <c r="AV71" s="157"/>
      <c r="AW71" s="157"/>
      <c r="AX71" s="157"/>
      <c r="AY71" s="157"/>
      <c r="AZ71" s="157"/>
      <c r="BA71" s="157"/>
      <c r="BB71" s="157"/>
      <c r="BC71" s="157"/>
      <c r="BD71" s="157"/>
      <c r="BE71" s="157"/>
      <c r="BF71" s="157"/>
      <c r="BG71" s="157"/>
      <c r="BH71" s="157"/>
      <c r="BI71" s="157"/>
      <c r="BJ71" s="157"/>
      <c r="BK71" s="157"/>
      <c r="BL71" s="157"/>
      <c r="BM71" s="157"/>
      <c r="BN71" s="157"/>
      <c r="BO71" s="157"/>
      <c r="BP71" s="157"/>
      <c r="BQ71" s="157"/>
      <c r="BR71" s="157"/>
      <c r="BS71" s="157"/>
      <c r="BT71" s="157"/>
      <c r="BU71" s="157"/>
      <c r="BV71" s="157"/>
      <c r="BW71" s="157"/>
      <c r="BX71" s="157"/>
      <c r="BY71" s="157"/>
      <c r="BZ71" s="157"/>
      <c r="CA71" s="157"/>
      <c r="CB71" s="157"/>
      <c r="CC71" s="157"/>
      <c r="CD71" s="157"/>
      <c r="CE71" s="157"/>
      <c r="CF71" s="157"/>
      <c r="CG71" s="157"/>
      <c r="CH71" s="157"/>
      <c r="CI71" s="157"/>
      <c r="CJ71" s="157"/>
      <c r="CK71" s="157"/>
      <c r="CL71" s="157"/>
      <c r="CM71" s="157"/>
      <c r="CN71" s="157"/>
      <c r="CO71" s="157"/>
    </row>
    <row r="72" spans="3:93" ht="14.15" customHeight="1">
      <c r="C72" s="191" t="s">
        <v>152</v>
      </c>
      <c r="X72" s="157"/>
      <c r="Y72" s="157"/>
      <c r="Z72" s="157"/>
      <c r="AA72" s="157"/>
      <c r="AB72" s="157"/>
      <c r="AC72" s="157"/>
      <c r="AD72" s="157"/>
      <c r="AE72" s="157"/>
      <c r="AF72" s="157"/>
      <c r="AG72" s="157"/>
      <c r="AH72" s="157"/>
      <c r="AI72" s="157"/>
      <c r="AJ72" s="157"/>
      <c r="AK72" s="157"/>
      <c r="AL72" s="157"/>
      <c r="AM72" s="157"/>
      <c r="AN72" s="157"/>
      <c r="AO72" s="157"/>
      <c r="AP72" s="157"/>
      <c r="AQ72" s="157"/>
      <c r="AR72" s="157"/>
      <c r="AS72" s="157"/>
      <c r="AT72" s="157"/>
      <c r="AU72" s="157"/>
      <c r="AV72" s="157"/>
      <c r="AW72" s="157"/>
      <c r="AX72" s="157"/>
      <c r="AY72" s="157"/>
      <c r="AZ72" s="157"/>
      <c r="BA72" s="157"/>
      <c r="BB72" s="157"/>
      <c r="BC72" s="157"/>
      <c r="BD72" s="157"/>
      <c r="BE72" s="157"/>
      <c r="BF72" s="157"/>
      <c r="BG72" s="157"/>
      <c r="BH72" s="157"/>
      <c r="BI72" s="157"/>
      <c r="BJ72" s="157"/>
      <c r="BK72" s="157"/>
      <c r="BL72" s="157"/>
      <c r="BM72" s="157"/>
      <c r="BN72" s="157"/>
      <c r="BO72" s="157"/>
      <c r="BP72" s="157"/>
      <c r="BQ72" s="157"/>
      <c r="BR72" s="157"/>
      <c r="BS72" s="157"/>
      <c r="BT72" s="157"/>
      <c r="BU72" s="157"/>
      <c r="BV72" s="157"/>
      <c r="BW72" s="157"/>
      <c r="BX72" s="157"/>
      <c r="BY72" s="157"/>
      <c r="BZ72" s="157"/>
      <c r="CA72" s="157"/>
      <c r="CB72" s="157"/>
      <c r="CC72" s="157"/>
      <c r="CD72" s="157"/>
      <c r="CE72" s="157"/>
      <c r="CF72" s="157"/>
      <c r="CG72" s="157"/>
      <c r="CH72" s="157"/>
      <c r="CI72" s="157"/>
      <c r="CJ72" s="157"/>
      <c r="CK72" s="157"/>
      <c r="CL72" s="157"/>
      <c r="CM72" s="157"/>
      <c r="CN72" s="157"/>
      <c r="CO72" s="157"/>
    </row>
    <row r="73" spans="3:93" ht="14.15" customHeight="1">
      <c r="C73" s="191" t="s">
        <v>151</v>
      </c>
      <c r="X73" s="157"/>
      <c r="Y73" s="157"/>
      <c r="Z73" s="157"/>
      <c r="AA73" s="157"/>
      <c r="AB73" s="157"/>
      <c r="AC73" s="157"/>
      <c r="AD73" s="157"/>
      <c r="AE73" s="157"/>
      <c r="AF73" s="157"/>
      <c r="AG73" s="157"/>
      <c r="AH73" s="157"/>
      <c r="AI73" s="157"/>
      <c r="AJ73" s="157"/>
      <c r="AK73" s="157"/>
      <c r="AL73" s="157"/>
      <c r="AM73" s="157"/>
      <c r="AN73" s="157"/>
      <c r="AO73" s="157"/>
      <c r="AP73" s="157"/>
      <c r="AQ73" s="157"/>
      <c r="AR73" s="157"/>
      <c r="AS73" s="157"/>
      <c r="AT73" s="157"/>
      <c r="AU73" s="157"/>
      <c r="AV73" s="157"/>
      <c r="AW73" s="157"/>
      <c r="AX73" s="157"/>
      <c r="AY73" s="157"/>
      <c r="AZ73" s="157"/>
      <c r="BA73" s="157"/>
      <c r="BB73" s="157"/>
      <c r="BC73" s="157"/>
      <c r="BD73" s="157"/>
      <c r="BE73" s="157"/>
      <c r="BF73" s="157"/>
      <c r="BG73" s="157"/>
      <c r="BH73" s="157"/>
      <c r="BI73" s="157"/>
      <c r="BJ73" s="157"/>
      <c r="BK73" s="157"/>
      <c r="BL73" s="157"/>
      <c r="BM73" s="157"/>
      <c r="BN73" s="157"/>
      <c r="BO73" s="157"/>
      <c r="BP73" s="157"/>
      <c r="BQ73" s="157"/>
      <c r="BR73" s="157"/>
      <c r="BS73" s="157"/>
      <c r="BT73" s="157"/>
      <c r="BU73" s="157"/>
      <c r="BV73" s="157"/>
      <c r="BW73" s="157"/>
      <c r="BX73" s="157"/>
      <c r="BY73" s="157"/>
      <c r="BZ73" s="157"/>
      <c r="CA73" s="157"/>
      <c r="CB73" s="157"/>
      <c r="CC73" s="157"/>
      <c r="CD73" s="157"/>
      <c r="CE73" s="157"/>
      <c r="CF73" s="157"/>
      <c r="CG73" s="157"/>
      <c r="CH73" s="157"/>
      <c r="CI73" s="157"/>
      <c r="CJ73" s="157"/>
      <c r="CK73" s="157"/>
      <c r="CL73" s="157"/>
      <c r="CM73" s="157"/>
      <c r="CN73" s="157"/>
      <c r="CO73" s="157"/>
    </row>
    <row r="74" spans="3:93" ht="14.15" customHeight="1">
      <c r="C74" s="191" t="s">
        <v>150</v>
      </c>
      <c r="X74" s="157"/>
      <c r="Y74" s="157"/>
      <c r="Z74" s="157"/>
      <c r="AA74" s="157"/>
      <c r="AB74" s="157"/>
      <c r="AC74" s="157"/>
      <c r="AD74" s="157"/>
      <c r="AE74" s="157"/>
      <c r="AF74" s="157"/>
      <c r="AG74" s="157"/>
      <c r="AH74" s="157"/>
      <c r="AI74" s="157"/>
      <c r="AJ74" s="157"/>
      <c r="AK74" s="157"/>
      <c r="AL74" s="157"/>
      <c r="AM74" s="157"/>
      <c r="AN74" s="157"/>
      <c r="AO74" s="157"/>
      <c r="AP74" s="157"/>
      <c r="AQ74" s="157"/>
      <c r="AR74" s="157"/>
      <c r="AS74" s="157"/>
      <c r="AT74" s="157"/>
      <c r="AU74" s="157"/>
      <c r="AV74" s="157"/>
      <c r="AW74" s="157"/>
      <c r="AX74" s="157"/>
      <c r="AY74" s="157"/>
      <c r="AZ74" s="157"/>
      <c r="BA74" s="157"/>
      <c r="BB74" s="157"/>
      <c r="BC74" s="157"/>
      <c r="BD74" s="157"/>
      <c r="BE74" s="157"/>
      <c r="BF74" s="157"/>
      <c r="BG74" s="157"/>
      <c r="BH74" s="157"/>
      <c r="BI74" s="157"/>
      <c r="BJ74" s="157"/>
      <c r="BK74" s="157"/>
      <c r="BL74" s="157"/>
      <c r="BM74" s="157"/>
      <c r="BN74" s="157"/>
      <c r="BO74" s="157"/>
      <c r="BP74" s="157"/>
      <c r="BQ74" s="157"/>
      <c r="BR74" s="157"/>
      <c r="BS74" s="157"/>
      <c r="BT74" s="157"/>
      <c r="BU74" s="157"/>
      <c r="BV74" s="157"/>
      <c r="BW74" s="157"/>
      <c r="BX74" s="157"/>
      <c r="BY74" s="157"/>
      <c r="BZ74" s="157"/>
      <c r="CA74" s="157"/>
      <c r="CB74" s="157"/>
      <c r="CC74" s="157"/>
      <c r="CD74" s="157"/>
      <c r="CE74" s="157"/>
      <c r="CF74" s="157"/>
      <c r="CG74" s="157"/>
      <c r="CH74" s="157"/>
      <c r="CI74" s="157"/>
      <c r="CJ74" s="157"/>
      <c r="CK74" s="157"/>
      <c r="CL74" s="157"/>
      <c r="CM74" s="157"/>
      <c r="CN74" s="157"/>
      <c r="CO74" s="157"/>
    </row>
    <row r="75" spans="3:93" ht="14.5" customHeight="1">
      <c r="C75" s="192"/>
    </row>
    <row r="76" spans="3:93" ht="14.5" customHeight="1">
      <c r="C76" s="193"/>
    </row>
  </sheetData>
  <sheetProtection formatCells="0" formatColumns="0" formatRows="0" insertColumns="0" insertRows="0" selectLockedCells="1"/>
  <mergeCells count="96">
    <mergeCell ref="B1:O1"/>
    <mergeCell ref="A4:I4"/>
    <mergeCell ref="P1:W1"/>
    <mergeCell ref="A7:W7"/>
    <mergeCell ref="D9:S9"/>
    <mergeCell ref="T9:W9"/>
    <mergeCell ref="D10:S10"/>
    <mergeCell ref="T10:W10"/>
    <mergeCell ref="D11:S11"/>
    <mergeCell ref="T11:W11"/>
    <mergeCell ref="D12:S12"/>
    <mergeCell ref="T12:W12"/>
    <mergeCell ref="D13:S13"/>
    <mergeCell ref="T13:W13"/>
    <mergeCell ref="D14:S14"/>
    <mergeCell ref="T14:W14"/>
    <mergeCell ref="D15:S15"/>
    <mergeCell ref="T15:W15"/>
    <mergeCell ref="E16:S16"/>
    <mergeCell ref="U16:W16"/>
    <mergeCell ref="F17:S17"/>
    <mergeCell ref="T17:W17"/>
    <mergeCell ref="D19:S19"/>
    <mergeCell ref="T19:W19"/>
    <mergeCell ref="D23:S23"/>
    <mergeCell ref="T23:W23"/>
    <mergeCell ref="F27:S27"/>
    <mergeCell ref="D20:S20"/>
    <mergeCell ref="T20:W20"/>
    <mergeCell ref="D21:S21"/>
    <mergeCell ref="T21:W21"/>
    <mergeCell ref="D22:S22"/>
    <mergeCell ref="T22:W22"/>
    <mergeCell ref="D30:S30"/>
    <mergeCell ref="T30:W30"/>
    <mergeCell ref="D24:S24"/>
    <mergeCell ref="T24:W24"/>
    <mergeCell ref="D25:S25"/>
    <mergeCell ref="T25:W25"/>
    <mergeCell ref="F26:S26"/>
    <mergeCell ref="T26:W26"/>
    <mergeCell ref="A28:W28"/>
    <mergeCell ref="T27:W27"/>
    <mergeCell ref="D31:S31"/>
    <mergeCell ref="T31:W31"/>
    <mergeCell ref="D32:S32"/>
    <mergeCell ref="T32:W32"/>
    <mergeCell ref="D33:S33"/>
    <mergeCell ref="T33:W33"/>
    <mergeCell ref="D34:S34"/>
    <mergeCell ref="T34:W34"/>
    <mergeCell ref="D35:S35"/>
    <mergeCell ref="T35:W35"/>
    <mergeCell ref="D36:S36"/>
    <mergeCell ref="T36:W36"/>
    <mergeCell ref="D37:S37"/>
    <mergeCell ref="T37:W37"/>
    <mergeCell ref="D38:S38"/>
    <mergeCell ref="T38:W38"/>
    <mergeCell ref="D39:S39"/>
    <mergeCell ref="T39:W39"/>
    <mergeCell ref="T40:W40"/>
    <mergeCell ref="F41:S41"/>
    <mergeCell ref="T41:W41"/>
    <mergeCell ref="D43:S43"/>
    <mergeCell ref="T43:W43"/>
    <mergeCell ref="B3:W3"/>
    <mergeCell ref="P6:W6"/>
    <mergeCell ref="J4:K4"/>
    <mergeCell ref="F54:S54"/>
    <mergeCell ref="T54:W54"/>
    <mergeCell ref="D50:S50"/>
    <mergeCell ref="U50:W50"/>
    <mergeCell ref="D44:S44"/>
    <mergeCell ref="T44:W44"/>
    <mergeCell ref="F45:S45"/>
    <mergeCell ref="T45:W45"/>
    <mergeCell ref="F46:S46"/>
    <mergeCell ref="T46:W46"/>
    <mergeCell ref="A47:W47"/>
    <mergeCell ref="D48:S48"/>
    <mergeCell ref="D40:S40"/>
    <mergeCell ref="T48:W48"/>
    <mergeCell ref="D49:S49"/>
    <mergeCell ref="T49:W49"/>
    <mergeCell ref="AA57:AB57"/>
    <mergeCell ref="AA58:AB58"/>
    <mergeCell ref="B56:R56"/>
    <mergeCell ref="T56:W56"/>
    <mergeCell ref="B57:W57"/>
    <mergeCell ref="D51:S51"/>
    <mergeCell ref="T51:W51"/>
    <mergeCell ref="F52:S52"/>
    <mergeCell ref="T52:W52"/>
    <mergeCell ref="F53:S53"/>
    <mergeCell ref="T53:W53"/>
  </mergeCells>
  <phoneticPr fontId="61"/>
  <conditionalFormatting sqref="A7:Y8 A29:Y56 Y28 A28 A16:Y27 A9:S15 X9:Y15">
    <cfRule type="cellIs" dxfId="14" priority="3" stopIfTrue="1" operator="equal">
      <formula>"OK"</formula>
    </cfRule>
  </conditionalFormatting>
  <conditionalFormatting sqref="Y4">
    <cfRule type="cellIs" dxfId="13" priority="2" stopIfTrue="1" operator="equal">
      <formula>"OK"</formula>
    </cfRule>
  </conditionalFormatting>
  <conditionalFormatting sqref="T9:W15">
    <cfRule type="cellIs" dxfId="12" priority="1" stopIfTrue="1" operator="equal">
      <formula>"OK"</formula>
    </cfRule>
  </conditionalFormatting>
  <dataValidations count="1">
    <dataValidation type="list" allowBlank="1" showInputMessage="1" showErrorMessage="1" sqref="T56:W56" xr:uid="{00000000-0002-0000-0200-000000000000}">
      <formula1>"税込方式,税抜方式"</formula1>
    </dataValidation>
  </dataValidations>
  <pageMargins left="0.62992125984251968" right="0.15748031496062992" top="0.62992125984251968" bottom="0.39370078740157483" header="0.35433070866141736" footer="0.19685039370078741"/>
  <pageSetup paperSize="9" scale="75" orientation="portrait" blackAndWhite="1" cellComments="asDisplayed" horizontalDpi="200" verticalDpi="200" r:id="rId1"/>
  <headerFooter alignWithMargins="0"/>
  <colBreaks count="1" manualBreakCount="1">
    <brk id="25" max="73"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6BFAE-D795-4A06-B486-5B611CE57122}">
  <dimension ref="A1:BS72"/>
  <sheetViews>
    <sheetView showZeros="0" view="pageBreakPreview" zoomScale="85" zoomScaleNormal="100" zoomScaleSheetLayoutView="85" workbookViewId="0">
      <selection activeCell="Q53" sqref="Q53:T53"/>
    </sheetView>
  </sheetViews>
  <sheetFormatPr defaultColWidth="3.6328125" defaultRowHeight="13"/>
  <cols>
    <col min="1" max="1" width="2.26953125" style="120" customWidth="1"/>
    <col min="2" max="2" width="2.6328125" style="120" customWidth="1"/>
    <col min="3" max="5" width="1.7265625" style="120" customWidth="1"/>
    <col min="6" max="10" width="3.6328125" style="120" customWidth="1"/>
    <col min="11" max="11" width="1.26953125" style="120" customWidth="1"/>
    <col min="12" max="12" width="2.6328125" style="120" customWidth="1"/>
    <col min="13" max="13" width="4.6328125" style="120" customWidth="1"/>
    <col min="14" max="25" width="3.6328125" style="120" customWidth="1"/>
    <col min="26" max="26" width="34.6328125" style="120" customWidth="1"/>
    <col min="27" max="27" width="6.08984375" style="120" customWidth="1"/>
    <col min="28" max="28" width="3.6328125" style="120"/>
    <col min="29" max="31" width="12.6328125" style="120" customWidth="1"/>
    <col min="32" max="45" width="15.6328125" style="120" customWidth="1"/>
    <col min="46" max="16384" width="3.6328125" style="120"/>
  </cols>
  <sheetData>
    <row r="1" spans="1:71" s="143" customFormat="1" ht="20.25" customHeight="1">
      <c r="A1" s="147"/>
      <c r="B1" s="382" t="s">
        <v>205</v>
      </c>
      <c r="C1" s="382"/>
      <c r="D1" s="382"/>
      <c r="E1" s="382"/>
      <c r="F1" s="382"/>
      <c r="G1" s="382"/>
      <c r="H1" s="382"/>
      <c r="I1" s="382"/>
      <c r="J1" s="382"/>
      <c r="K1" s="382"/>
      <c r="L1" s="382"/>
      <c r="M1" s="382"/>
      <c r="N1" s="382"/>
      <c r="O1" s="382"/>
      <c r="P1" s="382"/>
      <c r="Q1" s="383" t="s">
        <v>204</v>
      </c>
      <c r="R1" s="384"/>
      <c r="S1" s="384"/>
      <c r="T1" s="384"/>
      <c r="U1" s="384"/>
      <c r="V1" s="384"/>
      <c r="W1" s="384"/>
      <c r="X1" s="384"/>
      <c r="Y1" s="384"/>
      <c r="Z1" s="144"/>
      <c r="AA1" s="136"/>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c r="BM1" s="144"/>
      <c r="BN1" s="144"/>
      <c r="BO1" s="144"/>
      <c r="BP1" s="144"/>
      <c r="BQ1" s="144"/>
      <c r="BR1" s="144"/>
      <c r="BS1" s="144"/>
    </row>
    <row r="2" spans="1:71" s="143" customFormat="1" ht="21" customHeight="1">
      <c r="B2" s="146" t="s">
        <v>206</v>
      </c>
      <c r="C2" s="146"/>
      <c r="D2" s="146"/>
      <c r="E2" s="146"/>
      <c r="F2" s="146"/>
      <c r="G2" s="146"/>
      <c r="H2" s="146"/>
      <c r="I2" s="146"/>
      <c r="J2" s="146"/>
      <c r="K2" s="146"/>
      <c r="L2" s="146"/>
      <c r="M2" s="146"/>
      <c r="N2" s="146"/>
      <c r="O2" s="146"/>
      <c r="P2" s="146"/>
      <c r="Q2" s="146"/>
      <c r="R2" s="146"/>
      <c r="S2" s="146"/>
      <c r="T2" s="146"/>
      <c r="U2" s="146"/>
      <c r="V2" s="146"/>
      <c r="W2" s="146"/>
      <c r="X2" s="146"/>
      <c r="Y2" s="146"/>
      <c r="Z2" s="144"/>
      <c r="AA2" s="145"/>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row>
    <row r="3" spans="1:71" ht="45" customHeight="1">
      <c r="B3" s="385" t="s">
        <v>207</v>
      </c>
      <c r="C3" s="386"/>
      <c r="D3" s="386"/>
      <c r="E3" s="386"/>
      <c r="F3" s="386"/>
      <c r="G3" s="386"/>
      <c r="H3" s="386"/>
      <c r="I3" s="386"/>
      <c r="J3" s="386"/>
      <c r="K3" s="386"/>
      <c r="L3" s="386"/>
      <c r="M3" s="386"/>
      <c r="N3" s="386"/>
      <c r="O3" s="386"/>
      <c r="P3" s="386"/>
      <c r="Q3" s="386"/>
      <c r="R3" s="386"/>
      <c r="S3" s="386"/>
      <c r="T3" s="386"/>
      <c r="U3" s="386"/>
      <c r="Z3" s="123"/>
      <c r="AA3" s="123"/>
      <c r="AB3" s="123"/>
      <c r="AC3" s="387"/>
      <c r="AD3" s="197"/>
      <c r="AE3" s="142" t="s">
        <v>201</v>
      </c>
      <c r="AF3" s="197"/>
      <c r="AG3" s="197"/>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row>
    <row r="4" spans="1:71" ht="18.75" customHeight="1">
      <c r="B4" s="389"/>
      <c r="C4" s="389"/>
      <c r="D4" s="389"/>
      <c r="E4" s="389"/>
      <c r="F4" s="389"/>
      <c r="G4" s="389"/>
      <c r="H4" s="389"/>
      <c r="I4" s="389"/>
      <c r="J4" s="389"/>
      <c r="L4" s="198" t="s">
        <v>208</v>
      </c>
      <c r="M4" s="199" t="str">
        <f>'[1]財務に関する報告書（表紙）'!N11</f>
        <v>平成</v>
      </c>
      <c r="N4" s="141">
        <f>'[1]財務に関する報告書（表紙）'!Q11</f>
        <v>31</v>
      </c>
      <c r="O4" s="127" t="s">
        <v>200</v>
      </c>
      <c r="P4" s="141">
        <f>'[1]財務に関する報告書（表紙）'!V11</f>
        <v>4</v>
      </c>
      <c r="Q4" s="127" t="s">
        <v>199</v>
      </c>
      <c r="R4" s="141">
        <f>'[1]財務に関する報告書（表紙）'!AA11</f>
        <v>1</v>
      </c>
      <c r="S4" s="127" t="s">
        <v>209</v>
      </c>
      <c r="T4" s="127"/>
      <c r="U4" s="127"/>
      <c r="Z4" s="123"/>
      <c r="AA4" s="140" t="str">
        <f>IF(AE4=3,"OK","NG")</f>
        <v>OK</v>
      </c>
      <c r="AB4" s="123"/>
      <c r="AC4" s="388"/>
      <c r="AD4" s="197"/>
      <c r="AE4" s="139">
        <f>COUNTIFS(N4,"&gt;0")+COUNTIFS(P4,"&gt;0")+COUNTIFS(R4,"&gt;0")</f>
        <v>3</v>
      </c>
      <c r="AF4" s="197"/>
      <c r="AG4" s="197"/>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row>
    <row r="5" spans="1:71" ht="18.75" customHeight="1">
      <c r="B5" s="389"/>
      <c r="C5" s="389"/>
      <c r="D5" s="389"/>
      <c r="E5" s="389"/>
      <c r="F5" s="389"/>
      <c r="G5" s="389"/>
      <c r="H5" s="389"/>
      <c r="I5" s="389"/>
      <c r="J5" s="389"/>
      <c r="L5" s="198" t="s">
        <v>210</v>
      </c>
      <c r="M5" s="199" t="str">
        <f>'[1]財務に関する報告書（表紙）'!N13</f>
        <v>令和</v>
      </c>
      <c r="N5" s="141">
        <f>'[1]財務に関する報告書（表紙）'!Q13</f>
        <v>2</v>
      </c>
      <c r="O5" s="127" t="s">
        <v>200</v>
      </c>
      <c r="P5" s="141">
        <f>'[1]財務に関する報告書（表紙）'!V13</f>
        <v>3</v>
      </c>
      <c r="Q5" s="127" t="s">
        <v>199</v>
      </c>
      <c r="R5" s="141">
        <f>'[1]財務に関する報告書（表紙）'!AA13</f>
        <v>31</v>
      </c>
      <c r="S5" s="127" t="s">
        <v>209</v>
      </c>
      <c r="T5" s="127"/>
      <c r="U5" s="127"/>
      <c r="V5" s="127"/>
      <c r="W5" s="127"/>
      <c r="X5" s="127"/>
      <c r="Y5" s="127"/>
      <c r="Z5" s="123"/>
      <c r="AA5" s="140" t="str">
        <f>IF(AE5=3,"OK","NG")</f>
        <v>OK</v>
      </c>
      <c r="AB5" s="123"/>
      <c r="AC5" s="123"/>
      <c r="AD5" s="123"/>
      <c r="AE5" s="139">
        <f>COUNTIFS(N5,"&gt;0")+COUNTIFS(P5,"&gt;0")+COUNTIFS(R5,"&gt;0")</f>
        <v>3</v>
      </c>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row>
    <row r="6" spans="1:71" ht="24" customHeight="1">
      <c r="B6" s="200"/>
      <c r="C6" s="201"/>
      <c r="D6" s="201"/>
      <c r="E6" s="201"/>
      <c r="F6" s="201"/>
      <c r="G6" s="201"/>
      <c r="H6" s="201"/>
      <c r="I6" s="201"/>
      <c r="J6" s="201"/>
      <c r="K6" s="201"/>
      <c r="L6" s="201"/>
      <c r="M6" s="201"/>
      <c r="N6" s="201"/>
      <c r="O6" s="201"/>
      <c r="P6" s="201"/>
      <c r="Q6" s="138" t="s">
        <v>197</v>
      </c>
      <c r="R6" s="138"/>
      <c r="S6" s="138"/>
      <c r="T6" s="138"/>
      <c r="U6" s="138"/>
      <c r="V6" s="138"/>
      <c r="W6" s="138"/>
      <c r="X6" s="138"/>
      <c r="Y6" s="138"/>
      <c r="Z6" s="123"/>
      <c r="AA6" s="137"/>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row>
    <row r="7" spans="1:71" ht="24" customHeight="1">
      <c r="B7" s="127"/>
      <c r="C7" s="202"/>
      <c r="D7" s="202"/>
      <c r="E7" s="202"/>
      <c r="F7" s="202"/>
      <c r="G7" s="202"/>
      <c r="H7" s="202"/>
      <c r="I7" s="202"/>
      <c r="J7" s="202"/>
      <c r="K7" s="202"/>
      <c r="L7" s="202"/>
      <c r="M7" s="202"/>
      <c r="N7" s="202"/>
      <c r="O7" s="202"/>
      <c r="P7" s="202"/>
      <c r="Q7" s="390">
        <f>'貸借対照表（個人）'!P6</f>
        <v>0</v>
      </c>
      <c r="R7" s="391"/>
      <c r="S7" s="391"/>
      <c r="T7" s="391"/>
      <c r="U7" s="391"/>
      <c r="V7" s="391"/>
      <c r="W7" s="391"/>
      <c r="X7" s="391"/>
      <c r="Y7" s="391"/>
      <c r="Z7" s="123"/>
      <c r="AA7" s="20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row>
    <row r="8" spans="1:71" s="204" customFormat="1" ht="25" customHeight="1">
      <c r="B8" s="135" t="s">
        <v>211</v>
      </c>
      <c r="C8" s="135"/>
      <c r="D8" s="135"/>
      <c r="E8" s="135"/>
      <c r="F8" s="135"/>
      <c r="G8" s="135"/>
      <c r="H8" s="135"/>
      <c r="I8" s="135"/>
      <c r="J8" s="135"/>
      <c r="K8" s="135"/>
      <c r="L8" s="135"/>
      <c r="M8" s="135"/>
      <c r="N8" s="135"/>
      <c r="O8" s="135"/>
      <c r="P8" s="135"/>
      <c r="Q8" s="135"/>
      <c r="R8" s="135"/>
      <c r="S8" s="135"/>
      <c r="T8" s="135"/>
      <c r="U8" s="135"/>
      <c r="V8" s="135"/>
      <c r="W8" s="135"/>
      <c r="X8" s="135"/>
      <c r="Y8" s="205" t="s">
        <v>194</v>
      </c>
      <c r="Z8" s="206"/>
      <c r="AA8" s="136"/>
      <c r="AB8" s="206"/>
      <c r="AC8" s="206" t="s">
        <v>212</v>
      </c>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c r="BM8" s="206"/>
      <c r="BN8" s="206"/>
      <c r="BO8" s="206"/>
      <c r="BP8" s="206"/>
      <c r="BQ8" s="206"/>
      <c r="BR8" s="206"/>
      <c r="BS8" s="206"/>
    </row>
    <row r="9" spans="1:71" s="204" customFormat="1" ht="25" customHeight="1">
      <c r="B9" s="130"/>
      <c r="C9" s="130"/>
      <c r="D9" s="376" t="s">
        <v>138</v>
      </c>
      <c r="E9" s="376"/>
      <c r="F9" s="376"/>
      <c r="G9" s="376"/>
      <c r="H9" s="376"/>
      <c r="I9" s="376"/>
      <c r="J9" s="376"/>
      <c r="K9" s="376"/>
      <c r="L9" s="376"/>
      <c r="M9" s="376"/>
      <c r="N9" s="376"/>
      <c r="O9" s="376"/>
      <c r="P9" s="376"/>
      <c r="Q9" s="348"/>
      <c r="R9" s="348"/>
      <c r="S9" s="348"/>
      <c r="T9" s="348"/>
      <c r="U9" s="207"/>
      <c r="V9" s="207"/>
      <c r="W9" s="207"/>
      <c r="X9" s="207"/>
      <c r="Y9" s="207"/>
      <c r="Z9" s="206"/>
      <c r="AA9" s="134"/>
      <c r="AB9" s="206"/>
      <c r="AC9" s="131" t="s">
        <v>213</v>
      </c>
      <c r="AD9" s="133" t="s">
        <v>182</v>
      </c>
      <c r="AE9" s="131" t="s">
        <v>165</v>
      </c>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c r="BM9" s="206"/>
      <c r="BN9" s="206"/>
      <c r="BO9" s="206"/>
      <c r="BP9" s="206"/>
      <c r="BQ9" s="206"/>
      <c r="BR9" s="206"/>
      <c r="BS9" s="206"/>
    </row>
    <row r="10" spans="1:71" s="204" customFormat="1" ht="25" customHeight="1">
      <c r="B10" s="130"/>
      <c r="C10" s="130"/>
      <c r="D10" s="376" t="s">
        <v>139</v>
      </c>
      <c r="E10" s="376"/>
      <c r="F10" s="376"/>
      <c r="G10" s="376"/>
      <c r="H10" s="376"/>
      <c r="I10" s="376"/>
      <c r="J10" s="376"/>
      <c r="K10" s="376"/>
      <c r="L10" s="376"/>
      <c r="M10" s="376"/>
      <c r="N10" s="376"/>
      <c r="O10" s="376"/>
      <c r="P10" s="376"/>
      <c r="Q10" s="344"/>
      <c r="R10" s="344"/>
      <c r="S10" s="344"/>
      <c r="T10" s="344"/>
      <c r="U10" s="130"/>
      <c r="V10" s="348">
        <v>0</v>
      </c>
      <c r="W10" s="348"/>
      <c r="X10" s="348"/>
      <c r="Y10" s="348"/>
      <c r="Z10" s="206"/>
      <c r="AA10" s="126" t="str">
        <f>IF(AND(-AE10&lt;=(AC10-V10),(AC10-V10)&lt;=AE10,V10&lt;&gt;""),"OK","NG")</f>
        <v>OK</v>
      </c>
      <c r="AB10" s="206"/>
      <c r="AC10" s="129">
        <f>SUM(Q9:T10)</f>
        <v>0</v>
      </c>
      <c r="AD10" s="129">
        <f>V10-AC10</f>
        <v>0</v>
      </c>
      <c r="AE10" s="128">
        <f>COUNTA(Q9:T10)-COUNTIF(Q9:T10,"=0")</f>
        <v>0</v>
      </c>
      <c r="AF10" s="206"/>
      <c r="AG10" s="206"/>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c r="BI10" s="206"/>
      <c r="BJ10" s="206"/>
      <c r="BK10" s="206"/>
      <c r="BL10" s="206"/>
      <c r="BM10" s="206"/>
      <c r="BN10" s="206"/>
      <c r="BO10" s="206"/>
      <c r="BP10" s="206"/>
      <c r="BQ10" s="206"/>
      <c r="BR10" s="206"/>
      <c r="BS10" s="206"/>
    </row>
    <row r="11" spans="1:71" s="204" customFormat="1" ht="25" customHeight="1">
      <c r="B11" s="135" t="s">
        <v>214</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206"/>
      <c r="AA11" s="208"/>
      <c r="AB11" s="206"/>
      <c r="AC11" s="209"/>
      <c r="AD11" s="209"/>
      <c r="AE11" s="209"/>
      <c r="AF11" s="206"/>
      <c r="AG11" s="206"/>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c r="BI11" s="206"/>
      <c r="BJ11" s="206"/>
      <c r="BK11" s="206"/>
      <c r="BL11" s="206"/>
      <c r="BM11" s="206"/>
      <c r="BN11" s="206"/>
      <c r="BO11" s="206"/>
      <c r="BP11" s="206"/>
      <c r="BQ11" s="206"/>
      <c r="BR11" s="206"/>
      <c r="BS11" s="206"/>
    </row>
    <row r="12" spans="1:71" s="204" customFormat="1" ht="25" customHeight="1">
      <c r="B12" s="130"/>
      <c r="C12" s="130"/>
      <c r="D12" s="135" t="s">
        <v>140</v>
      </c>
      <c r="E12" s="135"/>
      <c r="F12" s="135"/>
      <c r="G12" s="135"/>
      <c r="H12" s="135"/>
      <c r="I12" s="135"/>
      <c r="J12" s="135"/>
      <c r="K12" s="135"/>
      <c r="L12" s="135"/>
      <c r="M12" s="135"/>
      <c r="N12" s="135"/>
      <c r="O12" s="135"/>
      <c r="P12" s="135"/>
      <c r="Q12" s="135"/>
      <c r="R12" s="135"/>
      <c r="S12" s="135"/>
      <c r="T12" s="135"/>
      <c r="U12" s="135"/>
      <c r="V12" s="135"/>
      <c r="W12" s="135"/>
      <c r="X12" s="135"/>
      <c r="Y12" s="135"/>
      <c r="Z12" s="206"/>
      <c r="AA12" s="208"/>
      <c r="AB12" s="206"/>
      <c r="AC12" s="209"/>
      <c r="AD12" s="209"/>
      <c r="AE12" s="209"/>
      <c r="AF12" s="206"/>
      <c r="AG12" s="206"/>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c r="BI12" s="206"/>
      <c r="BJ12" s="206"/>
      <c r="BK12" s="206"/>
      <c r="BL12" s="206"/>
      <c r="BM12" s="206"/>
      <c r="BN12" s="206"/>
      <c r="BO12" s="206"/>
      <c r="BP12" s="206"/>
      <c r="BQ12" s="206"/>
      <c r="BR12" s="206"/>
      <c r="BS12" s="206"/>
    </row>
    <row r="13" spans="1:71" s="204" customFormat="1" ht="25" customHeight="1">
      <c r="B13" s="130"/>
      <c r="C13" s="130"/>
      <c r="D13" s="130"/>
      <c r="E13" s="376" t="s">
        <v>146</v>
      </c>
      <c r="F13" s="376"/>
      <c r="G13" s="376"/>
      <c r="H13" s="376"/>
      <c r="I13" s="376"/>
      <c r="J13" s="376"/>
      <c r="K13" s="376"/>
      <c r="L13" s="348"/>
      <c r="M13" s="348"/>
      <c r="N13" s="348"/>
      <c r="O13" s="348"/>
      <c r="P13" s="207"/>
      <c r="Q13" s="207"/>
      <c r="R13" s="207"/>
      <c r="S13" s="207"/>
      <c r="T13" s="207"/>
      <c r="U13" s="207"/>
      <c r="V13" s="207"/>
      <c r="W13" s="207"/>
      <c r="X13" s="207"/>
      <c r="Y13" s="207"/>
      <c r="Z13" s="206"/>
      <c r="AA13" s="210"/>
      <c r="AB13" s="206"/>
      <c r="AC13" s="209"/>
      <c r="AD13" s="209"/>
      <c r="AE13" s="209"/>
      <c r="AF13" s="206"/>
      <c r="AG13" s="206"/>
      <c r="AH13" s="206"/>
      <c r="AI13" s="206"/>
      <c r="AJ13" s="206"/>
      <c r="AK13" s="206"/>
      <c r="AL13" s="206"/>
      <c r="AM13" s="206"/>
      <c r="AN13" s="206"/>
      <c r="AO13" s="206"/>
      <c r="AP13" s="206"/>
      <c r="AQ13" s="206"/>
      <c r="AR13" s="206"/>
      <c r="AS13" s="206"/>
      <c r="AT13" s="206"/>
      <c r="AU13" s="206"/>
      <c r="AV13" s="206"/>
      <c r="AW13" s="206"/>
      <c r="AX13" s="206"/>
      <c r="AY13" s="206"/>
      <c r="AZ13" s="206"/>
      <c r="BA13" s="206"/>
      <c r="BB13" s="206"/>
      <c r="BC13" s="206"/>
      <c r="BD13" s="206"/>
      <c r="BE13" s="206"/>
      <c r="BF13" s="206"/>
      <c r="BG13" s="206"/>
      <c r="BH13" s="206"/>
      <c r="BI13" s="206"/>
      <c r="BJ13" s="206"/>
      <c r="BK13" s="206"/>
      <c r="BL13" s="206"/>
      <c r="BM13" s="206"/>
      <c r="BN13" s="206"/>
      <c r="BO13" s="206"/>
      <c r="BP13" s="206"/>
      <c r="BQ13" s="206"/>
      <c r="BR13" s="206"/>
      <c r="BS13" s="206"/>
    </row>
    <row r="14" spans="1:71" s="204" customFormat="1" ht="25" customHeight="1">
      <c r="B14" s="130"/>
      <c r="C14" s="130"/>
      <c r="D14" s="130"/>
      <c r="E14" s="376" t="s">
        <v>129</v>
      </c>
      <c r="F14" s="376"/>
      <c r="G14" s="376"/>
      <c r="H14" s="376"/>
      <c r="I14" s="376"/>
      <c r="J14" s="376"/>
      <c r="K14" s="376"/>
      <c r="L14" s="349"/>
      <c r="M14" s="349"/>
      <c r="N14" s="349"/>
      <c r="O14" s="349"/>
      <c r="P14" s="207"/>
      <c r="Q14" s="207"/>
      <c r="R14" s="207"/>
      <c r="S14" s="207"/>
      <c r="T14" s="207"/>
      <c r="U14" s="207"/>
      <c r="V14" s="207"/>
      <c r="W14" s="207"/>
      <c r="X14" s="207"/>
      <c r="Y14" s="207"/>
      <c r="Z14" s="206"/>
      <c r="AA14" s="210"/>
      <c r="AB14" s="206"/>
      <c r="AC14" s="133" t="s">
        <v>215</v>
      </c>
      <c r="AD14" s="133" t="s">
        <v>216</v>
      </c>
      <c r="AE14" s="131" t="s">
        <v>165</v>
      </c>
      <c r="AF14" s="206"/>
      <c r="AG14" s="206"/>
      <c r="AH14" s="206"/>
      <c r="AI14" s="206"/>
      <c r="AJ14" s="206"/>
      <c r="AK14" s="206"/>
      <c r="AL14" s="206"/>
      <c r="AM14" s="206"/>
      <c r="AN14" s="206"/>
      <c r="AO14" s="206"/>
      <c r="AP14" s="206"/>
      <c r="AQ14" s="206"/>
      <c r="AR14" s="206"/>
      <c r="AS14" s="206"/>
      <c r="AT14" s="206"/>
      <c r="AU14" s="206"/>
      <c r="AV14" s="206"/>
      <c r="AW14" s="206"/>
      <c r="AX14" s="206"/>
      <c r="AY14" s="206"/>
      <c r="AZ14" s="206"/>
      <c r="BA14" s="206"/>
      <c r="BB14" s="206"/>
      <c r="BC14" s="206"/>
      <c r="BD14" s="206"/>
      <c r="BE14" s="206"/>
      <c r="BF14" s="206"/>
      <c r="BG14" s="206"/>
      <c r="BH14" s="206"/>
      <c r="BI14" s="206"/>
      <c r="BJ14" s="206"/>
      <c r="BK14" s="206"/>
      <c r="BL14" s="206"/>
      <c r="BM14" s="206"/>
      <c r="BN14" s="206"/>
      <c r="BO14" s="206"/>
      <c r="BP14" s="206"/>
      <c r="BQ14" s="206"/>
      <c r="BR14" s="206"/>
      <c r="BS14" s="206"/>
    </row>
    <row r="15" spans="1:71" s="204" customFormat="1" ht="25" customHeight="1">
      <c r="B15" s="130"/>
      <c r="C15" s="130"/>
      <c r="D15" s="130"/>
      <c r="E15" s="376" t="s">
        <v>147</v>
      </c>
      <c r="F15" s="376"/>
      <c r="G15" s="376"/>
      <c r="H15" s="376"/>
      <c r="I15" s="376"/>
      <c r="J15" s="376"/>
      <c r="K15" s="376"/>
      <c r="L15" s="348"/>
      <c r="M15" s="348"/>
      <c r="N15" s="348"/>
      <c r="O15" s="348"/>
      <c r="P15" s="207"/>
      <c r="Q15" s="207"/>
      <c r="R15" s="207"/>
      <c r="S15" s="207"/>
      <c r="T15" s="207"/>
      <c r="U15" s="207"/>
      <c r="V15" s="207"/>
      <c r="W15" s="207"/>
      <c r="X15" s="207"/>
      <c r="Y15" s="207"/>
      <c r="Z15" s="206"/>
      <c r="AA15" s="210"/>
      <c r="AB15" s="206"/>
      <c r="AC15" s="129">
        <f>SUM(L13:O16)</f>
        <v>0</v>
      </c>
      <c r="AD15" s="129">
        <f>Q16-AC15</f>
        <v>0</v>
      </c>
      <c r="AE15" s="128">
        <f>COUNTA(L13:O16)-COUNTIF(L13:O16,"=0")</f>
        <v>0</v>
      </c>
      <c r="AF15" s="206"/>
      <c r="AG15" s="206"/>
      <c r="AH15" s="206"/>
      <c r="AI15" s="206"/>
      <c r="AJ15" s="206"/>
      <c r="AK15" s="206"/>
      <c r="AL15" s="206"/>
      <c r="AM15" s="206"/>
      <c r="AN15" s="206"/>
      <c r="AO15" s="206"/>
      <c r="AP15" s="206"/>
      <c r="AQ15" s="206"/>
      <c r="AR15" s="206"/>
      <c r="AS15" s="206"/>
      <c r="AT15" s="206"/>
      <c r="AU15" s="206"/>
      <c r="AV15" s="206"/>
      <c r="AW15" s="206"/>
      <c r="AX15" s="206"/>
      <c r="AY15" s="206"/>
      <c r="AZ15" s="206"/>
      <c r="BA15" s="206"/>
      <c r="BB15" s="206"/>
      <c r="BC15" s="206"/>
      <c r="BD15" s="206"/>
      <c r="BE15" s="206"/>
      <c r="BF15" s="206"/>
      <c r="BG15" s="206"/>
      <c r="BH15" s="206"/>
      <c r="BI15" s="206"/>
      <c r="BJ15" s="206"/>
      <c r="BK15" s="206"/>
      <c r="BL15" s="206"/>
      <c r="BM15" s="206"/>
      <c r="BN15" s="206"/>
      <c r="BO15" s="206"/>
      <c r="BP15" s="206"/>
      <c r="BQ15" s="206"/>
      <c r="BR15" s="206"/>
      <c r="BS15" s="206"/>
    </row>
    <row r="16" spans="1:71" s="204" customFormat="1" ht="25" customHeight="1">
      <c r="B16" s="130"/>
      <c r="C16" s="130"/>
      <c r="D16" s="130"/>
      <c r="E16" s="376" t="s">
        <v>148</v>
      </c>
      <c r="F16" s="376"/>
      <c r="G16" s="376"/>
      <c r="H16" s="376"/>
      <c r="I16" s="376"/>
      <c r="J16" s="376"/>
      <c r="K16" s="376"/>
      <c r="L16" s="344"/>
      <c r="M16" s="344"/>
      <c r="N16" s="344"/>
      <c r="O16" s="344"/>
      <c r="P16" s="130"/>
      <c r="Q16" s="348">
        <v>0</v>
      </c>
      <c r="R16" s="348"/>
      <c r="S16" s="348"/>
      <c r="T16" s="348"/>
      <c r="U16" s="207"/>
      <c r="V16" s="207"/>
      <c r="W16" s="207"/>
      <c r="X16" s="207"/>
      <c r="Y16" s="207"/>
      <c r="Z16" s="206"/>
      <c r="AA16" s="126" t="str">
        <f>IF(AND(-AE15&lt;=(AC15-Q16),(AC15-Q16)&lt;=AE15,Q16&lt;&gt;""),"OK","NG")</f>
        <v>OK</v>
      </c>
      <c r="AB16" s="206"/>
      <c r="AC16" s="209"/>
      <c r="AD16" s="209"/>
      <c r="AE16" s="209"/>
      <c r="AF16" s="206"/>
      <c r="AG16" s="206"/>
      <c r="AH16" s="206"/>
      <c r="AI16" s="206"/>
      <c r="AJ16" s="206"/>
      <c r="AK16" s="206"/>
      <c r="AL16" s="206"/>
      <c r="AM16" s="206"/>
      <c r="AN16" s="206"/>
      <c r="AO16" s="206"/>
      <c r="AP16" s="206"/>
      <c r="AQ16" s="206"/>
      <c r="AR16" s="206"/>
      <c r="AS16" s="206"/>
      <c r="AT16" s="206"/>
      <c r="AU16" s="206"/>
      <c r="AV16" s="206"/>
      <c r="AW16" s="206"/>
      <c r="AX16" s="206"/>
      <c r="AY16" s="206"/>
      <c r="AZ16" s="206"/>
      <c r="BA16" s="206"/>
      <c r="BB16" s="206"/>
      <c r="BC16" s="206"/>
      <c r="BD16" s="206"/>
      <c r="BE16" s="206"/>
      <c r="BF16" s="206"/>
      <c r="BG16" s="206"/>
      <c r="BH16" s="206"/>
      <c r="BI16" s="206"/>
      <c r="BJ16" s="206"/>
      <c r="BK16" s="206"/>
      <c r="BL16" s="206"/>
      <c r="BM16" s="206"/>
      <c r="BN16" s="206"/>
      <c r="BO16" s="206"/>
      <c r="BP16" s="206"/>
      <c r="BQ16" s="206"/>
      <c r="BR16" s="206"/>
      <c r="BS16" s="206"/>
    </row>
    <row r="17" spans="2:71" s="204" customFormat="1" ht="25" customHeight="1">
      <c r="B17" s="130"/>
      <c r="C17" s="130"/>
      <c r="D17" s="376" t="s">
        <v>217</v>
      </c>
      <c r="E17" s="376"/>
      <c r="F17" s="376"/>
      <c r="G17" s="376"/>
      <c r="H17" s="376"/>
      <c r="I17" s="376"/>
      <c r="J17" s="376"/>
      <c r="K17" s="376"/>
      <c r="L17" s="376"/>
      <c r="M17" s="376"/>
      <c r="N17" s="376"/>
      <c r="O17" s="376"/>
      <c r="P17" s="376"/>
      <c r="Q17" s="344"/>
      <c r="R17" s="344"/>
      <c r="S17" s="344"/>
      <c r="T17" s="344"/>
      <c r="U17" s="130"/>
      <c r="V17" s="375">
        <v>0</v>
      </c>
      <c r="W17" s="375"/>
      <c r="X17" s="375"/>
      <c r="Y17" s="375"/>
      <c r="Z17" s="206"/>
      <c r="AA17" s="126" t="str">
        <f>IF(AND(-AE18&lt;=(AC18-V17),(AC18-V17)&lt;=AE18,V17&lt;&gt;""),"OK","NG")</f>
        <v>OK</v>
      </c>
      <c r="AB17" s="206"/>
      <c r="AC17" s="133" t="s">
        <v>218</v>
      </c>
      <c r="AD17" s="133" t="s">
        <v>219</v>
      </c>
      <c r="AE17" s="131" t="s">
        <v>165</v>
      </c>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c r="BM17" s="206"/>
      <c r="BN17" s="206"/>
      <c r="BO17" s="206"/>
      <c r="BP17" s="206"/>
      <c r="BQ17" s="206"/>
      <c r="BR17" s="206"/>
      <c r="BS17" s="206"/>
    </row>
    <row r="18" spans="2:71" s="204" customFormat="1" ht="25" customHeight="1">
      <c r="B18" s="130"/>
      <c r="C18" s="130"/>
      <c r="D18" s="130"/>
      <c r="E18" s="135" t="s">
        <v>220</v>
      </c>
      <c r="F18" s="135"/>
      <c r="G18" s="135"/>
      <c r="H18" s="135"/>
      <c r="I18" s="135"/>
      <c r="J18" s="135"/>
      <c r="K18" s="135"/>
      <c r="L18" s="135"/>
      <c r="M18" s="135"/>
      <c r="N18" s="135"/>
      <c r="O18" s="135"/>
      <c r="P18" s="135"/>
      <c r="Q18" s="135"/>
      <c r="R18" s="135"/>
      <c r="S18" s="135"/>
      <c r="T18" s="135"/>
      <c r="U18" s="135"/>
      <c r="V18" s="135"/>
      <c r="W18" s="135"/>
      <c r="X18" s="135"/>
      <c r="Y18" s="135"/>
      <c r="Z18" s="206"/>
      <c r="AA18" s="208"/>
      <c r="AB18" s="206"/>
      <c r="AC18" s="129">
        <f>SUM(Q16:T17)</f>
        <v>0</v>
      </c>
      <c r="AD18" s="129">
        <f>V17-AC18</f>
        <v>0</v>
      </c>
      <c r="AE18" s="128">
        <f>COUNTA(Q16:T17)-COUNTIF(Q16:T17,"=0")</f>
        <v>0</v>
      </c>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c r="BM18" s="206"/>
      <c r="BN18" s="206"/>
      <c r="BO18" s="206"/>
      <c r="BP18" s="206"/>
      <c r="BQ18" s="206"/>
      <c r="BR18" s="206"/>
      <c r="BS18" s="206"/>
    </row>
    <row r="19" spans="2:71" s="204" customFormat="1" ht="25" customHeight="1">
      <c r="B19" s="130"/>
      <c r="C19" s="130"/>
      <c r="D19" s="130"/>
      <c r="E19" s="130"/>
      <c r="F19" s="376" t="s">
        <v>149</v>
      </c>
      <c r="G19" s="376"/>
      <c r="H19" s="376"/>
      <c r="I19" s="376"/>
      <c r="J19" s="376"/>
      <c r="K19" s="376"/>
      <c r="L19" s="376"/>
      <c r="M19" s="376"/>
      <c r="N19" s="376"/>
      <c r="O19" s="376"/>
      <c r="P19" s="376"/>
      <c r="Q19" s="348"/>
      <c r="R19" s="348"/>
      <c r="S19" s="348"/>
      <c r="T19" s="348"/>
      <c r="U19" s="207"/>
      <c r="V19" s="207"/>
      <c r="W19" s="207"/>
      <c r="X19" s="207"/>
      <c r="Y19" s="207"/>
      <c r="Z19" s="206"/>
      <c r="AA19" s="210"/>
      <c r="AB19" s="206"/>
      <c r="AC19" s="209"/>
      <c r="AD19" s="209"/>
      <c r="AE19" s="209"/>
      <c r="AF19" s="206"/>
      <c r="AG19" s="206"/>
      <c r="AH19" s="206"/>
      <c r="AI19" s="206"/>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06"/>
      <c r="BF19" s="206"/>
      <c r="BG19" s="206"/>
      <c r="BH19" s="206"/>
      <c r="BI19" s="206"/>
      <c r="BJ19" s="206"/>
      <c r="BK19" s="206"/>
      <c r="BL19" s="206"/>
      <c r="BM19" s="206"/>
      <c r="BN19" s="206"/>
      <c r="BO19" s="206"/>
      <c r="BP19" s="206"/>
      <c r="BQ19" s="206"/>
      <c r="BR19" s="206"/>
      <c r="BS19" s="206"/>
    </row>
    <row r="20" spans="2:71" s="204" customFormat="1" ht="25" customHeight="1">
      <c r="B20" s="130"/>
      <c r="C20" s="130"/>
      <c r="D20" s="130"/>
      <c r="E20" s="130"/>
      <c r="F20" s="376" t="s">
        <v>63</v>
      </c>
      <c r="G20" s="376"/>
      <c r="H20" s="376"/>
      <c r="I20" s="376"/>
      <c r="J20" s="376"/>
      <c r="K20" s="376"/>
      <c r="L20" s="376"/>
      <c r="M20" s="376"/>
      <c r="N20" s="376"/>
      <c r="O20" s="376"/>
      <c r="P20" s="376"/>
      <c r="Q20" s="344"/>
      <c r="R20" s="344"/>
      <c r="S20" s="344"/>
      <c r="T20" s="344"/>
      <c r="U20" s="130"/>
      <c r="V20" s="348">
        <v>0</v>
      </c>
      <c r="W20" s="348"/>
      <c r="X20" s="348"/>
      <c r="Y20" s="348"/>
      <c r="Z20" s="206"/>
      <c r="AA20" s="126" t="str">
        <f>IF(AND(-AE21&lt;=(AC21-V20),(AC21-V20)&lt;=AE21,V20&lt;&gt;""),"OK","NG")</f>
        <v>OK</v>
      </c>
      <c r="AB20" s="206"/>
      <c r="AC20" s="211" t="s">
        <v>221</v>
      </c>
      <c r="AD20" s="211" t="s">
        <v>222</v>
      </c>
      <c r="AE20" s="131" t="s">
        <v>165</v>
      </c>
      <c r="AF20" s="206"/>
      <c r="AG20" s="206"/>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206"/>
      <c r="BH20" s="206"/>
      <c r="BI20" s="206"/>
      <c r="BJ20" s="206"/>
      <c r="BK20" s="206"/>
      <c r="BL20" s="206"/>
      <c r="BM20" s="206"/>
      <c r="BN20" s="206"/>
      <c r="BO20" s="206"/>
      <c r="BP20" s="206"/>
      <c r="BQ20" s="206"/>
      <c r="BR20" s="206"/>
      <c r="BS20" s="206"/>
    </row>
    <row r="21" spans="2:71" s="204" customFormat="1" ht="25" customHeight="1">
      <c r="B21" s="135" t="s">
        <v>223</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206"/>
      <c r="AA21" s="208"/>
      <c r="AB21" s="206"/>
      <c r="AC21" s="129">
        <f>SUM(Q19:T20)</f>
        <v>0</v>
      </c>
      <c r="AD21" s="129">
        <f>V20-AC21</f>
        <v>0</v>
      </c>
      <c r="AE21" s="128">
        <f>COUNTA(Q19:T20)-COUNTIF(Q19:T20,"=0")</f>
        <v>0</v>
      </c>
      <c r="AF21" s="206"/>
      <c r="AG21" s="206"/>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c r="BI21" s="206"/>
      <c r="BJ21" s="206"/>
      <c r="BK21" s="206"/>
      <c r="BL21" s="206"/>
      <c r="BM21" s="206"/>
      <c r="BN21" s="206"/>
      <c r="BO21" s="206"/>
      <c r="BP21" s="206"/>
      <c r="BQ21" s="206"/>
      <c r="BR21" s="206"/>
      <c r="BS21" s="206"/>
    </row>
    <row r="22" spans="2:71" s="204" customFormat="1" ht="25" customHeight="1">
      <c r="B22" s="130"/>
      <c r="C22" s="130"/>
      <c r="D22" s="381" t="s">
        <v>224</v>
      </c>
      <c r="E22" s="376"/>
      <c r="F22" s="376"/>
      <c r="G22" s="376"/>
      <c r="H22" s="376"/>
      <c r="I22" s="376"/>
      <c r="J22" s="376"/>
      <c r="K22" s="376"/>
      <c r="L22" s="376"/>
      <c r="M22" s="376"/>
      <c r="N22" s="376"/>
      <c r="O22" s="376"/>
      <c r="P22" s="376"/>
      <c r="Q22" s="348"/>
      <c r="R22" s="348"/>
      <c r="S22" s="348"/>
      <c r="T22" s="348"/>
      <c r="U22" s="207"/>
      <c r="V22" s="207"/>
      <c r="W22" s="207"/>
      <c r="X22" s="207"/>
      <c r="Y22" s="207"/>
      <c r="Z22" s="206"/>
      <c r="AA22" s="208"/>
      <c r="AB22" s="206"/>
      <c r="AC22" s="209"/>
      <c r="AD22" s="209"/>
      <c r="AE22" s="209"/>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c r="BI22" s="206"/>
      <c r="BJ22" s="206"/>
      <c r="BK22" s="206"/>
      <c r="BL22" s="206"/>
      <c r="BM22" s="206"/>
      <c r="BN22" s="206"/>
      <c r="BO22" s="206"/>
      <c r="BP22" s="206"/>
      <c r="BQ22" s="206"/>
      <c r="BR22" s="206"/>
      <c r="BS22" s="206"/>
    </row>
    <row r="23" spans="2:71" s="204" customFormat="1" ht="25" customHeight="1">
      <c r="B23" s="130"/>
      <c r="C23" s="130"/>
      <c r="D23" s="376" t="s">
        <v>74</v>
      </c>
      <c r="E23" s="376"/>
      <c r="F23" s="376"/>
      <c r="G23" s="376"/>
      <c r="H23" s="376"/>
      <c r="I23" s="376"/>
      <c r="J23" s="376"/>
      <c r="K23" s="376"/>
      <c r="L23" s="376"/>
      <c r="M23" s="376"/>
      <c r="N23" s="376"/>
      <c r="O23" s="376"/>
      <c r="P23" s="376"/>
      <c r="Q23" s="348"/>
      <c r="R23" s="348"/>
      <c r="S23" s="348"/>
      <c r="T23" s="348"/>
      <c r="U23" s="207"/>
      <c r="V23" s="207"/>
      <c r="W23" s="207"/>
      <c r="X23" s="207"/>
      <c r="Y23" s="207"/>
      <c r="Z23" s="206"/>
      <c r="AA23" s="210"/>
      <c r="AB23" s="206"/>
      <c r="AC23" s="209"/>
      <c r="AD23" s="209"/>
      <c r="AE23" s="209"/>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c r="BI23" s="206"/>
      <c r="BJ23" s="206"/>
      <c r="BK23" s="206"/>
      <c r="BL23" s="206"/>
      <c r="BM23" s="206"/>
      <c r="BN23" s="206"/>
      <c r="BO23" s="206"/>
      <c r="BP23" s="206"/>
      <c r="BQ23" s="206"/>
      <c r="BR23" s="206"/>
      <c r="BS23" s="206"/>
    </row>
    <row r="24" spans="2:71" s="204" customFormat="1" ht="25" customHeight="1">
      <c r="B24" s="130"/>
      <c r="C24" s="130"/>
      <c r="D24" s="380" t="s">
        <v>225</v>
      </c>
      <c r="E24" s="376"/>
      <c r="F24" s="376"/>
      <c r="G24" s="376"/>
      <c r="H24" s="376"/>
      <c r="I24" s="376"/>
      <c r="J24" s="376"/>
      <c r="K24" s="376"/>
      <c r="L24" s="376"/>
      <c r="M24" s="376"/>
      <c r="N24" s="376"/>
      <c r="O24" s="376"/>
      <c r="P24" s="376"/>
      <c r="Q24" s="348"/>
      <c r="R24" s="348"/>
      <c r="S24" s="348"/>
      <c r="T24" s="348"/>
      <c r="U24" s="207"/>
      <c r="V24" s="207"/>
      <c r="W24" s="207"/>
      <c r="X24" s="207"/>
      <c r="Y24" s="207"/>
      <c r="Z24" s="206"/>
      <c r="AA24" s="210"/>
      <c r="AB24" s="206"/>
      <c r="AC24" s="209"/>
      <c r="AD24" s="209"/>
      <c r="AE24" s="209"/>
      <c r="AF24" s="206"/>
      <c r="AG24" s="206"/>
      <c r="AH24" s="206"/>
      <c r="AI24" s="206"/>
      <c r="AJ24" s="206"/>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c r="BH24" s="206"/>
      <c r="BI24" s="206"/>
      <c r="BJ24" s="206"/>
      <c r="BK24" s="206"/>
      <c r="BL24" s="206"/>
      <c r="BM24" s="206"/>
      <c r="BN24" s="206"/>
      <c r="BO24" s="206"/>
      <c r="BP24" s="206"/>
      <c r="BQ24" s="206"/>
      <c r="BR24" s="206"/>
      <c r="BS24" s="206"/>
    </row>
    <row r="25" spans="2:71" s="204" customFormat="1" ht="25" customHeight="1">
      <c r="B25" s="130"/>
      <c r="C25" s="130"/>
      <c r="D25" s="376" t="s">
        <v>141</v>
      </c>
      <c r="E25" s="376"/>
      <c r="F25" s="376"/>
      <c r="G25" s="376"/>
      <c r="H25" s="376"/>
      <c r="I25" s="376"/>
      <c r="J25" s="376"/>
      <c r="K25" s="376"/>
      <c r="L25" s="376"/>
      <c r="M25" s="376"/>
      <c r="N25" s="376"/>
      <c r="O25" s="376"/>
      <c r="P25" s="376"/>
      <c r="Q25" s="348"/>
      <c r="R25" s="348"/>
      <c r="S25" s="348"/>
      <c r="T25" s="348"/>
      <c r="U25" s="207"/>
      <c r="V25" s="207"/>
      <c r="W25" s="207"/>
      <c r="X25" s="207"/>
      <c r="Y25" s="207"/>
      <c r="Z25" s="206"/>
      <c r="AA25" s="210"/>
      <c r="AB25" s="206"/>
      <c r="AC25" s="209"/>
      <c r="AD25" s="209"/>
      <c r="AE25" s="209"/>
      <c r="AF25" s="206"/>
      <c r="AG25" s="206"/>
      <c r="AH25" s="206"/>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c r="BI25" s="206"/>
      <c r="BJ25" s="206"/>
      <c r="BK25" s="206"/>
      <c r="BL25" s="206"/>
      <c r="BM25" s="206"/>
      <c r="BN25" s="206"/>
      <c r="BO25" s="206"/>
      <c r="BP25" s="206"/>
      <c r="BQ25" s="206"/>
      <c r="BR25" s="206"/>
      <c r="BS25" s="206"/>
    </row>
    <row r="26" spans="2:71" s="204" customFormat="1" ht="25" customHeight="1">
      <c r="B26" s="130"/>
      <c r="C26" s="130"/>
      <c r="D26" s="376" t="s">
        <v>76</v>
      </c>
      <c r="E26" s="376"/>
      <c r="F26" s="376"/>
      <c r="G26" s="376"/>
      <c r="H26" s="376"/>
      <c r="I26" s="376"/>
      <c r="J26" s="376"/>
      <c r="K26" s="376"/>
      <c r="L26" s="376"/>
      <c r="M26" s="376"/>
      <c r="N26" s="376"/>
      <c r="O26" s="376"/>
      <c r="P26" s="376"/>
      <c r="Q26" s="348"/>
      <c r="R26" s="348"/>
      <c r="S26" s="348"/>
      <c r="T26" s="348"/>
      <c r="U26" s="207"/>
      <c r="V26" s="207"/>
      <c r="W26" s="207"/>
      <c r="X26" s="207"/>
      <c r="Y26" s="207"/>
      <c r="Z26" s="206"/>
      <c r="AA26" s="210"/>
      <c r="AB26" s="206"/>
      <c r="AC26" s="209"/>
      <c r="AD26" s="209"/>
      <c r="AE26" s="209"/>
      <c r="AF26" s="206"/>
      <c r="AG26" s="206"/>
      <c r="AH26" s="206"/>
      <c r="AI26" s="206"/>
      <c r="AJ26" s="206"/>
      <c r="AK26" s="206"/>
      <c r="AL26" s="206"/>
      <c r="AM26" s="206"/>
      <c r="AN26" s="206"/>
      <c r="AO26" s="206"/>
      <c r="AP26" s="206"/>
      <c r="AQ26" s="206"/>
      <c r="AR26" s="206"/>
      <c r="AS26" s="206"/>
      <c r="AT26" s="206"/>
      <c r="AU26" s="206"/>
      <c r="AV26" s="206"/>
      <c r="AW26" s="206"/>
      <c r="AX26" s="206"/>
      <c r="AY26" s="206"/>
      <c r="AZ26" s="206"/>
      <c r="BA26" s="206"/>
      <c r="BB26" s="206"/>
      <c r="BC26" s="206"/>
      <c r="BD26" s="206"/>
      <c r="BE26" s="206"/>
      <c r="BF26" s="206"/>
      <c r="BG26" s="206"/>
      <c r="BH26" s="206"/>
      <c r="BI26" s="206"/>
      <c r="BJ26" s="206"/>
      <c r="BK26" s="206"/>
      <c r="BL26" s="206"/>
      <c r="BM26" s="206"/>
      <c r="BN26" s="206"/>
      <c r="BO26" s="206"/>
      <c r="BP26" s="206"/>
      <c r="BQ26" s="206"/>
      <c r="BR26" s="206"/>
      <c r="BS26" s="206"/>
    </row>
    <row r="27" spans="2:71" s="204" customFormat="1" ht="25" customHeight="1">
      <c r="B27" s="130"/>
      <c r="C27" s="130"/>
      <c r="D27" s="376" t="s">
        <v>73</v>
      </c>
      <c r="E27" s="376"/>
      <c r="F27" s="376"/>
      <c r="G27" s="376"/>
      <c r="H27" s="376"/>
      <c r="I27" s="376"/>
      <c r="J27" s="376"/>
      <c r="K27" s="376"/>
      <c r="L27" s="376"/>
      <c r="M27" s="376"/>
      <c r="N27" s="376"/>
      <c r="O27" s="376"/>
      <c r="P27" s="376"/>
      <c r="Q27" s="348"/>
      <c r="R27" s="348"/>
      <c r="S27" s="348"/>
      <c r="T27" s="348"/>
      <c r="U27" s="207"/>
      <c r="V27" s="207"/>
      <c r="W27" s="207"/>
      <c r="X27" s="207"/>
      <c r="Y27" s="207"/>
      <c r="Z27" s="206"/>
      <c r="AA27" s="210"/>
      <c r="AB27" s="206"/>
      <c r="AC27" s="209"/>
      <c r="AD27" s="209"/>
      <c r="AE27" s="209"/>
      <c r="AF27" s="206"/>
      <c r="AG27" s="206"/>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c r="BI27" s="206"/>
      <c r="BJ27" s="206"/>
      <c r="BK27" s="206"/>
      <c r="BL27" s="206"/>
      <c r="BM27" s="206"/>
      <c r="BN27" s="206"/>
      <c r="BO27" s="206"/>
      <c r="BP27" s="206"/>
      <c r="BQ27" s="206"/>
      <c r="BR27" s="206"/>
      <c r="BS27" s="206"/>
    </row>
    <row r="28" spans="2:71" s="204" customFormat="1" ht="25" customHeight="1">
      <c r="B28" s="130"/>
      <c r="C28" s="130"/>
      <c r="D28" s="376" t="s">
        <v>78</v>
      </c>
      <c r="E28" s="376"/>
      <c r="F28" s="376"/>
      <c r="G28" s="376"/>
      <c r="H28" s="376"/>
      <c r="I28" s="376"/>
      <c r="J28" s="376"/>
      <c r="K28" s="376"/>
      <c r="L28" s="376"/>
      <c r="M28" s="376"/>
      <c r="N28" s="376"/>
      <c r="O28" s="376"/>
      <c r="P28" s="376"/>
      <c r="Q28" s="348"/>
      <c r="R28" s="348"/>
      <c r="S28" s="348"/>
      <c r="T28" s="348"/>
      <c r="U28" s="207"/>
      <c r="V28" s="207"/>
      <c r="W28" s="207"/>
      <c r="X28" s="207"/>
      <c r="Y28" s="207"/>
      <c r="Z28" s="206"/>
      <c r="AA28" s="210"/>
      <c r="AB28" s="206"/>
      <c r="AC28" s="209"/>
      <c r="AD28" s="209"/>
      <c r="AE28" s="209"/>
      <c r="AF28" s="206"/>
      <c r="AG28" s="206"/>
      <c r="AH28" s="206"/>
      <c r="AI28" s="206"/>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c r="BH28" s="206"/>
      <c r="BI28" s="206"/>
      <c r="BJ28" s="206"/>
      <c r="BK28" s="206"/>
      <c r="BL28" s="206"/>
      <c r="BM28" s="206"/>
      <c r="BN28" s="206"/>
      <c r="BO28" s="206"/>
      <c r="BP28" s="206"/>
      <c r="BQ28" s="206"/>
      <c r="BR28" s="206"/>
      <c r="BS28" s="206"/>
    </row>
    <row r="29" spans="2:71" s="204" customFormat="1" ht="25" customHeight="1">
      <c r="B29" s="130"/>
      <c r="C29" s="130"/>
      <c r="D29" s="376" t="s">
        <v>79</v>
      </c>
      <c r="E29" s="376"/>
      <c r="F29" s="376"/>
      <c r="G29" s="376"/>
      <c r="H29" s="376"/>
      <c r="I29" s="376"/>
      <c r="J29" s="376"/>
      <c r="K29" s="376"/>
      <c r="L29" s="376"/>
      <c r="M29" s="376"/>
      <c r="N29" s="376"/>
      <c r="O29" s="376"/>
      <c r="P29" s="376"/>
      <c r="Q29" s="349"/>
      <c r="R29" s="349"/>
      <c r="S29" s="349"/>
      <c r="T29" s="349"/>
      <c r="U29" s="207"/>
      <c r="V29" s="207"/>
      <c r="W29" s="207"/>
      <c r="X29" s="207"/>
      <c r="Y29" s="207"/>
      <c r="Z29" s="206"/>
      <c r="AA29" s="210"/>
      <c r="AB29" s="206"/>
      <c r="AC29" s="209"/>
      <c r="AD29" s="209"/>
      <c r="AE29" s="209"/>
      <c r="AF29" s="206"/>
      <c r="AG29" s="206"/>
      <c r="AH29" s="206"/>
      <c r="AI29" s="206"/>
      <c r="AJ29" s="206"/>
      <c r="AK29" s="206"/>
      <c r="AL29" s="206"/>
      <c r="AM29" s="206"/>
      <c r="AN29" s="206"/>
      <c r="AO29" s="206"/>
      <c r="AP29" s="206"/>
      <c r="AQ29" s="206"/>
      <c r="AR29" s="206"/>
      <c r="AS29" s="206"/>
      <c r="AT29" s="206"/>
      <c r="AU29" s="206"/>
      <c r="AV29" s="206"/>
      <c r="AW29" s="206"/>
      <c r="AX29" s="206"/>
      <c r="AY29" s="206"/>
      <c r="AZ29" s="206"/>
      <c r="BA29" s="206"/>
      <c r="BB29" s="206"/>
      <c r="BC29" s="206"/>
      <c r="BD29" s="206"/>
      <c r="BE29" s="206"/>
      <c r="BF29" s="206"/>
      <c r="BG29" s="206"/>
      <c r="BH29" s="206"/>
      <c r="BI29" s="206"/>
      <c r="BJ29" s="206"/>
      <c r="BK29" s="206"/>
      <c r="BL29" s="206"/>
      <c r="BM29" s="206"/>
      <c r="BN29" s="206"/>
      <c r="BO29" s="206"/>
      <c r="BP29" s="206"/>
      <c r="BQ29" s="206"/>
      <c r="BR29" s="206"/>
      <c r="BS29" s="206"/>
    </row>
    <row r="30" spans="2:71" s="204" customFormat="1" ht="25" customHeight="1">
      <c r="B30" s="130"/>
      <c r="C30" s="130"/>
      <c r="D30" s="376" t="s">
        <v>142</v>
      </c>
      <c r="E30" s="376"/>
      <c r="F30" s="376"/>
      <c r="G30" s="376"/>
      <c r="H30" s="376"/>
      <c r="I30" s="376"/>
      <c r="J30" s="376"/>
      <c r="K30" s="376"/>
      <c r="L30" s="376"/>
      <c r="M30" s="376"/>
      <c r="N30" s="376"/>
      <c r="O30" s="376"/>
      <c r="P30" s="376"/>
      <c r="Q30" s="348"/>
      <c r="R30" s="348"/>
      <c r="S30" s="348"/>
      <c r="T30" s="348"/>
      <c r="U30" s="207"/>
      <c r="V30" s="207"/>
      <c r="W30" s="207"/>
      <c r="X30" s="207"/>
      <c r="Y30" s="207"/>
      <c r="Z30" s="206"/>
      <c r="AA30" s="210"/>
      <c r="AB30" s="206"/>
      <c r="AC30" s="209"/>
      <c r="AD30" s="209"/>
      <c r="AE30" s="209"/>
      <c r="AF30" s="206"/>
      <c r="AG30" s="206"/>
      <c r="AH30" s="206"/>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6"/>
      <c r="BG30" s="206"/>
      <c r="BH30" s="206"/>
      <c r="BI30" s="206"/>
      <c r="BJ30" s="206"/>
      <c r="BK30" s="206"/>
      <c r="BL30" s="206"/>
      <c r="BM30" s="206"/>
      <c r="BN30" s="206"/>
      <c r="BO30" s="206"/>
      <c r="BP30" s="206"/>
      <c r="BQ30" s="206"/>
      <c r="BR30" s="206"/>
      <c r="BS30" s="206"/>
    </row>
    <row r="31" spans="2:71" s="204" customFormat="1" ht="25" customHeight="1">
      <c r="B31" s="130"/>
      <c r="C31" s="130"/>
      <c r="D31" s="376" t="s">
        <v>81</v>
      </c>
      <c r="E31" s="376"/>
      <c r="F31" s="376"/>
      <c r="G31" s="376"/>
      <c r="H31" s="376"/>
      <c r="I31" s="376"/>
      <c r="J31" s="376"/>
      <c r="K31" s="376"/>
      <c r="L31" s="376"/>
      <c r="M31" s="376"/>
      <c r="N31" s="376"/>
      <c r="O31" s="376"/>
      <c r="P31" s="376"/>
      <c r="Q31" s="348"/>
      <c r="R31" s="348"/>
      <c r="S31" s="348"/>
      <c r="T31" s="348"/>
      <c r="U31" s="207"/>
      <c r="V31" s="207"/>
      <c r="W31" s="207"/>
      <c r="X31" s="207"/>
      <c r="Y31" s="207"/>
      <c r="Z31" s="206"/>
      <c r="AA31" s="210"/>
      <c r="AB31" s="206"/>
      <c r="AC31" s="209"/>
      <c r="AD31" s="209"/>
      <c r="AE31" s="209"/>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c r="BS31" s="206"/>
    </row>
    <row r="32" spans="2:71" s="204" customFormat="1" ht="25" customHeight="1">
      <c r="B32" s="130"/>
      <c r="C32" s="130"/>
      <c r="D32" s="376" t="s">
        <v>114</v>
      </c>
      <c r="E32" s="376"/>
      <c r="F32" s="376"/>
      <c r="G32" s="376"/>
      <c r="H32" s="376"/>
      <c r="I32" s="376"/>
      <c r="J32" s="376"/>
      <c r="K32" s="376"/>
      <c r="L32" s="376"/>
      <c r="M32" s="376"/>
      <c r="N32" s="376"/>
      <c r="O32" s="376"/>
      <c r="P32" s="376"/>
      <c r="Q32" s="348"/>
      <c r="R32" s="348"/>
      <c r="S32" s="348"/>
      <c r="T32" s="348"/>
      <c r="U32" s="207"/>
      <c r="V32" s="207"/>
      <c r="W32" s="207"/>
      <c r="X32" s="207"/>
      <c r="Y32" s="207"/>
      <c r="Z32" s="206"/>
      <c r="AA32" s="210"/>
      <c r="AB32" s="206"/>
      <c r="AC32" s="209"/>
      <c r="AD32" s="209"/>
      <c r="AE32" s="209"/>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R32" s="206"/>
      <c r="BS32" s="206"/>
    </row>
    <row r="33" spans="2:71" s="204" customFormat="1" ht="25" customHeight="1">
      <c r="B33" s="130"/>
      <c r="C33" s="130"/>
      <c r="D33" s="376" t="s">
        <v>3</v>
      </c>
      <c r="E33" s="376"/>
      <c r="F33" s="376"/>
      <c r="G33" s="376"/>
      <c r="H33" s="376"/>
      <c r="I33" s="376"/>
      <c r="J33" s="376"/>
      <c r="K33" s="376"/>
      <c r="L33" s="376"/>
      <c r="M33" s="376"/>
      <c r="N33" s="376"/>
      <c r="O33" s="376"/>
      <c r="P33" s="376"/>
      <c r="Q33" s="348"/>
      <c r="R33" s="348"/>
      <c r="S33" s="348"/>
      <c r="T33" s="348"/>
      <c r="U33" s="207"/>
      <c r="V33" s="207"/>
      <c r="W33" s="207"/>
      <c r="X33" s="207"/>
      <c r="Y33" s="207"/>
      <c r="Z33" s="206"/>
      <c r="AA33" s="210"/>
      <c r="AB33" s="206"/>
      <c r="AC33" s="209"/>
      <c r="AD33" s="209"/>
      <c r="AE33" s="209"/>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R33" s="206"/>
      <c r="BS33" s="206"/>
    </row>
    <row r="34" spans="2:71" s="204" customFormat="1" ht="25" customHeight="1">
      <c r="B34" s="130"/>
      <c r="C34" s="130"/>
      <c r="D34" s="376" t="s">
        <v>52</v>
      </c>
      <c r="E34" s="376"/>
      <c r="F34" s="376"/>
      <c r="G34" s="376"/>
      <c r="H34" s="376"/>
      <c r="I34" s="376"/>
      <c r="J34" s="376"/>
      <c r="K34" s="376"/>
      <c r="L34" s="376"/>
      <c r="M34" s="376"/>
      <c r="N34" s="376"/>
      <c r="O34" s="376"/>
      <c r="P34" s="376"/>
      <c r="Q34" s="348"/>
      <c r="R34" s="348"/>
      <c r="S34" s="348"/>
      <c r="T34" s="348"/>
      <c r="U34" s="207"/>
      <c r="V34" s="207"/>
      <c r="W34" s="207"/>
      <c r="X34" s="207"/>
      <c r="Y34" s="207"/>
      <c r="Z34" s="206"/>
      <c r="AA34" s="210"/>
      <c r="AB34" s="206"/>
      <c r="AC34" s="209"/>
      <c r="AD34" s="209"/>
      <c r="AE34" s="209"/>
      <c r="AF34" s="206"/>
      <c r="AG34" s="206"/>
      <c r="AH34" s="206"/>
      <c r="AI34" s="206"/>
      <c r="AJ34" s="206"/>
      <c r="AK34" s="206"/>
      <c r="AL34" s="206"/>
      <c r="AM34" s="206"/>
      <c r="AN34" s="206"/>
      <c r="AO34" s="206"/>
      <c r="AP34" s="206"/>
      <c r="AQ34" s="206"/>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6"/>
      <c r="BQ34" s="206"/>
      <c r="BR34" s="206"/>
      <c r="BS34" s="206"/>
    </row>
    <row r="35" spans="2:71" s="204" customFormat="1" ht="25" customHeight="1">
      <c r="B35" s="130"/>
      <c r="C35" s="130"/>
      <c r="D35" s="376" t="s">
        <v>82</v>
      </c>
      <c r="E35" s="376"/>
      <c r="F35" s="376"/>
      <c r="G35" s="376"/>
      <c r="H35" s="376"/>
      <c r="I35" s="376"/>
      <c r="J35" s="376"/>
      <c r="K35" s="376"/>
      <c r="L35" s="376"/>
      <c r="M35" s="376"/>
      <c r="N35" s="376"/>
      <c r="O35" s="376"/>
      <c r="P35" s="376"/>
      <c r="Q35" s="348"/>
      <c r="R35" s="348"/>
      <c r="S35" s="348"/>
      <c r="T35" s="348"/>
      <c r="U35" s="207"/>
      <c r="V35" s="207"/>
      <c r="W35" s="207"/>
      <c r="X35" s="207"/>
      <c r="Y35" s="207"/>
      <c r="Z35" s="206"/>
      <c r="AA35" s="210"/>
      <c r="AB35" s="206"/>
      <c r="AC35" s="209"/>
      <c r="AD35" s="209"/>
      <c r="AE35" s="209"/>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6"/>
      <c r="BQ35" s="206"/>
      <c r="BR35" s="206"/>
      <c r="BS35" s="206"/>
    </row>
    <row r="36" spans="2:71" s="204" customFormat="1" ht="25" customHeight="1">
      <c r="B36" s="130"/>
      <c r="C36" s="130"/>
      <c r="D36" s="376" t="s">
        <v>72</v>
      </c>
      <c r="E36" s="376"/>
      <c r="F36" s="376"/>
      <c r="G36" s="376"/>
      <c r="H36" s="376"/>
      <c r="I36" s="376"/>
      <c r="J36" s="376"/>
      <c r="K36" s="376"/>
      <c r="L36" s="376"/>
      <c r="M36" s="376"/>
      <c r="N36" s="376"/>
      <c r="O36" s="376"/>
      <c r="P36" s="376"/>
      <c r="Q36" s="348"/>
      <c r="R36" s="348"/>
      <c r="S36" s="348"/>
      <c r="T36" s="348"/>
      <c r="U36" s="207"/>
      <c r="V36" s="207"/>
      <c r="W36" s="207"/>
      <c r="X36" s="207"/>
      <c r="Y36" s="207"/>
      <c r="Z36" s="206"/>
      <c r="AA36" s="210"/>
      <c r="AB36" s="206"/>
      <c r="AC36" s="209"/>
      <c r="AD36" s="209"/>
      <c r="AE36" s="209"/>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c r="BI36" s="206"/>
      <c r="BJ36" s="206"/>
      <c r="BK36" s="206"/>
      <c r="BL36" s="206"/>
      <c r="BM36" s="206"/>
      <c r="BN36" s="206"/>
      <c r="BO36" s="206"/>
      <c r="BP36" s="206"/>
      <c r="BQ36" s="206"/>
      <c r="BR36" s="206"/>
      <c r="BS36" s="206"/>
    </row>
    <row r="37" spans="2:71" s="204" customFormat="1" ht="25" customHeight="1">
      <c r="B37" s="130"/>
      <c r="C37" s="130"/>
      <c r="D37" s="376" t="s">
        <v>77</v>
      </c>
      <c r="E37" s="376"/>
      <c r="F37" s="376"/>
      <c r="G37" s="376"/>
      <c r="H37" s="376"/>
      <c r="I37" s="376"/>
      <c r="J37" s="376"/>
      <c r="K37" s="376"/>
      <c r="L37" s="376"/>
      <c r="M37" s="376"/>
      <c r="N37" s="376"/>
      <c r="O37" s="376"/>
      <c r="P37" s="376"/>
      <c r="Q37" s="349"/>
      <c r="R37" s="349"/>
      <c r="S37" s="349"/>
      <c r="T37" s="349"/>
      <c r="U37" s="207"/>
      <c r="V37" s="207"/>
      <c r="W37" s="207"/>
      <c r="X37" s="207"/>
      <c r="Y37" s="207"/>
      <c r="Z37" s="206"/>
      <c r="AA37" s="210"/>
      <c r="AB37" s="206"/>
      <c r="AC37" s="209"/>
      <c r="AD37" s="209"/>
      <c r="AE37" s="209"/>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c r="BI37" s="206"/>
      <c r="BJ37" s="206"/>
      <c r="BK37" s="206"/>
      <c r="BL37" s="206"/>
      <c r="BM37" s="206"/>
      <c r="BN37" s="206"/>
      <c r="BO37" s="206"/>
      <c r="BP37" s="206"/>
      <c r="BQ37" s="206"/>
      <c r="BR37" s="206"/>
      <c r="BS37" s="206"/>
    </row>
    <row r="38" spans="2:71" s="204" customFormat="1" ht="25" customHeight="1">
      <c r="B38" s="130"/>
      <c r="C38" s="130"/>
      <c r="D38" s="376" t="s">
        <v>45</v>
      </c>
      <c r="E38" s="376"/>
      <c r="F38" s="376"/>
      <c r="G38" s="376"/>
      <c r="H38" s="376"/>
      <c r="I38" s="376"/>
      <c r="J38" s="376"/>
      <c r="K38" s="376"/>
      <c r="L38" s="376"/>
      <c r="M38" s="376"/>
      <c r="N38" s="376"/>
      <c r="O38" s="376"/>
      <c r="P38" s="376"/>
      <c r="Q38" s="348"/>
      <c r="R38" s="348"/>
      <c r="S38" s="348"/>
      <c r="T38" s="348"/>
      <c r="U38" s="207"/>
      <c r="V38" s="207"/>
      <c r="W38" s="207"/>
      <c r="X38" s="207"/>
      <c r="Y38" s="207"/>
      <c r="Z38" s="206"/>
      <c r="AA38" s="210"/>
      <c r="AB38" s="206"/>
      <c r="AC38" s="209"/>
      <c r="AD38" s="209"/>
      <c r="AE38" s="209"/>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6"/>
      <c r="BJ38" s="206"/>
      <c r="BK38" s="206"/>
      <c r="BL38" s="206"/>
      <c r="BM38" s="206"/>
      <c r="BN38" s="206"/>
      <c r="BO38" s="206"/>
      <c r="BP38" s="206"/>
      <c r="BQ38" s="206"/>
      <c r="BR38" s="206"/>
      <c r="BS38" s="206"/>
    </row>
    <row r="39" spans="2:71" s="204" customFormat="1" ht="25" customHeight="1">
      <c r="B39" s="130"/>
      <c r="C39" s="130"/>
      <c r="D39" s="376" t="s">
        <v>83</v>
      </c>
      <c r="E39" s="376"/>
      <c r="F39" s="376"/>
      <c r="G39" s="376"/>
      <c r="H39" s="376"/>
      <c r="I39" s="376"/>
      <c r="J39" s="376"/>
      <c r="K39" s="376"/>
      <c r="L39" s="376"/>
      <c r="M39" s="376"/>
      <c r="N39" s="376"/>
      <c r="O39" s="376"/>
      <c r="P39" s="376"/>
      <c r="Q39" s="348"/>
      <c r="R39" s="348"/>
      <c r="S39" s="348"/>
      <c r="T39" s="348"/>
      <c r="U39" s="207"/>
      <c r="V39" s="207"/>
      <c r="W39" s="207"/>
      <c r="X39" s="207"/>
      <c r="Y39" s="207"/>
      <c r="Z39" s="206"/>
      <c r="AA39" s="210"/>
      <c r="AB39" s="206"/>
      <c r="AC39" s="209"/>
      <c r="AD39" s="209"/>
      <c r="AE39" s="209"/>
      <c r="AF39" s="206"/>
      <c r="AG39" s="206"/>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6"/>
      <c r="BQ39" s="206"/>
      <c r="BR39" s="206"/>
      <c r="BS39" s="206"/>
    </row>
    <row r="40" spans="2:71" s="204" customFormat="1" ht="25" customHeight="1">
      <c r="B40" s="130"/>
      <c r="C40" s="130"/>
      <c r="D40" s="376" t="s">
        <v>84</v>
      </c>
      <c r="E40" s="376"/>
      <c r="F40" s="376"/>
      <c r="G40" s="376"/>
      <c r="H40" s="376"/>
      <c r="I40" s="376"/>
      <c r="J40" s="376"/>
      <c r="K40" s="376"/>
      <c r="L40" s="376"/>
      <c r="M40" s="376"/>
      <c r="N40" s="376"/>
      <c r="O40" s="376"/>
      <c r="P40" s="376"/>
      <c r="Q40" s="348"/>
      <c r="R40" s="348"/>
      <c r="S40" s="348"/>
      <c r="T40" s="348"/>
      <c r="U40" s="207"/>
      <c r="V40" s="207"/>
      <c r="W40" s="207"/>
      <c r="X40" s="207"/>
      <c r="Y40" s="207"/>
      <c r="Z40" s="206"/>
      <c r="AA40" s="210"/>
      <c r="AB40" s="206"/>
      <c r="AC40" s="209"/>
      <c r="AD40" s="209"/>
      <c r="AE40" s="209"/>
      <c r="AF40" s="206"/>
      <c r="AG40" s="206"/>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06"/>
      <c r="BG40" s="206"/>
      <c r="BH40" s="206"/>
      <c r="BI40" s="206"/>
      <c r="BJ40" s="206"/>
      <c r="BK40" s="206"/>
      <c r="BL40" s="206"/>
      <c r="BM40" s="206"/>
      <c r="BN40" s="206"/>
      <c r="BO40" s="206"/>
      <c r="BP40" s="206"/>
      <c r="BQ40" s="206"/>
      <c r="BR40" s="206"/>
      <c r="BS40" s="206"/>
    </row>
    <row r="41" spans="2:71" s="204" customFormat="1" ht="25" customHeight="1">
      <c r="B41" s="130"/>
      <c r="C41" s="130"/>
      <c r="D41" s="376" t="s">
        <v>143</v>
      </c>
      <c r="E41" s="376"/>
      <c r="F41" s="376"/>
      <c r="G41" s="376"/>
      <c r="H41" s="376"/>
      <c r="I41" s="376"/>
      <c r="J41" s="376"/>
      <c r="K41" s="376"/>
      <c r="L41" s="376"/>
      <c r="M41" s="376"/>
      <c r="N41" s="376"/>
      <c r="O41" s="376"/>
      <c r="P41" s="376"/>
      <c r="Q41" s="348"/>
      <c r="R41" s="348"/>
      <c r="S41" s="348"/>
      <c r="T41" s="348"/>
      <c r="U41" s="207"/>
      <c r="V41" s="207"/>
      <c r="W41" s="207"/>
      <c r="X41" s="207"/>
      <c r="Y41" s="207"/>
      <c r="Z41" s="206"/>
      <c r="AA41" s="210"/>
      <c r="AB41" s="206"/>
      <c r="AC41" s="209"/>
      <c r="AD41" s="209"/>
      <c r="AE41" s="209"/>
      <c r="AF41" s="206"/>
      <c r="AG41" s="206"/>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c r="BI41" s="206"/>
      <c r="BJ41" s="206"/>
      <c r="BK41" s="206"/>
      <c r="BL41" s="206"/>
      <c r="BM41" s="206"/>
      <c r="BN41" s="206"/>
      <c r="BO41" s="206"/>
      <c r="BP41" s="206"/>
      <c r="BQ41" s="206"/>
      <c r="BR41" s="206"/>
      <c r="BS41" s="206"/>
    </row>
    <row r="42" spans="2:71" s="204" customFormat="1" ht="25" customHeight="1">
      <c r="B42" s="130"/>
      <c r="C42" s="130"/>
      <c r="D42" s="376" t="s">
        <v>144</v>
      </c>
      <c r="E42" s="376"/>
      <c r="F42" s="376"/>
      <c r="G42" s="376"/>
      <c r="H42" s="376"/>
      <c r="I42" s="376"/>
      <c r="J42" s="376"/>
      <c r="K42" s="376"/>
      <c r="L42" s="376"/>
      <c r="M42" s="376"/>
      <c r="N42" s="376"/>
      <c r="O42" s="376"/>
      <c r="P42" s="376"/>
      <c r="Q42" s="348"/>
      <c r="R42" s="348"/>
      <c r="S42" s="348"/>
      <c r="T42" s="348"/>
      <c r="U42" s="207"/>
      <c r="V42" s="207"/>
      <c r="W42" s="207"/>
      <c r="X42" s="207"/>
      <c r="Y42" s="207"/>
      <c r="Z42" s="206"/>
      <c r="AA42" s="210"/>
      <c r="AB42" s="206"/>
      <c r="AC42" s="209"/>
      <c r="AD42" s="209"/>
      <c r="AE42" s="209"/>
      <c r="AF42" s="206"/>
      <c r="AG42" s="206"/>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c r="BG42" s="206"/>
      <c r="BH42" s="206"/>
      <c r="BI42" s="206"/>
      <c r="BJ42" s="206"/>
      <c r="BK42" s="206"/>
      <c r="BL42" s="206"/>
      <c r="BM42" s="206"/>
      <c r="BN42" s="206"/>
      <c r="BO42" s="206"/>
      <c r="BP42" s="206"/>
      <c r="BQ42" s="206"/>
      <c r="BR42" s="206"/>
      <c r="BS42" s="206"/>
    </row>
    <row r="43" spans="2:71" s="204" customFormat="1" ht="25" customHeight="1">
      <c r="B43" s="130"/>
      <c r="C43" s="130"/>
      <c r="D43" s="376" t="s">
        <v>145</v>
      </c>
      <c r="E43" s="376"/>
      <c r="F43" s="376"/>
      <c r="G43" s="376"/>
      <c r="H43" s="376"/>
      <c r="I43" s="376"/>
      <c r="J43" s="376"/>
      <c r="K43" s="376"/>
      <c r="L43" s="376"/>
      <c r="M43" s="376"/>
      <c r="N43" s="376"/>
      <c r="O43" s="376"/>
      <c r="P43" s="376"/>
      <c r="Q43" s="348"/>
      <c r="R43" s="348"/>
      <c r="S43" s="348"/>
      <c r="T43" s="348"/>
      <c r="U43" s="207"/>
      <c r="V43" s="207"/>
      <c r="W43" s="207"/>
      <c r="X43" s="207"/>
      <c r="Y43" s="207"/>
      <c r="Z43" s="206"/>
      <c r="AA43" s="210"/>
      <c r="AB43" s="206"/>
      <c r="AC43" s="209"/>
      <c r="AD43" s="209"/>
      <c r="AE43" s="209"/>
      <c r="AF43" s="206"/>
      <c r="AG43" s="206"/>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c r="BI43" s="206"/>
      <c r="BJ43" s="206"/>
      <c r="BK43" s="206"/>
      <c r="BL43" s="206"/>
      <c r="BM43" s="206"/>
      <c r="BN43" s="206"/>
      <c r="BO43" s="206"/>
      <c r="BP43" s="206"/>
      <c r="BQ43" s="206"/>
      <c r="BR43" s="206"/>
      <c r="BS43" s="206"/>
    </row>
    <row r="44" spans="2:71" s="204" customFormat="1" ht="25" customHeight="1">
      <c r="B44" s="130"/>
      <c r="C44" s="130"/>
      <c r="D44" s="376" t="s">
        <v>135</v>
      </c>
      <c r="E44" s="376"/>
      <c r="F44" s="376"/>
      <c r="G44" s="376"/>
      <c r="H44" s="376"/>
      <c r="I44" s="376"/>
      <c r="J44" s="376"/>
      <c r="K44" s="376"/>
      <c r="L44" s="376"/>
      <c r="M44" s="376"/>
      <c r="N44" s="376"/>
      <c r="O44" s="376"/>
      <c r="P44" s="376"/>
      <c r="Q44" s="348"/>
      <c r="R44" s="348"/>
      <c r="S44" s="348"/>
      <c r="T44" s="348"/>
      <c r="U44" s="207"/>
      <c r="V44" s="207"/>
      <c r="W44" s="207"/>
      <c r="X44" s="207"/>
      <c r="Y44" s="207"/>
      <c r="Z44" s="206"/>
      <c r="AA44" s="210"/>
      <c r="AB44" s="206"/>
      <c r="AC44" s="209"/>
      <c r="AD44" s="209"/>
      <c r="AE44" s="209"/>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row>
    <row r="45" spans="2:71" s="204" customFormat="1" ht="25" customHeight="1">
      <c r="B45" s="130"/>
      <c r="C45" s="130"/>
      <c r="D45" s="380" t="s">
        <v>226</v>
      </c>
      <c r="E45" s="376"/>
      <c r="F45" s="376"/>
      <c r="G45" s="376"/>
      <c r="H45" s="376"/>
      <c r="I45" s="376"/>
      <c r="J45" s="376"/>
      <c r="K45" s="376"/>
      <c r="L45" s="376"/>
      <c r="M45" s="376"/>
      <c r="N45" s="376"/>
      <c r="O45" s="376"/>
      <c r="P45" s="376"/>
      <c r="Q45" s="348"/>
      <c r="R45" s="348"/>
      <c r="S45" s="348"/>
      <c r="T45" s="348"/>
      <c r="U45" s="207"/>
      <c r="V45" s="207"/>
      <c r="W45" s="207"/>
      <c r="X45" s="207"/>
      <c r="Y45" s="207"/>
      <c r="Z45" s="206"/>
      <c r="AA45" s="210"/>
      <c r="AB45" s="206"/>
      <c r="AC45" s="131" t="s">
        <v>227</v>
      </c>
      <c r="AD45" s="133" t="s">
        <v>228</v>
      </c>
      <c r="AE45" s="131" t="s">
        <v>165</v>
      </c>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c r="BM45" s="206"/>
      <c r="BN45" s="206"/>
      <c r="BO45" s="206"/>
      <c r="BP45" s="206"/>
      <c r="BQ45" s="206"/>
      <c r="BR45" s="206"/>
      <c r="BS45" s="206"/>
    </row>
    <row r="46" spans="2:71" s="204" customFormat="1" ht="25" customHeight="1">
      <c r="B46" s="130"/>
      <c r="C46" s="130"/>
      <c r="D46" s="380" t="s">
        <v>229</v>
      </c>
      <c r="E46" s="376"/>
      <c r="F46" s="376"/>
      <c r="G46" s="376"/>
      <c r="H46" s="376"/>
      <c r="I46" s="376"/>
      <c r="J46" s="376"/>
      <c r="K46" s="376"/>
      <c r="L46" s="376"/>
      <c r="M46" s="376"/>
      <c r="N46" s="376"/>
      <c r="O46" s="376"/>
      <c r="P46" s="376"/>
      <c r="Q46" s="348"/>
      <c r="R46" s="348"/>
      <c r="S46" s="348"/>
      <c r="T46" s="348"/>
      <c r="U46" s="207"/>
      <c r="V46" s="207"/>
      <c r="W46" s="207"/>
      <c r="X46" s="207"/>
      <c r="Y46" s="207"/>
      <c r="Z46" s="206"/>
      <c r="AA46" s="210"/>
      <c r="AB46" s="206"/>
      <c r="AC46" s="129">
        <f>SUM(Q22:T47)</f>
        <v>0</v>
      </c>
      <c r="AD46" s="129">
        <f>V47-AC46</f>
        <v>0</v>
      </c>
      <c r="AE46" s="128">
        <f>COUNTA(Q22:T47)-COUNTIF(Q22:T47,"=0")</f>
        <v>0</v>
      </c>
      <c r="AF46" s="206"/>
      <c r="AG46" s="206"/>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206"/>
      <c r="BF46" s="206"/>
      <c r="BG46" s="206"/>
      <c r="BH46" s="206"/>
      <c r="BI46" s="206"/>
      <c r="BJ46" s="206"/>
      <c r="BK46" s="206"/>
      <c r="BL46" s="206"/>
      <c r="BM46" s="206"/>
      <c r="BN46" s="206"/>
      <c r="BO46" s="206"/>
      <c r="BP46" s="206"/>
      <c r="BQ46" s="206"/>
      <c r="BR46" s="206"/>
      <c r="BS46" s="206"/>
    </row>
    <row r="47" spans="2:71" s="204" customFormat="1" ht="25" customHeight="1">
      <c r="B47" s="130"/>
      <c r="C47" s="130"/>
      <c r="D47" s="376" t="s">
        <v>85</v>
      </c>
      <c r="E47" s="376"/>
      <c r="F47" s="376"/>
      <c r="G47" s="376"/>
      <c r="H47" s="376"/>
      <c r="I47" s="376"/>
      <c r="J47" s="376"/>
      <c r="K47" s="376"/>
      <c r="L47" s="376"/>
      <c r="M47" s="376"/>
      <c r="N47" s="376"/>
      <c r="O47" s="376"/>
      <c r="P47" s="376"/>
      <c r="Q47" s="344"/>
      <c r="R47" s="344"/>
      <c r="S47" s="344"/>
      <c r="T47" s="344"/>
      <c r="U47" s="130"/>
      <c r="V47" s="375">
        <v>0</v>
      </c>
      <c r="W47" s="375"/>
      <c r="X47" s="375"/>
      <c r="Y47" s="375"/>
      <c r="Z47" s="206"/>
      <c r="AA47" s="126" t="str">
        <f>IF(AND(-AE46&lt;=(AC46-V47),(AC46-V47)&lt;=AE46,V47&lt;&gt;""),"OK","NG")</f>
        <v>OK</v>
      </c>
      <c r="AB47" s="206"/>
      <c r="AC47" s="209"/>
      <c r="AD47" s="209"/>
      <c r="AE47" s="209"/>
      <c r="AF47" s="212"/>
      <c r="AG47" s="206"/>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c r="BI47" s="206"/>
      <c r="BJ47" s="206"/>
      <c r="BK47" s="206"/>
      <c r="BL47" s="206"/>
      <c r="BM47" s="206"/>
      <c r="BN47" s="206"/>
      <c r="BO47" s="206"/>
      <c r="BP47" s="206"/>
      <c r="BQ47" s="206"/>
      <c r="BR47" s="206"/>
      <c r="BS47" s="206"/>
    </row>
    <row r="48" spans="2:71" s="204" customFormat="1" ht="25" customHeight="1">
      <c r="B48" s="130"/>
      <c r="C48" s="130"/>
      <c r="D48" s="130"/>
      <c r="F48" s="376" t="s">
        <v>230</v>
      </c>
      <c r="G48" s="376"/>
      <c r="H48" s="376"/>
      <c r="I48" s="376"/>
      <c r="J48" s="376"/>
      <c r="K48" s="376"/>
      <c r="L48" s="376"/>
      <c r="M48" s="376"/>
      <c r="N48" s="376"/>
      <c r="O48" s="376"/>
      <c r="P48" s="376"/>
      <c r="Q48" s="376"/>
      <c r="R48" s="376"/>
      <c r="S48" s="376"/>
      <c r="T48" s="376"/>
      <c r="U48" s="376"/>
      <c r="V48" s="348">
        <v>0</v>
      </c>
      <c r="W48" s="348"/>
      <c r="X48" s="348"/>
      <c r="Y48" s="348"/>
      <c r="Z48" s="206"/>
      <c r="AA48" s="126" t="str">
        <f>IF(AND(-AE49&lt;=(AC49-V48),(AC49-V48)&lt;=AE49,V48&lt;&gt;""),"OK","NG")</f>
        <v>OK</v>
      </c>
      <c r="AB48" s="206"/>
      <c r="AC48" s="133" t="s">
        <v>231</v>
      </c>
      <c r="AD48" s="133" t="s">
        <v>232</v>
      </c>
      <c r="AE48" s="131" t="s">
        <v>165</v>
      </c>
      <c r="AF48" s="206"/>
      <c r="AG48" s="206"/>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c r="BI48" s="206"/>
      <c r="BJ48" s="206"/>
      <c r="BK48" s="206"/>
      <c r="BL48" s="206"/>
      <c r="BM48" s="206"/>
      <c r="BN48" s="206"/>
      <c r="BO48" s="206"/>
      <c r="BP48" s="206"/>
      <c r="BQ48" s="206"/>
      <c r="BR48" s="206"/>
      <c r="BS48" s="206"/>
    </row>
    <row r="49" spans="2:71" s="204" customFormat="1" ht="25" customHeight="1">
      <c r="B49" s="135" t="s">
        <v>233</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206"/>
      <c r="AA49" s="208"/>
      <c r="AB49" s="206"/>
      <c r="AC49" s="129">
        <f>V20-V47</f>
        <v>0</v>
      </c>
      <c r="AD49" s="129">
        <f>V48-AC49</f>
        <v>0</v>
      </c>
      <c r="AE49" s="128">
        <f>COUNTA(Q25:T50)-COUNTIF(Q25:T50,"=0")</f>
        <v>0</v>
      </c>
      <c r="AF49" s="206"/>
      <c r="AG49" s="206"/>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6"/>
      <c r="BQ49" s="206"/>
      <c r="BR49" s="206"/>
      <c r="BS49" s="206"/>
    </row>
    <row r="50" spans="2:71" s="204" customFormat="1" ht="25" customHeight="1">
      <c r="B50" s="130"/>
      <c r="C50" s="130"/>
      <c r="D50" s="376" t="s">
        <v>234</v>
      </c>
      <c r="E50" s="376"/>
      <c r="F50" s="376"/>
      <c r="G50" s="376"/>
      <c r="H50" s="376"/>
      <c r="I50" s="376"/>
      <c r="J50" s="376"/>
      <c r="K50" s="376"/>
      <c r="L50" s="376"/>
      <c r="M50" s="376"/>
      <c r="N50" s="376"/>
      <c r="O50" s="376"/>
      <c r="P50" s="376"/>
      <c r="Q50" s="348"/>
      <c r="R50" s="348"/>
      <c r="S50" s="348"/>
      <c r="T50" s="348"/>
      <c r="U50" s="207"/>
      <c r="V50" s="207"/>
      <c r="W50" s="207"/>
      <c r="X50" s="207"/>
      <c r="Y50" s="207"/>
      <c r="Z50" s="206"/>
      <c r="AA50" s="210"/>
      <c r="AB50" s="206"/>
      <c r="AC50" s="209"/>
      <c r="AD50" s="209"/>
      <c r="AE50" s="209"/>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6"/>
      <c r="BQ50" s="206"/>
      <c r="BR50" s="206"/>
      <c r="BS50" s="206"/>
    </row>
    <row r="51" spans="2:71" s="204" customFormat="1" ht="25" customHeight="1">
      <c r="B51" s="130"/>
      <c r="C51" s="130"/>
      <c r="D51" s="376" t="s">
        <v>116</v>
      </c>
      <c r="E51" s="376"/>
      <c r="F51" s="376"/>
      <c r="G51" s="376"/>
      <c r="H51" s="376"/>
      <c r="I51" s="376"/>
      <c r="J51" s="376"/>
      <c r="K51" s="376"/>
      <c r="L51" s="376"/>
      <c r="M51" s="376"/>
      <c r="N51" s="376"/>
      <c r="O51" s="376"/>
      <c r="P51" s="376"/>
      <c r="Q51" s="344"/>
      <c r="R51" s="344"/>
      <c r="S51" s="344"/>
      <c r="T51" s="344"/>
      <c r="U51" s="130"/>
      <c r="V51" s="348">
        <v>0</v>
      </c>
      <c r="W51" s="348"/>
      <c r="X51" s="348"/>
      <c r="Y51" s="348"/>
      <c r="Z51" s="206"/>
      <c r="AA51" s="126" t="str">
        <f>IF(AND(-AE52&lt;=(AC52-V51),(AC52-V51)&lt;=AE52,V51&lt;&gt;""),"OK","NG")</f>
        <v>OK</v>
      </c>
      <c r="AB51" s="206"/>
      <c r="AC51" s="131" t="s">
        <v>235</v>
      </c>
      <c r="AD51" s="133" t="s">
        <v>236</v>
      </c>
      <c r="AE51" s="131" t="s">
        <v>165</v>
      </c>
      <c r="AF51" s="206"/>
      <c r="AG51" s="206"/>
      <c r="AH51" s="206"/>
      <c r="AI51" s="206"/>
      <c r="AJ51" s="206"/>
      <c r="AK51" s="206"/>
      <c r="AL51" s="206"/>
      <c r="AM51" s="206"/>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6"/>
      <c r="BQ51" s="206"/>
      <c r="BR51" s="206"/>
      <c r="BS51" s="206"/>
    </row>
    <row r="52" spans="2:71" s="204" customFormat="1" ht="25" customHeight="1">
      <c r="B52" s="135" t="s">
        <v>237</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206"/>
      <c r="AA52" s="208"/>
      <c r="AB52" s="206"/>
      <c r="AC52" s="129">
        <f>SUM(Q50:T51)</f>
        <v>0</v>
      </c>
      <c r="AD52" s="129">
        <f>V51-AC52</f>
        <v>0</v>
      </c>
      <c r="AE52" s="128">
        <f>COUNTA(Q50:T51)-COUNTIF(Q50:T51,"=0")</f>
        <v>0</v>
      </c>
      <c r="AF52" s="206"/>
      <c r="AG52" s="206"/>
      <c r="AH52" s="206"/>
      <c r="AI52" s="206"/>
      <c r="AJ52" s="206"/>
      <c r="AK52" s="206"/>
      <c r="AL52" s="206"/>
      <c r="AM52" s="206"/>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6"/>
      <c r="BQ52" s="206"/>
      <c r="BR52" s="206"/>
      <c r="BS52" s="206"/>
    </row>
    <row r="53" spans="2:71" s="204" customFormat="1" ht="25" customHeight="1">
      <c r="B53" s="130"/>
      <c r="C53" s="130"/>
      <c r="D53" s="376" t="s">
        <v>24</v>
      </c>
      <c r="E53" s="376"/>
      <c r="F53" s="376"/>
      <c r="G53" s="376"/>
      <c r="H53" s="376"/>
      <c r="I53" s="376"/>
      <c r="J53" s="376"/>
      <c r="K53" s="376"/>
      <c r="L53" s="376"/>
      <c r="M53" s="376"/>
      <c r="N53" s="376"/>
      <c r="O53" s="376"/>
      <c r="P53" s="376"/>
      <c r="Q53" s="348">
        <v>0</v>
      </c>
      <c r="R53" s="348"/>
      <c r="S53" s="348"/>
      <c r="T53" s="348"/>
      <c r="U53" s="207"/>
      <c r="V53" s="207"/>
      <c r="W53" s="207"/>
      <c r="X53" s="207"/>
      <c r="Y53" s="207"/>
      <c r="Z53" s="206"/>
      <c r="AA53" s="208"/>
      <c r="AB53" s="206"/>
      <c r="AC53" s="209"/>
      <c r="AD53" s="209"/>
      <c r="AE53" s="209"/>
      <c r="AF53" s="206"/>
      <c r="AG53" s="206"/>
      <c r="AH53" s="206"/>
      <c r="AI53" s="206"/>
      <c r="AJ53" s="206"/>
      <c r="AK53" s="206"/>
      <c r="AL53" s="206"/>
      <c r="AM53" s="206"/>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6"/>
      <c r="BQ53" s="206"/>
      <c r="BR53" s="206"/>
      <c r="BS53" s="206"/>
    </row>
    <row r="54" spans="2:71" s="204" customFormat="1" ht="25" customHeight="1">
      <c r="B54" s="130"/>
      <c r="C54" s="130"/>
      <c r="D54" s="376" t="s">
        <v>137</v>
      </c>
      <c r="E54" s="376"/>
      <c r="F54" s="376"/>
      <c r="G54" s="376"/>
      <c r="H54" s="376"/>
      <c r="I54" s="376"/>
      <c r="J54" s="376"/>
      <c r="K54" s="376"/>
      <c r="L54" s="376"/>
      <c r="M54" s="376"/>
      <c r="N54" s="376"/>
      <c r="O54" s="376"/>
      <c r="P54" s="376"/>
      <c r="Q54" s="348"/>
      <c r="R54" s="348"/>
      <c r="S54" s="348"/>
      <c r="T54" s="348"/>
      <c r="U54" s="207"/>
      <c r="V54" s="207"/>
      <c r="W54" s="207"/>
      <c r="X54" s="207"/>
      <c r="Y54" s="207"/>
      <c r="Z54" s="206"/>
      <c r="AA54" s="210"/>
      <c r="AB54" s="206"/>
      <c r="AC54" s="131" t="s">
        <v>238</v>
      </c>
      <c r="AD54" s="133" t="s">
        <v>239</v>
      </c>
      <c r="AE54" s="131" t="s">
        <v>165</v>
      </c>
      <c r="AF54" s="206"/>
      <c r="AG54" s="206"/>
      <c r="AH54" s="206"/>
      <c r="AI54" s="206"/>
      <c r="AJ54" s="206"/>
      <c r="AK54" s="206"/>
      <c r="AL54" s="206"/>
      <c r="AM54" s="206"/>
      <c r="AN54" s="206"/>
      <c r="AO54" s="206"/>
      <c r="AP54" s="206"/>
      <c r="AQ54" s="206"/>
      <c r="AR54" s="206"/>
      <c r="AS54" s="206"/>
      <c r="AT54" s="206"/>
      <c r="AU54" s="206"/>
      <c r="AV54" s="206"/>
      <c r="AW54" s="206"/>
      <c r="AX54" s="206"/>
      <c r="AY54" s="206"/>
      <c r="AZ54" s="206"/>
      <c r="BA54" s="206"/>
      <c r="BB54" s="206"/>
      <c r="BC54" s="206"/>
      <c r="BD54" s="206"/>
      <c r="BE54" s="206"/>
      <c r="BF54" s="206"/>
      <c r="BG54" s="206"/>
      <c r="BH54" s="206"/>
      <c r="BI54" s="206"/>
      <c r="BJ54" s="206"/>
      <c r="BK54" s="206"/>
      <c r="BL54" s="206"/>
      <c r="BM54" s="206"/>
      <c r="BN54" s="206"/>
      <c r="BO54" s="206"/>
      <c r="BP54" s="206"/>
      <c r="BQ54" s="206"/>
      <c r="BR54" s="206"/>
      <c r="BS54" s="206"/>
    </row>
    <row r="55" spans="2:71" s="204" customFormat="1" ht="25" customHeight="1">
      <c r="B55" s="130"/>
      <c r="C55" s="130"/>
      <c r="D55" s="376" t="s">
        <v>116</v>
      </c>
      <c r="E55" s="376"/>
      <c r="F55" s="376"/>
      <c r="G55" s="376"/>
      <c r="H55" s="376"/>
      <c r="I55" s="376"/>
      <c r="J55" s="376"/>
      <c r="K55" s="376"/>
      <c r="L55" s="376"/>
      <c r="M55" s="376"/>
      <c r="N55" s="376"/>
      <c r="O55" s="376"/>
      <c r="P55" s="376"/>
      <c r="Q55" s="344"/>
      <c r="R55" s="344"/>
      <c r="S55" s="344"/>
      <c r="T55" s="344"/>
      <c r="U55" s="130"/>
      <c r="V55" s="375">
        <v>0</v>
      </c>
      <c r="W55" s="375"/>
      <c r="X55" s="375"/>
      <c r="Y55" s="375"/>
      <c r="Z55" s="206"/>
      <c r="AA55" s="126" t="str">
        <f>IF(AND(-AE55&lt;=(AC55-V55),(AC55-V55)&lt;=AE55,V55&lt;&gt;""),"OK","NG")</f>
        <v>OK</v>
      </c>
      <c r="AB55" s="206"/>
      <c r="AC55" s="129">
        <f>SUM(Q53:T55)</f>
        <v>0</v>
      </c>
      <c r="AD55" s="129">
        <f>V55-AC55</f>
        <v>0</v>
      </c>
      <c r="AE55" s="128">
        <f>COUNTA(Q53:T55)-COUNTIF(Q53:T55,"=0")</f>
        <v>0</v>
      </c>
      <c r="AF55" s="206"/>
      <c r="AG55" s="206"/>
      <c r="AH55" s="206"/>
      <c r="AI55" s="206"/>
      <c r="AJ55" s="206"/>
      <c r="AK55" s="206"/>
      <c r="AL55" s="206"/>
      <c r="AM55" s="206"/>
      <c r="AN55" s="206"/>
      <c r="AO55" s="206"/>
      <c r="AP55" s="206"/>
      <c r="AQ55" s="206"/>
      <c r="AR55" s="206"/>
      <c r="AS55" s="206"/>
      <c r="AT55" s="206"/>
      <c r="AU55" s="206"/>
      <c r="AV55" s="206"/>
      <c r="AW55" s="206"/>
      <c r="AX55" s="206"/>
      <c r="AY55" s="206"/>
      <c r="AZ55" s="206"/>
      <c r="BA55" s="206"/>
      <c r="BB55" s="206"/>
      <c r="BC55" s="206"/>
      <c r="BD55" s="206"/>
      <c r="BE55" s="206"/>
      <c r="BF55" s="206"/>
      <c r="BG55" s="206"/>
      <c r="BH55" s="206"/>
      <c r="BI55" s="206"/>
      <c r="BJ55" s="206"/>
      <c r="BK55" s="206"/>
      <c r="BL55" s="206"/>
      <c r="BM55" s="206"/>
      <c r="BN55" s="206"/>
      <c r="BO55" s="206"/>
      <c r="BP55" s="206"/>
      <c r="BQ55" s="206"/>
      <c r="BR55" s="206"/>
      <c r="BS55" s="206"/>
    </row>
    <row r="56" spans="2:71" s="204" customFormat="1" ht="25" customHeight="1" thickBot="1">
      <c r="B56" s="130"/>
      <c r="C56" s="130"/>
      <c r="D56" s="130"/>
      <c r="E56" s="130"/>
      <c r="F56" s="376" t="s">
        <v>240</v>
      </c>
      <c r="G56" s="376"/>
      <c r="H56" s="376"/>
      <c r="I56" s="376"/>
      <c r="J56" s="376"/>
      <c r="K56" s="376"/>
      <c r="L56" s="376"/>
      <c r="M56" s="376"/>
      <c r="N56" s="376"/>
      <c r="O56" s="376"/>
      <c r="P56" s="376"/>
      <c r="Q56" s="376"/>
      <c r="R56" s="376"/>
      <c r="S56" s="376"/>
      <c r="T56" s="376"/>
      <c r="U56" s="376"/>
      <c r="V56" s="377">
        <f>'貸借対照表（個人）'!T51</f>
        <v>0</v>
      </c>
      <c r="W56" s="377"/>
      <c r="X56" s="377"/>
      <c r="Y56" s="377"/>
      <c r="Z56" s="206"/>
      <c r="AA56" s="126" t="str">
        <f>IF(AND(-AE58&lt;=(AC58-V56),(AC58-V56)&lt;=AE58,V56&lt;&gt;""),"OK","NG")</f>
        <v>OK</v>
      </c>
      <c r="AB56" s="206"/>
      <c r="AC56" s="209"/>
      <c r="AD56" s="209"/>
      <c r="AE56" s="209"/>
      <c r="AF56" s="206"/>
      <c r="AG56" s="206"/>
      <c r="AH56" s="206"/>
      <c r="AI56" s="206"/>
      <c r="AJ56" s="206"/>
      <c r="AK56" s="206"/>
      <c r="AL56" s="206"/>
      <c r="AM56" s="206"/>
      <c r="AN56" s="206"/>
      <c r="AO56" s="206"/>
      <c r="AP56" s="206"/>
      <c r="AQ56" s="206"/>
      <c r="AR56" s="206"/>
      <c r="AS56" s="206"/>
      <c r="AT56" s="206"/>
      <c r="AU56" s="206"/>
      <c r="AV56" s="206"/>
      <c r="AW56" s="206"/>
      <c r="AX56" s="206"/>
      <c r="AY56" s="206"/>
      <c r="AZ56" s="206"/>
      <c r="BA56" s="206"/>
      <c r="BB56" s="206"/>
      <c r="BC56" s="206"/>
      <c r="BD56" s="206"/>
      <c r="BE56" s="206"/>
      <c r="BF56" s="206"/>
      <c r="BG56" s="206"/>
      <c r="BH56" s="206"/>
      <c r="BI56" s="206"/>
      <c r="BJ56" s="206"/>
      <c r="BK56" s="206"/>
      <c r="BL56" s="206"/>
      <c r="BM56" s="206"/>
      <c r="BN56" s="206"/>
      <c r="BO56" s="206"/>
      <c r="BP56" s="206"/>
      <c r="BQ56" s="206"/>
      <c r="BR56" s="206"/>
      <c r="BS56" s="206"/>
    </row>
    <row r="57" spans="2:71" ht="18" customHeight="1" thickTop="1">
      <c r="B57" s="143"/>
      <c r="C57" s="143"/>
      <c r="D57" s="143"/>
      <c r="E57" s="143"/>
      <c r="F57" s="376"/>
      <c r="G57" s="376"/>
      <c r="H57" s="376"/>
      <c r="I57" s="376"/>
      <c r="J57" s="376"/>
      <c r="K57" s="376"/>
      <c r="L57" s="376"/>
      <c r="M57" s="376"/>
      <c r="N57" s="376"/>
      <c r="O57" s="376"/>
      <c r="P57" s="376"/>
      <c r="Q57" s="376"/>
      <c r="R57" s="376"/>
      <c r="S57" s="376"/>
      <c r="T57" s="376"/>
      <c r="U57" s="376"/>
      <c r="V57" s="378"/>
      <c r="W57" s="379"/>
      <c r="X57" s="379"/>
      <c r="Y57" s="379"/>
      <c r="Z57" s="123"/>
      <c r="AA57" s="126"/>
      <c r="AB57" s="123"/>
      <c r="AC57" s="132" t="s">
        <v>241</v>
      </c>
      <c r="AD57" s="133" t="s">
        <v>242</v>
      </c>
      <c r="AE57" s="131" t="s">
        <v>165</v>
      </c>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3"/>
      <c r="BR57" s="123"/>
      <c r="BS57" s="123"/>
    </row>
    <row r="58" spans="2:71" ht="5.15" customHeight="1">
      <c r="B58" s="143"/>
      <c r="C58" s="143"/>
      <c r="D58" s="143"/>
      <c r="E58" s="143"/>
      <c r="F58" s="135"/>
      <c r="G58" s="135"/>
      <c r="H58" s="135"/>
      <c r="I58" s="135"/>
      <c r="J58" s="135"/>
      <c r="K58" s="135"/>
      <c r="L58" s="135"/>
      <c r="M58" s="135"/>
      <c r="N58" s="135"/>
      <c r="O58" s="135"/>
      <c r="P58" s="135"/>
      <c r="Q58" s="135"/>
      <c r="R58" s="135"/>
      <c r="S58" s="135"/>
      <c r="T58" s="135"/>
      <c r="U58" s="135"/>
      <c r="V58" s="143"/>
      <c r="W58" s="213"/>
      <c r="X58" s="213"/>
      <c r="Y58" s="213"/>
      <c r="Z58" s="123"/>
      <c r="AA58" s="144"/>
      <c r="AB58" s="123"/>
      <c r="AC58" s="373">
        <f>V48+V51-V55</f>
        <v>0</v>
      </c>
      <c r="AD58" s="373">
        <f>V56-AC58</f>
        <v>0</v>
      </c>
      <c r="AE58" s="373">
        <f>COUNTA(V51)-COUNTIF(V51,"=0")+COUNTA(V55)-COUNTIF(V55,"=0")+COUNTA(V48)-COUNTIF(V48,"=0")</f>
        <v>0</v>
      </c>
      <c r="AF58" s="123"/>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23"/>
      <c r="BR58" s="123"/>
      <c r="BS58" s="123"/>
    </row>
    <row r="59" spans="2:71" s="122" customFormat="1" ht="14.15" customHeight="1">
      <c r="B59" s="143" t="s">
        <v>136</v>
      </c>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214"/>
      <c r="AA59" s="144"/>
      <c r="AB59" s="214"/>
      <c r="AC59" s="374"/>
      <c r="AD59" s="374"/>
      <c r="AE59" s="374"/>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c r="BI59" s="214"/>
      <c r="BJ59" s="214"/>
      <c r="BK59" s="214"/>
      <c r="BL59" s="214"/>
      <c r="BM59" s="214"/>
      <c r="BN59" s="214"/>
      <c r="BO59" s="214"/>
      <c r="BP59" s="214"/>
      <c r="BQ59" s="214"/>
      <c r="BR59" s="214"/>
      <c r="BS59" s="214"/>
    </row>
    <row r="60" spans="2:71" s="122" customFormat="1" ht="5.15" customHeight="1">
      <c r="B60" s="143"/>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214"/>
      <c r="AA60" s="144"/>
      <c r="AB60" s="214"/>
      <c r="AC60" s="374"/>
      <c r="AD60" s="374"/>
      <c r="AE60" s="374"/>
      <c r="AF60" s="214"/>
      <c r="AG60" s="214"/>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c r="BI60" s="214"/>
      <c r="BJ60" s="214"/>
      <c r="BK60" s="214"/>
      <c r="BL60" s="214"/>
      <c r="BM60" s="214"/>
      <c r="BN60" s="214"/>
      <c r="BO60" s="214"/>
      <c r="BP60" s="214"/>
      <c r="BQ60" s="214"/>
      <c r="BR60" s="214"/>
      <c r="BS60" s="214"/>
    </row>
    <row r="61" spans="2:71" s="122" customFormat="1" ht="14.15" customHeight="1">
      <c r="B61" s="124" t="s">
        <v>87</v>
      </c>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214"/>
      <c r="AA61" s="125"/>
      <c r="AB61" s="214"/>
      <c r="AC61" s="374"/>
      <c r="AD61" s="374"/>
      <c r="AE61" s="374"/>
      <c r="AF61" s="214"/>
      <c r="AG61" s="214"/>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c r="BI61" s="214"/>
      <c r="BJ61" s="214"/>
      <c r="BK61" s="214"/>
      <c r="BL61" s="214"/>
      <c r="BM61" s="214"/>
      <c r="BN61" s="214"/>
      <c r="BO61" s="214"/>
      <c r="BP61" s="214"/>
      <c r="BQ61" s="214"/>
      <c r="BR61" s="214"/>
      <c r="BS61" s="214"/>
    </row>
    <row r="62" spans="2:71" s="122" customFormat="1" ht="14.15" customHeight="1">
      <c r="C62" s="122" t="s">
        <v>243</v>
      </c>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c r="BI62" s="214"/>
      <c r="BJ62" s="214"/>
      <c r="BK62" s="214"/>
      <c r="BL62" s="214"/>
      <c r="BM62" s="214"/>
      <c r="BN62" s="214"/>
      <c r="BO62" s="214"/>
      <c r="BP62" s="214"/>
      <c r="BQ62" s="214"/>
      <c r="BR62" s="214"/>
      <c r="BS62" s="214"/>
    </row>
    <row r="63" spans="2:71" s="122" customFormat="1" ht="14.15" customHeight="1">
      <c r="C63" s="122" t="s">
        <v>244</v>
      </c>
      <c r="Z63" s="214"/>
      <c r="AA63" s="214"/>
      <c r="AB63" s="214"/>
      <c r="AC63" s="214"/>
      <c r="AD63" s="214"/>
      <c r="AE63" s="214"/>
      <c r="AF63" s="214"/>
      <c r="AG63" s="214"/>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c r="BI63" s="214"/>
      <c r="BJ63" s="214"/>
      <c r="BK63" s="214"/>
      <c r="BL63" s="214"/>
      <c r="BM63" s="214"/>
      <c r="BN63" s="214"/>
      <c r="BO63" s="214"/>
      <c r="BP63" s="214"/>
      <c r="BQ63" s="214"/>
      <c r="BR63" s="214"/>
      <c r="BS63" s="214"/>
    </row>
    <row r="64" spans="2:71" s="122" customFormat="1" ht="14.15" customHeight="1">
      <c r="C64" s="122" t="s">
        <v>159</v>
      </c>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c r="BI64" s="214"/>
      <c r="BJ64" s="214"/>
      <c r="BK64" s="214"/>
      <c r="BL64" s="214"/>
      <c r="BM64" s="214"/>
      <c r="BN64" s="214"/>
      <c r="BO64" s="214"/>
      <c r="BP64" s="214"/>
      <c r="BQ64" s="214"/>
      <c r="BR64" s="214"/>
      <c r="BS64" s="214"/>
    </row>
    <row r="65" spans="3:71" s="122" customFormat="1" ht="14.15" customHeight="1">
      <c r="C65" s="122" t="s">
        <v>245</v>
      </c>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c r="BI65" s="214"/>
      <c r="BJ65" s="214"/>
      <c r="BK65" s="214"/>
      <c r="BL65" s="214"/>
      <c r="BM65" s="214"/>
      <c r="BN65" s="214"/>
      <c r="BO65" s="214"/>
      <c r="BP65" s="214"/>
      <c r="BQ65" s="214"/>
      <c r="BR65" s="214"/>
      <c r="BS65" s="214"/>
    </row>
    <row r="66" spans="3:71" s="122" customFormat="1" ht="14.15" customHeight="1">
      <c r="C66" s="122" t="s">
        <v>246</v>
      </c>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c r="BI66" s="214"/>
      <c r="BJ66" s="214"/>
      <c r="BK66" s="214"/>
      <c r="BL66" s="214"/>
      <c r="BM66" s="214"/>
      <c r="BN66" s="214"/>
      <c r="BO66" s="214"/>
      <c r="BP66" s="214"/>
      <c r="BQ66" s="214"/>
      <c r="BR66" s="214"/>
      <c r="BS66" s="214"/>
    </row>
    <row r="67" spans="3:71" s="122" customFormat="1" ht="14.15" customHeight="1">
      <c r="C67" s="121" t="s">
        <v>247</v>
      </c>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c r="BI67" s="214"/>
      <c r="BJ67" s="214"/>
      <c r="BK67" s="214"/>
      <c r="BL67" s="214"/>
      <c r="BM67" s="214"/>
      <c r="BN67" s="214"/>
      <c r="BO67" s="214"/>
      <c r="BP67" s="214"/>
      <c r="BQ67" s="214"/>
      <c r="BR67" s="214"/>
      <c r="BS67" s="214"/>
    </row>
    <row r="68" spans="3:71" s="122" customFormat="1" ht="14.15" customHeight="1">
      <c r="C68" s="124" t="s">
        <v>248</v>
      </c>
      <c r="Z68" s="214"/>
      <c r="AA68" s="214"/>
      <c r="AB68" s="214"/>
      <c r="AC68" s="214"/>
      <c r="AD68" s="214"/>
      <c r="AE68" s="214"/>
      <c r="AF68" s="214"/>
      <c r="AG68" s="214"/>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c r="BI68" s="214"/>
      <c r="BJ68" s="214"/>
      <c r="BK68" s="214"/>
      <c r="BL68" s="214"/>
      <c r="BM68" s="214"/>
      <c r="BN68" s="214"/>
      <c r="BO68" s="214"/>
      <c r="BP68" s="214"/>
      <c r="BQ68" s="214"/>
      <c r="BR68" s="214"/>
      <c r="BS68" s="214"/>
    </row>
    <row r="69" spans="3:71" s="122" customFormat="1" ht="14.15" customHeight="1">
      <c r="C69" s="121" t="s">
        <v>249</v>
      </c>
      <c r="Z69" s="214"/>
      <c r="AA69" s="214"/>
      <c r="AB69" s="214"/>
      <c r="AC69" s="214"/>
      <c r="AD69" s="214"/>
      <c r="AE69" s="214"/>
      <c r="AF69" s="214"/>
      <c r="AG69" s="214"/>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c r="BI69" s="214"/>
      <c r="BJ69" s="214"/>
      <c r="BK69" s="214"/>
      <c r="BL69" s="214"/>
      <c r="BM69" s="214"/>
      <c r="BN69" s="214"/>
      <c r="BO69" s="214"/>
      <c r="BP69" s="214"/>
      <c r="BQ69" s="214"/>
      <c r="BR69" s="214"/>
      <c r="BS69" s="214"/>
    </row>
    <row r="70" spans="3:71" s="122" customFormat="1" ht="14.15" customHeight="1">
      <c r="C70" s="122" t="s">
        <v>250</v>
      </c>
      <c r="Z70" s="214"/>
      <c r="AA70" s="214"/>
      <c r="AB70" s="214"/>
      <c r="AC70" s="214"/>
      <c r="AD70" s="214"/>
      <c r="AE70" s="214"/>
      <c r="AF70" s="214"/>
      <c r="AG70" s="214"/>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c r="BI70" s="214"/>
      <c r="BJ70" s="214"/>
      <c r="BK70" s="214"/>
      <c r="BL70" s="214"/>
      <c r="BM70" s="214"/>
      <c r="BN70" s="214"/>
      <c r="BO70" s="214"/>
      <c r="BP70" s="214"/>
      <c r="BQ70" s="214"/>
      <c r="BR70" s="214"/>
      <c r="BS70" s="214"/>
    </row>
    <row r="71" spans="3:71" s="122" customFormat="1" ht="14.15" customHeight="1">
      <c r="C71" s="121" t="s">
        <v>251</v>
      </c>
      <c r="Z71" s="214"/>
      <c r="AA71" s="214"/>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c r="BI71" s="214"/>
      <c r="BJ71" s="214"/>
      <c r="BK71" s="214"/>
      <c r="BL71" s="214"/>
      <c r="BM71" s="214"/>
      <c r="BN71" s="214"/>
      <c r="BO71" s="214"/>
      <c r="BP71" s="214"/>
      <c r="BQ71" s="214"/>
      <c r="BR71" s="214"/>
      <c r="BS71" s="214"/>
    </row>
    <row r="72" spans="3:71" s="122" customFormat="1" ht="14.15" customHeight="1">
      <c r="C72" s="122" t="s">
        <v>252</v>
      </c>
      <c r="Z72" s="214"/>
      <c r="AA72" s="214"/>
      <c r="AB72" s="214"/>
      <c r="AC72" s="214"/>
      <c r="AD72" s="214"/>
      <c r="AE72" s="214"/>
      <c r="AF72" s="214"/>
      <c r="AG72" s="214"/>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c r="BI72" s="214"/>
      <c r="BJ72" s="214"/>
      <c r="BK72" s="214"/>
      <c r="BL72" s="214"/>
      <c r="BM72" s="214"/>
      <c r="BN72" s="214"/>
      <c r="BO72" s="214"/>
      <c r="BP72" s="214"/>
      <c r="BQ72" s="214"/>
      <c r="BR72" s="214"/>
      <c r="BS72" s="214"/>
    </row>
  </sheetData>
  <sheetProtection sheet="1" formatCells="0" formatColumns="0" formatRows="0" insertColumns="0" insertRows="0" selectLockedCells="1"/>
  <mergeCells count="102">
    <mergeCell ref="AC3:AC4"/>
    <mergeCell ref="B4:J5"/>
    <mergeCell ref="Q7:Y7"/>
    <mergeCell ref="D9:P9"/>
    <mergeCell ref="Q9:T9"/>
    <mergeCell ref="D10:P10"/>
    <mergeCell ref="Q10:T10"/>
    <mergeCell ref="V10:Y10"/>
    <mergeCell ref="E13:K13"/>
    <mergeCell ref="L13:O13"/>
    <mergeCell ref="B1:P1"/>
    <mergeCell ref="Q1:Y1"/>
    <mergeCell ref="B3:U3"/>
    <mergeCell ref="Q16:T16"/>
    <mergeCell ref="D17:P17"/>
    <mergeCell ref="Q17:T17"/>
    <mergeCell ref="V17:Y17"/>
    <mergeCell ref="F19:P19"/>
    <mergeCell ref="Q19:T19"/>
    <mergeCell ref="E14:K14"/>
    <mergeCell ref="L14:O14"/>
    <mergeCell ref="E15:K15"/>
    <mergeCell ref="L15:O15"/>
    <mergeCell ref="E16:K16"/>
    <mergeCell ref="L16:O16"/>
    <mergeCell ref="D24:P24"/>
    <mergeCell ref="Q24:T24"/>
    <mergeCell ref="D25:P25"/>
    <mergeCell ref="Q25:T25"/>
    <mergeCell ref="D26:P26"/>
    <mergeCell ref="Q26:T26"/>
    <mergeCell ref="F20:P20"/>
    <mergeCell ref="Q20:T20"/>
    <mergeCell ref="V20:Y20"/>
    <mergeCell ref="D22:P22"/>
    <mergeCell ref="Q22:T22"/>
    <mergeCell ref="D23:P23"/>
    <mergeCell ref="Q23:T23"/>
    <mergeCell ref="D30:P30"/>
    <mergeCell ref="Q30:T30"/>
    <mergeCell ref="D31:P31"/>
    <mergeCell ref="Q31:T31"/>
    <mergeCell ref="D32:P32"/>
    <mergeCell ref="Q32:T32"/>
    <mergeCell ref="D27:P27"/>
    <mergeCell ref="Q27:T27"/>
    <mergeCell ref="D28:P28"/>
    <mergeCell ref="Q28:T28"/>
    <mergeCell ref="D29:P29"/>
    <mergeCell ref="Q29:T29"/>
    <mergeCell ref="D36:P36"/>
    <mergeCell ref="Q36:T36"/>
    <mergeCell ref="D37:P37"/>
    <mergeCell ref="Q37:T37"/>
    <mergeCell ref="D38:P38"/>
    <mergeCell ref="Q38:T38"/>
    <mergeCell ref="D33:P33"/>
    <mergeCell ref="Q33:T33"/>
    <mergeCell ref="D34:P34"/>
    <mergeCell ref="Q34:T34"/>
    <mergeCell ref="D35:P35"/>
    <mergeCell ref="Q35:T35"/>
    <mergeCell ref="D42:P42"/>
    <mergeCell ref="Q42:T42"/>
    <mergeCell ref="D43:P43"/>
    <mergeCell ref="Q43:T43"/>
    <mergeCell ref="D44:P44"/>
    <mergeCell ref="Q44:T44"/>
    <mergeCell ref="D39:P39"/>
    <mergeCell ref="Q39:T39"/>
    <mergeCell ref="D40:P40"/>
    <mergeCell ref="Q40:T40"/>
    <mergeCell ref="D41:P41"/>
    <mergeCell ref="Q41:T41"/>
    <mergeCell ref="V47:Y47"/>
    <mergeCell ref="F48:U48"/>
    <mergeCell ref="V48:Y48"/>
    <mergeCell ref="D50:P50"/>
    <mergeCell ref="Q50:T50"/>
    <mergeCell ref="D51:P51"/>
    <mergeCell ref="Q51:T51"/>
    <mergeCell ref="V51:Y51"/>
    <mergeCell ref="D45:P45"/>
    <mergeCell ref="Q45:T45"/>
    <mergeCell ref="D46:P46"/>
    <mergeCell ref="Q46:T46"/>
    <mergeCell ref="D47:P47"/>
    <mergeCell ref="Q47:T47"/>
    <mergeCell ref="AD58:AD61"/>
    <mergeCell ref="AE58:AE61"/>
    <mergeCell ref="V55:Y55"/>
    <mergeCell ref="F56:U56"/>
    <mergeCell ref="V56:Y56"/>
    <mergeCell ref="F57:U57"/>
    <mergeCell ref="V57:Y57"/>
    <mergeCell ref="AC58:AC61"/>
    <mergeCell ref="D53:P53"/>
    <mergeCell ref="Q53:T53"/>
    <mergeCell ref="D54:P54"/>
    <mergeCell ref="Q54:T54"/>
    <mergeCell ref="D55:P55"/>
    <mergeCell ref="Q55:T55"/>
  </mergeCells>
  <phoneticPr fontId="61"/>
  <conditionalFormatting sqref="AA10">
    <cfRule type="cellIs" dxfId="11" priority="9" stopIfTrue="1" operator="equal">
      <formula>"OK"</formula>
    </cfRule>
  </conditionalFormatting>
  <conditionalFormatting sqref="AA17">
    <cfRule type="cellIs" dxfId="10" priority="8" stopIfTrue="1" operator="equal">
      <formula>"OK"</formula>
    </cfRule>
  </conditionalFormatting>
  <conditionalFormatting sqref="AA20">
    <cfRule type="cellIs" dxfId="9" priority="7" stopIfTrue="1" operator="equal">
      <formula>"OK"</formula>
    </cfRule>
  </conditionalFormatting>
  <conditionalFormatting sqref="AA47">
    <cfRule type="cellIs" dxfId="8" priority="6" stopIfTrue="1" operator="equal">
      <formula>"OK"</formula>
    </cfRule>
  </conditionalFormatting>
  <conditionalFormatting sqref="AA48">
    <cfRule type="cellIs" dxfId="7" priority="5" stopIfTrue="1" operator="equal">
      <formula>"OK"</formula>
    </cfRule>
  </conditionalFormatting>
  <conditionalFormatting sqref="AA51">
    <cfRule type="cellIs" dxfId="6" priority="4" stopIfTrue="1" operator="equal">
      <formula>"OK"</formula>
    </cfRule>
  </conditionalFormatting>
  <conditionalFormatting sqref="AA55:AA56">
    <cfRule type="cellIs" dxfId="5" priority="3" stopIfTrue="1" operator="equal">
      <formula>"OK"</formula>
    </cfRule>
  </conditionalFormatting>
  <conditionalFormatting sqref="AA16">
    <cfRule type="cellIs" dxfId="4" priority="2" stopIfTrue="1" operator="equal">
      <formula>"OK"</formula>
    </cfRule>
  </conditionalFormatting>
  <conditionalFormatting sqref="AA4:AA5">
    <cfRule type="cellIs" dxfId="3" priority="1" stopIfTrue="1" operator="equal">
      <formula>"OK"</formula>
    </cfRule>
  </conditionalFormatting>
  <dataValidations count="1">
    <dataValidation imeMode="hiragana" allowBlank="1" showInputMessage="1" showErrorMessage="1" sqref="Q65476:AA65476" xr:uid="{3537F6C2-CBD9-40BF-94AF-8CE13A6A473A}"/>
  </dataValidations>
  <pageMargins left="0.78740157480314965" right="0.15748031496062992" top="0.70866141732283472" bottom="0.51181102362204722" header="0.31496062992125984" footer="0.19685039370078741"/>
  <pageSetup paperSize="9" scale="75" orientation="portrait" blackAndWhite="1" cellComments="asDisplayed" horizontalDpi="200" verticalDpi="2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C81"/>
  <sheetViews>
    <sheetView showZeros="0" view="pageBreakPreview" zoomScaleNormal="90" zoomScaleSheetLayoutView="100" workbookViewId="0">
      <selection activeCell="E7" sqref="E7"/>
    </sheetView>
  </sheetViews>
  <sheetFormatPr defaultRowHeight="13"/>
  <cols>
    <col min="1" max="1" width="1.7265625" style="42" customWidth="1"/>
    <col min="2" max="2" width="13.26953125" style="42" customWidth="1"/>
    <col min="3" max="4" width="7.08984375" style="42" customWidth="1"/>
    <col min="5" max="5" width="13.6328125" style="42" customWidth="1"/>
    <col min="6" max="7" width="7.08984375" style="42" customWidth="1"/>
    <col min="8" max="8" width="13.6328125" style="42" customWidth="1"/>
    <col min="9" max="10" width="7.08984375" style="42" customWidth="1"/>
    <col min="11" max="11" width="13.6328125" style="42" customWidth="1"/>
    <col min="12" max="12" width="34.6328125" style="42" customWidth="1"/>
    <col min="13" max="13" width="4.453125" style="42" customWidth="1"/>
    <col min="14" max="33" width="9" style="42"/>
  </cols>
  <sheetData>
    <row r="1" spans="1:81" s="60" customFormat="1" ht="23.25" customHeight="1">
      <c r="A1" s="64"/>
      <c r="B1" s="311" t="s">
        <v>92</v>
      </c>
      <c r="C1" s="311"/>
      <c r="D1" s="311"/>
      <c r="E1" s="311"/>
      <c r="F1" s="311"/>
      <c r="G1" s="392" t="s">
        <v>86</v>
      </c>
      <c r="H1" s="393"/>
      <c r="I1" s="393"/>
      <c r="J1" s="393"/>
      <c r="K1" s="393"/>
      <c r="L1" s="90"/>
      <c r="M1" s="90"/>
      <c r="N1" s="431" t="str">
        <f>IF((COUNTIF(M1:M53,"NG"))=0,"印刷ＯＫ","印刷ＮＧ")</f>
        <v>印刷ＯＫ</v>
      </c>
      <c r="O1" s="432"/>
      <c r="P1" s="90"/>
      <c r="Q1" s="90"/>
      <c r="R1" s="90"/>
      <c r="S1" s="90"/>
      <c r="T1" s="90"/>
      <c r="U1" s="90"/>
      <c r="V1" s="90"/>
      <c r="W1" s="90"/>
      <c r="X1" s="90"/>
      <c r="Y1" s="90"/>
      <c r="Z1" s="90"/>
      <c r="AA1" s="90"/>
      <c r="AB1" s="90"/>
      <c r="AC1" s="90"/>
      <c r="AD1" s="90"/>
      <c r="AE1" s="90"/>
      <c r="AF1" s="90"/>
      <c r="AG1" s="90"/>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row>
    <row r="2" spans="1:81" s="60" customFormat="1" ht="21" customHeight="1">
      <c r="A2" s="64"/>
      <c r="B2" s="311" t="s">
        <v>93</v>
      </c>
      <c r="C2" s="311"/>
      <c r="D2" s="311"/>
      <c r="E2" s="311"/>
      <c r="F2" s="311"/>
      <c r="G2" s="311"/>
      <c r="H2" s="311"/>
      <c r="I2" s="311"/>
      <c r="J2" s="311"/>
      <c r="K2" s="311"/>
      <c r="L2" s="90"/>
      <c r="M2" s="90"/>
      <c r="N2" s="433"/>
      <c r="O2" s="434"/>
      <c r="P2" s="90"/>
      <c r="Q2" s="90"/>
      <c r="R2" s="90"/>
      <c r="S2" s="90"/>
      <c r="T2" s="90"/>
      <c r="U2" s="90"/>
      <c r="V2" s="90"/>
      <c r="W2" s="90"/>
      <c r="X2" s="90"/>
      <c r="Y2" s="90"/>
      <c r="Z2" s="90"/>
      <c r="AA2" s="90"/>
      <c r="AB2" s="90"/>
      <c r="AC2" s="90"/>
      <c r="AD2" s="90"/>
      <c r="AE2" s="90"/>
      <c r="AF2" s="90"/>
      <c r="AG2" s="90"/>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row>
    <row r="3" spans="1:81" ht="39" customHeight="1">
      <c r="B3" s="394" t="s">
        <v>94</v>
      </c>
      <c r="C3" s="394"/>
      <c r="D3" s="394"/>
      <c r="E3" s="394"/>
      <c r="F3" s="394"/>
      <c r="G3" s="394"/>
      <c r="H3" s="394"/>
      <c r="I3" s="394"/>
      <c r="J3" s="394"/>
      <c r="K3" s="394"/>
      <c r="L3" s="103"/>
      <c r="M3" s="103"/>
      <c r="N3" s="103"/>
      <c r="O3" s="103"/>
      <c r="P3" s="104"/>
      <c r="Q3" s="104"/>
      <c r="R3" s="104"/>
      <c r="S3" s="104"/>
      <c r="T3" s="104"/>
      <c r="U3" s="104"/>
      <c r="V3" s="104"/>
      <c r="W3" s="104"/>
      <c r="X3" s="104"/>
      <c r="Y3" s="104"/>
      <c r="Z3" s="104"/>
      <c r="AA3" s="104"/>
      <c r="AB3" s="104"/>
      <c r="AC3" s="104"/>
      <c r="AD3" s="104"/>
      <c r="AE3" s="104"/>
      <c r="AF3" s="104"/>
      <c r="AG3" s="104"/>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row>
    <row r="4" spans="1:81" ht="21" customHeight="1">
      <c r="B4" s="435" t="s">
        <v>80</v>
      </c>
      <c r="C4" s="395" t="s">
        <v>95</v>
      </c>
      <c r="D4" s="396"/>
      <c r="E4" s="396"/>
      <c r="F4" s="396"/>
      <c r="G4" s="396"/>
      <c r="H4" s="397"/>
      <c r="I4" s="398" t="s">
        <v>96</v>
      </c>
      <c r="J4" s="399"/>
      <c r="K4" s="437" t="s">
        <v>97</v>
      </c>
      <c r="L4" s="103"/>
      <c r="M4" s="103"/>
      <c r="N4" s="103"/>
      <c r="O4" s="103"/>
      <c r="P4" s="104"/>
      <c r="Q4" s="104"/>
      <c r="R4" s="104"/>
      <c r="S4" s="104"/>
      <c r="T4" s="104"/>
      <c r="U4" s="104"/>
      <c r="V4" s="104"/>
      <c r="W4" s="104"/>
      <c r="X4" s="104"/>
      <c r="Y4" s="104"/>
      <c r="Z4" s="104"/>
      <c r="AA4" s="104"/>
      <c r="AB4" s="104"/>
      <c r="AC4" s="104"/>
      <c r="AD4" s="104"/>
      <c r="AE4" s="104"/>
      <c r="AF4" s="104"/>
      <c r="AG4" s="104"/>
      <c r="AH4" s="119"/>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19"/>
      <c r="BM4" s="119"/>
      <c r="BN4" s="119"/>
      <c r="BO4" s="119"/>
      <c r="BP4" s="119"/>
      <c r="BQ4" s="119"/>
      <c r="BR4" s="119"/>
      <c r="BS4" s="119"/>
      <c r="BT4" s="119"/>
      <c r="BU4" s="119"/>
      <c r="BV4" s="119"/>
      <c r="BW4" s="119"/>
      <c r="BX4" s="119"/>
      <c r="BY4" s="119"/>
      <c r="BZ4" s="119"/>
      <c r="CA4" s="119"/>
      <c r="CB4" s="119"/>
      <c r="CC4" s="119"/>
    </row>
    <row r="5" spans="1:81" ht="21" customHeight="1">
      <c r="B5" s="436"/>
      <c r="C5" s="400" t="s">
        <v>98</v>
      </c>
      <c r="D5" s="401"/>
      <c r="E5" s="105" t="s">
        <v>99</v>
      </c>
      <c r="F5" s="400" t="s">
        <v>100</v>
      </c>
      <c r="G5" s="401"/>
      <c r="H5" s="105" t="s">
        <v>97</v>
      </c>
      <c r="I5" s="402" t="s">
        <v>101</v>
      </c>
      <c r="J5" s="403"/>
      <c r="K5" s="438"/>
      <c r="L5" s="103"/>
      <c r="M5" s="103"/>
      <c r="N5" s="103"/>
      <c r="O5" s="103"/>
      <c r="P5" s="104"/>
      <c r="Q5" s="104"/>
      <c r="R5" s="104"/>
      <c r="S5" s="104"/>
      <c r="T5" s="104"/>
      <c r="U5" s="104"/>
      <c r="V5" s="104"/>
      <c r="W5" s="104"/>
      <c r="X5" s="104"/>
      <c r="Y5" s="104"/>
      <c r="Z5" s="104"/>
      <c r="AA5" s="104"/>
      <c r="AB5" s="104"/>
      <c r="AC5" s="104"/>
      <c r="AD5" s="104"/>
      <c r="AE5" s="104"/>
      <c r="AF5" s="104"/>
      <c r="AG5" s="104"/>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row>
    <row r="6" spans="1:81" ht="65.25" customHeight="1">
      <c r="B6" s="101" t="s">
        <v>102</v>
      </c>
      <c r="C6" s="404"/>
      <c r="D6" s="405"/>
      <c r="E6" s="106"/>
      <c r="F6" s="406"/>
      <c r="G6" s="407"/>
      <c r="H6" s="108">
        <f>SUM(C6:G6)</f>
        <v>0</v>
      </c>
      <c r="I6" s="406"/>
      <c r="J6" s="407"/>
      <c r="K6" s="110">
        <f>SUM(H6,I6)</f>
        <v>0</v>
      </c>
      <c r="L6" s="103"/>
      <c r="M6" s="103"/>
      <c r="N6" s="103"/>
      <c r="O6" s="103"/>
      <c r="P6" s="104"/>
      <c r="Q6" s="104"/>
      <c r="R6" s="104"/>
      <c r="S6" s="104"/>
      <c r="T6" s="104"/>
      <c r="U6" s="104"/>
      <c r="V6" s="104"/>
      <c r="W6" s="104"/>
      <c r="X6" s="104"/>
      <c r="Y6" s="104"/>
      <c r="Z6" s="104"/>
      <c r="AA6" s="104"/>
      <c r="AB6" s="104"/>
      <c r="AC6" s="104"/>
      <c r="AD6" s="104"/>
      <c r="AE6" s="104"/>
      <c r="AF6" s="104"/>
      <c r="AG6" s="104"/>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c r="BO6" s="119"/>
      <c r="BP6" s="119"/>
      <c r="BQ6" s="119"/>
      <c r="BR6" s="119"/>
      <c r="BS6" s="119"/>
      <c r="BT6" s="119"/>
      <c r="BU6" s="119"/>
      <c r="BV6" s="119"/>
      <c r="BW6" s="119"/>
      <c r="BX6" s="119"/>
      <c r="BY6" s="119"/>
      <c r="BZ6" s="119"/>
      <c r="CA6" s="119"/>
      <c r="CB6" s="119"/>
      <c r="CC6" s="119"/>
    </row>
    <row r="7" spans="1:81" ht="66" customHeight="1">
      <c r="B7" s="102" t="s">
        <v>103</v>
      </c>
      <c r="C7" s="408"/>
      <c r="D7" s="409"/>
      <c r="E7" s="107"/>
      <c r="F7" s="410"/>
      <c r="G7" s="411"/>
      <c r="H7" s="109">
        <f>SUM(C7:G7)</f>
        <v>0</v>
      </c>
      <c r="I7" s="410"/>
      <c r="J7" s="411"/>
      <c r="K7" s="111">
        <f>SUM(H7,I7)</f>
        <v>0</v>
      </c>
      <c r="L7" s="103"/>
      <c r="M7" s="103"/>
      <c r="N7" s="103"/>
      <c r="O7" s="103"/>
      <c r="P7" s="104"/>
      <c r="Q7" s="104"/>
      <c r="R7" s="104"/>
      <c r="S7" s="104"/>
      <c r="T7" s="104"/>
      <c r="U7" s="104"/>
      <c r="V7" s="104"/>
      <c r="W7" s="104"/>
      <c r="X7" s="104"/>
      <c r="Y7" s="104"/>
      <c r="Z7" s="104"/>
      <c r="AA7" s="104"/>
      <c r="AB7" s="104"/>
      <c r="AC7" s="104"/>
      <c r="AD7" s="104"/>
      <c r="AE7" s="104"/>
      <c r="AF7" s="104"/>
      <c r="AG7" s="104"/>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BW7" s="119"/>
      <c r="BX7" s="119"/>
      <c r="BY7" s="119"/>
      <c r="BZ7" s="119"/>
      <c r="CA7" s="119"/>
      <c r="CB7" s="119"/>
      <c r="CC7" s="119"/>
    </row>
    <row r="8" spans="1:81">
      <c r="B8" s="412"/>
      <c r="C8" s="412"/>
      <c r="D8" s="412"/>
      <c r="E8" s="412"/>
      <c r="F8" s="412"/>
      <c r="G8" s="412"/>
      <c r="H8" s="412"/>
      <c r="I8" s="412"/>
      <c r="J8" s="412"/>
      <c r="K8" s="412"/>
      <c r="L8" s="103"/>
      <c r="M8" s="103"/>
      <c r="N8" s="103"/>
      <c r="O8" s="103"/>
      <c r="P8" s="104"/>
      <c r="Q8" s="104"/>
      <c r="R8" s="104"/>
      <c r="S8" s="104"/>
      <c r="T8" s="104"/>
      <c r="U8" s="104"/>
      <c r="V8" s="104"/>
      <c r="W8" s="104"/>
      <c r="X8" s="104"/>
      <c r="Y8" s="104"/>
      <c r="Z8" s="104"/>
      <c r="AA8" s="104"/>
      <c r="AB8" s="104"/>
      <c r="AC8" s="104"/>
      <c r="AD8" s="104"/>
      <c r="AE8" s="104"/>
      <c r="AF8" s="104"/>
      <c r="AG8" s="104"/>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row>
    <row r="9" spans="1:81">
      <c r="B9" s="413" t="s">
        <v>71</v>
      </c>
      <c r="C9" s="413"/>
      <c r="D9" s="413"/>
      <c r="E9" s="413"/>
      <c r="F9" s="413"/>
      <c r="G9" s="413"/>
      <c r="H9" s="413"/>
      <c r="I9" s="413"/>
      <c r="J9" s="413"/>
      <c r="K9" s="413"/>
      <c r="L9" s="103"/>
      <c r="M9" s="103"/>
      <c r="N9" s="103"/>
      <c r="O9" s="103"/>
      <c r="P9" s="104"/>
      <c r="Q9" s="104"/>
      <c r="R9" s="104"/>
      <c r="S9" s="104"/>
      <c r="T9" s="104"/>
      <c r="U9" s="104"/>
      <c r="V9" s="104"/>
      <c r="W9" s="104"/>
      <c r="X9" s="104"/>
      <c r="Y9" s="104"/>
      <c r="Z9" s="104"/>
      <c r="AA9" s="104"/>
      <c r="AB9" s="104"/>
      <c r="AC9" s="104"/>
      <c r="AD9" s="104"/>
      <c r="AE9" s="104"/>
      <c r="AF9" s="104"/>
      <c r="AG9" s="104"/>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row>
    <row r="10" spans="1:81" ht="20.25" customHeight="1">
      <c r="B10" s="414" t="s">
        <v>104</v>
      </c>
      <c r="C10" s="414"/>
      <c r="D10" s="414"/>
      <c r="E10" s="414"/>
      <c r="F10" s="414"/>
      <c r="G10" s="414"/>
      <c r="H10" s="414"/>
      <c r="I10" s="414"/>
      <c r="J10" s="414"/>
      <c r="K10" s="414"/>
      <c r="L10" s="103"/>
      <c r="M10" s="103"/>
      <c r="N10" s="103"/>
      <c r="O10" s="103"/>
      <c r="P10" s="104"/>
      <c r="Q10" s="104"/>
      <c r="R10" s="104"/>
      <c r="S10" s="104"/>
      <c r="T10" s="104"/>
      <c r="U10" s="104"/>
      <c r="V10" s="104"/>
      <c r="W10" s="104"/>
      <c r="X10" s="104"/>
      <c r="Y10" s="104"/>
      <c r="Z10" s="104"/>
      <c r="AA10" s="104"/>
      <c r="AB10" s="104"/>
      <c r="AC10" s="104"/>
      <c r="AD10" s="104"/>
      <c r="AE10" s="104"/>
      <c r="AF10" s="104"/>
      <c r="AG10" s="104"/>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row>
    <row r="11" spans="1:81" ht="15" customHeight="1">
      <c r="B11" s="415"/>
      <c r="C11" s="415"/>
      <c r="D11" s="415"/>
      <c r="E11" s="415"/>
      <c r="F11" s="415"/>
      <c r="G11" s="415"/>
      <c r="H11" s="415"/>
      <c r="I11" s="415"/>
      <c r="J11" s="415"/>
      <c r="K11" s="415"/>
      <c r="L11" s="103"/>
      <c r="M11" s="103"/>
      <c r="N11" s="103"/>
      <c r="O11" s="103"/>
      <c r="P11" s="104"/>
      <c r="Q11" s="104"/>
      <c r="R11" s="104"/>
      <c r="S11" s="104"/>
      <c r="T11" s="104"/>
      <c r="U11" s="104"/>
      <c r="V11" s="104"/>
      <c r="W11" s="104"/>
      <c r="X11" s="104"/>
      <c r="Y11" s="104"/>
      <c r="Z11" s="104"/>
      <c r="AA11" s="104"/>
      <c r="AB11" s="104"/>
      <c r="AC11" s="104"/>
      <c r="AD11" s="104"/>
      <c r="AE11" s="104"/>
      <c r="AF11" s="104"/>
      <c r="AG11" s="104"/>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c r="BM11" s="119"/>
      <c r="BN11" s="119"/>
      <c r="BO11" s="119"/>
      <c r="BP11" s="119"/>
      <c r="BQ11" s="119"/>
      <c r="BR11" s="119"/>
      <c r="BS11" s="119"/>
      <c r="BT11" s="119"/>
      <c r="BU11" s="119"/>
      <c r="BV11" s="119"/>
      <c r="BW11" s="119"/>
      <c r="BX11" s="119"/>
      <c r="BY11" s="119"/>
      <c r="BZ11" s="119"/>
      <c r="CA11" s="119"/>
      <c r="CB11" s="119"/>
      <c r="CC11" s="119"/>
    </row>
    <row r="12" spans="1:81" ht="39" customHeight="1">
      <c r="B12" s="416" t="s">
        <v>106</v>
      </c>
      <c r="C12" s="416"/>
      <c r="D12" s="416"/>
      <c r="E12" s="416"/>
      <c r="F12" s="416"/>
      <c r="G12" s="416"/>
      <c r="H12" s="416"/>
      <c r="I12" s="416"/>
      <c r="J12" s="416"/>
      <c r="K12" s="416"/>
      <c r="L12" s="103"/>
      <c r="M12" s="103"/>
      <c r="N12" s="103"/>
      <c r="O12" s="103"/>
      <c r="P12" s="104"/>
      <c r="Q12" s="104"/>
      <c r="R12" s="104"/>
      <c r="S12" s="104"/>
      <c r="T12" s="104"/>
      <c r="U12" s="104"/>
      <c r="V12" s="104"/>
      <c r="W12" s="104"/>
      <c r="X12" s="104"/>
      <c r="Y12" s="104"/>
      <c r="Z12" s="104"/>
      <c r="AA12" s="104"/>
      <c r="AB12" s="104"/>
      <c r="AC12" s="104"/>
      <c r="AD12" s="104"/>
      <c r="AE12" s="104"/>
      <c r="AF12" s="104"/>
      <c r="AG12" s="104"/>
      <c r="AH12" s="119"/>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row>
    <row r="13" spans="1:81" ht="26.25" customHeight="1">
      <c r="B13" s="417" t="s">
        <v>49</v>
      </c>
      <c r="C13" s="418"/>
      <c r="D13" s="418" t="s">
        <v>107</v>
      </c>
      <c r="E13" s="418"/>
      <c r="F13" s="418"/>
      <c r="G13" s="418" t="s">
        <v>75</v>
      </c>
      <c r="H13" s="418"/>
      <c r="I13" s="418"/>
      <c r="J13" s="418" t="s">
        <v>97</v>
      </c>
      <c r="K13" s="419"/>
      <c r="L13" s="103"/>
      <c r="M13" s="103"/>
      <c r="N13" s="103"/>
      <c r="O13" s="103"/>
      <c r="P13" s="104"/>
      <c r="Q13" s="104"/>
      <c r="R13" s="104"/>
      <c r="S13" s="104"/>
      <c r="T13" s="104"/>
      <c r="U13" s="104"/>
      <c r="V13" s="104"/>
      <c r="W13" s="104"/>
      <c r="X13" s="104"/>
      <c r="Y13" s="104"/>
      <c r="Z13" s="104"/>
      <c r="AA13" s="104"/>
      <c r="AB13" s="104"/>
      <c r="AC13" s="104"/>
      <c r="AD13" s="104"/>
      <c r="AE13" s="104"/>
      <c r="AF13" s="104"/>
      <c r="AG13" s="104"/>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c r="BY13" s="119"/>
      <c r="BZ13" s="119"/>
      <c r="CA13" s="119"/>
      <c r="CB13" s="119"/>
      <c r="CC13" s="119"/>
    </row>
    <row r="14" spans="1:81" ht="15" customHeight="1">
      <c r="B14" s="420"/>
      <c r="C14" s="421"/>
      <c r="D14" s="422"/>
      <c r="E14" s="423"/>
      <c r="F14" s="424"/>
      <c r="G14" s="422"/>
      <c r="H14" s="423"/>
      <c r="I14" s="424"/>
      <c r="J14" s="425">
        <f t="shared" ref="J14:J49" si="0">SUM(B14:I14)</f>
        <v>0</v>
      </c>
      <c r="K14" s="426"/>
      <c r="L14" s="103"/>
      <c r="M14" s="103"/>
      <c r="N14" s="103"/>
      <c r="O14" s="103"/>
      <c r="P14" s="104"/>
      <c r="Q14" s="104"/>
      <c r="R14" s="104"/>
      <c r="S14" s="104"/>
      <c r="T14" s="104"/>
      <c r="U14" s="104"/>
      <c r="V14" s="104"/>
      <c r="W14" s="104"/>
      <c r="X14" s="104"/>
      <c r="Y14" s="104"/>
      <c r="Z14" s="104"/>
      <c r="AA14" s="104"/>
      <c r="AB14" s="104"/>
      <c r="AC14" s="104"/>
      <c r="AD14" s="104"/>
      <c r="AE14" s="104"/>
      <c r="AF14" s="104"/>
      <c r="AG14" s="104"/>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19"/>
      <c r="CB14" s="119"/>
      <c r="CC14" s="119"/>
    </row>
    <row r="15" spans="1:81" ht="15" customHeight="1">
      <c r="B15" s="420"/>
      <c r="C15" s="421"/>
      <c r="D15" s="422"/>
      <c r="E15" s="423"/>
      <c r="F15" s="424"/>
      <c r="G15" s="422"/>
      <c r="H15" s="423"/>
      <c r="I15" s="424"/>
      <c r="J15" s="427">
        <f t="shared" si="0"/>
        <v>0</v>
      </c>
      <c r="K15" s="428"/>
      <c r="L15" s="103"/>
      <c r="M15" s="103"/>
      <c r="N15" s="103"/>
      <c r="O15" s="103"/>
      <c r="P15" s="104"/>
      <c r="Q15" s="104"/>
      <c r="R15" s="104"/>
      <c r="S15" s="104"/>
      <c r="T15" s="104"/>
      <c r="U15" s="104"/>
      <c r="V15" s="104"/>
      <c r="W15" s="104"/>
      <c r="X15" s="104"/>
      <c r="Y15" s="104"/>
      <c r="Z15" s="104"/>
      <c r="AA15" s="104"/>
      <c r="AB15" s="104"/>
      <c r="AC15" s="104"/>
      <c r="AD15" s="104"/>
      <c r="AE15" s="104"/>
      <c r="AF15" s="104"/>
      <c r="AG15" s="104"/>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row>
    <row r="16" spans="1:81" ht="15" customHeight="1">
      <c r="B16" s="420"/>
      <c r="C16" s="421"/>
      <c r="D16" s="422"/>
      <c r="E16" s="423"/>
      <c r="F16" s="424"/>
      <c r="G16" s="422"/>
      <c r="H16" s="423"/>
      <c r="I16" s="424"/>
      <c r="J16" s="427">
        <f t="shared" si="0"/>
        <v>0</v>
      </c>
      <c r="K16" s="428"/>
      <c r="L16" s="103"/>
      <c r="M16" s="103"/>
      <c r="N16" s="103"/>
      <c r="O16" s="103"/>
      <c r="P16" s="104"/>
      <c r="Q16" s="104"/>
      <c r="R16" s="104"/>
      <c r="S16" s="104"/>
      <c r="T16" s="104"/>
      <c r="U16" s="104"/>
      <c r="V16" s="104"/>
      <c r="W16" s="104"/>
      <c r="X16" s="104"/>
      <c r="Y16" s="104"/>
      <c r="Z16" s="104"/>
      <c r="AA16" s="104"/>
      <c r="AB16" s="104"/>
      <c r="AC16" s="104"/>
      <c r="AD16" s="104"/>
      <c r="AE16" s="104"/>
      <c r="AF16" s="104"/>
      <c r="AG16" s="104"/>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c r="BY16" s="119"/>
      <c r="BZ16" s="119"/>
      <c r="CA16" s="119"/>
      <c r="CB16" s="119"/>
      <c r="CC16" s="119"/>
    </row>
    <row r="17" spans="2:81" ht="15" customHeight="1">
      <c r="B17" s="420"/>
      <c r="C17" s="421"/>
      <c r="D17" s="422"/>
      <c r="E17" s="423"/>
      <c r="F17" s="424"/>
      <c r="G17" s="422"/>
      <c r="H17" s="423"/>
      <c r="I17" s="424"/>
      <c r="J17" s="427">
        <f t="shared" si="0"/>
        <v>0</v>
      </c>
      <c r="K17" s="428"/>
      <c r="L17" s="103"/>
      <c r="M17" s="103"/>
      <c r="N17" s="103"/>
      <c r="O17" s="103"/>
      <c r="P17" s="104"/>
      <c r="Q17" s="104"/>
      <c r="R17" s="104"/>
      <c r="S17" s="104"/>
      <c r="T17" s="104"/>
      <c r="U17" s="104"/>
      <c r="V17" s="104"/>
      <c r="W17" s="104"/>
      <c r="X17" s="104"/>
      <c r="Y17" s="104"/>
      <c r="Z17" s="104"/>
      <c r="AA17" s="104"/>
      <c r="AB17" s="104"/>
      <c r="AC17" s="104"/>
      <c r="AD17" s="104"/>
      <c r="AE17" s="104"/>
      <c r="AF17" s="104"/>
      <c r="AG17" s="104"/>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c r="BM17" s="119"/>
      <c r="BN17" s="119"/>
      <c r="BO17" s="119"/>
      <c r="BP17" s="119"/>
      <c r="BQ17" s="119"/>
      <c r="BR17" s="119"/>
      <c r="BS17" s="119"/>
      <c r="BT17" s="119"/>
      <c r="BU17" s="119"/>
      <c r="BV17" s="119"/>
      <c r="BW17" s="119"/>
      <c r="BX17" s="119"/>
      <c r="BY17" s="119"/>
      <c r="BZ17" s="119"/>
      <c r="CA17" s="119"/>
      <c r="CB17" s="119"/>
      <c r="CC17" s="119"/>
    </row>
    <row r="18" spans="2:81" ht="15" customHeight="1">
      <c r="B18" s="420"/>
      <c r="C18" s="421"/>
      <c r="D18" s="422"/>
      <c r="E18" s="423"/>
      <c r="F18" s="424"/>
      <c r="G18" s="422"/>
      <c r="H18" s="423"/>
      <c r="I18" s="424"/>
      <c r="J18" s="427">
        <f t="shared" si="0"/>
        <v>0</v>
      </c>
      <c r="K18" s="428"/>
      <c r="L18" s="103"/>
      <c r="M18" s="103"/>
      <c r="N18" s="103"/>
      <c r="O18" s="103"/>
      <c r="P18" s="104"/>
      <c r="Q18" s="104"/>
      <c r="R18" s="104"/>
      <c r="S18" s="104"/>
      <c r="T18" s="104"/>
      <c r="U18" s="104"/>
      <c r="V18" s="104"/>
      <c r="W18" s="104"/>
      <c r="X18" s="104"/>
      <c r="Y18" s="104"/>
      <c r="Z18" s="104"/>
      <c r="AA18" s="104"/>
      <c r="AB18" s="104"/>
      <c r="AC18" s="104"/>
      <c r="AD18" s="104"/>
      <c r="AE18" s="104"/>
      <c r="AF18" s="104"/>
      <c r="AG18" s="104"/>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row>
    <row r="19" spans="2:81" ht="15" customHeight="1">
      <c r="B19" s="420"/>
      <c r="C19" s="421"/>
      <c r="D19" s="422"/>
      <c r="E19" s="423"/>
      <c r="F19" s="424"/>
      <c r="G19" s="422"/>
      <c r="H19" s="423"/>
      <c r="I19" s="424"/>
      <c r="J19" s="427">
        <f t="shared" si="0"/>
        <v>0</v>
      </c>
      <c r="K19" s="428"/>
      <c r="L19" s="103"/>
      <c r="M19" s="103"/>
      <c r="N19" s="103"/>
      <c r="O19" s="103"/>
      <c r="P19" s="104"/>
      <c r="Q19" s="104"/>
      <c r="R19" s="104"/>
      <c r="S19" s="104"/>
      <c r="T19" s="104"/>
      <c r="U19" s="104"/>
      <c r="V19" s="104"/>
      <c r="W19" s="104"/>
      <c r="X19" s="104"/>
      <c r="Y19" s="104"/>
      <c r="Z19" s="104"/>
      <c r="AA19" s="104"/>
      <c r="AB19" s="104"/>
      <c r="AC19" s="104"/>
      <c r="AD19" s="104"/>
      <c r="AE19" s="104"/>
      <c r="AF19" s="104"/>
      <c r="AG19" s="104"/>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row>
    <row r="20" spans="2:81" ht="15" customHeight="1">
      <c r="B20" s="420"/>
      <c r="C20" s="421"/>
      <c r="D20" s="422"/>
      <c r="E20" s="423"/>
      <c r="F20" s="424"/>
      <c r="G20" s="422"/>
      <c r="H20" s="423"/>
      <c r="I20" s="424"/>
      <c r="J20" s="427">
        <f t="shared" si="0"/>
        <v>0</v>
      </c>
      <c r="K20" s="428"/>
      <c r="L20" s="103"/>
      <c r="M20" s="103"/>
      <c r="N20" s="103"/>
      <c r="O20" s="103"/>
      <c r="P20" s="104"/>
      <c r="Q20" s="104"/>
      <c r="R20" s="104"/>
      <c r="S20" s="104"/>
      <c r="T20" s="104"/>
      <c r="U20" s="104"/>
      <c r="V20" s="104"/>
      <c r="W20" s="104"/>
      <c r="X20" s="104"/>
      <c r="Y20" s="104"/>
      <c r="Z20" s="104"/>
      <c r="AA20" s="104"/>
      <c r="AB20" s="104"/>
      <c r="AC20" s="104"/>
      <c r="AD20" s="104"/>
      <c r="AE20" s="104"/>
      <c r="AF20" s="104"/>
      <c r="AG20" s="104"/>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row>
    <row r="21" spans="2:81" ht="15" customHeight="1">
      <c r="B21" s="420"/>
      <c r="C21" s="421"/>
      <c r="D21" s="422"/>
      <c r="E21" s="423"/>
      <c r="F21" s="424"/>
      <c r="G21" s="422"/>
      <c r="H21" s="423"/>
      <c r="I21" s="424"/>
      <c r="J21" s="427">
        <f t="shared" si="0"/>
        <v>0</v>
      </c>
      <c r="K21" s="428"/>
      <c r="L21" s="103"/>
      <c r="M21" s="103"/>
      <c r="N21" s="103"/>
      <c r="O21" s="103"/>
      <c r="P21" s="104"/>
      <c r="Q21" s="104"/>
      <c r="R21" s="104"/>
      <c r="S21" s="104"/>
      <c r="T21" s="104"/>
      <c r="U21" s="104"/>
      <c r="V21" s="104"/>
      <c r="W21" s="104"/>
      <c r="X21" s="104"/>
      <c r="Y21" s="104"/>
      <c r="Z21" s="104"/>
      <c r="AA21" s="104"/>
      <c r="AB21" s="104"/>
      <c r="AC21" s="104"/>
      <c r="AD21" s="104"/>
      <c r="AE21" s="104"/>
      <c r="AF21" s="104"/>
      <c r="AG21" s="104"/>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row>
    <row r="22" spans="2:81" ht="15" customHeight="1">
      <c r="B22" s="420"/>
      <c r="C22" s="421"/>
      <c r="D22" s="422"/>
      <c r="E22" s="423"/>
      <c r="F22" s="424"/>
      <c r="G22" s="422"/>
      <c r="H22" s="423"/>
      <c r="I22" s="424"/>
      <c r="J22" s="427">
        <f t="shared" si="0"/>
        <v>0</v>
      </c>
      <c r="K22" s="428"/>
      <c r="L22" s="103"/>
      <c r="M22" s="103"/>
      <c r="N22" s="103"/>
      <c r="O22" s="103"/>
      <c r="P22" s="104"/>
      <c r="Q22" s="104"/>
      <c r="R22" s="104"/>
      <c r="S22" s="104"/>
      <c r="T22" s="104"/>
      <c r="U22" s="104"/>
      <c r="V22" s="104"/>
      <c r="W22" s="104"/>
      <c r="X22" s="104"/>
      <c r="Y22" s="104"/>
      <c r="Z22" s="104"/>
      <c r="AA22" s="104"/>
      <c r="AB22" s="104"/>
      <c r="AC22" s="104"/>
      <c r="AD22" s="104"/>
      <c r="AE22" s="104"/>
      <c r="AF22" s="104"/>
      <c r="AG22" s="104"/>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row>
    <row r="23" spans="2:81" ht="15" customHeight="1">
      <c r="B23" s="420"/>
      <c r="C23" s="421"/>
      <c r="D23" s="422"/>
      <c r="E23" s="423"/>
      <c r="F23" s="424"/>
      <c r="G23" s="422"/>
      <c r="H23" s="423"/>
      <c r="I23" s="424"/>
      <c r="J23" s="427">
        <f t="shared" si="0"/>
        <v>0</v>
      </c>
      <c r="K23" s="428"/>
      <c r="L23" s="103"/>
      <c r="M23" s="103"/>
      <c r="N23" s="103"/>
      <c r="O23" s="103"/>
      <c r="P23" s="104"/>
      <c r="Q23" s="104"/>
      <c r="R23" s="104"/>
      <c r="S23" s="104"/>
      <c r="T23" s="104"/>
      <c r="U23" s="104"/>
      <c r="V23" s="104"/>
      <c r="W23" s="104"/>
      <c r="X23" s="104"/>
      <c r="Y23" s="104"/>
      <c r="Z23" s="104"/>
      <c r="AA23" s="104"/>
      <c r="AB23" s="104"/>
      <c r="AC23" s="104"/>
      <c r="AD23" s="104"/>
      <c r="AE23" s="104"/>
      <c r="AF23" s="104"/>
      <c r="AG23" s="104"/>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row>
    <row r="24" spans="2:81" ht="15" customHeight="1">
      <c r="B24" s="420"/>
      <c r="C24" s="421"/>
      <c r="D24" s="422"/>
      <c r="E24" s="423"/>
      <c r="F24" s="424"/>
      <c r="G24" s="422"/>
      <c r="H24" s="423"/>
      <c r="I24" s="424"/>
      <c r="J24" s="427">
        <f t="shared" si="0"/>
        <v>0</v>
      </c>
      <c r="K24" s="428"/>
      <c r="L24" s="103"/>
      <c r="M24" s="103"/>
      <c r="N24" s="103"/>
      <c r="O24" s="103"/>
      <c r="P24" s="104"/>
      <c r="Q24" s="104"/>
      <c r="R24" s="104"/>
      <c r="S24" s="104"/>
      <c r="T24" s="104"/>
      <c r="U24" s="104"/>
      <c r="V24" s="104"/>
      <c r="W24" s="104"/>
      <c r="X24" s="104"/>
      <c r="Y24" s="104"/>
      <c r="Z24" s="104"/>
      <c r="AA24" s="104"/>
      <c r="AB24" s="104"/>
      <c r="AC24" s="104"/>
      <c r="AD24" s="104"/>
      <c r="AE24" s="104"/>
      <c r="AF24" s="104"/>
      <c r="AG24" s="104"/>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row>
    <row r="25" spans="2:81" ht="15" customHeight="1">
      <c r="B25" s="420"/>
      <c r="C25" s="421"/>
      <c r="D25" s="422"/>
      <c r="E25" s="423"/>
      <c r="F25" s="424"/>
      <c r="G25" s="422"/>
      <c r="H25" s="423"/>
      <c r="I25" s="424"/>
      <c r="J25" s="427">
        <f t="shared" si="0"/>
        <v>0</v>
      </c>
      <c r="K25" s="428"/>
      <c r="L25" s="103"/>
      <c r="M25" s="103"/>
      <c r="N25" s="103"/>
      <c r="O25" s="103"/>
      <c r="P25" s="104"/>
      <c r="Q25" s="104"/>
      <c r="R25" s="104"/>
      <c r="S25" s="104"/>
      <c r="T25" s="104"/>
      <c r="U25" s="104"/>
      <c r="V25" s="104"/>
      <c r="W25" s="104"/>
      <c r="X25" s="104"/>
      <c r="Y25" s="104"/>
      <c r="Z25" s="104"/>
      <c r="AA25" s="104"/>
      <c r="AB25" s="104"/>
      <c r="AC25" s="104"/>
      <c r="AD25" s="104"/>
      <c r="AE25" s="104"/>
      <c r="AF25" s="104"/>
      <c r="AG25" s="104"/>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row>
    <row r="26" spans="2:81" ht="15" customHeight="1">
      <c r="B26" s="420"/>
      <c r="C26" s="421"/>
      <c r="D26" s="422"/>
      <c r="E26" s="423"/>
      <c r="F26" s="424"/>
      <c r="G26" s="422"/>
      <c r="H26" s="423"/>
      <c r="I26" s="424"/>
      <c r="J26" s="427">
        <f t="shared" si="0"/>
        <v>0</v>
      </c>
      <c r="K26" s="428"/>
      <c r="L26" s="103"/>
      <c r="M26" s="103"/>
      <c r="N26" s="103"/>
      <c r="O26" s="103"/>
      <c r="P26" s="104"/>
      <c r="Q26" s="104"/>
      <c r="R26" s="104"/>
      <c r="S26" s="104"/>
      <c r="T26" s="104"/>
      <c r="U26" s="104"/>
      <c r="V26" s="104"/>
      <c r="W26" s="104"/>
      <c r="X26" s="104"/>
      <c r="Y26" s="104"/>
      <c r="Z26" s="104"/>
      <c r="AA26" s="104"/>
      <c r="AB26" s="104"/>
      <c r="AC26" s="104"/>
      <c r="AD26" s="104"/>
      <c r="AE26" s="104"/>
      <c r="AF26" s="104"/>
      <c r="AG26" s="104"/>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119"/>
    </row>
    <row r="27" spans="2:81" ht="15" customHeight="1">
      <c r="B27" s="420"/>
      <c r="C27" s="421"/>
      <c r="D27" s="422"/>
      <c r="E27" s="423"/>
      <c r="F27" s="424"/>
      <c r="G27" s="422"/>
      <c r="H27" s="423"/>
      <c r="I27" s="424"/>
      <c r="J27" s="427">
        <f t="shared" si="0"/>
        <v>0</v>
      </c>
      <c r="K27" s="428"/>
      <c r="L27" s="103"/>
      <c r="M27" s="103"/>
      <c r="N27" s="103"/>
      <c r="O27" s="103"/>
      <c r="P27" s="104"/>
      <c r="Q27" s="104"/>
      <c r="R27" s="104"/>
      <c r="S27" s="104"/>
      <c r="T27" s="104"/>
      <c r="U27" s="104"/>
      <c r="V27" s="104"/>
      <c r="W27" s="104"/>
      <c r="X27" s="104"/>
      <c r="Y27" s="104"/>
      <c r="Z27" s="104"/>
      <c r="AA27" s="104"/>
      <c r="AB27" s="104"/>
      <c r="AC27" s="104"/>
      <c r="AD27" s="104"/>
      <c r="AE27" s="104"/>
      <c r="AF27" s="104"/>
      <c r="AG27" s="104"/>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c r="CC27" s="119"/>
    </row>
    <row r="28" spans="2:81" ht="15" customHeight="1">
      <c r="B28" s="420"/>
      <c r="C28" s="421"/>
      <c r="D28" s="422"/>
      <c r="E28" s="423"/>
      <c r="F28" s="424"/>
      <c r="G28" s="422"/>
      <c r="H28" s="423"/>
      <c r="I28" s="424"/>
      <c r="J28" s="427">
        <f t="shared" si="0"/>
        <v>0</v>
      </c>
      <c r="K28" s="428"/>
      <c r="L28" s="103"/>
      <c r="M28" s="103"/>
      <c r="N28" s="103"/>
      <c r="O28" s="103"/>
      <c r="P28" s="104"/>
      <c r="Q28" s="104"/>
      <c r="R28" s="104"/>
      <c r="S28" s="104"/>
      <c r="T28" s="104"/>
      <c r="U28" s="104"/>
      <c r="V28" s="104"/>
      <c r="W28" s="104"/>
      <c r="X28" s="104"/>
      <c r="Y28" s="104"/>
      <c r="Z28" s="104"/>
      <c r="AA28" s="104"/>
      <c r="AB28" s="104"/>
      <c r="AC28" s="104"/>
      <c r="AD28" s="104"/>
      <c r="AE28" s="104"/>
      <c r="AF28" s="104"/>
      <c r="AG28" s="104"/>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c r="BY28" s="119"/>
      <c r="BZ28" s="119"/>
      <c r="CA28" s="119"/>
      <c r="CB28" s="119"/>
      <c r="CC28" s="119"/>
    </row>
    <row r="29" spans="2:81" ht="15" customHeight="1">
      <c r="B29" s="420"/>
      <c r="C29" s="421"/>
      <c r="D29" s="422"/>
      <c r="E29" s="423"/>
      <c r="F29" s="424"/>
      <c r="G29" s="422"/>
      <c r="H29" s="423"/>
      <c r="I29" s="424"/>
      <c r="J29" s="427">
        <f t="shared" si="0"/>
        <v>0</v>
      </c>
      <c r="K29" s="428"/>
      <c r="L29" s="103"/>
      <c r="M29" s="103"/>
      <c r="N29" s="103"/>
      <c r="O29" s="103"/>
      <c r="P29" s="104"/>
      <c r="Q29" s="104"/>
      <c r="R29" s="104"/>
      <c r="S29" s="104"/>
      <c r="T29" s="104"/>
      <c r="U29" s="104"/>
      <c r="V29" s="104"/>
      <c r="W29" s="104"/>
      <c r="X29" s="104"/>
      <c r="Y29" s="104"/>
      <c r="Z29" s="104"/>
      <c r="AA29" s="104"/>
      <c r="AB29" s="104"/>
      <c r="AC29" s="104"/>
      <c r="AD29" s="104"/>
      <c r="AE29" s="104"/>
      <c r="AF29" s="104"/>
      <c r="AG29" s="104"/>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c r="BM29" s="119"/>
      <c r="BN29" s="119"/>
      <c r="BO29" s="119"/>
      <c r="BP29" s="119"/>
      <c r="BQ29" s="119"/>
      <c r="BR29" s="119"/>
      <c r="BS29" s="119"/>
      <c r="BT29" s="119"/>
      <c r="BU29" s="119"/>
      <c r="BV29" s="119"/>
      <c r="BW29" s="119"/>
      <c r="BX29" s="119"/>
      <c r="BY29" s="119"/>
      <c r="BZ29" s="119"/>
      <c r="CA29" s="119"/>
      <c r="CB29" s="119"/>
      <c r="CC29" s="119"/>
    </row>
    <row r="30" spans="2:81" ht="15" customHeight="1">
      <c r="B30" s="420"/>
      <c r="C30" s="421"/>
      <c r="D30" s="422"/>
      <c r="E30" s="423"/>
      <c r="F30" s="424"/>
      <c r="G30" s="422"/>
      <c r="H30" s="423"/>
      <c r="I30" s="424"/>
      <c r="J30" s="427">
        <f t="shared" si="0"/>
        <v>0</v>
      </c>
      <c r="K30" s="428"/>
      <c r="L30" s="103"/>
      <c r="M30" s="103"/>
      <c r="N30" s="103"/>
      <c r="O30" s="103"/>
      <c r="P30" s="104"/>
      <c r="Q30" s="104"/>
      <c r="R30" s="104"/>
      <c r="S30" s="104"/>
      <c r="T30" s="104"/>
      <c r="U30" s="104"/>
      <c r="V30" s="104"/>
      <c r="W30" s="104"/>
      <c r="X30" s="104"/>
      <c r="Y30" s="104"/>
      <c r="Z30" s="104"/>
      <c r="AA30" s="104"/>
      <c r="AB30" s="104"/>
      <c r="AC30" s="104"/>
      <c r="AD30" s="104"/>
      <c r="AE30" s="104"/>
      <c r="AF30" s="104"/>
      <c r="AG30" s="104"/>
      <c r="AH30" s="119"/>
      <c r="AI30" s="119"/>
      <c r="AJ30" s="119"/>
      <c r="AK30" s="119"/>
      <c r="AL30" s="119"/>
      <c r="AM30" s="119"/>
      <c r="AN30" s="119"/>
      <c r="AO30" s="119"/>
      <c r="AP30" s="119"/>
      <c r="AQ30" s="119"/>
      <c r="AR30" s="119"/>
      <c r="AS30" s="119"/>
      <c r="AT30" s="119"/>
      <c r="AU30" s="119"/>
      <c r="AV30" s="119"/>
      <c r="AW30" s="119"/>
      <c r="AX30" s="119"/>
      <c r="AY30" s="119"/>
      <c r="AZ30" s="119"/>
      <c r="BA30" s="119"/>
      <c r="BB30" s="119"/>
      <c r="BC30" s="119"/>
      <c r="BD30" s="119"/>
      <c r="BE30" s="119"/>
      <c r="BF30" s="119"/>
      <c r="BG30" s="119"/>
      <c r="BH30" s="119"/>
      <c r="BI30" s="119"/>
      <c r="BJ30" s="119"/>
      <c r="BK30" s="119"/>
      <c r="BL30" s="119"/>
      <c r="BM30" s="119"/>
      <c r="BN30" s="119"/>
      <c r="BO30" s="119"/>
      <c r="BP30" s="119"/>
      <c r="BQ30" s="119"/>
      <c r="BR30" s="119"/>
      <c r="BS30" s="119"/>
      <c r="BT30" s="119"/>
      <c r="BU30" s="119"/>
      <c r="BV30" s="119"/>
      <c r="BW30" s="119"/>
      <c r="BX30" s="119"/>
      <c r="BY30" s="119"/>
      <c r="BZ30" s="119"/>
      <c r="CA30" s="119"/>
      <c r="CB30" s="119"/>
      <c r="CC30" s="119"/>
    </row>
    <row r="31" spans="2:81" ht="15" customHeight="1">
      <c r="B31" s="420"/>
      <c r="C31" s="421"/>
      <c r="D31" s="422"/>
      <c r="E31" s="423"/>
      <c r="F31" s="424"/>
      <c r="G31" s="422"/>
      <c r="H31" s="423"/>
      <c r="I31" s="424"/>
      <c r="J31" s="427">
        <f t="shared" si="0"/>
        <v>0</v>
      </c>
      <c r="K31" s="428"/>
      <c r="L31" s="103"/>
      <c r="M31" s="103"/>
      <c r="N31" s="103"/>
      <c r="O31" s="103"/>
      <c r="P31" s="104"/>
      <c r="Q31" s="104"/>
      <c r="R31" s="104"/>
      <c r="S31" s="104"/>
      <c r="T31" s="104"/>
      <c r="U31" s="104"/>
      <c r="V31" s="104"/>
      <c r="W31" s="104"/>
      <c r="X31" s="104"/>
      <c r="Y31" s="104"/>
      <c r="Z31" s="104"/>
      <c r="AA31" s="104"/>
      <c r="AB31" s="104"/>
      <c r="AC31" s="104"/>
      <c r="AD31" s="104"/>
      <c r="AE31" s="104"/>
      <c r="AF31" s="104"/>
      <c r="AG31" s="104"/>
      <c r="AH31" s="119"/>
      <c r="AI31" s="119"/>
      <c r="AJ31" s="119"/>
      <c r="AK31" s="119"/>
      <c r="AL31" s="119"/>
      <c r="AM31" s="119"/>
      <c r="AN31" s="119"/>
      <c r="AO31" s="119"/>
      <c r="AP31" s="119"/>
      <c r="AQ31" s="119"/>
      <c r="AR31" s="119"/>
      <c r="AS31" s="119"/>
      <c r="AT31" s="119"/>
      <c r="AU31" s="119"/>
      <c r="AV31" s="119"/>
      <c r="AW31" s="119"/>
      <c r="AX31" s="119"/>
      <c r="AY31" s="119"/>
      <c r="AZ31" s="119"/>
      <c r="BA31" s="119"/>
      <c r="BB31" s="119"/>
      <c r="BC31" s="119"/>
      <c r="BD31" s="119"/>
      <c r="BE31" s="119"/>
      <c r="BF31" s="119"/>
      <c r="BG31" s="119"/>
      <c r="BH31" s="119"/>
      <c r="BI31" s="119"/>
      <c r="BJ31" s="119"/>
      <c r="BK31" s="119"/>
      <c r="BL31" s="119"/>
      <c r="BM31" s="119"/>
      <c r="BN31" s="119"/>
      <c r="BO31" s="119"/>
      <c r="BP31" s="119"/>
      <c r="BQ31" s="119"/>
      <c r="BR31" s="119"/>
      <c r="BS31" s="119"/>
      <c r="BT31" s="119"/>
      <c r="BU31" s="119"/>
      <c r="BV31" s="119"/>
      <c r="BW31" s="119"/>
      <c r="BX31" s="119"/>
      <c r="BY31" s="119"/>
      <c r="BZ31" s="119"/>
      <c r="CA31" s="119"/>
      <c r="CB31" s="119"/>
      <c r="CC31" s="119"/>
    </row>
    <row r="32" spans="2:81" ht="15" customHeight="1">
      <c r="B32" s="420"/>
      <c r="C32" s="421"/>
      <c r="D32" s="422"/>
      <c r="E32" s="423"/>
      <c r="F32" s="424"/>
      <c r="G32" s="422"/>
      <c r="H32" s="423"/>
      <c r="I32" s="424"/>
      <c r="J32" s="427">
        <f t="shared" si="0"/>
        <v>0</v>
      </c>
      <c r="K32" s="428"/>
      <c r="L32" s="103"/>
      <c r="M32" s="103"/>
      <c r="N32" s="103"/>
      <c r="O32" s="103"/>
      <c r="P32" s="104"/>
      <c r="Q32" s="104"/>
      <c r="R32" s="104"/>
      <c r="S32" s="104"/>
      <c r="T32" s="104"/>
      <c r="U32" s="104"/>
      <c r="V32" s="104"/>
      <c r="W32" s="104"/>
      <c r="X32" s="104"/>
      <c r="Y32" s="104"/>
      <c r="Z32" s="104"/>
      <c r="AA32" s="104"/>
      <c r="AB32" s="104"/>
      <c r="AC32" s="104"/>
      <c r="AD32" s="104"/>
      <c r="AE32" s="104"/>
      <c r="AF32" s="104"/>
      <c r="AG32" s="104"/>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c r="BV32" s="119"/>
      <c r="BW32" s="119"/>
      <c r="BX32" s="119"/>
      <c r="BY32" s="119"/>
      <c r="BZ32" s="119"/>
      <c r="CA32" s="119"/>
      <c r="CB32" s="119"/>
      <c r="CC32" s="119"/>
    </row>
    <row r="33" spans="2:81" ht="15" customHeight="1">
      <c r="B33" s="420"/>
      <c r="C33" s="421"/>
      <c r="D33" s="422"/>
      <c r="E33" s="423"/>
      <c r="F33" s="424"/>
      <c r="G33" s="422"/>
      <c r="H33" s="423"/>
      <c r="I33" s="424"/>
      <c r="J33" s="427">
        <f t="shared" si="0"/>
        <v>0</v>
      </c>
      <c r="K33" s="428"/>
      <c r="L33" s="103"/>
      <c r="M33" s="103"/>
      <c r="N33" s="103"/>
      <c r="O33" s="103"/>
      <c r="P33" s="104"/>
      <c r="Q33" s="104"/>
      <c r="R33" s="104"/>
      <c r="S33" s="104"/>
      <c r="T33" s="104"/>
      <c r="U33" s="104"/>
      <c r="V33" s="104"/>
      <c r="W33" s="104"/>
      <c r="X33" s="104"/>
      <c r="Y33" s="104"/>
      <c r="Z33" s="104"/>
      <c r="AA33" s="104"/>
      <c r="AB33" s="104"/>
      <c r="AC33" s="104"/>
      <c r="AD33" s="104"/>
      <c r="AE33" s="104"/>
      <c r="AF33" s="104"/>
      <c r="AG33" s="104"/>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c r="BV33" s="119"/>
      <c r="BW33" s="119"/>
      <c r="BX33" s="119"/>
      <c r="BY33" s="119"/>
      <c r="BZ33" s="119"/>
      <c r="CA33" s="119"/>
      <c r="CB33" s="119"/>
      <c r="CC33" s="119"/>
    </row>
    <row r="34" spans="2:81" ht="15" customHeight="1">
      <c r="B34" s="420"/>
      <c r="C34" s="421"/>
      <c r="D34" s="422"/>
      <c r="E34" s="423"/>
      <c r="F34" s="424"/>
      <c r="G34" s="422"/>
      <c r="H34" s="423"/>
      <c r="I34" s="424"/>
      <c r="J34" s="427">
        <f t="shared" si="0"/>
        <v>0</v>
      </c>
      <c r="K34" s="428"/>
      <c r="L34" s="103"/>
      <c r="M34" s="103"/>
      <c r="N34" s="103"/>
      <c r="O34" s="103"/>
      <c r="P34" s="104"/>
      <c r="Q34" s="104"/>
      <c r="R34" s="104"/>
      <c r="S34" s="104"/>
      <c r="T34" s="104"/>
      <c r="U34" s="104"/>
      <c r="V34" s="104"/>
      <c r="W34" s="104"/>
      <c r="X34" s="104"/>
      <c r="Y34" s="104"/>
      <c r="Z34" s="104"/>
      <c r="AA34" s="104"/>
      <c r="AB34" s="104"/>
      <c r="AC34" s="104"/>
      <c r="AD34" s="104"/>
      <c r="AE34" s="104"/>
      <c r="AF34" s="104"/>
      <c r="AG34" s="104"/>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c r="BZ34" s="119"/>
      <c r="CA34" s="119"/>
      <c r="CB34" s="119"/>
      <c r="CC34" s="119"/>
    </row>
    <row r="35" spans="2:81" ht="15" customHeight="1">
      <c r="B35" s="420"/>
      <c r="C35" s="421"/>
      <c r="D35" s="422"/>
      <c r="E35" s="423"/>
      <c r="F35" s="424"/>
      <c r="G35" s="422"/>
      <c r="H35" s="423"/>
      <c r="I35" s="424"/>
      <c r="J35" s="427">
        <f t="shared" si="0"/>
        <v>0</v>
      </c>
      <c r="K35" s="428"/>
      <c r="L35" s="103"/>
      <c r="M35" s="103"/>
      <c r="N35" s="103"/>
      <c r="O35" s="103"/>
      <c r="P35" s="104"/>
      <c r="Q35" s="104"/>
      <c r="R35" s="104"/>
      <c r="S35" s="104"/>
      <c r="T35" s="104"/>
      <c r="U35" s="104"/>
      <c r="V35" s="104"/>
      <c r="W35" s="104"/>
      <c r="X35" s="104"/>
      <c r="Y35" s="104"/>
      <c r="Z35" s="104"/>
      <c r="AA35" s="104"/>
      <c r="AB35" s="104"/>
      <c r="AC35" s="104"/>
      <c r="AD35" s="104"/>
      <c r="AE35" s="104"/>
      <c r="AF35" s="104"/>
      <c r="AG35" s="104"/>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c r="BV35" s="119"/>
      <c r="BW35" s="119"/>
      <c r="BX35" s="119"/>
      <c r="BY35" s="119"/>
      <c r="BZ35" s="119"/>
      <c r="CA35" s="119"/>
      <c r="CB35" s="119"/>
      <c r="CC35" s="119"/>
    </row>
    <row r="36" spans="2:81" ht="15" customHeight="1">
      <c r="B36" s="420"/>
      <c r="C36" s="421"/>
      <c r="D36" s="422"/>
      <c r="E36" s="423"/>
      <c r="F36" s="424"/>
      <c r="G36" s="422"/>
      <c r="H36" s="423"/>
      <c r="I36" s="424"/>
      <c r="J36" s="427">
        <f t="shared" si="0"/>
        <v>0</v>
      </c>
      <c r="K36" s="428"/>
      <c r="L36" s="103"/>
      <c r="M36" s="103"/>
      <c r="N36" s="103"/>
      <c r="O36" s="103"/>
      <c r="P36" s="104"/>
      <c r="Q36" s="104"/>
      <c r="R36" s="104"/>
      <c r="S36" s="104"/>
      <c r="T36" s="104"/>
      <c r="U36" s="104"/>
      <c r="V36" s="104"/>
      <c r="W36" s="104"/>
      <c r="X36" s="104"/>
      <c r="Y36" s="104"/>
      <c r="Z36" s="104"/>
      <c r="AA36" s="104"/>
      <c r="AB36" s="104"/>
      <c r="AC36" s="104"/>
      <c r="AD36" s="104"/>
      <c r="AE36" s="104"/>
      <c r="AF36" s="104"/>
      <c r="AG36" s="104"/>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c r="BV36" s="119"/>
      <c r="BW36" s="119"/>
      <c r="BX36" s="119"/>
      <c r="BY36" s="119"/>
      <c r="BZ36" s="119"/>
      <c r="CA36" s="119"/>
      <c r="CB36" s="119"/>
      <c r="CC36" s="119"/>
    </row>
    <row r="37" spans="2:81" ht="15" customHeight="1">
      <c r="B37" s="420"/>
      <c r="C37" s="421"/>
      <c r="D37" s="422"/>
      <c r="E37" s="423"/>
      <c r="F37" s="424"/>
      <c r="G37" s="422"/>
      <c r="H37" s="423"/>
      <c r="I37" s="424"/>
      <c r="J37" s="427">
        <f t="shared" si="0"/>
        <v>0</v>
      </c>
      <c r="K37" s="428"/>
      <c r="L37" s="103"/>
      <c r="M37" s="103"/>
      <c r="N37" s="103"/>
      <c r="O37" s="103"/>
      <c r="P37" s="104"/>
      <c r="Q37" s="104"/>
      <c r="R37" s="104"/>
      <c r="S37" s="104"/>
      <c r="T37" s="104"/>
      <c r="U37" s="104"/>
      <c r="V37" s="104"/>
      <c r="W37" s="104"/>
      <c r="X37" s="104"/>
      <c r="Y37" s="104"/>
      <c r="Z37" s="104"/>
      <c r="AA37" s="104"/>
      <c r="AB37" s="104"/>
      <c r="AC37" s="104"/>
      <c r="AD37" s="104"/>
      <c r="AE37" s="104"/>
      <c r="AF37" s="104"/>
      <c r="AG37" s="104"/>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c r="BV37" s="119"/>
      <c r="BW37" s="119"/>
      <c r="BX37" s="119"/>
      <c r="BY37" s="119"/>
      <c r="BZ37" s="119"/>
      <c r="CA37" s="119"/>
      <c r="CB37" s="119"/>
      <c r="CC37" s="119"/>
    </row>
    <row r="38" spans="2:81" ht="15" customHeight="1">
      <c r="B38" s="420"/>
      <c r="C38" s="421"/>
      <c r="D38" s="422"/>
      <c r="E38" s="423"/>
      <c r="F38" s="424"/>
      <c r="G38" s="422"/>
      <c r="H38" s="423"/>
      <c r="I38" s="424"/>
      <c r="J38" s="427">
        <f t="shared" si="0"/>
        <v>0</v>
      </c>
      <c r="K38" s="428"/>
      <c r="L38" s="103"/>
      <c r="M38" s="103"/>
      <c r="N38" s="103"/>
      <c r="O38" s="103"/>
      <c r="P38" s="104"/>
      <c r="Q38" s="104"/>
      <c r="R38" s="104"/>
      <c r="S38" s="104"/>
      <c r="T38" s="104"/>
      <c r="U38" s="104"/>
      <c r="V38" s="104"/>
      <c r="W38" s="104"/>
      <c r="X38" s="104"/>
      <c r="Y38" s="104"/>
      <c r="Z38" s="104"/>
      <c r="AA38" s="104"/>
      <c r="AB38" s="104"/>
      <c r="AC38" s="104"/>
      <c r="AD38" s="104"/>
      <c r="AE38" s="104"/>
      <c r="AF38" s="104"/>
      <c r="AG38" s="104"/>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c r="BV38" s="119"/>
      <c r="BW38" s="119"/>
      <c r="BX38" s="119"/>
      <c r="BY38" s="119"/>
      <c r="BZ38" s="119"/>
      <c r="CA38" s="119"/>
      <c r="CB38" s="119"/>
      <c r="CC38" s="119"/>
    </row>
    <row r="39" spans="2:81" ht="15" customHeight="1">
      <c r="B39" s="420"/>
      <c r="C39" s="421"/>
      <c r="D39" s="422"/>
      <c r="E39" s="423"/>
      <c r="F39" s="424"/>
      <c r="G39" s="422"/>
      <c r="H39" s="423"/>
      <c r="I39" s="424"/>
      <c r="J39" s="427">
        <f t="shared" si="0"/>
        <v>0</v>
      </c>
      <c r="K39" s="428"/>
      <c r="L39" s="103"/>
      <c r="M39" s="103"/>
      <c r="N39" s="103"/>
      <c r="O39" s="103"/>
      <c r="P39" s="104"/>
      <c r="Q39" s="104"/>
      <c r="R39" s="104"/>
      <c r="S39" s="104"/>
      <c r="T39" s="104"/>
      <c r="U39" s="104"/>
      <c r="V39" s="104"/>
      <c r="W39" s="104"/>
      <c r="X39" s="104"/>
      <c r="Y39" s="104"/>
      <c r="Z39" s="104"/>
      <c r="AA39" s="104"/>
      <c r="AB39" s="104"/>
      <c r="AC39" s="104"/>
      <c r="AD39" s="104"/>
      <c r="AE39" s="104"/>
      <c r="AF39" s="104"/>
      <c r="AG39" s="104"/>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c r="BV39" s="119"/>
      <c r="BW39" s="119"/>
      <c r="BX39" s="119"/>
      <c r="BY39" s="119"/>
      <c r="BZ39" s="119"/>
      <c r="CA39" s="119"/>
      <c r="CB39" s="119"/>
      <c r="CC39" s="119"/>
    </row>
    <row r="40" spans="2:81" ht="15" customHeight="1">
      <c r="B40" s="420"/>
      <c r="C40" s="421"/>
      <c r="D40" s="422"/>
      <c r="E40" s="423"/>
      <c r="F40" s="424"/>
      <c r="G40" s="422"/>
      <c r="H40" s="423"/>
      <c r="I40" s="424"/>
      <c r="J40" s="427">
        <f t="shared" si="0"/>
        <v>0</v>
      </c>
      <c r="K40" s="428"/>
      <c r="L40" s="103"/>
      <c r="M40" s="103"/>
      <c r="N40" s="103"/>
      <c r="O40" s="103"/>
      <c r="P40" s="104"/>
      <c r="Q40" s="104"/>
      <c r="R40" s="104"/>
      <c r="S40" s="104"/>
      <c r="T40" s="104"/>
      <c r="U40" s="104"/>
      <c r="V40" s="104"/>
      <c r="W40" s="104"/>
      <c r="X40" s="104"/>
      <c r="Y40" s="104"/>
      <c r="Z40" s="104"/>
      <c r="AA40" s="104"/>
      <c r="AB40" s="104"/>
      <c r="AC40" s="104"/>
      <c r="AD40" s="104"/>
      <c r="AE40" s="104"/>
      <c r="AF40" s="104"/>
      <c r="AG40" s="104"/>
      <c r="AH40" s="119"/>
      <c r="AI40" s="119"/>
      <c r="AJ40" s="119"/>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119"/>
      <c r="BG40" s="119"/>
      <c r="BH40" s="119"/>
      <c r="BI40" s="119"/>
      <c r="BJ40" s="119"/>
      <c r="BK40" s="119"/>
      <c r="BL40" s="119"/>
      <c r="BM40" s="119"/>
      <c r="BN40" s="119"/>
      <c r="BO40" s="119"/>
      <c r="BP40" s="119"/>
      <c r="BQ40" s="119"/>
      <c r="BR40" s="119"/>
      <c r="BS40" s="119"/>
      <c r="BT40" s="119"/>
      <c r="BU40" s="119"/>
      <c r="BV40" s="119"/>
      <c r="BW40" s="119"/>
      <c r="BX40" s="119"/>
      <c r="BY40" s="119"/>
      <c r="BZ40" s="119"/>
      <c r="CA40" s="119"/>
      <c r="CB40" s="119"/>
      <c r="CC40" s="119"/>
    </row>
    <row r="41" spans="2:81" ht="15" customHeight="1">
      <c r="B41" s="420"/>
      <c r="C41" s="421"/>
      <c r="D41" s="422"/>
      <c r="E41" s="423"/>
      <c r="F41" s="424"/>
      <c r="G41" s="422"/>
      <c r="H41" s="423"/>
      <c r="I41" s="424"/>
      <c r="J41" s="427">
        <f t="shared" si="0"/>
        <v>0</v>
      </c>
      <c r="K41" s="428"/>
      <c r="L41" s="103"/>
      <c r="M41" s="103"/>
      <c r="N41" s="103"/>
      <c r="O41" s="103"/>
      <c r="P41" s="104"/>
      <c r="Q41" s="104"/>
      <c r="R41" s="104"/>
      <c r="S41" s="104"/>
      <c r="T41" s="104"/>
      <c r="U41" s="104"/>
      <c r="V41" s="104"/>
      <c r="W41" s="104"/>
      <c r="X41" s="104"/>
      <c r="Y41" s="104"/>
      <c r="Z41" s="104"/>
      <c r="AA41" s="104"/>
      <c r="AB41" s="104"/>
      <c r="AC41" s="104"/>
      <c r="AD41" s="104"/>
      <c r="AE41" s="104"/>
      <c r="AF41" s="104"/>
      <c r="AG41" s="104"/>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19"/>
    </row>
    <row r="42" spans="2:81" ht="15" customHeight="1">
      <c r="B42" s="420"/>
      <c r="C42" s="421"/>
      <c r="D42" s="422"/>
      <c r="E42" s="423"/>
      <c r="F42" s="424"/>
      <c r="G42" s="422"/>
      <c r="H42" s="423"/>
      <c r="I42" s="424"/>
      <c r="J42" s="427">
        <f t="shared" si="0"/>
        <v>0</v>
      </c>
      <c r="K42" s="428"/>
      <c r="L42" s="103"/>
      <c r="M42" s="103"/>
      <c r="N42" s="103"/>
      <c r="O42" s="103"/>
      <c r="P42" s="104"/>
      <c r="Q42" s="104"/>
      <c r="R42" s="104"/>
      <c r="S42" s="104"/>
      <c r="T42" s="104"/>
      <c r="U42" s="104"/>
      <c r="V42" s="104"/>
      <c r="W42" s="104"/>
      <c r="X42" s="104"/>
      <c r="Y42" s="104"/>
      <c r="Z42" s="104"/>
      <c r="AA42" s="104"/>
      <c r="AB42" s="104"/>
      <c r="AC42" s="104"/>
      <c r="AD42" s="104"/>
      <c r="AE42" s="104"/>
      <c r="AF42" s="104"/>
      <c r="AG42" s="104"/>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row>
    <row r="43" spans="2:81" ht="15" customHeight="1">
      <c r="B43" s="420"/>
      <c r="C43" s="421"/>
      <c r="D43" s="422"/>
      <c r="E43" s="423"/>
      <c r="F43" s="424"/>
      <c r="G43" s="422"/>
      <c r="H43" s="423"/>
      <c r="I43" s="424"/>
      <c r="J43" s="427">
        <f t="shared" si="0"/>
        <v>0</v>
      </c>
      <c r="K43" s="428"/>
      <c r="L43" s="103"/>
      <c r="M43" s="103"/>
      <c r="N43" s="103"/>
      <c r="O43" s="103"/>
      <c r="P43" s="104"/>
      <c r="Q43" s="104"/>
      <c r="R43" s="104"/>
      <c r="S43" s="104"/>
      <c r="T43" s="104"/>
      <c r="U43" s="104"/>
      <c r="V43" s="104"/>
      <c r="W43" s="104"/>
      <c r="X43" s="104"/>
      <c r="Y43" s="104"/>
      <c r="Z43" s="104"/>
      <c r="AA43" s="104"/>
      <c r="AB43" s="104"/>
      <c r="AC43" s="104"/>
      <c r="AD43" s="104"/>
      <c r="AE43" s="104"/>
      <c r="AF43" s="104"/>
      <c r="AG43" s="104"/>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19"/>
      <c r="CA43" s="119"/>
      <c r="CB43" s="119"/>
      <c r="CC43" s="119"/>
    </row>
    <row r="44" spans="2:81" ht="15" customHeight="1">
      <c r="B44" s="420"/>
      <c r="C44" s="421"/>
      <c r="D44" s="422"/>
      <c r="E44" s="423"/>
      <c r="F44" s="424"/>
      <c r="G44" s="422"/>
      <c r="H44" s="423"/>
      <c r="I44" s="424"/>
      <c r="J44" s="427">
        <f t="shared" si="0"/>
        <v>0</v>
      </c>
      <c r="K44" s="428"/>
      <c r="L44" s="103"/>
      <c r="M44" s="103"/>
      <c r="N44" s="103"/>
      <c r="O44" s="103"/>
      <c r="P44" s="104"/>
      <c r="Q44" s="104"/>
      <c r="R44" s="104"/>
      <c r="S44" s="104"/>
      <c r="T44" s="104"/>
      <c r="U44" s="104"/>
      <c r="V44" s="104"/>
      <c r="W44" s="104"/>
      <c r="X44" s="104"/>
      <c r="Y44" s="104"/>
      <c r="Z44" s="104"/>
      <c r="AA44" s="104"/>
      <c r="AB44" s="104"/>
      <c r="AC44" s="104"/>
      <c r="AD44" s="104"/>
      <c r="AE44" s="104"/>
      <c r="AF44" s="104"/>
      <c r="AG44" s="104"/>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119"/>
      <c r="BU44" s="119"/>
      <c r="BV44" s="119"/>
      <c r="BW44" s="119"/>
      <c r="BX44" s="119"/>
      <c r="BY44" s="119"/>
      <c r="BZ44" s="119"/>
      <c r="CA44" s="119"/>
      <c r="CB44" s="119"/>
      <c r="CC44" s="119"/>
    </row>
    <row r="45" spans="2:81" ht="15" customHeight="1">
      <c r="B45" s="420"/>
      <c r="C45" s="421"/>
      <c r="D45" s="422"/>
      <c r="E45" s="423"/>
      <c r="F45" s="424"/>
      <c r="G45" s="422"/>
      <c r="H45" s="423"/>
      <c r="I45" s="424"/>
      <c r="J45" s="427">
        <f t="shared" si="0"/>
        <v>0</v>
      </c>
      <c r="K45" s="428"/>
      <c r="L45" s="103"/>
      <c r="M45" s="103"/>
      <c r="N45" s="103"/>
      <c r="O45" s="103"/>
      <c r="P45" s="104"/>
      <c r="Q45" s="104"/>
      <c r="R45" s="104"/>
      <c r="S45" s="104"/>
      <c r="T45" s="104"/>
      <c r="U45" s="104"/>
      <c r="V45" s="104"/>
      <c r="W45" s="104"/>
      <c r="X45" s="104"/>
      <c r="Y45" s="104"/>
      <c r="Z45" s="104"/>
      <c r="AA45" s="104"/>
      <c r="AB45" s="104"/>
      <c r="AC45" s="104"/>
      <c r="AD45" s="104"/>
      <c r="AE45" s="104"/>
      <c r="AF45" s="104"/>
      <c r="AG45" s="104"/>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c r="BT45" s="119"/>
      <c r="BU45" s="119"/>
      <c r="BV45" s="119"/>
      <c r="BW45" s="119"/>
      <c r="BX45" s="119"/>
      <c r="BY45" s="119"/>
      <c r="BZ45" s="119"/>
      <c r="CA45" s="119"/>
      <c r="CB45" s="119"/>
      <c r="CC45" s="119"/>
    </row>
    <row r="46" spans="2:81" ht="15" customHeight="1">
      <c r="B46" s="420"/>
      <c r="C46" s="421"/>
      <c r="D46" s="422"/>
      <c r="E46" s="423"/>
      <c r="F46" s="424"/>
      <c r="G46" s="422"/>
      <c r="H46" s="423"/>
      <c r="I46" s="424"/>
      <c r="J46" s="427">
        <f t="shared" si="0"/>
        <v>0</v>
      </c>
      <c r="K46" s="428"/>
      <c r="L46" s="103"/>
      <c r="M46" s="103"/>
      <c r="N46" s="103"/>
      <c r="O46" s="103"/>
      <c r="P46" s="104"/>
      <c r="Q46" s="104"/>
      <c r="R46" s="104"/>
      <c r="S46" s="104"/>
      <c r="T46" s="104"/>
      <c r="U46" s="104"/>
      <c r="V46" s="104"/>
      <c r="W46" s="104"/>
      <c r="X46" s="104"/>
      <c r="Y46" s="104"/>
      <c r="Z46" s="104"/>
      <c r="AA46" s="104"/>
      <c r="AB46" s="104"/>
      <c r="AC46" s="104"/>
      <c r="AD46" s="104"/>
      <c r="AE46" s="104"/>
      <c r="AF46" s="104"/>
      <c r="AG46" s="104"/>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119"/>
      <c r="CA46" s="119"/>
      <c r="CB46" s="119"/>
      <c r="CC46" s="119"/>
    </row>
    <row r="47" spans="2:81" ht="15" customHeight="1">
      <c r="B47" s="420"/>
      <c r="C47" s="421"/>
      <c r="D47" s="422"/>
      <c r="E47" s="423"/>
      <c r="F47" s="424"/>
      <c r="G47" s="422"/>
      <c r="H47" s="423"/>
      <c r="I47" s="424"/>
      <c r="J47" s="427">
        <f t="shared" si="0"/>
        <v>0</v>
      </c>
      <c r="K47" s="428"/>
      <c r="L47" s="103"/>
      <c r="M47" s="103"/>
      <c r="N47" s="103"/>
      <c r="O47" s="103"/>
      <c r="P47" s="104"/>
      <c r="Q47" s="104"/>
      <c r="R47" s="104"/>
      <c r="S47" s="104"/>
      <c r="T47" s="104"/>
      <c r="U47" s="104"/>
      <c r="V47" s="104"/>
      <c r="W47" s="104"/>
      <c r="X47" s="104"/>
      <c r="Y47" s="104"/>
      <c r="Z47" s="104"/>
      <c r="AA47" s="104"/>
      <c r="AB47" s="104"/>
      <c r="AC47" s="104"/>
      <c r="AD47" s="104"/>
      <c r="AE47" s="104"/>
      <c r="AF47" s="104"/>
      <c r="AG47" s="104"/>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19"/>
      <c r="BZ47" s="119"/>
      <c r="CA47" s="119"/>
      <c r="CB47" s="119"/>
      <c r="CC47" s="119"/>
    </row>
    <row r="48" spans="2:81" ht="15" customHeight="1">
      <c r="B48" s="420"/>
      <c r="C48" s="421"/>
      <c r="D48" s="422"/>
      <c r="E48" s="423"/>
      <c r="F48" s="424"/>
      <c r="G48" s="422"/>
      <c r="H48" s="423"/>
      <c r="I48" s="424"/>
      <c r="J48" s="427">
        <f t="shared" si="0"/>
        <v>0</v>
      </c>
      <c r="K48" s="428"/>
      <c r="L48" s="103"/>
      <c r="M48" s="103"/>
      <c r="N48" s="103"/>
      <c r="O48" s="103"/>
      <c r="P48" s="104"/>
      <c r="Q48" s="104"/>
      <c r="R48" s="104"/>
      <c r="S48" s="104"/>
      <c r="T48" s="104"/>
      <c r="U48" s="104"/>
      <c r="V48" s="104"/>
      <c r="W48" s="104"/>
      <c r="X48" s="104"/>
      <c r="Y48" s="104"/>
      <c r="Z48" s="104"/>
      <c r="AA48" s="104"/>
      <c r="AB48" s="104"/>
      <c r="AC48" s="104"/>
      <c r="AD48" s="104"/>
      <c r="AE48" s="104"/>
      <c r="AF48" s="104"/>
      <c r="AG48" s="104"/>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119"/>
      <c r="BV48" s="119"/>
      <c r="BW48" s="119"/>
      <c r="BX48" s="119"/>
      <c r="BY48" s="119"/>
      <c r="BZ48" s="119"/>
      <c r="CA48" s="119"/>
      <c r="CB48" s="119"/>
      <c r="CC48" s="119"/>
    </row>
    <row r="49" spans="2:81" ht="15" customHeight="1">
      <c r="B49" s="420"/>
      <c r="C49" s="421"/>
      <c r="D49" s="422"/>
      <c r="E49" s="423"/>
      <c r="F49" s="424"/>
      <c r="G49" s="422"/>
      <c r="H49" s="423"/>
      <c r="I49" s="424"/>
      <c r="J49" s="427">
        <f t="shared" si="0"/>
        <v>0</v>
      </c>
      <c r="K49" s="428"/>
      <c r="L49" s="103"/>
      <c r="M49" s="112" t="str">
        <f>IF(AND(0&lt;=(P50-N50),(P50-N50)&lt;=0,P50&lt;&gt;""),"OK","NG")</f>
        <v>OK</v>
      </c>
      <c r="N49" s="454" t="s">
        <v>109</v>
      </c>
      <c r="O49" s="455"/>
      <c r="P49" s="439" t="s">
        <v>110</v>
      </c>
      <c r="Q49" s="440"/>
      <c r="R49" s="104"/>
      <c r="S49" s="115" t="s">
        <v>105</v>
      </c>
      <c r="T49" s="117"/>
      <c r="U49" s="104"/>
      <c r="V49" s="104"/>
      <c r="W49" s="104"/>
      <c r="X49" s="104"/>
      <c r="Y49" s="104"/>
      <c r="Z49" s="104"/>
      <c r="AA49" s="104"/>
      <c r="AB49" s="104"/>
      <c r="AC49" s="104"/>
      <c r="AD49" s="104"/>
      <c r="AE49" s="104"/>
      <c r="AF49" s="104"/>
      <c r="AG49" s="104"/>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19"/>
      <c r="BW49" s="119"/>
      <c r="BX49" s="119"/>
      <c r="BY49" s="119"/>
      <c r="BZ49" s="119"/>
      <c r="CA49" s="119"/>
      <c r="CB49" s="119"/>
      <c r="CC49" s="119"/>
    </row>
    <row r="50" spans="2:81" ht="26.25" customHeight="1">
      <c r="B50" s="441" t="s">
        <v>97</v>
      </c>
      <c r="C50" s="442"/>
      <c r="D50" s="443">
        <f>SUM(D14:F49)</f>
        <v>0</v>
      </c>
      <c r="E50" s="444"/>
      <c r="F50" s="445"/>
      <c r="G50" s="443">
        <f>SUM(G14:I49)</f>
        <v>0</v>
      </c>
      <c r="H50" s="444"/>
      <c r="I50" s="445"/>
      <c r="J50" s="443">
        <f>SUM(J14:K49)</f>
        <v>0</v>
      </c>
      <c r="K50" s="446"/>
      <c r="L50" s="103"/>
      <c r="M50" s="112" t="str">
        <f>IF(AND(0&lt;=(P53-N53),(P53-N53)&lt;=0,P53&lt;&gt;""),"OK","NG")</f>
        <v>OK</v>
      </c>
      <c r="N50" s="447">
        <f>C6+C7</f>
        <v>0</v>
      </c>
      <c r="O50" s="448"/>
      <c r="P50" s="447">
        <f>D50</f>
        <v>0</v>
      </c>
      <c r="Q50" s="448"/>
      <c r="R50" s="104"/>
      <c r="S50" s="116">
        <f>COUNTBLANK(C6:G7:I6:J7)</f>
        <v>14</v>
      </c>
      <c r="T50" s="116">
        <v>14</v>
      </c>
      <c r="U50" s="104"/>
      <c r="V50" s="104"/>
      <c r="W50" s="104"/>
      <c r="X50" s="104"/>
      <c r="Y50" s="104"/>
      <c r="Z50" s="104"/>
      <c r="AA50" s="104"/>
      <c r="AB50" s="104"/>
      <c r="AC50" s="104"/>
      <c r="AD50" s="104"/>
      <c r="AE50" s="104"/>
      <c r="AF50" s="104"/>
      <c r="AG50" s="104"/>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c r="BR50" s="119"/>
      <c r="BS50" s="119"/>
      <c r="BT50" s="119"/>
      <c r="BU50" s="119"/>
      <c r="BV50" s="119"/>
      <c r="BW50" s="119"/>
      <c r="BX50" s="119"/>
      <c r="BY50" s="119"/>
      <c r="BZ50" s="119"/>
      <c r="CA50" s="119"/>
      <c r="CB50" s="119"/>
      <c r="CC50" s="119"/>
    </row>
    <row r="51" spans="2:81" ht="21" customHeight="1">
      <c r="B51" s="103"/>
      <c r="C51" s="103"/>
      <c r="D51" s="103"/>
      <c r="E51" s="103"/>
      <c r="F51" s="103"/>
      <c r="G51" s="103"/>
      <c r="H51" s="103"/>
      <c r="I51" s="103"/>
      <c r="J51" s="103"/>
      <c r="K51" s="103"/>
      <c r="L51" s="103"/>
      <c r="M51" s="112"/>
      <c r="N51" s="113"/>
      <c r="O51" s="113"/>
      <c r="P51" s="114"/>
      <c r="Q51" s="114"/>
      <c r="R51" s="104"/>
      <c r="S51" s="116">
        <f>COUNTBLANK(B14:I49)</f>
        <v>288</v>
      </c>
      <c r="T51" s="116">
        <v>288</v>
      </c>
      <c r="U51" s="104"/>
      <c r="V51" s="104"/>
      <c r="W51" s="104"/>
      <c r="X51" s="104"/>
      <c r="Y51" s="104"/>
      <c r="Z51" s="104"/>
      <c r="AA51" s="104"/>
      <c r="AB51" s="104"/>
      <c r="AC51" s="104"/>
      <c r="AD51" s="104"/>
      <c r="AE51" s="104"/>
      <c r="AF51" s="104"/>
      <c r="AG51" s="104"/>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9"/>
      <c r="BW51" s="119"/>
      <c r="BX51" s="119"/>
      <c r="BY51" s="119"/>
      <c r="BZ51" s="119"/>
      <c r="CA51" s="119"/>
      <c r="CB51" s="119"/>
      <c r="CC51" s="119"/>
    </row>
    <row r="52" spans="2:81" ht="21" customHeight="1">
      <c r="B52" s="449"/>
      <c r="C52" s="449"/>
      <c r="D52" s="449"/>
      <c r="E52" s="449"/>
      <c r="F52" s="449"/>
      <c r="G52" s="449"/>
      <c r="H52" s="449"/>
      <c r="I52" s="449"/>
      <c r="J52" s="449"/>
      <c r="K52" s="449"/>
      <c r="L52" s="103"/>
      <c r="M52" s="112"/>
      <c r="N52" s="450" t="s">
        <v>111</v>
      </c>
      <c r="O52" s="451"/>
      <c r="P52" s="452" t="s">
        <v>112</v>
      </c>
      <c r="Q52" s="453"/>
      <c r="R52" s="104"/>
      <c r="S52" s="104"/>
      <c r="T52" s="104"/>
      <c r="U52" s="104"/>
      <c r="V52" s="104"/>
      <c r="W52" s="104"/>
      <c r="X52" s="104"/>
      <c r="Y52" s="104"/>
      <c r="Z52" s="104"/>
      <c r="AA52" s="104"/>
      <c r="AB52" s="104"/>
      <c r="AC52" s="104"/>
      <c r="AD52" s="104"/>
      <c r="AE52" s="104"/>
      <c r="AF52" s="104"/>
      <c r="AG52" s="104"/>
      <c r="AH52" s="119"/>
      <c r="AI52" s="119"/>
      <c r="AJ52" s="119"/>
      <c r="AK52" s="119"/>
      <c r="AL52" s="119"/>
      <c r="AM52" s="119"/>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19"/>
      <c r="BQ52" s="119"/>
      <c r="BR52" s="119"/>
      <c r="BS52" s="119"/>
      <c r="BT52" s="119"/>
      <c r="BU52" s="119"/>
      <c r="BV52" s="119"/>
      <c r="BW52" s="119"/>
      <c r="BX52" s="119"/>
      <c r="BY52" s="119"/>
      <c r="BZ52" s="119"/>
      <c r="CA52" s="119"/>
      <c r="CB52" s="119"/>
      <c r="CC52" s="119"/>
    </row>
    <row r="53" spans="2:81" ht="21" customHeight="1">
      <c r="B53" s="103"/>
      <c r="C53" s="103"/>
      <c r="D53" s="103"/>
      <c r="E53" s="103"/>
      <c r="F53" s="103"/>
      <c r="G53" s="103"/>
      <c r="H53" s="103"/>
      <c r="I53" s="103"/>
      <c r="J53" s="103"/>
      <c r="K53" s="103"/>
      <c r="L53" s="103"/>
      <c r="M53" s="103"/>
      <c r="N53" s="429">
        <f>E6+E7</f>
        <v>0</v>
      </c>
      <c r="O53" s="430"/>
      <c r="P53" s="429">
        <f>G50</f>
        <v>0</v>
      </c>
      <c r="Q53" s="430"/>
      <c r="R53" s="104"/>
      <c r="S53" s="104"/>
      <c r="T53" s="104"/>
      <c r="U53" s="104"/>
      <c r="V53" s="104"/>
      <c r="W53" s="104"/>
      <c r="X53" s="104"/>
      <c r="Y53" s="104"/>
      <c r="Z53" s="104"/>
      <c r="AA53" s="104"/>
      <c r="AB53" s="104"/>
      <c r="AC53" s="104"/>
      <c r="AD53" s="104"/>
      <c r="AE53" s="104"/>
      <c r="AF53" s="104"/>
      <c r="AG53" s="104"/>
      <c r="AH53" s="119"/>
      <c r="AI53" s="119"/>
      <c r="AJ53" s="119"/>
      <c r="AK53" s="119"/>
      <c r="AL53" s="119"/>
      <c r="AM53" s="119"/>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19"/>
      <c r="BQ53" s="119"/>
      <c r="BR53" s="119"/>
      <c r="BS53" s="119"/>
      <c r="BT53" s="119"/>
      <c r="BU53" s="119"/>
      <c r="BV53" s="119"/>
      <c r="BW53" s="119"/>
      <c r="BX53" s="119"/>
      <c r="BY53" s="119"/>
      <c r="BZ53" s="119"/>
      <c r="CA53" s="119"/>
      <c r="CB53" s="119"/>
      <c r="CC53" s="119"/>
    </row>
    <row r="54" spans="2:81">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19"/>
      <c r="AI54" s="119"/>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19"/>
      <c r="BR54" s="119"/>
      <c r="BS54" s="119"/>
      <c r="BT54" s="119"/>
      <c r="BU54" s="119"/>
      <c r="BV54" s="119"/>
      <c r="BW54" s="119"/>
      <c r="BX54" s="119"/>
      <c r="BY54" s="119"/>
      <c r="BZ54" s="119"/>
      <c r="CA54" s="119"/>
      <c r="CB54" s="119"/>
      <c r="CC54" s="119"/>
    </row>
    <row r="55" spans="2:81">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19"/>
      <c r="AI55" s="119"/>
      <c r="AJ55" s="119"/>
      <c r="AK55" s="119"/>
      <c r="AL55" s="119"/>
      <c r="AM55" s="119"/>
      <c r="AN55" s="119"/>
      <c r="AO55" s="119"/>
      <c r="AP55" s="119"/>
      <c r="AQ55" s="119"/>
      <c r="AR55" s="119"/>
      <c r="AS55" s="119"/>
      <c r="AT55" s="119"/>
      <c r="AU55" s="119"/>
      <c r="AV55" s="119"/>
      <c r="AW55" s="119"/>
      <c r="AX55" s="119"/>
      <c r="AY55" s="119"/>
      <c r="AZ55" s="119"/>
      <c r="BA55" s="119"/>
      <c r="BB55" s="119"/>
      <c r="BC55" s="119"/>
      <c r="BD55" s="119"/>
      <c r="BE55" s="119"/>
      <c r="BF55" s="119"/>
      <c r="BG55" s="119"/>
      <c r="BH55" s="119"/>
      <c r="BI55" s="119"/>
      <c r="BJ55" s="119"/>
      <c r="BK55" s="119"/>
      <c r="BL55" s="119"/>
      <c r="BM55" s="119"/>
      <c r="BN55" s="119"/>
      <c r="BO55" s="119"/>
      <c r="BP55" s="119"/>
      <c r="BQ55" s="119"/>
      <c r="BR55" s="119"/>
      <c r="BS55" s="119"/>
      <c r="BT55" s="119"/>
      <c r="BU55" s="119"/>
      <c r="BV55" s="119"/>
      <c r="BW55" s="119"/>
      <c r="BX55" s="119"/>
      <c r="BY55" s="119"/>
      <c r="BZ55" s="119"/>
      <c r="CA55" s="119"/>
      <c r="CB55" s="119"/>
      <c r="CC55" s="119"/>
    </row>
    <row r="56" spans="2:81">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19"/>
      <c r="AI56" s="119"/>
      <c r="AJ56" s="119"/>
      <c r="AK56" s="119"/>
      <c r="AL56" s="119"/>
      <c r="AM56" s="119"/>
      <c r="AN56" s="119"/>
      <c r="AO56" s="119"/>
      <c r="AP56" s="119"/>
      <c r="AQ56" s="119"/>
      <c r="AR56" s="119"/>
      <c r="AS56" s="119"/>
      <c r="AT56" s="119"/>
      <c r="AU56" s="119"/>
      <c r="AV56" s="119"/>
      <c r="AW56" s="119"/>
      <c r="AX56" s="119"/>
      <c r="AY56" s="119"/>
      <c r="AZ56" s="119"/>
      <c r="BA56" s="119"/>
      <c r="BB56" s="119"/>
      <c r="BC56" s="119"/>
      <c r="BD56" s="119"/>
      <c r="BE56" s="119"/>
      <c r="BF56" s="119"/>
      <c r="BG56" s="119"/>
      <c r="BH56" s="119"/>
      <c r="BI56" s="119"/>
      <c r="BJ56" s="119"/>
      <c r="BK56" s="119"/>
      <c r="BL56" s="119"/>
      <c r="BM56" s="119"/>
      <c r="BN56" s="119"/>
      <c r="BO56" s="119"/>
      <c r="BP56" s="119"/>
      <c r="BQ56" s="119"/>
      <c r="BR56" s="119"/>
      <c r="BS56" s="119"/>
      <c r="BT56" s="119"/>
      <c r="BU56" s="119"/>
      <c r="BV56" s="119"/>
      <c r="BW56" s="119"/>
      <c r="BX56" s="119"/>
      <c r="BY56" s="119"/>
      <c r="BZ56" s="119"/>
      <c r="CA56" s="119"/>
      <c r="CB56" s="119"/>
      <c r="CC56" s="119"/>
    </row>
    <row r="57" spans="2:81">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19"/>
      <c r="AI57" s="119"/>
      <c r="AJ57" s="119"/>
      <c r="AK57" s="119"/>
      <c r="AL57" s="119"/>
      <c r="AM57" s="119"/>
      <c r="AN57" s="119"/>
      <c r="AO57" s="119"/>
      <c r="AP57" s="119"/>
      <c r="AQ57" s="119"/>
      <c r="AR57" s="119"/>
      <c r="AS57" s="119"/>
      <c r="AT57" s="119"/>
      <c r="AU57" s="119"/>
      <c r="AV57" s="119"/>
      <c r="AW57" s="119"/>
      <c r="AX57" s="119"/>
      <c r="AY57" s="119"/>
      <c r="AZ57" s="119"/>
      <c r="BA57" s="119"/>
      <c r="BB57" s="119"/>
      <c r="BC57" s="119"/>
      <c r="BD57" s="119"/>
      <c r="BE57" s="119"/>
      <c r="BF57" s="119"/>
      <c r="BG57" s="119"/>
      <c r="BH57" s="119"/>
      <c r="BI57" s="119"/>
      <c r="BJ57" s="119"/>
      <c r="BK57" s="119"/>
      <c r="BL57" s="119"/>
      <c r="BM57" s="119"/>
      <c r="BN57" s="119"/>
      <c r="BO57" s="119"/>
      <c r="BP57" s="119"/>
      <c r="BQ57" s="119"/>
      <c r="BR57" s="119"/>
      <c r="BS57" s="119"/>
      <c r="BT57" s="119"/>
      <c r="BU57" s="119"/>
      <c r="BV57" s="119"/>
      <c r="BW57" s="119"/>
      <c r="BX57" s="119"/>
      <c r="BY57" s="119"/>
      <c r="BZ57" s="119"/>
      <c r="CA57" s="119"/>
      <c r="CB57" s="119"/>
      <c r="CC57" s="119"/>
    </row>
    <row r="58" spans="2:81">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19"/>
      <c r="AI58" s="119"/>
      <c r="AJ58" s="119"/>
      <c r="AK58" s="119"/>
      <c r="AL58" s="119"/>
      <c r="AM58" s="119"/>
      <c r="AN58" s="119"/>
      <c r="AO58" s="119"/>
      <c r="AP58" s="119"/>
      <c r="AQ58" s="119"/>
      <c r="AR58" s="119"/>
      <c r="AS58" s="119"/>
      <c r="AT58" s="119"/>
      <c r="AU58" s="119"/>
      <c r="AV58" s="119"/>
      <c r="AW58" s="119"/>
      <c r="AX58" s="119"/>
      <c r="AY58" s="119"/>
      <c r="AZ58" s="119"/>
      <c r="BA58" s="119"/>
      <c r="BB58" s="119"/>
      <c r="BC58" s="119"/>
      <c r="BD58" s="119"/>
      <c r="BE58" s="119"/>
      <c r="BF58" s="119"/>
      <c r="BG58" s="119"/>
      <c r="BH58" s="119"/>
      <c r="BI58" s="119"/>
      <c r="BJ58" s="119"/>
      <c r="BK58" s="119"/>
      <c r="BL58" s="119"/>
      <c r="BM58" s="119"/>
      <c r="BN58" s="119"/>
      <c r="BO58" s="119"/>
      <c r="BP58" s="119"/>
      <c r="BQ58" s="119"/>
      <c r="BR58" s="119"/>
      <c r="BS58" s="119"/>
      <c r="BT58" s="119"/>
      <c r="BU58" s="119"/>
      <c r="BV58" s="119"/>
      <c r="BW58" s="119"/>
      <c r="BX58" s="119"/>
      <c r="BY58" s="119"/>
      <c r="BZ58" s="119"/>
      <c r="CA58" s="119"/>
      <c r="CB58" s="119"/>
      <c r="CC58" s="119"/>
    </row>
    <row r="59" spans="2:81">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19"/>
      <c r="AI59" s="119"/>
      <c r="AJ59" s="119"/>
      <c r="AK59" s="119"/>
      <c r="AL59" s="119"/>
      <c r="AM59" s="119"/>
      <c r="AN59" s="119"/>
      <c r="AO59" s="119"/>
      <c r="AP59" s="119"/>
      <c r="AQ59" s="119"/>
      <c r="AR59" s="119"/>
      <c r="AS59" s="119"/>
      <c r="AT59" s="119"/>
      <c r="AU59" s="119"/>
      <c r="AV59" s="119"/>
      <c r="AW59" s="119"/>
      <c r="AX59" s="119"/>
      <c r="AY59" s="119"/>
      <c r="AZ59" s="119"/>
      <c r="BA59" s="119"/>
      <c r="BB59" s="119"/>
      <c r="BC59" s="119"/>
      <c r="BD59" s="119"/>
      <c r="BE59" s="119"/>
      <c r="BF59" s="119"/>
      <c r="BG59" s="119"/>
      <c r="BH59" s="119"/>
      <c r="BI59" s="119"/>
      <c r="BJ59" s="119"/>
      <c r="BK59" s="119"/>
      <c r="BL59" s="119"/>
      <c r="BM59" s="119"/>
      <c r="BN59" s="119"/>
      <c r="BO59" s="119"/>
      <c r="BP59" s="119"/>
      <c r="BQ59" s="119"/>
      <c r="BR59" s="119"/>
      <c r="BS59" s="119"/>
      <c r="BT59" s="119"/>
      <c r="BU59" s="119"/>
      <c r="BV59" s="119"/>
      <c r="BW59" s="119"/>
      <c r="BX59" s="119"/>
      <c r="BY59" s="119"/>
      <c r="BZ59" s="119"/>
      <c r="CA59" s="119"/>
      <c r="CB59" s="119"/>
      <c r="CC59" s="119"/>
    </row>
    <row r="60" spans="2:81">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19"/>
      <c r="AI60" s="119"/>
      <c r="AJ60" s="119"/>
      <c r="AK60" s="119"/>
      <c r="AL60" s="119"/>
      <c r="AM60" s="119"/>
      <c r="AN60" s="119"/>
      <c r="AO60" s="119"/>
      <c r="AP60" s="119"/>
      <c r="AQ60" s="119"/>
      <c r="AR60" s="119"/>
      <c r="AS60" s="119"/>
      <c r="AT60" s="119"/>
      <c r="AU60" s="119"/>
      <c r="AV60" s="119"/>
      <c r="AW60" s="119"/>
      <c r="AX60" s="119"/>
      <c r="AY60" s="119"/>
      <c r="AZ60" s="119"/>
      <c r="BA60" s="119"/>
      <c r="BB60" s="119"/>
      <c r="BC60" s="119"/>
      <c r="BD60" s="119"/>
      <c r="BE60" s="119"/>
      <c r="BF60" s="119"/>
      <c r="BG60" s="119"/>
      <c r="BH60" s="119"/>
      <c r="BI60" s="119"/>
      <c r="BJ60" s="119"/>
      <c r="BK60" s="119"/>
      <c r="BL60" s="119"/>
      <c r="BM60" s="119"/>
      <c r="BN60" s="119"/>
      <c r="BO60" s="119"/>
      <c r="BP60" s="119"/>
      <c r="BQ60" s="119"/>
      <c r="BR60" s="119"/>
      <c r="BS60" s="119"/>
      <c r="BT60" s="119"/>
      <c r="BU60" s="119"/>
      <c r="BV60" s="119"/>
      <c r="BW60" s="119"/>
      <c r="BX60" s="119"/>
      <c r="BY60" s="119"/>
      <c r="BZ60" s="119"/>
      <c r="CA60" s="119"/>
      <c r="CB60" s="119"/>
      <c r="CC60" s="119"/>
    </row>
    <row r="61" spans="2:81">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19"/>
      <c r="AI61" s="119"/>
      <c r="AJ61" s="119"/>
      <c r="AK61" s="119"/>
      <c r="AL61" s="119"/>
      <c r="AM61" s="119"/>
      <c r="AN61" s="119"/>
      <c r="AO61" s="119"/>
      <c r="AP61" s="119"/>
      <c r="AQ61" s="119"/>
      <c r="AR61" s="119"/>
      <c r="AS61" s="119"/>
      <c r="AT61" s="119"/>
      <c r="AU61" s="119"/>
      <c r="AV61" s="119"/>
      <c r="AW61" s="119"/>
      <c r="AX61" s="119"/>
      <c r="AY61" s="119"/>
      <c r="AZ61" s="119"/>
      <c r="BA61" s="119"/>
      <c r="BB61" s="119"/>
      <c r="BC61" s="119"/>
      <c r="BD61" s="119"/>
      <c r="BE61" s="119"/>
      <c r="BF61" s="119"/>
      <c r="BG61" s="119"/>
      <c r="BH61" s="119"/>
      <c r="BI61" s="119"/>
      <c r="BJ61" s="119"/>
      <c r="BK61" s="119"/>
      <c r="BL61" s="119"/>
      <c r="BM61" s="119"/>
      <c r="BN61" s="119"/>
      <c r="BO61" s="119"/>
      <c r="BP61" s="119"/>
      <c r="BQ61" s="119"/>
      <c r="BR61" s="119"/>
      <c r="BS61" s="119"/>
      <c r="BT61" s="119"/>
      <c r="BU61" s="119"/>
      <c r="BV61" s="119"/>
      <c r="BW61" s="119"/>
      <c r="BX61" s="119"/>
      <c r="BY61" s="119"/>
      <c r="BZ61" s="119"/>
      <c r="CA61" s="119"/>
      <c r="CB61" s="119"/>
      <c r="CC61" s="119"/>
    </row>
    <row r="62" spans="2:81">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19"/>
      <c r="AI62" s="119"/>
      <c r="AJ62" s="119"/>
      <c r="AK62" s="119"/>
      <c r="AL62" s="119"/>
      <c r="AM62" s="119"/>
      <c r="AN62" s="119"/>
      <c r="AO62" s="119"/>
      <c r="AP62" s="119"/>
      <c r="AQ62" s="119"/>
      <c r="AR62" s="119"/>
      <c r="AS62" s="119"/>
      <c r="AT62" s="119"/>
      <c r="AU62" s="119"/>
      <c r="AV62" s="119"/>
      <c r="AW62" s="119"/>
      <c r="AX62" s="119"/>
      <c r="AY62" s="119"/>
      <c r="AZ62" s="119"/>
      <c r="BA62" s="119"/>
      <c r="BB62" s="119"/>
      <c r="BC62" s="119"/>
      <c r="BD62" s="119"/>
      <c r="BE62" s="119"/>
      <c r="BF62" s="119"/>
      <c r="BG62" s="119"/>
      <c r="BH62" s="119"/>
      <c r="BI62" s="119"/>
      <c r="BJ62" s="119"/>
      <c r="BK62" s="119"/>
      <c r="BL62" s="119"/>
      <c r="BM62" s="119"/>
      <c r="BN62" s="119"/>
      <c r="BO62" s="119"/>
      <c r="BP62" s="119"/>
      <c r="BQ62" s="119"/>
      <c r="BR62" s="119"/>
      <c r="BS62" s="119"/>
      <c r="BT62" s="119"/>
      <c r="BU62" s="119"/>
      <c r="BV62" s="119"/>
      <c r="BW62" s="119"/>
      <c r="BX62" s="119"/>
      <c r="BY62" s="119"/>
      <c r="BZ62" s="119"/>
      <c r="CA62" s="119"/>
      <c r="CB62" s="119"/>
      <c r="CC62" s="119"/>
    </row>
    <row r="63" spans="2:81">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19"/>
      <c r="AI63" s="119"/>
      <c r="AJ63" s="119"/>
      <c r="AK63" s="119"/>
      <c r="AL63" s="119"/>
      <c r="AM63" s="119"/>
      <c r="AN63" s="119"/>
      <c r="AO63" s="119"/>
      <c r="AP63" s="119"/>
      <c r="AQ63" s="119"/>
      <c r="AR63" s="119"/>
      <c r="AS63" s="119"/>
      <c r="AT63" s="119"/>
      <c r="AU63" s="119"/>
      <c r="AV63" s="119"/>
      <c r="AW63" s="119"/>
      <c r="AX63" s="119"/>
      <c r="AY63" s="119"/>
      <c r="AZ63" s="119"/>
      <c r="BA63" s="119"/>
      <c r="BB63" s="119"/>
      <c r="BC63" s="119"/>
      <c r="BD63" s="119"/>
      <c r="BE63" s="119"/>
      <c r="BF63" s="119"/>
      <c r="BG63" s="119"/>
      <c r="BH63" s="119"/>
      <c r="BI63" s="119"/>
      <c r="BJ63" s="119"/>
      <c r="BK63" s="119"/>
      <c r="BL63" s="119"/>
      <c r="BM63" s="119"/>
      <c r="BN63" s="119"/>
      <c r="BO63" s="119"/>
      <c r="BP63" s="119"/>
      <c r="BQ63" s="119"/>
      <c r="BR63" s="119"/>
      <c r="BS63" s="119"/>
      <c r="BT63" s="119"/>
      <c r="BU63" s="119"/>
      <c r="BV63" s="119"/>
      <c r="BW63" s="119"/>
      <c r="BX63" s="119"/>
      <c r="BY63" s="119"/>
      <c r="BZ63" s="119"/>
      <c r="CA63" s="119"/>
      <c r="CB63" s="119"/>
      <c r="CC63" s="119"/>
    </row>
    <row r="64" spans="2:81">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19"/>
      <c r="AI64" s="119"/>
      <c r="AJ64" s="119"/>
      <c r="AK64" s="119"/>
      <c r="AL64" s="119"/>
      <c r="AM64" s="119"/>
      <c r="AN64" s="119"/>
      <c r="AO64" s="119"/>
      <c r="AP64" s="119"/>
      <c r="AQ64" s="119"/>
      <c r="AR64" s="119"/>
      <c r="AS64" s="119"/>
      <c r="AT64" s="119"/>
      <c r="AU64" s="119"/>
      <c r="AV64" s="119"/>
      <c r="AW64" s="119"/>
      <c r="AX64" s="119"/>
      <c r="AY64" s="119"/>
      <c r="AZ64" s="119"/>
      <c r="BA64" s="119"/>
      <c r="BB64" s="119"/>
      <c r="BC64" s="119"/>
      <c r="BD64" s="119"/>
      <c r="BE64" s="119"/>
      <c r="BF64" s="119"/>
      <c r="BG64" s="119"/>
      <c r="BH64" s="119"/>
      <c r="BI64" s="119"/>
      <c r="BJ64" s="119"/>
      <c r="BK64" s="119"/>
      <c r="BL64" s="119"/>
      <c r="BM64" s="119"/>
      <c r="BN64" s="119"/>
      <c r="BO64" s="119"/>
      <c r="BP64" s="119"/>
      <c r="BQ64" s="119"/>
      <c r="BR64" s="119"/>
      <c r="BS64" s="119"/>
      <c r="BT64" s="119"/>
      <c r="BU64" s="119"/>
      <c r="BV64" s="119"/>
      <c r="BW64" s="119"/>
      <c r="BX64" s="119"/>
      <c r="BY64" s="119"/>
      <c r="BZ64" s="119"/>
      <c r="CA64" s="119"/>
      <c r="CB64" s="119"/>
      <c r="CC64" s="119"/>
    </row>
    <row r="65" spans="2:81">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19"/>
      <c r="AI65" s="119"/>
      <c r="AJ65" s="119"/>
      <c r="AK65" s="119"/>
      <c r="AL65" s="119"/>
      <c r="AM65" s="119"/>
      <c r="AN65" s="119"/>
      <c r="AO65" s="119"/>
      <c r="AP65" s="119"/>
      <c r="AQ65" s="119"/>
      <c r="AR65" s="119"/>
      <c r="AS65" s="119"/>
      <c r="AT65" s="119"/>
      <c r="AU65" s="119"/>
      <c r="AV65" s="119"/>
      <c r="AW65" s="119"/>
      <c r="AX65" s="119"/>
      <c r="AY65" s="119"/>
      <c r="AZ65" s="119"/>
      <c r="BA65" s="119"/>
      <c r="BB65" s="119"/>
      <c r="BC65" s="119"/>
      <c r="BD65" s="119"/>
      <c r="BE65" s="119"/>
      <c r="BF65" s="119"/>
      <c r="BG65" s="119"/>
      <c r="BH65" s="119"/>
      <c r="BI65" s="119"/>
      <c r="BJ65" s="119"/>
      <c r="BK65" s="119"/>
      <c r="BL65" s="119"/>
      <c r="BM65" s="119"/>
      <c r="BN65" s="119"/>
      <c r="BO65" s="119"/>
      <c r="BP65" s="119"/>
      <c r="BQ65" s="119"/>
      <c r="BR65" s="119"/>
      <c r="BS65" s="119"/>
      <c r="BT65" s="119"/>
      <c r="BU65" s="119"/>
      <c r="BV65" s="119"/>
      <c r="BW65" s="119"/>
      <c r="BX65" s="119"/>
      <c r="BY65" s="119"/>
      <c r="BZ65" s="119"/>
      <c r="CA65" s="119"/>
      <c r="CB65" s="119"/>
      <c r="CC65" s="119"/>
    </row>
    <row r="66" spans="2:81">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19"/>
      <c r="AI66" s="119"/>
      <c r="AJ66" s="119"/>
      <c r="AK66" s="119"/>
      <c r="AL66" s="119"/>
      <c r="AM66" s="119"/>
      <c r="AN66" s="119"/>
      <c r="AO66" s="119"/>
      <c r="AP66" s="119"/>
      <c r="AQ66" s="119"/>
      <c r="AR66" s="119"/>
      <c r="AS66" s="119"/>
      <c r="AT66" s="119"/>
      <c r="AU66" s="119"/>
      <c r="AV66" s="119"/>
      <c r="AW66" s="119"/>
      <c r="AX66" s="119"/>
      <c r="AY66" s="119"/>
      <c r="AZ66" s="119"/>
      <c r="BA66" s="119"/>
      <c r="BB66" s="119"/>
      <c r="BC66" s="119"/>
      <c r="BD66" s="119"/>
      <c r="BE66" s="119"/>
      <c r="BF66" s="119"/>
      <c r="BG66" s="119"/>
      <c r="BH66" s="119"/>
      <c r="BI66" s="119"/>
      <c r="BJ66" s="119"/>
      <c r="BK66" s="119"/>
      <c r="BL66" s="119"/>
      <c r="BM66" s="119"/>
      <c r="BN66" s="119"/>
      <c r="BO66" s="119"/>
      <c r="BP66" s="119"/>
      <c r="BQ66" s="119"/>
      <c r="BR66" s="119"/>
      <c r="BS66" s="119"/>
      <c r="BT66" s="119"/>
      <c r="BU66" s="119"/>
      <c r="BV66" s="119"/>
      <c r="BW66" s="119"/>
      <c r="BX66" s="119"/>
      <c r="BY66" s="119"/>
      <c r="BZ66" s="119"/>
      <c r="CA66" s="119"/>
      <c r="CB66" s="119"/>
      <c r="CC66" s="119"/>
    </row>
    <row r="67" spans="2:81">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19"/>
      <c r="AI67" s="119"/>
      <c r="AJ67" s="119"/>
      <c r="AK67" s="119"/>
      <c r="AL67" s="119"/>
      <c r="AM67" s="119"/>
      <c r="AN67" s="119"/>
      <c r="AO67" s="119"/>
      <c r="AP67" s="119"/>
      <c r="AQ67" s="119"/>
      <c r="AR67" s="119"/>
      <c r="AS67" s="119"/>
      <c r="AT67" s="119"/>
      <c r="AU67" s="119"/>
      <c r="AV67" s="119"/>
      <c r="AW67" s="119"/>
      <c r="AX67" s="119"/>
      <c r="AY67" s="119"/>
      <c r="AZ67" s="119"/>
      <c r="BA67" s="119"/>
      <c r="BB67" s="119"/>
      <c r="BC67" s="119"/>
      <c r="BD67" s="119"/>
      <c r="BE67" s="119"/>
      <c r="BF67" s="119"/>
      <c r="BG67" s="119"/>
      <c r="BH67" s="119"/>
      <c r="BI67" s="119"/>
      <c r="BJ67" s="119"/>
      <c r="BK67" s="119"/>
      <c r="BL67" s="119"/>
      <c r="BM67" s="119"/>
      <c r="BN67" s="119"/>
      <c r="BO67" s="119"/>
      <c r="BP67" s="119"/>
      <c r="BQ67" s="119"/>
      <c r="BR67" s="119"/>
      <c r="BS67" s="119"/>
      <c r="BT67" s="119"/>
      <c r="BU67" s="119"/>
      <c r="BV67" s="119"/>
      <c r="BW67" s="119"/>
      <c r="BX67" s="119"/>
      <c r="BY67" s="119"/>
      <c r="BZ67" s="119"/>
      <c r="CA67" s="119"/>
      <c r="CB67" s="119"/>
      <c r="CC67" s="119"/>
    </row>
    <row r="68" spans="2:81">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19"/>
      <c r="AI68" s="119"/>
      <c r="AJ68" s="119"/>
      <c r="AK68" s="119"/>
      <c r="AL68" s="119"/>
      <c r="AM68" s="119"/>
      <c r="AN68" s="119"/>
      <c r="AO68" s="119"/>
      <c r="AP68" s="119"/>
      <c r="AQ68" s="119"/>
      <c r="AR68" s="119"/>
      <c r="AS68" s="119"/>
      <c r="AT68" s="119"/>
      <c r="AU68" s="119"/>
      <c r="AV68" s="119"/>
      <c r="AW68" s="119"/>
      <c r="AX68" s="119"/>
      <c r="AY68" s="119"/>
      <c r="AZ68" s="119"/>
      <c r="BA68" s="119"/>
      <c r="BB68" s="119"/>
      <c r="BC68" s="119"/>
      <c r="BD68" s="119"/>
      <c r="BE68" s="119"/>
      <c r="BF68" s="119"/>
      <c r="BG68" s="119"/>
      <c r="BH68" s="119"/>
      <c r="BI68" s="119"/>
      <c r="BJ68" s="119"/>
      <c r="BK68" s="119"/>
      <c r="BL68" s="119"/>
      <c r="BM68" s="119"/>
      <c r="BN68" s="119"/>
      <c r="BO68" s="119"/>
      <c r="BP68" s="119"/>
      <c r="BQ68" s="119"/>
      <c r="BR68" s="119"/>
      <c r="BS68" s="119"/>
      <c r="BT68" s="119"/>
      <c r="BU68" s="119"/>
      <c r="BV68" s="119"/>
      <c r="BW68" s="119"/>
      <c r="BX68" s="119"/>
      <c r="BY68" s="119"/>
      <c r="BZ68" s="119"/>
      <c r="CA68" s="119"/>
      <c r="CB68" s="119"/>
      <c r="CC68" s="119"/>
    </row>
    <row r="69" spans="2:81">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19"/>
      <c r="AI69" s="119"/>
      <c r="AJ69" s="119"/>
      <c r="AK69" s="119"/>
      <c r="AL69" s="119"/>
      <c r="AM69" s="119"/>
      <c r="AN69" s="119"/>
      <c r="AO69" s="119"/>
      <c r="AP69" s="119"/>
      <c r="AQ69" s="119"/>
      <c r="AR69" s="119"/>
      <c r="AS69" s="119"/>
      <c r="AT69" s="119"/>
      <c r="AU69" s="119"/>
      <c r="AV69" s="119"/>
      <c r="AW69" s="119"/>
      <c r="AX69" s="119"/>
      <c r="AY69" s="119"/>
      <c r="AZ69" s="119"/>
      <c r="BA69" s="119"/>
      <c r="BB69" s="119"/>
      <c r="BC69" s="119"/>
      <c r="BD69" s="119"/>
      <c r="BE69" s="119"/>
      <c r="BF69" s="119"/>
      <c r="BG69" s="119"/>
      <c r="BH69" s="119"/>
      <c r="BI69" s="119"/>
      <c r="BJ69" s="119"/>
      <c r="BK69" s="119"/>
      <c r="BL69" s="119"/>
      <c r="BM69" s="119"/>
      <c r="BN69" s="119"/>
      <c r="BO69" s="119"/>
      <c r="BP69" s="119"/>
      <c r="BQ69" s="119"/>
      <c r="BR69" s="119"/>
      <c r="BS69" s="119"/>
      <c r="BT69" s="119"/>
      <c r="BU69" s="119"/>
      <c r="BV69" s="119"/>
      <c r="BW69" s="119"/>
      <c r="BX69" s="119"/>
      <c r="BY69" s="119"/>
      <c r="BZ69" s="119"/>
      <c r="CA69" s="119"/>
      <c r="CB69" s="119"/>
      <c r="CC69" s="119"/>
    </row>
    <row r="70" spans="2:81">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19"/>
      <c r="AI70" s="119"/>
      <c r="AJ70" s="119"/>
      <c r="AK70" s="119"/>
      <c r="AL70" s="119"/>
      <c r="AM70" s="119"/>
      <c r="AN70" s="119"/>
      <c r="AO70" s="119"/>
      <c r="AP70" s="119"/>
      <c r="AQ70" s="119"/>
      <c r="AR70" s="119"/>
      <c r="AS70" s="119"/>
      <c r="AT70" s="119"/>
      <c r="AU70" s="119"/>
      <c r="AV70" s="119"/>
      <c r="AW70" s="119"/>
      <c r="AX70" s="119"/>
      <c r="AY70" s="119"/>
      <c r="AZ70" s="119"/>
      <c r="BA70" s="119"/>
      <c r="BB70" s="119"/>
      <c r="BC70" s="119"/>
      <c r="BD70" s="119"/>
      <c r="BE70" s="119"/>
      <c r="BF70" s="119"/>
      <c r="BG70" s="119"/>
      <c r="BH70" s="119"/>
      <c r="BI70" s="119"/>
      <c r="BJ70" s="119"/>
      <c r="BK70" s="119"/>
      <c r="BL70" s="119"/>
      <c r="BM70" s="119"/>
      <c r="BN70" s="119"/>
      <c r="BO70" s="119"/>
      <c r="BP70" s="119"/>
      <c r="BQ70" s="119"/>
      <c r="BR70" s="119"/>
      <c r="BS70" s="119"/>
      <c r="BT70" s="119"/>
      <c r="BU70" s="119"/>
      <c r="BV70" s="119"/>
      <c r="BW70" s="119"/>
      <c r="BX70" s="119"/>
      <c r="BY70" s="119"/>
      <c r="BZ70" s="119"/>
      <c r="CA70" s="119"/>
      <c r="CB70" s="119"/>
      <c r="CC70" s="119"/>
    </row>
    <row r="71" spans="2:81">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19"/>
      <c r="AI71" s="119"/>
      <c r="AJ71" s="119"/>
      <c r="AK71" s="119"/>
      <c r="AL71" s="119"/>
      <c r="AM71" s="119"/>
      <c r="AN71" s="119"/>
      <c r="AO71" s="119"/>
      <c r="AP71" s="119"/>
      <c r="AQ71" s="119"/>
      <c r="AR71" s="119"/>
      <c r="AS71" s="119"/>
      <c r="AT71" s="119"/>
      <c r="AU71" s="119"/>
      <c r="AV71" s="119"/>
      <c r="AW71" s="119"/>
      <c r="AX71" s="119"/>
      <c r="AY71" s="119"/>
      <c r="AZ71" s="119"/>
      <c r="BA71" s="119"/>
      <c r="BB71" s="119"/>
      <c r="BC71" s="119"/>
      <c r="BD71" s="119"/>
      <c r="BE71" s="119"/>
      <c r="BF71" s="119"/>
      <c r="BG71" s="119"/>
      <c r="BH71" s="119"/>
      <c r="BI71" s="119"/>
      <c r="BJ71" s="119"/>
      <c r="BK71" s="119"/>
      <c r="BL71" s="119"/>
      <c r="BM71" s="119"/>
      <c r="BN71" s="119"/>
      <c r="BO71" s="119"/>
      <c r="BP71" s="119"/>
      <c r="BQ71" s="119"/>
      <c r="BR71" s="119"/>
      <c r="BS71" s="119"/>
      <c r="BT71" s="119"/>
      <c r="BU71" s="119"/>
      <c r="BV71" s="119"/>
      <c r="BW71" s="119"/>
      <c r="BX71" s="119"/>
      <c r="BY71" s="119"/>
      <c r="BZ71" s="119"/>
      <c r="CA71" s="119"/>
      <c r="CB71" s="119"/>
      <c r="CC71" s="119"/>
    </row>
    <row r="72" spans="2:81">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19"/>
      <c r="AI72" s="119"/>
      <c r="AJ72" s="119"/>
      <c r="AK72" s="119"/>
      <c r="AL72" s="119"/>
      <c r="AM72" s="119"/>
      <c r="AN72" s="119"/>
      <c r="AO72" s="119"/>
      <c r="AP72" s="119"/>
      <c r="AQ72" s="119"/>
      <c r="AR72" s="119"/>
      <c r="AS72" s="119"/>
      <c r="AT72" s="119"/>
      <c r="AU72" s="119"/>
      <c r="AV72" s="119"/>
      <c r="AW72" s="119"/>
      <c r="AX72" s="119"/>
      <c r="AY72" s="119"/>
      <c r="AZ72" s="119"/>
      <c r="BA72" s="119"/>
      <c r="BB72" s="119"/>
      <c r="BC72" s="119"/>
      <c r="BD72" s="119"/>
      <c r="BE72" s="119"/>
      <c r="BF72" s="119"/>
      <c r="BG72" s="119"/>
      <c r="BH72" s="119"/>
      <c r="BI72" s="119"/>
      <c r="BJ72" s="119"/>
      <c r="BK72" s="119"/>
      <c r="BL72" s="119"/>
      <c r="BM72" s="119"/>
      <c r="BN72" s="119"/>
      <c r="BO72" s="119"/>
      <c r="BP72" s="119"/>
      <c r="BQ72" s="119"/>
      <c r="BR72" s="119"/>
      <c r="BS72" s="119"/>
      <c r="BT72" s="119"/>
      <c r="BU72" s="119"/>
      <c r="BV72" s="119"/>
      <c r="BW72" s="119"/>
      <c r="BX72" s="119"/>
      <c r="BY72" s="119"/>
      <c r="BZ72" s="119"/>
      <c r="CA72" s="119"/>
      <c r="CB72" s="119"/>
      <c r="CC72" s="119"/>
    </row>
    <row r="73" spans="2:81">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19"/>
      <c r="AI73" s="119"/>
      <c r="AJ73" s="119"/>
      <c r="AK73" s="119"/>
      <c r="AL73" s="119"/>
      <c r="AM73" s="119"/>
      <c r="AN73" s="119"/>
      <c r="AO73" s="119"/>
      <c r="AP73" s="119"/>
      <c r="AQ73" s="119"/>
      <c r="AR73" s="119"/>
      <c r="AS73" s="119"/>
      <c r="AT73" s="119"/>
      <c r="AU73" s="119"/>
      <c r="AV73" s="119"/>
      <c r="AW73" s="119"/>
      <c r="AX73" s="119"/>
      <c r="AY73" s="119"/>
      <c r="AZ73" s="119"/>
      <c r="BA73" s="119"/>
      <c r="BB73" s="119"/>
      <c r="BC73" s="119"/>
      <c r="BD73" s="119"/>
      <c r="BE73" s="119"/>
      <c r="BF73" s="119"/>
      <c r="BG73" s="119"/>
      <c r="BH73" s="119"/>
      <c r="BI73" s="119"/>
      <c r="BJ73" s="119"/>
      <c r="BK73" s="119"/>
      <c r="BL73" s="119"/>
      <c r="BM73" s="119"/>
      <c r="BN73" s="119"/>
      <c r="BO73" s="119"/>
      <c r="BP73" s="119"/>
      <c r="BQ73" s="119"/>
      <c r="BR73" s="119"/>
      <c r="BS73" s="119"/>
      <c r="BT73" s="119"/>
      <c r="BU73" s="119"/>
      <c r="BV73" s="119"/>
      <c r="BW73" s="119"/>
      <c r="BX73" s="119"/>
      <c r="BY73" s="119"/>
      <c r="BZ73" s="119"/>
      <c r="CA73" s="119"/>
      <c r="CB73" s="119"/>
      <c r="CC73" s="119"/>
    </row>
    <row r="74" spans="2:81">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19"/>
      <c r="AI74" s="119"/>
      <c r="AJ74" s="119"/>
      <c r="AK74" s="119"/>
      <c r="AL74" s="119"/>
      <c r="AM74" s="119"/>
      <c r="AN74" s="119"/>
      <c r="AO74" s="119"/>
      <c r="AP74" s="119"/>
      <c r="AQ74" s="119"/>
      <c r="AR74" s="119"/>
      <c r="AS74" s="119"/>
      <c r="AT74" s="119"/>
      <c r="AU74" s="119"/>
      <c r="AV74" s="119"/>
      <c r="AW74" s="119"/>
      <c r="AX74" s="119"/>
      <c r="AY74" s="119"/>
      <c r="AZ74" s="119"/>
      <c r="BA74" s="119"/>
      <c r="BB74" s="119"/>
      <c r="BC74" s="119"/>
      <c r="BD74" s="119"/>
      <c r="BE74" s="119"/>
      <c r="BF74" s="119"/>
      <c r="BG74" s="119"/>
      <c r="BH74" s="119"/>
      <c r="BI74" s="119"/>
      <c r="BJ74" s="119"/>
      <c r="BK74" s="119"/>
      <c r="BL74" s="119"/>
      <c r="BM74" s="119"/>
      <c r="BN74" s="119"/>
      <c r="BO74" s="119"/>
      <c r="BP74" s="119"/>
      <c r="BQ74" s="119"/>
      <c r="BR74" s="119"/>
      <c r="BS74" s="119"/>
      <c r="BT74" s="119"/>
      <c r="BU74" s="119"/>
      <c r="BV74" s="119"/>
      <c r="BW74" s="119"/>
      <c r="BX74" s="119"/>
      <c r="BY74" s="119"/>
      <c r="BZ74" s="119"/>
      <c r="CA74" s="119"/>
      <c r="CB74" s="119"/>
      <c r="CC74" s="119"/>
    </row>
    <row r="75" spans="2:81">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19"/>
      <c r="AI75" s="119"/>
      <c r="AJ75" s="119"/>
      <c r="AK75" s="119"/>
      <c r="AL75" s="119"/>
      <c r="AM75" s="119"/>
      <c r="AN75" s="119"/>
      <c r="AO75" s="119"/>
      <c r="AP75" s="119"/>
      <c r="AQ75" s="119"/>
      <c r="AR75" s="119"/>
      <c r="AS75" s="119"/>
      <c r="AT75" s="119"/>
      <c r="AU75" s="119"/>
      <c r="AV75" s="119"/>
      <c r="AW75" s="119"/>
      <c r="AX75" s="119"/>
      <c r="AY75" s="119"/>
      <c r="AZ75" s="119"/>
      <c r="BA75" s="119"/>
      <c r="BB75" s="119"/>
      <c r="BC75" s="119"/>
      <c r="BD75" s="119"/>
      <c r="BE75" s="119"/>
      <c r="BF75" s="119"/>
      <c r="BG75" s="119"/>
      <c r="BH75" s="119"/>
      <c r="BI75" s="119"/>
      <c r="BJ75" s="119"/>
      <c r="BK75" s="119"/>
      <c r="BL75" s="119"/>
      <c r="BM75" s="119"/>
      <c r="BN75" s="119"/>
      <c r="BO75" s="119"/>
      <c r="BP75" s="119"/>
      <c r="BQ75" s="119"/>
      <c r="BR75" s="119"/>
      <c r="BS75" s="119"/>
      <c r="BT75" s="119"/>
      <c r="BU75" s="119"/>
      <c r="BV75" s="119"/>
      <c r="BW75" s="119"/>
      <c r="BX75" s="119"/>
      <c r="BY75" s="119"/>
      <c r="BZ75" s="119"/>
      <c r="CA75" s="119"/>
      <c r="CB75" s="119"/>
      <c r="CC75" s="119"/>
    </row>
    <row r="76" spans="2:81">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19"/>
      <c r="AI76" s="119"/>
      <c r="AJ76" s="119"/>
      <c r="AK76" s="119"/>
      <c r="AL76" s="119"/>
      <c r="AM76" s="119"/>
      <c r="AN76" s="119"/>
      <c r="AO76" s="119"/>
      <c r="AP76" s="119"/>
      <c r="AQ76" s="119"/>
      <c r="AR76" s="119"/>
      <c r="AS76" s="119"/>
      <c r="AT76" s="119"/>
      <c r="AU76" s="119"/>
      <c r="AV76" s="119"/>
      <c r="AW76" s="119"/>
      <c r="AX76" s="119"/>
      <c r="AY76" s="119"/>
      <c r="AZ76" s="119"/>
      <c r="BA76" s="119"/>
      <c r="BB76" s="119"/>
      <c r="BC76" s="119"/>
      <c r="BD76" s="119"/>
      <c r="BE76" s="119"/>
      <c r="BF76" s="119"/>
      <c r="BG76" s="119"/>
      <c r="BH76" s="119"/>
      <c r="BI76" s="119"/>
      <c r="BJ76" s="119"/>
      <c r="BK76" s="119"/>
      <c r="BL76" s="119"/>
      <c r="BM76" s="119"/>
      <c r="BN76" s="119"/>
      <c r="BO76" s="119"/>
      <c r="BP76" s="119"/>
      <c r="BQ76" s="119"/>
      <c r="BR76" s="119"/>
      <c r="BS76" s="119"/>
      <c r="BT76" s="119"/>
      <c r="BU76" s="119"/>
      <c r="BV76" s="119"/>
      <c r="BW76" s="119"/>
      <c r="BX76" s="119"/>
      <c r="BY76" s="119"/>
      <c r="BZ76" s="119"/>
      <c r="CA76" s="119"/>
      <c r="CB76" s="119"/>
      <c r="CC76" s="119"/>
    </row>
    <row r="77" spans="2:81">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19"/>
      <c r="AI77" s="119"/>
      <c r="AJ77" s="119"/>
      <c r="AK77" s="119"/>
      <c r="AL77" s="119"/>
      <c r="AM77" s="119"/>
      <c r="AN77" s="119"/>
      <c r="AO77" s="119"/>
      <c r="AP77" s="119"/>
      <c r="AQ77" s="119"/>
      <c r="AR77" s="119"/>
      <c r="AS77" s="119"/>
      <c r="AT77" s="119"/>
      <c r="AU77" s="119"/>
      <c r="AV77" s="119"/>
      <c r="AW77" s="119"/>
      <c r="AX77" s="119"/>
      <c r="AY77" s="119"/>
      <c r="AZ77" s="119"/>
      <c r="BA77" s="119"/>
      <c r="BB77" s="119"/>
      <c r="BC77" s="119"/>
      <c r="BD77" s="119"/>
      <c r="BE77" s="119"/>
      <c r="BF77" s="119"/>
      <c r="BG77" s="119"/>
      <c r="BH77" s="119"/>
      <c r="BI77" s="119"/>
      <c r="BJ77" s="119"/>
      <c r="BK77" s="119"/>
      <c r="BL77" s="119"/>
      <c r="BM77" s="119"/>
      <c r="BN77" s="119"/>
      <c r="BO77" s="119"/>
      <c r="BP77" s="119"/>
      <c r="BQ77" s="119"/>
      <c r="BR77" s="119"/>
      <c r="BS77" s="119"/>
      <c r="BT77" s="119"/>
      <c r="BU77" s="119"/>
      <c r="BV77" s="119"/>
      <c r="BW77" s="119"/>
      <c r="BX77" s="119"/>
      <c r="BY77" s="119"/>
      <c r="BZ77" s="119"/>
      <c r="CA77" s="119"/>
      <c r="CB77" s="119"/>
      <c r="CC77" s="119"/>
    </row>
    <row r="78" spans="2:81">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19"/>
      <c r="AI78" s="119"/>
      <c r="AJ78" s="119"/>
      <c r="AK78" s="119"/>
      <c r="AL78" s="119"/>
      <c r="AM78" s="119"/>
      <c r="AN78" s="119"/>
      <c r="AO78" s="119"/>
      <c r="AP78" s="119"/>
      <c r="AQ78" s="119"/>
      <c r="AR78" s="119"/>
      <c r="AS78" s="119"/>
      <c r="AT78" s="119"/>
      <c r="AU78" s="119"/>
      <c r="AV78" s="119"/>
      <c r="AW78" s="119"/>
      <c r="AX78" s="119"/>
      <c r="AY78" s="119"/>
      <c r="AZ78" s="119"/>
      <c r="BA78" s="119"/>
      <c r="BB78" s="119"/>
      <c r="BC78" s="119"/>
      <c r="BD78" s="119"/>
      <c r="BE78" s="119"/>
      <c r="BF78" s="119"/>
      <c r="BG78" s="119"/>
      <c r="BH78" s="119"/>
      <c r="BI78" s="119"/>
      <c r="BJ78" s="119"/>
      <c r="BK78" s="119"/>
      <c r="BL78" s="119"/>
      <c r="BM78" s="119"/>
      <c r="BN78" s="119"/>
      <c r="BO78" s="119"/>
      <c r="BP78" s="119"/>
      <c r="BQ78" s="119"/>
      <c r="BR78" s="119"/>
      <c r="BS78" s="119"/>
      <c r="BT78" s="119"/>
      <c r="BU78" s="119"/>
      <c r="BV78" s="119"/>
      <c r="BW78" s="119"/>
      <c r="BX78" s="119"/>
      <c r="BY78" s="119"/>
      <c r="BZ78" s="119"/>
      <c r="CA78" s="119"/>
      <c r="CB78" s="119"/>
      <c r="CC78" s="119"/>
    </row>
    <row r="79" spans="2:81">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19"/>
      <c r="AI79" s="119"/>
      <c r="AJ79" s="119"/>
      <c r="AK79" s="119"/>
      <c r="AL79" s="119"/>
      <c r="AM79" s="119"/>
      <c r="AN79" s="119"/>
      <c r="AO79" s="119"/>
      <c r="AP79" s="119"/>
      <c r="AQ79" s="119"/>
      <c r="AR79" s="119"/>
      <c r="AS79" s="119"/>
      <c r="AT79" s="119"/>
      <c r="AU79" s="119"/>
      <c r="AV79" s="119"/>
      <c r="AW79" s="119"/>
      <c r="AX79" s="119"/>
      <c r="AY79" s="119"/>
      <c r="AZ79" s="119"/>
      <c r="BA79" s="119"/>
      <c r="BB79" s="119"/>
      <c r="BC79" s="119"/>
      <c r="BD79" s="119"/>
      <c r="BE79" s="119"/>
      <c r="BF79" s="119"/>
      <c r="BG79" s="119"/>
      <c r="BH79" s="119"/>
      <c r="BI79" s="119"/>
      <c r="BJ79" s="119"/>
      <c r="BK79" s="119"/>
      <c r="BL79" s="119"/>
      <c r="BM79" s="119"/>
      <c r="BN79" s="119"/>
      <c r="BO79" s="119"/>
      <c r="BP79" s="119"/>
      <c r="BQ79" s="119"/>
      <c r="BR79" s="119"/>
      <c r="BS79" s="119"/>
      <c r="BT79" s="119"/>
      <c r="BU79" s="119"/>
      <c r="BV79" s="119"/>
      <c r="BW79" s="119"/>
      <c r="BX79" s="119"/>
      <c r="BY79" s="119"/>
      <c r="BZ79" s="119"/>
      <c r="CA79" s="119"/>
      <c r="CB79" s="119"/>
      <c r="CC79" s="119"/>
    </row>
    <row r="80" spans="2:81">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19"/>
      <c r="AI80" s="119"/>
      <c r="AJ80" s="119"/>
      <c r="AK80" s="119"/>
      <c r="AL80" s="119"/>
      <c r="AM80" s="119"/>
      <c r="AN80" s="119"/>
      <c r="AO80" s="119"/>
      <c r="AP80" s="119"/>
      <c r="AQ80" s="119"/>
      <c r="AR80" s="119"/>
      <c r="AS80" s="119"/>
      <c r="AT80" s="119"/>
      <c r="AU80" s="119"/>
      <c r="AV80" s="119"/>
      <c r="AW80" s="119"/>
      <c r="AX80" s="119"/>
      <c r="AY80" s="119"/>
      <c r="AZ80" s="119"/>
      <c r="BA80" s="119"/>
      <c r="BB80" s="119"/>
      <c r="BC80" s="119"/>
      <c r="BD80" s="119"/>
      <c r="BE80" s="119"/>
      <c r="BF80" s="119"/>
      <c r="BG80" s="119"/>
      <c r="BH80" s="119"/>
      <c r="BI80" s="119"/>
      <c r="BJ80" s="119"/>
      <c r="BK80" s="119"/>
      <c r="BL80" s="119"/>
      <c r="BM80" s="119"/>
      <c r="BN80" s="119"/>
      <c r="BO80" s="119"/>
      <c r="BP80" s="119"/>
      <c r="BQ80" s="119"/>
      <c r="BR80" s="119"/>
      <c r="BS80" s="119"/>
      <c r="BT80" s="119"/>
      <c r="BU80" s="119"/>
      <c r="BV80" s="119"/>
      <c r="BW80" s="119"/>
      <c r="BX80" s="119"/>
      <c r="BY80" s="119"/>
      <c r="BZ80" s="119"/>
      <c r="CA80" s="119"/>
      <c r="CB80" s="119"/>
      <c r="CC80" s="119"/>
    </row>
    <row r="81" spans="2:81">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19"/>
      <c r="AI81" s="119"/>
      <c r="AJ81" s="119"/>
      <c r="AK81" s="119"/>
      <c r="AL81" s="119"/>
      <c r="AM81" s="119"/>
      <c r="AN81" s="119"/>
      <c r="AO81" s="119"/>
      <c r="AP81" s="119"/>
      <c r="AQ81" s="119"/>
      <c r="AR81" s="119"/>
      <c r="AS81" s="119"/>
      <c r="AT81" s="119"/>
      <c r="AU81" s="119"/>
      <c r="AV81" s="119"/>
      <c r="AW81" s="119"/>
      <c r="AX81" s="119"/>
      <c r="AY81" s="119"/>
      <c r="AZ81" s="119"/>
      <c r="BA81" s="119"/>
      <c r="BB81" s="119"/>
      <c r="BC81" s="119"/>
      <c r="BD81" s="119"/>
      <c r="BE81" s="119"/>
      <c r="BF81" s="119"/>
      <c r="BG81" s="119"/>
      <c r="BH81" s="119"/>
      <c r="BI81" s="119"/>
      <c r="BJ81" s="119"/>
      <c r="BK81" s="119"/>
      <c r="BL81" s="119"/>
      <c r="BM81" s="119"/>
      <c r="BN81" s="119"/>
      <c r="BO81" s="119"/>
      <c r="BP81" s="119"/>
      <c r="BQ81" s="119"/>
      <c r="BR81" s="119"/>
      <c r="BS81" s="119"/>
      <c r="BT81" s="119"/>
      <c r="BU81" s="119"/>
      <c r="BV81" s="119"/>
      <c r="BW81" s="119"/>
      <c r="BX81" s="119"/>
      <c r="BY81" s="119"/>
      <c r="BZ81" s="119"/>
      <c r="CA81" s="119"/>
      <c r="CB81" s="119"/>
      <c r="CC81" s="119"/>
    </row>
  </sheetData>
  <sheetProtection password="CF7A" sheet="1" formatCells="0" formatColumns="0" formatRows="0" insertColumns="0" insertRows="0" selectLockedCells="1"/>
  <mergeCells count="184">
    <mergeCell ref="N53:O53"/>
    <mergeCell ref="P53:Q53"/>
    <mergeCell ref="N1:O2"/>
    <mergeCell ref="B4:B5"/>
    <mergeCell ref="K4:K5"/>
    <mergeCell ref="P49:Q49"/>
    <mergeCell ref="B50:C50"/>
    <mergeCell ref="D50:F50"/>
    <mergeCell ref="G50:I50"/>
    <mergeCell ref="J50:K50"/>
    <mergeCell ref="N50:O50"/>
    <mergeCell ref="P50:Q50"/>
    <mergeCell ref="B52:K52"/>
    <mergeCell ref="N52:O52"/>
    <mergeCell ref="P52:Q52"/>
    <mergeCell ref="B48:C48"/>
    <mergeCell ref="D48:F48"/>
    <mergeCell ref="G48:I48"/>
    <mergeCell ref="J48:K48"/>
    <mergeCell ref="B49:C49"/>
    <mergeCell ref="D49:F49"/>
    <mergeCell ref="G49:I49"/>
    <mergeCell ref="J49:K49"/>
    <mergeCell ref="N49:O49"/>
    <mergeCell ref="B45:C45"/>
    <mergeCell ref="D45:F45"/>
    <mergeCell ref="G45:I45"/>
    <mergeCell ref="J45:K45"/>
    <mergeCell ref="B46:C46"/>
    <mergeCell ref="D46:F46"/>
    <mergeCell ref="G46:I46"/>
    <mergeCell ref="J46:K46"/>
    <mergeCell ref="B47:C47"/>
    <mergeCell ref="D47:F47"/>
    <mergeCell ref="G47:I47"/>
    <mergeCell ref="J47:K47"/>
    <mergeCell ref="B42:C42"/>
    <mergeCell ref="D42:F42"/>
    <mergeCell ref="G42:I42"/>
    <mergeCell ref="J42:K42"/>
    <mergeCell ref="B43:C43"/>
    <mergeCell ref="D43:F43"/>
    <mergeCell ref="G43:I43"/>
    <mergeCell ref="J43:K43"/>
    <mergeCell ref="B44:C44"/>
    <mergeCell ref="D44:F44"/>
    <mergeCell ref="G44:I44"/>
    <mergeCell ref="J44:K44"/>
    <mergeCell ref="B39:C39"/>
    <mergeCell ref="D39:F39"/>
    <mergeCell ref="G39:I39"/>
    <mergeCell ref="J39:K39"/>
    <mergeCell ref="B40:C40"/>
    <mergeCell ref="D40:F40"/>
    <mergeCell ref="G40:I40"/>
    <mergeCell ref="J40:K40"/>
    <mergeCell ref="B41:C41"/>
    <mergeCell ref="D41:F41"/>
    <mergeCell ref="G41:I41"/>
    <mergeCell ref="J41:K41"/>
    <mergeCell ref="B36:C36"/>
    <mergeCell ref="D36:F36"/>
    <mergeCell ref="G36:I36"/>
    <mergeCell ref="J36:K36"/>
    <mergeCell ref="B37:C37"/>
    <mergeCell ref="D37:F37"/>
    <mergeCell ref="G37:I37"/>
    <mergeCell ref="J37:K37"/>
    <mergeCell ref="B38:C38"/>
    <mergeCell ref="D38:F38"/>
    <mergeCell ref="G38:I38"/>
    <mergeCell ref="J38:K38"/>
    <mergeCell ref="B33:C33"/>
    <mergeCell ref="D33:F33"/>
    <mergeCell ref="G33:I33"/>
    <mergeCell ref="J33:K33"/>
    <mergeCell ref="B34:C34"/>
    <mergeCell ref="D34:F34"/>
    <mergeCell ref="G34:I34"/>
    <mergeCell ref="J34:K34"/>
    <mergeCell ref="B35:C35"/>
    <mergeCell ref="D35:F35"/>
    <mergeCell ref="G35:I35"/>
    <mergeCell ref="J35:K35"/>
    <mergeCell ref="B30:C30"/>
    <mergeCell ref="D30:F30"/>
    <mergeCell ref="G30:I30"/>
    <mergeCell ref="J30:K30"/>
    <mergeCell ref="B31:C31"/>
    <mergeCell ref="D31:F31"/>
    <mergeCell ref="G31:I31"/>
    <mergeCell ref="J31:K31"/>
    <mergeCell ref="B32:C32"/>
    <mergeCell ref="D32:F32"/>
    <mergeCell ref="G32:I32"/>
    <mergeCell ref="J32:K32"/>
    <mergeCell ref="B27:C27"/>
    <mergeCell ref="D27:F27"/>
    <mergeCell ref="G27:I27"/>
    <mergeCell ref="J27:K27"/>
    <mergeCell ref="B28:C28"/>
    <mergeCell ref="D28:F28"/>
    <mergeCell ref="G28:I28"/>
    <mergeCell ref="J28:K28"/>
    <mergeCell ref="B29:C29"/>
    <mergeCell ref="D29:F29"/>
    <mergeCell ref="G29:I29"/>
    <mergeCell ref="J29:K29"/>
    <mergeCell ref="B24:C24"/>
    <mergeCell ref="D24:F24"/>
    <mergeCell ref="G24:I24"/>
    <mergeCell ref="J24:K24"/>
    <mergeCell ref="B25:C25"/>
    <mergeCell ref="D25:F25"/>
    <mergeCell ref="G25:I25"/>
    <mergeCell ref="J25:K25"/>
    <mergeCell ref="B26:C26"/>
    <mergeCell ref="D26:F26"/>
    <mergeCell ref="G26:I26"/>
    <mergeCell ref="J26:K26"/>
    <mergeCell ref="B21:C21"/>
    <mergeCell ref="D21:F21"/>
    <mergeCell ref="G21:I21"/>
    <mergeCell ref="J21:K21"/>
    <mergeCell ref="B22:C22"/>
    <mergeCell ref="D22:F22"/>
    <mergeCell ref="G22:I22"/>
    <mergeCell ref="J22:K22"/>
    <mergeCell ref="B23:C23"/>
    <mergeCell ref="D23:F23"/>
    <mergeCell ref="G23:I23"/>
    <mergeCell ref="J23:K23"/>
    <mergeCell ref="B18:C18"/>
    <mergeCell ref="D18:F18"/>
    <mergeCell ref="G18:I18"/>
    <mergeCell ref="J18:K18"/>
    <mergeCell ref="B19:C19"/>
    <mergeCell ref="D19:F19"/>
    <mergeCell ref="G19:I19"/>
    <mergeCell ref="J19:K19"/>
    <mergeCell ref="B20:C20"/>
    <mergeCell ref="D20:F20"/>
    <mergeCell ref="G20:I20"/>
    <mergeCell ref="J20:K20"/>
    <mergeCell ref="B15:C15"/>
    <mergeCell ref="D15:F15"/>
    <mergeCell ref="G15:I15"/>
    <mergeCell ref="J15:K15"/>
    <mergeCell ref="B16:C16"/>
    <mergeCell ref="D16:F16"/>
    <mergeCell ref="G16:I16"/>
    <mergeCell ref="J16:K16"/>
    <mergeCell ref="B17:C17"/>
    <mergeCell ref="D17:F17"/>
    <mergeCell ref="G17:I17"/>
    <mergeCell ref="J17:K17"/>
    <mergeCell ref="B11:K11"/>
    <mergeCell ref="B12:K12"/>
    <mergeCell ref="B13:C13"/>
    <mergeCell ref="D13:F13"/>
    <mergeCell ref="G13:I13"/>
    <mergeCell ref="J13:K13"/>
    <mergeCell ref="B14:C14"/>
    <mergeCell ref="D14:F14"/>
    <mergeCell ref="G14:I14"/>
    <mergeCell ref="J14:K14"/>
    <mergeCell ref="C6:D6"/>
    <mergeCell ref="F6:G6"/>
    <mergeCell ref="I6:J6"/>
    <mergeCell ref="C7:D7"/>
    <mergeCell ref="F7:G7"/>
    <mergeCell ref="I7:J7"/>
    <mergeCell ref="B8:K8"/>
    <mergeCell ref="B9:K9"/>
    <mergeCell ref="B10:K10"/>
    <mergeCell ref="B1:F1"/>
    <mergeCell ref="G1:K1"/>
    <mergeCell ref="B2:K2"/>
    <mergeCell ref="B3:K3"/>
    <mergeCell ref="C4:H4"/>
    <mergeCell ref="I4:J4"/>
    <mergeCell ref="C5:D5"/>
    <mergeCell ref="F5:G5"/>
    <mergeCell ref="I5:J5"/>
  </mergeCells>
  <phoneticPr fontId="20"/>
  <conditionalFormatting sqref="M50:M51">
    <cfRule type="cellIs" dxfId="2" priority="1" stopIfTrue="1" operator="equal">
      <formula>"OK"</formula>
    </cfRule>
  </conditionalFormatting>
  <conditionalFormatting sqref="M49">
    <cfRule type="cellIs" dxfId="1" priority="2" stopIfTrue="1" operator="equal">
      <formula>"OK"</formula>
    </cfRule>
  </conditionalFormatting>
  <conditionalFormatting sqref="M52">
    <cfRule type="cellIs" dxfId="0" priority="3" stopIfTrue="1" operator="equal">
      <formula>"OK"</formula>
    </cfRule>
  </conditionalFormatting>
  <printOptions horizontalCentered="1"/>
  <pageMargins left="0.27559055118110237" right="0.31496062992125984" top="0.9055118110236221" bottom="0.55118110236220474" header="0.51181102362204722" footer="0.35433070866141736"/>
  <pageSetup paperSize="9" scale="85" orientation="portrait"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B81"/>
  <sheetViews>
    <sheetView view="pageBreakPreview" zoomScaleNormal="85" zoomScaleSheetLayoutView="100" workbookViewId="0">
      <selection activeCell="B29" sqref="B29"/>
    </sheetView>
  </sheetViews>
  <sheetFormatPr defaultColWidth="9" defaultRowHeight="13" customHeight="1"/>
  <cols>
    <col min="1" max="1" width="0.7265625" style="55" customWidth="1"/>
    <col min="2" max="2" width="84.7265625" style="55" customWidth="1"/>
    <col min="3" max="3" width="9" style="55" customWidth="1"/>
    <col min="4" max="16384" width="9" style="55"/>
  </cols>
  <sheetData>
    <row r="3" spans="1:2" ht="31.5" customHeight="1">
      <c r="B3" s="98" t="s">
        <v>88</v>
      </c>
    </row>
    <row r="4" spans="1:2" ht="13" customHeight="1">
      <c r="B4" s="99" t="s">
        <v>89</v>
      </c>
    </row>
    <row r="6" spans="1:2" ht="13" customHeight="1">
      <c r="B6" s="55" t="s">
        <v>90</v>
      </c>
    </row>
    <row r="7" spans="1:2" ht="13" customHeight="1">
      <c r="B7" s="55" t="s">
        <v>91</v>
      </c>
    </row>
    <row r="9" spans="1:2" ht="13" customHeight="1">
      <c r="B9" s="55" t="s">
        <v>113</v>
      </c>
    </row>
    <row r="12" spans="1:2" ht="13" customHeight="1">
      <c r="B12" s="60"/>
    </row>
    <row r="13" spans="1:2" ht="13" customHeight="1">
      <c r="B13" s="60"/>
    </row>
    <row r="16" spans="1:2" ht="13" customHeight="1">
      <c r="A16" s="97"/>
      <c r="B16" s="100"/>
    </row>
    <row r="17" spans="1:2" ht="13" customHeight="1">
      <c r="A17" s="97"/>
      <c r="B17" s="100"/>
    </row>
    <row r="18" spans="1:2" ht="13" customHeight="1">
      <c r="B18" s="100"/>
    </row>
    <row r="19" spans="1:2" ht="13" customHeight="1">
      <c r="B19" s="100"/>
    </row>
    <row r="20" spans="1:2" ht="13" customHeight="1">
      <c r="B20" s="100"/>
    </row>
    <row r="21" spans="1:2" ht="13" customHeight="1">
      <c r="B21" s="100"/>
    </row>
    <row r="22" spans="1:2" ht="13" customHeight="1">
      <c r="B22" s="100"/>
    </row>
    <row r="23" spans="1:2" ht="13" customHeight="1">
      <c r="B23" s="100"/>
    </row>
    <row r="24" spans="1:2" ht="13" customHeight="1">
      <c r="B24" s="100"/>
    </row>
    <row r="25" spans="1:2" ht="13" customHeight="1">
      <c r="B25" s="100"/>
    </row>
    <row r="26" spans="1:2" ht="13" customHeight="1">
      <c r="B26" s="100"/>
    </row>
    <row r="27" spans="1:2" ht="13" customHeight="1">
      <c r="B27" s="100"/>
    </row>
    <row r="28" spans="1:2" ht="13" customHeight="1">
      <c r="B28" s="100"/>
    </row>
    <row r="29" spans="1:2" ht="13" customHeight="1">
      <c r="B29" s="100"/>
    </row>
    <row r="30" spans="1:2" ht="13" customHeight="1">
      <c r="B30" s="100"/>
    </row>
    <row r="81" spans="1:1" ht="13" customHeight="1">
      <c r="A81" s="56"/>
    </row>
  </sheetData>
  <phoneticPr fontId="38"/>
  <pageMargins left="0.78740157480314965" right="0.27559055118110237" top="0.59055118110236227" bottom="0.78740157480314965" header="0.51181102362204722" footer="0.51181102362204722"/>
  <pageSetup paperSize="9" scale="75" orientation="portrait" cellComments="asDisplayed"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財務に関する報告書（表紙）</vt:lpstr>
      <vt:lpstr>営業経歴書</vt:lpstr>
      <vt:lpstr>貸借対照表（個人）</vt:lpstr>
      <vt:lpstr>損益計算書（個人）</vt:lpstr>
      <vt:lpstr>人数変更した場合のみ　 使用人数</vt:lpstr>
      <vt:lpstr>納税証明書 </vt:lpstr>
      <vt:lpstr>営業経歴書!Print_Area</vt:lpstr>
      <vt:lpstr>'財務に関する報告書（表紙）'!Print_Area</vt:lpstr>
      <vt:lpstr>'人数変更した場合のみ　 使用人数'!Print_Area</vt:lpstr>
      <vt:lpstr>'損益計算書（個人）'!Print_Area</vt:lpstr>
      <vt:lpstr>'貸借対照表（個人）'!Print_Area</vt:lpstr>
      <vt:lpstr>'納税証明書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2020-04-09T12:11:44Z</vt:filetime>
  </property>
</Properties>
</file>