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0" windowWidth="20730" windowHeight="11760"/>
  </bookViews>
  <sheets>
    <sheet name="4-1-1" sheetId="8" r:id="rId1"/>
    <sheet name="4-1-2" sheetId="9" r:id="rId2"/>
    <sheet name="4-1-3" sheetId="10" r:id="rId3"/>
    <sheet name="4-1-4" sheetId="11" r:id="rId4"/>
    <sheet name="5-1-1" sheetId="13" r:id="rId5"/>
    <sheet name="5-2-1" sheetId="12" r:id="rId6"/>
  </sheets>
  <calcPr calcId="162913"/>
</workbook>
</file>

<file path=xl/calcChain.xml><?xml version="1.0" encoding="utf-8"?>
<calcChain xmlns="http://schemas.openxmlformats.org/spreadsheetml/2006/main">
  <c r="L14" i="9" l="1"/>
  <c r="L13" i="9"/>
  <c r="J17" i="9"/>
  <c r="J11" i="9"/>
  <c r="J9" i="9"/>
  <c r="H13" i="9"/>
  <c r="H14" i="9" l="1"/>
  <c r="L6" i="9"/>
  <c r="L7" i="9"/>
  <c r="L15" i="9"/>
  <c r="H8" i="9"/>
  <c r="H16" i="9"/>
  <c r="J12" i="9"/>
  <c r="L8" i="9"/>
  <c r="L16" i="9"/>
  <c r="J13" i="9"/>
  <c r="L9" i="9"/>
  <c r="J10" i="9"/>
  <c r="H9" i="9"/>
  <c r="H10" i="9"/>
  <c r="J14" i="9"/>
  <c r="L10" i="9"/>
  <c r="H15" i="9"/>
  <c r="H11" i="9"/>
  <c r="L11" i="9"/>
  <c r="H7" i="9"/>
  <c r="H17" i="9"/>
  <c r="J7" i="9"/>
  <c r="J15" i="9"/>
  <c r="H12" i="9"/>
  <c r="J8" i="9"/>
  <c r="J16" i="9"/>
  <c r="L12" i="9"/>
  <c r="G100" i="13" l="1"/>
  <c r="F100" i="13"/>
  <c r="G96" i="13"/>
  <c r="F96" i="13"/>
  <c r="G94" i="13"/>
  <c r="G92" i="13"/>
  <c r="F84" i="13"/>
  <c r="G80" i="13"/>
  <c r="G78" i="13"/>
  <c r="G68" i="13"/>
  <c r="F68" i="13"/>
  <c r="G66" i="13"/>
  <c r="G64" i="13"/>
  <c r="F64" i="13"/>
  <c r="G60" i="13"/>
  <c r="G54" i="13"/>
  <c r="G52" i="13"/>
  <c r="F52" i="13"/>
  <c r="G50" i="13"/>
  <c r="G48" i="13"/>
  <c r="G46" i="13"/>
  <c r="G40" i="13"/>
  <c r="F36" i="13"/>
  <c r="G34" i="13"/>
  <c r="G32" i="13"/>
  <c r="F32" i="13"/>
  <c r="G30" i="13"/>
  <c r="G28" i="13"/>
  <c r="G26" i="13"/>
  <c r="G22" i="13"/>
  <c r="G20" i="13"/>
  <c r="F20" i="13"/>
  <c r="G16" i="13"/>
  <c r="G14" i="13"/>
  <c r="G10" i="13"/>
  <c r="G8" i="13"/>
  <c r="F52" i="11"/>
  <c r="F51" i="11"/>
  <c r="F50" i="11"/>
  <c r="F45" i="11"/>
  <c r="F44" i="11"/>
  <c r="F41" i="11"/>
  <c r="F40" i="11"/>
  <c r="F38" i="11"/>
  <c r="F37" i="11"/>
  <c r="F36" i="11"/>
  <c r="F35" i="11"/>
  <c r="F22" i="11"/>
  <c r="F16" i="11"/>
  <c r="F11" i="11"/>
  <c r="F9" i="11"/>
  <c r="F8" i="11"/>
  <c r="H36" i="11"/>
  <c r="H11" i="10"/>
  <c r="F16" i="10"/>
  <c r="F8" i="10"/>
  <c r="D17" i="10"/>
  <c r="D13" i="10"/>
  <c r="D9" i="10"/>
  <c r="F12" i="10" l="1"/>
  <c r="H7" i="10"/>
  <c r="G42" i="13"/>
  <c r="G74" i="13"/>
  <c r="G24" i="12"/>
  <c r="F12" i="13"/>
  <c r="F28" i="13"/>
  <c r="F44" i="13"/>
  <c r="F60" i="13"/>
  <c r="F76" i="13"/>
  <c r="F92" i="13"/>
  <c r="H15" i="10"/>
  <c r="E68" i="13"/>
  <c r="F40" i="13"/>
  <c r="G24" i="13"/>
  <c r="E38" i="13"/>
  <c r="E62" i="13"/>
  <c r="E94" i="13"/>
  <c r="J6" i="9"/>
  <c r="E8" i="13"/>
  <c r="G12" i="13"/>
  <c r="F14" i="13"/>
  <c r="G36" i="13"/>
  <c r="E40" i="13"/>
  <c r="G44" i="13"/>
  <c r="G76" i="13"/>
  <c r="F82" i="13"/>
  <c r="G84" i="13"/>
  <c r="G66" i="12"/>
  <c r="F8" i="13"/>
  <c r="F72" i="13"/>
  <c r="F10" i="13"/>
  <c r="E12" i="13"/>
  <c r="E14" i="13"/>
  <c r="F18" i="13"/>
  <c r="E28" i="13"/>
  <c r="E36" i="13"/>
  <c r="F42" i="13"/>
  <c r="E44" i="13"/>
  <c r="E46" i="13"/>
  <c r="F50" i="13"/>
  <c r="E54" i="13"/>
  <c r="G56" i="13"/>
  <c r="E60" i="13"/>
  <c r="E70" i="13"/>
  <c r="G72" i="13"/>
  <c r="F74" i="13"/>
  <c r="E76" i="13"/>
  <c r="E78" i="13"/>
  <c r="E86" i="13"/>
  <c r="G88" i="13"/>
  <c r="E92" i="13"/>
  <c r="E100" i="13"/>
  <c r="E20" i="12"/>
  <c r="F80" i="12"/>
  <c r="F96" i="12"/>
  <c r="F14" i="11"/>
  <c r="F46" i="11"/>
  <c r="H6" i="11"/>
  <c r="H30" i="11"/>
  <c r="H38" i="11"/>
  <c r="E6" i="13"/>
  <c r="E22" i="13"/>
  <c r="E30" i="13"/>
  <c r="F32" i="11"/>
  <c r="H16" i="11"/>
  <c r="H20" i="11"/>
  <c r="H40" i="11"/>
  <c r="F6" i="13"/>
  <c r="E16" i="13"/>
  <c r="G18" i="13"/>
  <c r="F46" i="13"/>
  <c r="E72" i="13"/>
  <c r="F78" i="13"/>
  <c r="F22" i="13"/>
  <c r="E24" i="13"/>
  <c r="F26" i="13"/>
  <c r="F30" i="13"/>
  <c r="E32" i="13"/>
  <c r="F34" i="13"/>
  <c r="F38" i="13"/>
  <c r="E48" i="13"/>
  <c r="F54" i="13"/>
  <c r="E56" i="13"/>
  <c r="F58" i="13"/>
  <c r="F62" i="13"/>
  <c r="E64" i="13"/>
  <c r="F66" i="13"/>
  <c r="F70" i="13"/>
  <c r="E80" i="13"/>
  <c r="G82" i="13"/>
  <c r="F86" i="13"/>
  <c r="E88" i="13"/>
  <c r="F90" i="13"/>
  <c r="F94" i="13"/>
  <c r="E96" i="13"/>
  <c r="G98" i="13"/>
  <c r="D8" i="10"/>
  <c r="D12" i="10"/>
  <c r="D16" i="10"/>
  <c r="G6" i="13"/>
  <c r="F16" i="13"/>
  <c r="E20" i="13"/>
  <c r="F24" i="13"/>
  <c r="G38" i="13"/>
  <c r="F48" i="13"/>
  <c r="E52" i="13"/>
  <c r="F56" i="13"/>
  <c r="G62" i="13"/>
  <c r="G70" i="13"/>
  <c r="F80" i="13"/>
  <c r="E84" i="13"/>
  <c r="G86" i="13"/>
  <c r="F88" i="13"/>
  <c r="G12" i="12"/>
  <c r="F14" i="12"/>
  <c r="G20" i="12"/>
  <c r="G26" i="12"/>
  <c r="G28" i="12"/>
  <c r="F30" i="12"/>
  <c r="G36" i="12"/>
  <c r="G44" i="12"/>
  <c r="F46" i="12"/>
  <c r="G52" i="12"/>
  <c r="G60" i="12"/>
  <c r="F62" i="12"/>
  <c r="G68" i="12"/>
  <c r="G76" i="12"/>
  <c r="G82" i="12"/>
  <c r="G84" i="12"/>
  <c r="G92" i="12"/>
  <c r="G100" i="12"/>
  <c r="F6" i="11"/>
  <c r="F30" i="11"/>
  <c r="H14" i="11"/>
  <c r="H22" i="11"/>
  <c r="H46" i="11"/>
  <c r="H28" i="11"/>
  <c r="H48" i="11"/>
  <c r="F12" i="11"/>
  <c r="F24" i="11"/>
  <c r="H8" i="11"/>
  <c r="H52" i="11"/>
  <c r="D9" i="11"/>
  <c r="D13" i="11"/>
  <c r="D17" i="11"/>
  <c r="D21" i="11"/>
  <c r="D25" i="11"/>
  <c r="D29" i="11"/>
  <c r="D33" i="11"/>
  <c r="D37" i="11"/>
  <c r="D41" i="11"/>
  <c r="D45" i="11"/>
  <c r="D49" i="11"/>
  <c r="D53" i="11"/>
  <c r="F13" i="11"/>
  <c r="F17" i="11"/>
  <c r="F21" i="11"/>
  <c r="F25" i="11"/>
  <c r="F29" i="11"/>
  <c r="F33" i="11"/>
  <c r="F49" i="11"/>
  <c r="F53" i="11"/>
  <c r="H9" i="11"/>
  <c r="H13" i="11"/>
  <c r="H17" i="11"/>
  <c r="H21" i="11"/>
  <c r="H25" i="11"/>
  <c r="H29" i="11"/>
  <c r="H33" i="11"/>
  <c r="H37" i="11"/>
  <c r="H41" i="11"/>
  <c r="H45" i="11"/>
  <c r="H49" i="11"/>
  <c r="H53" i="11"/>
  <c r="D10" i="11"/>
  <c r="D14" i="11"/>
  <c r="D18" i="11"/>
  <c r="D22" i="11"/>
  <c r="D26" i="11"/>
  <c r="D30" i="11"/>
  <c r="D34" i="11"/>
  <c r="D38" i="11"/>
  <c r="D42" i="11"/>
  <c r="D46" i="11"/>
  <c r="D50" i="11"/>
  <c r="F10" i="11"/>
  <c r="F18" i="11"/>
  <c r="F26" i="11"/>
  <c r="F34" i="11"/>
  <c r="F42" i="11"/>
  <c r="H10" i="11"/>
  <c r="H18" i="11"/>
  <c r="H26" i="11"/>
  <c r="H34" i="11"/>
  <c r="H42" i="11"/>
  <c r="H50" i="11"/>
  <c r="F28" i="11"/>
  <c r="F48" i="11"/>
  <c r="H12" i="11"/>
  <c r="H32" i="11"/>
  <c r="H44" i="11"/>
  <c r="E10" i="13"/>
  <c r="E18" i="13"/>
  <c r="E26" i="13"/>
  <c r="E34" i="13"/>
  <c r="E42" i="13"/>
  <c r="E50" i="13"/>
  <c r="E58" i="13"/>
  <c r="E66" i="13"/>
  <c r="E74" i="13"/>
  <c r="E82" i="13"/>
  <c r="E90" i="13"/>
  <c r="E98" i="13"/>
  <c r="G58" i="13"/>
  <c r="G90" i="13"/>
  <c r="F98" i="13"/>
  <c r="L17" i="9"/>
  <c r="D7" i="11"/>
  <c r="D11" i="11"/>
  <c r="D15" i="11"/>
  <c r="D19" i="11"/>
  <c r="D23" i="11"/>
  <c r="D27" i="11"/>
  <c r="D31" i="11"/>
  <c r="D35" i="11"/>
  <c r="D39" i="11"/>
  <c r="D43" i="11"/>
  <c r="D47" i="11"/>
  <c r="D51" i="11"/>
  <c r="F7" i="11"/>
  <c r="F15" i="11"/>
  <c r="F19" i="11"/>
  <c r="F23" i="11"/>
  <c r="F27" i="11"/>
  <c r="F31" i="11"/>
  <c r="F39" i="11"/>
  <c r="F43" i="11"/>
  <c r="F47" i="11"/>
  <c r="H7" i="11"/>
  <c r="H11" i="11"/>
  <c r="H15" i="11"/>
  <c r="H19" i="11"/>
  <c r="H23" i="11"/>
  <c r="H27" i="11"/>
  <c r="H31" i="11"/>
  <c r="H35" i="11"/>
  <c r="H39" i="11"/>
  <c r="H43" i="11"/>
  <c r="H47" i="11"/>
  <c r="H51" i="11"/>
  <c r="F20" i="11"/>
  <c r="H24" i="11"/>
  <c r="E36" i="12"/>
  <c r="E52" i="12"/>
  <c r="D7" i="10"/>
  <c r="D11" i="10"/>
  <c r="D15" i="10"/>
  <c r="F6" i="10"/>
  <c r="F10" i="10"/>
  <c r="F14" i="10"/>
  <c r="F18" i="10"/>
  <c r="H9" i="10"/>
  <c r="H13" i="10"/>
  <c r="H17" i="10"/>
  <c r="D8" i="11"/>
  <c r="D12" i="11"/>
  <c r="D16" i="11"/>
  <c r="D20" i="11"/>
  <c r="D24" i="11"/>
  <c r="D28" i="11"/>
  <c r="D32" i="11"/>
  <c r="D36" i="11"/>
  <c r="D40" i="11"/>
  <c r="D44" i="11"/>
  <c r="D48" i="11"/>
  <c r="D52" i="11"/>
  <c r="G8" i="12"/>
  <c r="G10" i="12"/>
  <c r="G18" i="12"/>
  <c r="G34" i="12"/>
  <c r="G40" i="12"/>
  <c r="G42" i="12"/>
  <c r="G50" i="12"/>
  <c r="G56" i="12"/>
  <c r="G58" i="12"/>
  <c r="E70" i="12"/>
  <c r="G74" i="12"/>
  <c r="G90" i="12"/>
  <c r="G98" i="12"/>
  <c r="E8" i="12"/>
  <c r="E16" i="12"/>
  <c r="E24" i="12"/>
  <c r="E32" i="12"/>
  <c r="E40" i="12"/>
  <c r="E48" i="12"/>
  <c r="E56" i="12"/>
  <c r="E64" i="12"/>
  <c r="E72" i="12"/>
  <c r="E80" i="12"/>
  <c r="E88" i="12"/>
  <c r="E96" i="12"/>
  <c r="F8" i="12"/>
  <c r="E10" i="12"/>
  <c r="F16" i="12"/>
  <c r="E18" i="12"/>
  <c r="F24" i="12"/>
  <c r="E26" i="12"/>
  <c r="F32" i="12"/>
  <c r="E34" i="12"/>
  <c r="F40" i="12"/>
  <c r="E42" i="12"/>
  <c r="F48" i="12"/>
  <c r="E50" i="12"/>
  <c r="F56" i="12"/>
  <c r="E58" i="12"/>
  <c r="F64" i="12"/>
  <c r="E66" i="12"/>
  <c r="F72" i="12"/>
  <c r="E74" i="12"/>
  <c r="E82" i="12"/>
  <c r="F88" i="12"/>
  <c r="E90" i="12"/>
  <c r="E98" i="12"/>
  <c r="F6" i="12"/>
  <c r="F10" i="12"/>
  <c r="E12" i="12"/>
  <c r="E14" i="12"/>
  <c r="G16" i="12"/>
  <c r="F18" i="12"/>
  <c r="F22" i="12"/>
  <c r="F26" i="12"/>
  <c r="E28" i="12"/>
  <c r="E30" i="12"/>
  <c r="G32" i="12"/>
  <c r="F34" i="12"/>
  <c r="F38" i="12"/>
  <c r="F42" i="12"/>
  <c r="E44" i="12"/>
  <c r="E46" i="12"/>
  <c r="G48" i="12"/>
  <c r="F50" i="12"/>
  <c r="F54" i="12"/>
  <c r="F58" i="12"/>
  <c r="E60" i="12"/>
  <c r="E62" i="12"/>
  <c r="G64" i="12"/>
  <c r="F66" i="12"/>
  <c r="E68" i="12"/>
  <c r="F70" i="12"/>
  <c r="G72" i="12"/>
  <c r="F74" i="12"/>
  <c r="E76" i="12"/>
  <c r="F78" i="12"/>
  <c r="G80" i="12"/>
  <c r="F82" i="12"/>
  <c r="E84" i="12"/>
  <c r="F86" i="12"/>
  <c r="G88" i="12"/>
  <c r="F90" i="12"/>
  <c r="E92" i="12"/>
  <c r="F94" i="12"/>
  <c r="G96" i="12"/>
  <c r="F98" i="12"/>
  <c r="E100" i="12"/>
  <c r="G6" i="12"/>
  <c r="G14" i="12"/>
  <c r="G22" i="12"/>
  <c r="G30" i="12"/>
  <c r="G38" i="12"/>
  <c r="G46" i="12"/>
  <c r="G54" i="12"/>
  <c r="G62" i="12"/>
  <c r="G70" i="12"/>
  <c r="G78" i="12"/>
  <c r="G86" i="12"/>
  <c r="G94" i="12"/>
  <c r="E6" i="12"/>
  <c r="E22" i="12"/>
  <c r="E38" i="12"/>
  <c r="E54" i="12"/>
  <c r="E94" i="12"/>
  <c r="E86" i="12"/>
  <c r="F12" i="12"/>
  <c r="F20" i="12"/>
  <c r="F28" i="12"/>
  <c r="F36" i="12"/>
  <c r="F44" i="12"/>
  <c r="F52" i="12"/>
  <c r="F60" i="12"/>
  <c r="F68" i="12"/>
  <c r="F76" i="12"/>
  <c r="F84" i="12"/>
  <c r="F92" i="12"/>
  <c r="F100" i="12"/>
  <c r="E78" i="12"/>
  <c r="H18" i="10"/>
  <c r="D10" i="10"/>
  <c r="D14" i="10"/>
  <c r="D18" i="10"/>
  <c r="F9" i="10"/>
  <c r="F13" i="10"/>
  <c r="F17" i="10"/>
  <c r="H8" i="10"/>
  <c r="H12" i="10"/>
  <c r="H16" i="10"/>
  <c r="F7" i="10"/>
  <c r="F11" i="10"/>
  <c r="F15" i="10"/>
  <c r="H6" i="10"/>
  <c r="H10" i="10"/>
  <c r="H14" i="10"/>
  <c r="D8" i="8" l="1"/>
  <c r="F8" i="8"/>
  <c r="H8" i="8"/>
  <c r="F6" i="8"/>
  <c r="H6" i="8"/>
  <c r="D7" i="8"/>
  <c r="F7" i="8"/>
  <c r="H7" i="8"/>
  <c r="D9" i="8"/>
  <c r="F9" i="8"/>
  <c r="H9" i="8"/>
</calcChain>
</file>

<file path=xl/sharedStrings.xml><?xml version="1.0" encoding="utf-8"?>
<sst xmlns="http://schemas.openxmlformats.org/spreadsheetml/2006/main" count="471" uniqueCount="118">
  <si>
    <t>全国</t>
    <rPh sb="0" eb="2">
      <t>ゼンコク</t>
    </rPh>
    <phoneticPr fontId="3"/>
  </si>
  <si>
    <t>地域区分</t>
    <rPh sb="0" eb="2">
      <t>チイキ</t>
    </rPh>
    <rPh sb="2" eb="4">
      <t>クブン</t>
    </rPh>
    <phoneticPr fontId="3"/>
  </si>
  <si>
    <t>大都市</t>
    <rPh sb="0" eb="3">
      <t>ダイトシ</t>
    </rPh>
    <phoneticPr fontId="3"/>
  </si>
  <si>
    <t>町村</t>
    <rPh sb="0" eb="2">
      <t>チョウソン</t>
    </rPh>
    <phoneticPr fontId="3"/>
  </si>
  <si>
    <t>構成比</t>
    <rPh sb="0" eb="3">
      <t>コウセイヒ</t>
    </rPh>
    <phoneticPr fontId="3"/>
  </si>
  <si>
    <t>(単位：㎡、構成比は全国に対する割合)</t>
    <rPh sb="6" eb="9">
      <t>コウセイヒ</t>
    </rPh>
    <rPh sb="10" eb="12">
      <t>ゼンコク</t>
    </rPh>
    <rPh sb="13" eb="14">
      <t>タイ</t>
    </rPh>
    <rPh sb="16" eb="18">
      <t>ワリアイ</t>
    </rPh>
    <phoneticPr fontId="3"/>
  </si>
  <si>
    <t>面積</t>
    <rPh sb="0" eb="2">
      <t>メンセキ</t>
    </rPh>
    <phoneticPr fontId="3"/>
  </si>
  <si>
    <t>計</t>
    <rPh sb="0" eb="1">
      <t>ケイ</t>
    </rPh>
    <phoneticPr fontId="3"/>
  </si>
  <si>
    <t>要措置区域</t>
    <rPh sb="0" eb="1">
      <t>ヨウ</t>
    </rPh>
    <rPh sb="1" eb="3">
      <t>ソチ</t>
    </rPh>
    <rPh sb="3" eb="5">
      <t>クイキ</t>
    </rPh>
    <phoneticPr fontId="3"/>
  </si>
  <si>
    <t>形質変更届出区域</t>
    <rPh sb="0" eb="2">
      <t>ケイシツ</t>
    </rPh>
    <rPh sb="2" eb="5">
      <t>ヘンコウトドケ</t>
    </rPh>
    <rPh sb="5" eb="6">
      <t>デ</t>
    </rPh>
    <rPh sb="6" eb="8">
      <t>クイキ</t>
    </rPh>
    <phoneticPr fontId="3"/>
  </si>
  <si>
    <t>市</t>
    <rPh sb="0" eb="1">
      <t>シ</t>
    </rPh>
    <phoneticPr fontId="3"/>
  </si>
  <si>
    <t>-</t>
  </si>
  <si>
    <t xml:space="preserve">   注：１　「土壌汚染面積」とは、「土壌汚染対策法第6条第1項に基づく要措置区域</t>
    <phoneticPr fontId="3"/>
  </si>
  <si>
    <t xml:space="preserve">             及び第11条第1項に基づく形質変更時要届出区域」を集計したものである。</t>
    <phoneticPr fontId="3"/>
  </si>
  <si>
    <t xml:space="preserve">        ２　福島県白河市と西郷村の合算値となっているものは、「市」に含めている。</t>
    <phoneticPr fontId="3"/>
  </si>
  <si>
    <t xml:space="preserve">        ３　愛知県みよし市と東郷町の合算値となっているものは、「市」に含めている。</t>
    <rPh sb="10" eb="12">
      <t>アイチ</t>
    </rPh>
    <rPh sb="18" eb="20">
      <t>トウゴウ</t>
    </rPh>
    <rPh sb="20" eb="21">
      <t>マチ</t>
    </rPh>
    <phoneticPr fontId="3"/>
  </si>
  <si>
    <t>全　　国</t>
    <rPh sb="0" eb="1">
      <t>ゼン</t>
    </rPh>
    <rPh sb="3" eb="4">
      <t>コク</t>
    </rPh>
    <phoneticPr fontId="3"/>
  </si>
  <si>
    <t>三大都市圏</t>
    <rPh sb="0" eb="2">
      <t>サンダイ</t>
    </rPh>
    <rPh sb="2" eb="5">
      <t>トシケン</t>
    </rPh>
    <phoneticPr fontId="3"/>
  </si>
  <si>
    <t>東京圏</t>
    <rPh sb="0" eb="3">
      <t>トウキョウケン</t>
    </rPh>
    <phoneticPr fontId="3"/>
  </si>
  <si>
    <t>東京都</t>
    <rPh sb="0" eb="2">
      <t>トウキョウ</t>
    </rPh>
    <rPh sb="2" eb="3">
      <t>ト</t>
    </rPh>
    <phoneticPr fontId="3"/>
  </si>
  <si>
    <t>特別区</t>
    <rPh sb="0" eb="3">
      <t>トクベツク</t>
    </rPh>
    <phoneticPr fontId="3"/>
  </si>
  <si>
    <t>名古屋圏</t>
    <rPh sb="0" eb="3">
      <t>ナゴヤ</t>
    </rPh>
    <rPh sb="3" eb="4">
      <t>ケン</t>
    </rPh>
    <phoneticPr fontId="3"/>
  </si>
  <si>
    <t>大阪圏</t>
    <rPh sb="0" eb="3">
      <t>オオサカケン</t>
    </rPh>
    <phoneticPr fontId="3"/>
  </si>
  <si>
    <t>地方圏</t>
    <rPh sb="0" eb="3">
      <t>チホウケン</t>
    </rPh>
    <phoneticPr fontId="3"/>
  </si>
  <si>
    <t>北 海 道</t>
    <rPh sb="0" eb="1">
      <t>キタ</t>
    </rPh>
    <rPh sb="2" eb="3">
      <t>ウミ</t>
    </rPh>
    <rPh sb="4" eb="5">
      <t>ドウ</t>
    </rPh>
    <phoneticPr fontId="3"/>
  </si>
  <si>
    <t>北海道以外</t>
    <rPh sb="0" eb="2">
      <t>ホッカイ</t>
    </rPh>
    <rPh sb="2" eb="3">
      <t>ドウ</t>
    </rPh>
    <rPh sb="3" eb="5">
      <t>イガイ</t>
    </rPh>
    <phoneticPr fontId="3"/>
  </si>
  <si>
    <t>全　国</t>
    <rPh sb="0" eb="1">
      <t>ゼン</t>
    </rPh>
    <rPh sb="2" eb="3">
      <t>コク</t>
    </rPh>
    <phoneticPr fontId="3"/>
  </si>
  <si>
    <t>北海道</t>
    <rPh sb="0" eb="2">
      <t>ホッカイ</t>
    </rPh>
    <rPh sb="2" eb="3">
      <t>ドウ</t>
    </rPh>
    <phoneticPr fontId="3"/>
  </si>
  <si>
    <t>東　北</t>
    <rPh sb="0" eb="1">
      <t>ヒガシ</t>
    </rPh>
    <rPh sb="2" eb="3">
      <t>キタ</t>
    </rPh>
    <phoneticPr fontId="3"/>
  </si>
  <si>
    <t>北関東</t>
    <rPh sb="0" eb="1">
      <t>キタ</t>
    </rPh>
    <rPh sb="1" eb="3">
      <t>カントウ</t>
    </rPh>
    <phoneticPr fontId="3"/>
  </si>
  <si>
    <t>南関東</t>
    <rPh sb="0" eb="1">
      <t>ミナミ</t>
    </rPh>
    <rPh sb="1" eb="3">
      <t>カントウ</t>
    </rPh>
    <phoneticPr fontId="3"/>
  </si>
  <si>
    <t>北　陸</t>
    <rPh sb="0" eb="1">
      <t>キタ</t>
    </rPh>
    <rPh sb="2" eb="3">
      <t>リク</t>
    </rPh>
    <phoneticPr fontId="3"/>
  </si>
  <si>
    <t>東　山</t>
    <rPh sb="0" eb="1">
      <t>ヒガシ</t>
    </rPh>
    <rPh sb="2" eb="3">
      <t>ヤマ</t>
    </rPh>
    <phoneticPr fontId="3"/>
  </si>
  <si>
    <t>東　海</t>
    <rPh sb="0" eb="1">
      <t>ヒガシ</t>
    </rPh>
    <rPh sb="2" eb="3">
      <t>ウミ</t>
    </rPh>
    <phoneticPr fontId="3"/>
  </si>
  <si>
    <t>近　畿</t>
    <rPh sb="0" eb="1">
      <t>コン</t>
    </rPh>
    <rPh sb="2" eb="3">
      <t>キ</t>
    </rPh>
    <phoneticPr fontId="3"/>
  </si>
  <si>
    <t>中　国</t>
    <rPh sb="0" eb="1">
      <t>ナカ</t>
    </rPh>
    <rPh sb="2" eb="3">
      <t>コク</t>
    </rPh>
    <phoneticPr fontId="3"/>
  </si>
  <si>
    <t>四　国</t>
    <rPh sb="0" eb="1">
      <t>ヨン</t>
    </rPh>
    <rPh sb="2" eb="3">
      <t>コク</t>
    </rPh>
    <phoneticPr fontId="3"/>
  </si>
  <si>
    <t>九　州</t>
    <rPh sb="0" eb="1">
      <t>キュウ</t>
    </rPh>
    <rPh sb="2" eb="3">
      <t>シュウ</t>
    </rPh>
    <phoneticPr fontId="3"/>
  </si>
  <si>
    <t>沖　縄</t>
    <rPh sb="0" eb="1">
      <t>オキ</t>
    </rPh>
    <rPh sb="2" eb="3">
      <t>ナワ</t>
    </rPh>
    <phoneticPr fontId="3"/>
  </si>
  <si>
    <t>北海道</t>
    <phoneticPr fontId="3"/>
  </si>
  <si>
    <t>青森県</t>
    <phoneticPr fontId="3"/>
  </si>
  <si>
    <t>岩手県</t>
    <phoneticPr fontId="3"/>
  </si>
  <si>
    <t>宮城県</t>
    <phoneticPr fontId="3"/>
  </si>
  <si>
    <t>秋田県</t>
    <phoneticPr fontId="3"/>
  </si>
  <si>
    <t>山形県</t>
    <phoneticPr fontId="3"/>
  </si>
  <si>
    <t>福島県</t>
    <phoneticPr fontId="3"/>
  </si>
  <si>
    <t>茨城県</t>
    <phoneticPr fontId="3"/>
  </si>
  <si>
    <t>栃木県</t>
    <phoneticPr fontId="3"/>
  </si>
  <si>
    <t>群馬県</t>
    <phoneticPr fontId="3"/>
  </si>
  <si>
    <t>埼玉県</t>
    <phoneticPr fontId="3"/>
  </si>
  <si>
    <t>千葉県</t>
    <phoneticPr fontId="3"/>
  </si>
  <si>
    <t>東京都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</si>
  <si>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</si>
  <si>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</si>
  <si>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</si>
  <si>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</si>
  <si>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</si>
  <si>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</si>
  <si>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</si>
  <si>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岐阜県</t>
    <phoneticPr fontId="3"/>
  </si>
  <si>
    <t>静岡県</t>
    <phoneticPr fontId="3"/>
  </si>
  <si>
    <t>愛知県</t>
    <phoneticPr fontId="3"/>
  </si>
  <si>
    <t>三重県</t>
    <phoneticPr fontId="3"/>
  </si>
  <si>
    <t>滋賀県</t>
    <phoneticPr fontId="3"/>
  </si>
  <si>
    <t>京都府</t>
    <phoneticPr fontId="3"/>
  </si>
  <si>
    <t>大阪府</t>
    <phoneticPr fontId="3"/>
  </si>
  <si>
    <t>兵庫県</t>
    <phoneticPr fontId="3"/>
  </si>
  <si>
    <t>奈良県</t>
    <phoneticPr fontId="3"/>
  </si>
  <si>
    <t>和歌山県</t>
    <phoneticPr fontId="3"/>
  </si>
  <si>
    <t>鳥取県</t>
    <phoneticPr fontId="3"/>
  </si>
  <si>
    <t>島根県</t>
    <phoneticPr fontId="3"/>
  </si>
  <si>
    <t>岡山県</t>
    <phoneticPr fontId="3"/>
  </si>
  <si>
    <t>広島県</t>
    <phoneticPr fontId="3"/>
  </si>
  <si>
    <t>山口県</t>
    <phoneticPr fontId="3"/>
  </si>
  <si>
    <t>徳島県</t>
    <phoneticPr fontId="3"/>
  </si>
  <si>
    <t>香川県</t>
    <phoneticPr fontId="3"/>
  </si>
  <si>
    <t>愛媛県</t>
    <phoneticPr fontId="3"/>
  </si>
  <si>
    <t>高知県</t>
    <phoneticPr fontId="3"/>
  </si>
  <si>
    <t>福岡県</t>
    <phoneticPr fontId="3"/>
  </si>
  <si>
    <t>佐賀県</t>
    <phoneticPr fontId="3"/>
  </si>
  <si>
    <t>長崎県</t>
    <phoneticPr fontId="3"/>
  </si>
  <si>
    <t>熊本県</t>
    <phoneticPr fontId="3"/>
  </si>
  <si>
    <t>大分県</t>
    <phoneticPr fontId="3"/>
  </si>
  <si>
    <t>宮崎県</t>
    <phoneticPr fontId="3"/>
  </si>
  <si>
    <t>鹿児島県</t>
    <phoneticPr fontId="3"/>
  </si>
  <si>
    <t>沖縄県</t>
    <phoneticPr fontId="3"/>
  </si>
  <si>
    <t>表４－(１)－①　土壌汚染面積　-地域規模別-</t>
    <rPh sb="9" eb="11">
      <t>ドジョウ</t>
    </rPh>
    <rPh sb="11" eb="13">
      <t>オセン</t>
    </rPh>
    <rPh sb="13" eb="15">
      <t>メンセキ</t>
    </rPh>
    <rPh sb="17" eb="19">
      <t>チイキ</t>
    </rPh>
    <rPh sb="19" eb="22">
      <t>キボベツ</t>
    </rPh>
    <phoneticPr fontId="3"/>
  </si>
  <si>
    <t>表４－(１)－②　土壌汚染面積　-圏域別-</t>
    <rPh sb="9" eb="11">
      <t>ドジョウ</t>
    </rPh>
    <rPh sb="11" eb="13">
      <t>オセン</t>
    </rPh>
    <rPh sb="13" eb="15">
      <t>メンセキ</t>
    </rPh>
    <rPh sb="17" eb="20">
      <t>ケンイキベツ</t>
    </rPh>
    <phoneticPr fontId="3"/>
  </si>
  <si>
    <t>表４－(１)－③　土壌汚染面積　-ブロック別-</t>
    <rPh sb="9" eb="11">
      <t>ドジョウ</t>
    </rPh>
    <rPh sb="11" eb="13">
      <t>オセン</t>
    </rPh>
    <rPh sb="13" eb="15">
      <t>メンセキ</t>
    </rPh>
    <rPh sb="21" eb="22">
      <t>ベツ</t>
    </rPh>
    <phoneticPr fontId="3"/>
  </si>
  <si>
    <t>表４－(１)－④　土壌汚染面積　－都道府県別－</t>
    <rPh sb="17" eb="21">
      <t>トドウフケン</t>
    </rPh>
    <rPh sb="21" eb="22">
      <t>ベツ</t>
    </rPh>
    <phoneticPr fontId="3"/>
  </si>
  <si>
    <t>沖縄県</t>
    <phoneticPr fontId="3"/>
  </si>
  <si>
    <t>岐阜県</t>
    <phoneticPr fontId="3"/>
  </si>
  <si>
    <t>長野県</t>
    <phoneticPr fontId="3"/>
  </si>
  <si>
    <t>山梨県</t>
    <phoneticPr fontId="3"/>
  </si>
  <si>
    <t>福井県</t>
    <phoneticPr fontId="3"/>
  </si>
  <si>
    <t>基金</t>
    <rPh sb="0" eb="2">
      <t>キキン</t>
    </rPh>
    <phoneticPr fontId="3"/>
  </si>
  <si>
    <t>普通財産</t>
    <rPh sb="0" eb="2">
      <t>フツウ</t>
    </rPh>
    <rPh sb="2" eb="4">
      <t>ザイサン</t>
    </rPh>
    <phoneticPr fontId="3"/>
  </si>
  <si>
    <t>行政財産</t>
    <rPh sb="0" eb="2">
      <t>ギョウセイ</t>
    </rPh>
    <rPh sb="2" eb="4">
      <t>ザイサン</t>
    </rPh>
    <phoneticPr fontId="3"/>
  </si>
  <si>
    <t>市区町村有地</t>
    <rPh sb="0" eb="2">
      <t>シク</t>
    </rPh>
    <rPh sb="2" eb="4">
      <t>チョウソン</t>
    </rPh>
    <rPh sb="4" eb="5">
      <t>ユウ</t>
    </rPh>
    <rPh sb="5" eb="6">
      <t>チ</t>
    </rPh>
    <phoneticPr fontId="3"/>
  </si>
  <si>
    <t>行政面積</t>
    <rPh sb="0" eb="2">
      <t>ギョウセイ</t>
    </rPh>
    <rPh sb="2" eb="4">
      <t>メンセキ</t>
    </rPh>
    <phoneticPr fontId="3"/>
  </si>
  <si>
    <t>(単位：ha、下段構成比は市区町村有地計に対する割合)</t>
    <rPh sb="1" eb="3">
      <t>タンイ</t>
    </rPh>
    <rPh sb="7" eb="9">
      <t>カダン</t>
    </rPh>
    <rPh sb="9" eb="12">
      <t>コウセイヒ</t>
    </rPh>
    <rPh sb="17" eb="18">
      <t>ユウ</t>
    </rPh>
    <rPh sb="18" eb="19">
      <t>チ</t>
    </rPh>
    <rPh sb="19" eb="20">
      <t>ケイ</t>
    </rPh>
    <rPh sb="21" eb="22">
      <t>タイ</t>
    </rPh>
    <rPh sb="24" eb="26">
      <t>ワリアイ</t>
    </rPh>
    <phoneticPr fontId="3"/>
  </si>
  <si>
    <t>表５－(２)－①市区町村公共施設財産別面積　－都道府県別－</t>
    <rPh sb="18" eb="19">
      <t>ベツ</t>
    </rPh>
    <rPh sb="23" eb="27">
      <t>トドウフケン</t>
    </rPh>
    <rPh sb="27" eb="28">
      <t>ベツ</t>
    </rPh>
    <phoneticPr fontId="3"/>
  </si>
  <si>
    <t>都道府県有地</t>
    <rPh sb="0" eb="4">
      <t>トドウフケン</t>
    </rPh>
    <rPh sb="4" eb="5">
      <t>ユウ</t>
    </rPh>
    <rPh sb="5" eb="6">
      <t>チ</t>
    </rPh>
    <phoneticPr fontId="3"/>
  </si>
  <si>
    <t>(単位：ha、下段構成比は都道府県有地計に対する割合)</t>
    <rPh sb="1" eb="3">
      <t>タンイ</t>
    </rPh>
    <rPh sb="7" eb="9">
      <t>カダン</t>
    </rPh>
    <rPh sb="9" eb="12">
      <t>コウセイヒ</t>
    </rPh>
    <rPh sb="13" eb="17">
      <t>トドウフケン</t>
    </rPh>
    <rPh sb="17" eb="18">
      <t>ユウ</t>
    </rPh>
    <rPh sb="18" eb="19">
      <t>チ</t>
    </rPh>
    <rPh sb="19" eb="20">
      <t>ケイ</t>
    </rPh>
    <rPh sb="21" eb="22">
      <t>タイ</t>
    </rPh>
    <rPh sb="24" eb="26">
      <t>ワリアイ</t>
    </rPh>
    <phoneticPr fontId="3"/>
  </si>
  <si>
    <t>表５－(１)－①　都道府県公共施設財産別面積　－都道府県別－</t>
    <rPh sb="19" eb="20">
      <t>ベツ</t>
    </rPh>
    <rPh sb="24" eb="28">
      <t>トドウフケン</t>
    </rPh>
    <rPh sb="28" eb="29">
      <t>ベツ</t>
    </rPh>
    <phoneticPr fontId="3"/>
  </si>
  <si>
    <t xml:space="preserve">   注：行政面積の全国の値は、地域区分の集計値と一致していない。　</t>
    <phoneticPr fontId="3"/>
  </si>
  <si>
    <t>資料：環境省HP『土壌汚染対策法に基づく要措置区域、形質変更時要届出区域』による。</t>
    <phoneticPr fontId="3"/>
  </si>
  <si>
    <t>-</t>
    <phoneticPr fontId="3"/>
  </si>
  <si>
    <t>時点：平成29年11月1日現在の数値である。</t>
    <phoneticPr fontId="3"/>
  </si>
  <si>
    <t>資料：１  行政面積は、国土地理院『平成28年全国都道府県市区町村別面積調』、総務省『全国市町村要覧平成29年版』による。</t>
    <phoneticPr fontId="3"/>
  </si>
  <si>
    <t xml:space="preserve">        ２   都道府県有地面積は、総務省『平成27年度市町村公共施設状況調査』による。</t>
    <rPh sb="12" eb="16">
      <t>トドウフケン</t>
    </rPh>
    <phoneticPr fontId="3"/>
  </si>
  <si>
    <t>時点：１　国土地理院『平成28年全国都道府県市区町村別面積調』は平成28年10月1日現在の数値である。</t>
    <phoneticPr fontId="3"/>
  </si>
  <si>
    <t xml:space="preserve">             総務省『全国市町村要覧平成29年版』は、平成29年10月1日現在の数値である。</t>
    <phoneticPr fontId="3"/>
  </si>
  <si>
    <t xml:space="preserve">        ２   都道府県有地面積は、平成28年3月31日現在の数値である。</t>
    <rPh sb="12" eb="16">
      <t>トドウフケン</t>
    </rPh>
    <phoneticPr fontId="3"/>
  </si>
  <si>
    <t xml:space="preserve">        ２   市区町村有地面積は、総務省『平成27年度市町村公共施設状況調査』による。</t>
    <phoneticPr fontId="3"/>
  </si>
  <si>
    <t xml:space="preserve">        ２   市区町村有地面積は、平成28年3月31日現在の数値である。</t>
    <phoneticPr fontId="3"/>
  </si>
  <si>
    <t>特別区以外</t>
    <rPh sb="0" eb="3">
      <t>トクベツク</t>
    </rPh>
    <rPh sb="3" eb="5">
      <t>イガイ</t>
    </rPh>
    <phoneticPr fontId="3"/>
  </si>
  <si>
    <t>東京都以外</t>
    <rPh sb="0" eb="2">
      <t>トウキョウ</t>
    </rPh>
    <rPh sb="2" eb="3">
      <t>ト</t>
    </rPh>
    <rPh sb="3" eb="5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</si>
</sst>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0;[Red]#,##0.00"/>
    <numFmt numFmtId="178" formatCode="#,##0;[Red]#,##0"/>
    <numFmt numFmtId="179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.4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/>
    </xf>
    <xf numFmtId="38" fontId="4" fillId="0" borderId="0" xfId="2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right"/>
    </xf>
    <xf numFmtId="0" fontId="4" fillId="0" borderId="5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7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38" fontId="4" fillId="0" borderId="0" xfId="2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" xfId="1" applyNumberFormat="1" applyFont="1" applyBorder="1">
      <alignment vertical="center"/>
    </xf>
    <xf numFmtId="40" fontId="9" fillId="0" borderId="1" xfId="2" applyNumberFormat="1" applyFont="1" applyBorder="1">
      <alignment vertical="center"/>
    </xf>
    <xf numFmtId="177" fontId="9" fillId="0" borderId="3" xfId="2" applyNumberFormat="1" applyFont="1" applyFill="1" applyBorder="1">
      <alignment vertical="center"/>
    </xf>
    <xf numFmtId="176" fontId="9" fillId="0" borderId="2" xfId="1" applyNumberFormat="1" applyFont="1" applyFill="1" applyBorder="1" applyAlignment="1">
      <alignment horizontal="right" vertical="center"/>
    </xf>
    <xf numFmtId="177" fontId="9" fillId="0" borderId="2" xfId="2" applyNumberFormat="1" applyFont="1" applyFill="1" applyBorder="1">
      <alignment vertical="center"/>
    </xf>
    <xf numFmtId="177" fontId="9" fillId="0" borderId="1" xfId="2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3" xfId="1" applyNumberFormat="1" applyFont="1" applyBorder="1" applyAlignment="1">
      <alignment horizontal="right" vertical="center"/>
    </xf>
    <xf numFmtId="178" fontId="9" fillId="0" borderId="1" xfId="2" applyNumberFormat="1" applyFont="1" applyBorder="1">
      <alignment vertical="center"/>
    </xf>
    <xf numFmtId="177" fontId="9" fillId="0" borderId="3" xfId="2" applyNumberFormat="1" applyFont="1" applyBorder="1">
      <alignment vertical="center"/>
    </xf>
    <xf numFmtId="177" fontId="9" fillId="0" borderId="2" xfId="2" applyNumberFormat="1" applyFont="1" applyBorder="1">
      <alignment vertical="center"/>
    </xf>
    <xf numFmtId="177" fontId="9" fillId="0" borderId="1" xfId="2" applyNumberFormat="1" applyFont="1" applyBorder="1">
      <alignment vertical="center"/>
    </xf>
    <xf numFmtId="179" fontId="9" fillId="0" borderId="6" xfId="2" applyNumberFormat="1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40" fontId="9" fillId="0" borderId="3" xfId="2" applyNumberFormat="1" applyFont="1" applyFill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38" fontId="4" fillId="0" borderId="13" xfId="2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4">
    <cellStyle name="パーセント" xfId="1" builtinId="5"/>
    <cellStyle name="パーセント 2" xfId="6"/>
    <cellStyle name="パーセント 3" xfId="9"/>
    <cellStyle name="桁区切り" xfId="2" builtinId="6"/>
    <cellStyle name="桁区切り 2" xfId="7"/>
    <cellStyle name="桁区切り 3" xfId="10"/>
    <cellStyle name="桁区切り 4" xfId="8"/>
    <cellStyle name="標準" xfId="0" builtinId="0"/>
    <cellStyle name="標準 2" xfId="5"/>
    <cellStyle name="標準 2 2" xfId="11"/>
    <cellStyle name="標準 3" xfId="12"/>
    <cellStyle name="標準 3 2" xfId="13"/>
    <cellStyle name="標準 4" xfId="4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20"/>
  <sheetViews>
    <sheetView showGridLines="0" tabSelected="1" zoomScaleNormal="100" zoomScaleSheetLayoutView="100" workbookViewId="0"/>
  </sheetViews>
  <sheetFormatPr defaultRowHeight="18" customHeight="1"/>
  <cols>
    <col min="1" max="1" width="1.625" style="4" customWidth="1"/>
    <col min="2" max="2" width="11.25" style="4" customWidth="1"/>
    <col min="3" max="3" width="10.625" style="5" customWidth="1"/>
    <col min="4" max="4" width="9.125" style="4" customWidth="1"/>
    <col min="5" max="5" width="10.625" style="6" customWidth="1"/>
    <col min="6" max="6" width="9.125" style="6" customWidth="1"/>
    <col min="7" max="7" width="10.625" style="6" customWidth="1"/>
    <col min="8" max="8" width="9.125" style="6" customWidth="1"/>
    <col min="9" max="9" width="5.75" style="4" customWidth="1"/>
    <col min="10" max="11" width="9" style="4"/>
    <col min="25" max="16384" width="9" style="4"/>
  </cols>
  <sheetData>
    <row r="1" spans="1:11" ht="13.5" customHeight="1">
      <c r="A1" s="4" t="s">
        <v>86</v>
      </c>
    </row>
    <row r="2" spans="1:11" ht="13.5" customHeight="1">
      <c r="G2" s="1"/>
      <c r="H2" s="7" t="s">
        <v>5</v>
      </c>
    </row>
    <row r="3" spans="1:11" ht="18" customHeight="1">
      <c r="A3" s="75" t="s">
        <v>1</v>
      </c>
      <c r="B3" s="76"/>
      <c r="C3" s="81"/>
      <c r="D3" s="81"/>
      <c r="E3" s="82"/>
      <c r="F3" s="82"/>
      <c r="G3" s="82"/>
      <c r="H3" s="82"/>
    </row>
    <row r="4" spans="1:11" ht="18" customHeight="1">
      <c r="A4" s="77"/>
      <c r="B4" s="78"/>
      <c r="C4" s="83" t="s">
        <v>7</v>
      </c>
      <c r="D4" s="83"/>
      <c r="E4" s="82" t="s">
        <v>8</v>
      </c>
      <c r="F4" s="82"/>
      <c r="G4" s="82" t="s">
        <v>9</v>
      </c>
      <c r="H4" s="82"/>
    </row>
    <row r="5" spans="1:11" ht="18" customHeight="1">
      <c r="A5" s="79"/>
      <c r="B5" s="80"/>
      <c r="C5" s="12" t="s">
        <v>6</v>
      </c>
      <c r="D5" s="12" t="s">
        <v>4</v>
      </c>
      <c r="E5" s="12" t="s">
        <v>6</v>
      </c>
      <c r="F5" s="12" t="s">
        <v>4</v>
      </c>
      <c r="G5" s="12" t="s">
        <v>6</v>
      </c>
      <c r="H5" s="12" t="s">
        <v>4</v>
      </c>
    </row>
    <row r="6" spans="1:11" ht="18" customHeight="1">
      <c r="A6" s="11"/>
      <c r="B6" s="2" t="s">
        <v>0</v>
      </c>
      <c r="C6" s="57">
        <v>19505682.239999998</v>
      </c>
      <c r="D6" s="55" t="s">
        <v>11</v>
      </c>
      <c r="E6" s="57">
        <v>388243.72</v>
      </c>
      <c r="F6" s="56">
        <f>IF(E6=0,0,E6/$C$6)</f>
        <v>1.9904134355466667E-2</v>
      </c>
      <c r="G6" s="57">
        <v>19117438.52</v>
      </c>
      <c r="H6" s="56">
        <f>IF(G6=0,0,G6/$C$6)</f>
        <v>0.98009586564453344</v>
      </c>
    </row>
    <row r="7" spans="1:11" ht="18" customHeight="1">
      <c r="A7" s="9"/>
      <c r="B7" s="3" t="s">
        <v>2</v>
      </c>
      <c r="C7" s="57">
        <v>7543772.6200000001</v>
      </c>
      <c r="D7" s="56">
        <f>IF(C7=0,0,C7/$C$6)</f>
        <v>0.38674743734572398</v>
      </c>
      <c r="E7" s="57">
        <v>54437.66</v>
      </c>
      <c r="F7" s="56">
        <f t="shared" ref="F7:F9" si="0">IF(E7=0,0,E7/$C$6)</f>
        <v>2.7908616233051076E-3</v>
      </c>
      <c r="G7" s="57">
        <v>7489334.96</v>
      </c>
      <c r="H7" s="56">
        <f>IF(G7=0,0,G7/$C$6)</f>
        <v>0.38395657572241887</v>
      </c>
    </row>
    <row r="8" spans="1:11" ht="18" customHeight="1">
      <c r="A8" s="9"/>
      <c r="B8" s="3" t="s">
        <v>10</v>
      </c>
      <c r="C8" s="57">
        <v>11275212.1</v>
      </c>
      <c r="D8" s="56">
        <f t="shared" ref="D8:D9" si="1">IF(C8=0,0,C8/$C$6)</f>
        <v>0.57804756384670808</v>
      </c>
      <c r="E8" s="57">
        <v>331177.82</v>
      </c>
      <c r="F8" s="56">
        <f t="shared" si="0"/>
        <v>1.6978530457184358E-2</v>
      </c>
      <c r="G8" s="57">
        <v>10944034.279999999</v>
      </c>
      <c r="H8" s="56">
        <f t="shared" ref="H8:H9" si="2">IF(G8=0,0,G8/$C$6)</f>
        <v>0.56106903338952374</v>
      </c>
    </row>
    <row r="9" spans="1:11" ht="18" customHeight="1">
      <c r="A9" s="10"/>
      <c r="B9" s="3" t="s">
        <v>3</v>
      </c>
      <c r="C9" s="57">
        <v>686697.52</v>
      </c>
      <c r="D9" s="56">
        <f t="shared" si="1"/>
        <v>3.5204998807567986E-2</v>
      </c>
      <c r="E9" s="57">
        <v>2628.24</v>
      </c>
      <c r="F9" s="56">
        <f t="shared" si="0"/>
        <v>1.3474227497720171E-4</v>
      </c>
      <c r="G9" s="57">
        <v>684069.28</v>
      </c>
      <c r="H9" s="56">
        <f t="shared" si="2"/>
        <v>3.5070256532590785E-2</v>
      </c>
    </row>
    <row r="10" spans="1:11" ht="14.1" customHeight="1"/>
    <row r="11" spans="1:11" ht="14.1" customHeight="1">
      <c r="A11" s="4" t="s">
        <v>106</v>
      </c>
      <c r="F11" s="4"/>
      <c r="G11" s="4"/>
      <c r="H11" s="4"/>
    </row>
    <row r="12" spans="1:11" ht="14.1" customHeight="1">
      <c r="A12" s="4" t="s">
        <v>108</v>
      </c>
      <c r="F12" s="4"/>
      <c r="G12" s="4"/>
      <c r="H12" s="4"/>
    </row>
    <row r="13" spans="1:11" ht="14.1" customHeight="1">
      <c r="A13" s="4" t="s">
        <v>12</v>
      </c>
      <c r="C13" s="4"/>
      <c r="E13" s="4"/>
      <c r="F13" s="4"/>
      <c r="G13" s="4"/>
      <c r="H13" s="4"/>
      <c r="J13" s="8"/>
      <c r="K13" s="8"/>
    </row>
    <row r="14" spans="1:11" ht="14.1" customHeight="1">
      <c r="A14" s="4" t="s">
        <v>13</v>
      </c>
      <c r="F14" s="4"/>
      <c r="G14" s="4"/>
      <c r="H14" s="4"/>
      <c r="I14"/>
    </row>
    <row r="15" spans="1:11" ht="14.1" customHeight="1">
      <c r="A15" s="4" t="s">
        <v>14</v>
      </c>
      <c r="C15" s="4"/>
      <c r="E15" s="4"/>
      <c r="F15" s="4"/>
      <c r="G15" s="4"/>
      <c r="H15" s="4"/>
      <c r="J15" s="8"/>
      <c r="K15" s="8"/>
    </row>
    <row r="16" spans="1:11" ht="14.1" customHeight="1">
      <c r="A16" s="4" t="s">
        <v>15</v>
      </c>
      <c r="C16" s="4"/>
      <c r="E16" s="4"/>
      <c r="F16" s="4"/>
      <c r="G16" s="4"/>
      <c r="H16" s="4"/>
      <c r="J16" s="8"/>
      <c r="K16" s="8"/>
    </row>
    <row r="17" spans="6:9" ht="18" customHeight="1">
      <c r="F17" s="4"/>
      <c r="G17" s="4"/>
      <c r="H17"/>
      <c r="I17"/>
    </row>
    <row r="18" spans="6:9" ht="18" customHeight="1">
      <c r="G18" s="4"/>
      <c r="H18"/>
      <c r="I18"/>
    </row>
    <row r="19" spans="6:9" ht="18" customHeight="1">
      <c r="G19" s="4"/>
      <c r="H19"/>
      <c r="I19"/>
    </row>
    <row r="20" spans="6:9" ht="18" customHeight="1">
      <c r="G20" s="4"/>
      <c r="H20" s="4"/>
    </row>
  </sheetData>
  <mergeCells count="5">
    <mergeCell ref="A3:B5"/>
    <mergeCell ref="C3:H3"/>
    <mergeCell ref="C4:D4"/>
    <mergeCell ref="E4:F4"/>
    <mergeCell ref="G4:H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R24"/>
  <sheetViews>
    <sheetView showGridLines="0" zoomScaleNormal="100" zoomScaleSheetLayoutView="100" workbookViewId="0"/>
  </sheetViews>
  <sheetFormatPr defaultRowHeight="18" customHeight="1"/>
  <cols>
    <col min="1" max="4" width="1.375" style="4" customWidth="1"/>
    <col min="5" max="5" width="9.625" style="4" customWidth="1"/>
    <col min="6" max="6" width="1.5" style="4" customWidth="1"/>
    <col min="7" max="7" width="10.625" style="5" customWidth="1"/>
    <col min="8" max="8" width="9.125" style="15" customWidth="1"/>
    <col min="9" max="9" width="10.625" style="4" customWidth="1"/>
    <col min="10" max="10" width="9.125" style="8" customWidth="1"/>
    <col min="11" max="11" width="10.625" style="4" customWidth="1"/>
    <col min="12" max="12" width="9.125" style="4" customWidth="1"/>
    <col min="19" max="16384" width="9" style="4"/>
  </cols>
  <sheetData>
    <row r="1" spans="1:18" ht="13.5" customHeight="1">
      <c r="A1" s="4" t="s">
        <v>87</v>
      </c>
    </row>
    <row r="2" spans="1:18" ht="13.5" customHeight="1">
      <c r="H2" s="4"/>
      <c r="L2" s="16" t="s">
        <v>5</v>
      </c>
    </row>
    <row r="3" spans="1:18" ht="18" customHeight="1">
      <c r="A3" s="86" t="s">
        <v>1</v>
      </c>
      <c r="B3" s="87"/>
      <c r="C3" s="87"/>
      <c r="D3" s="87"/>
      <c r="E3" s="87"/>
      <c r="F3" s="88"/>
      <c r="G3" s="81"/>
      <c r="H3" s="81"/>
      <c r="I3" s="82"/>
      <c r="J3" s="82"/>
      <c r="K3" s="82"/>
      <c r="L3" s="82"/>
    </row>
    <row r="4" spans="1:18" ht="18" customHeight="1">
      <c r="A4" s="89"/>
      <c r="B4" s="90"/>
      <c r="C4" s="90"/>
      <c r="D4" s="90"/>
      <c r="E4" s="90"/>
      <c r="F4" s="91"/>
      <c r="G4" s="83" t="s">
        <v>7</v>
      </c>
      <c r="H4" s="83"/>
      <c r="I4" s="82" t="s">
        <v>8</v>
      </c>
      <c r="J4" s="82"/>
      <c r="K4" s="82" t="s">
        <v>9</v>
      </c>
      <c r="L4" s="82"/>
    </row>
    <row r="5" spans="1:18" ht="18" customHeight="1">
      <c r="A5" s="92"/>
      <c r="B5" s="93"/>
      <c r="C5" s="93"/>
      <c r="D5" s="93"/>
      <c r="E5" s="93"/>
      <c r="F5" s="94"/>
      <c r="G5" s="13" t="s">
        <v>6</v>
      </c>
      <c r="H5" s="13" t="s">
        <v>4</v>
      </c>
      <c r="I5" s="13" t="s">
        <v>6</v>
      </c>
      <c r="J5" s="13" t="s">
        <v>4</v>
      </c>
      <c r="K5" s="13" t="s">
        <v>6</v>
      </c>
      <c r="L5" s="13" t="s">
        <v>4</v>
      </c>
    </row>
    <row r="6" spans="1:18" ht="18" customHeight="1">
      <c r="A6" s="17"/>
      <c r="B6" s="18" t="s">
        <v>16</v>
      </c>
      <c r="C6" s="18"/>
      <c r="D6" s="18"/>
      <c r="E6" s="18"/>
      <c r="F6" s="19"/>
      <c r="G6" s="58">
        <v>19505682.239999998</v>
      </c>
      <c r="H6" s="55" t="s">
        <v>11</v>
      </c>
      <c r="I6" s="58">
        <v>388243.72</v>
      </c>
      <c r="J6" s="56">
        <f>IF(I6=0,0,I6/$G$6)</f>
        <v>1.9904134355466667E-2</v>
      </c>
      <c r="K6" s="58">
        <v>19117438.52</v>
      </c>
      <c r="L6" s="59">
        <f>IF(K6=0,0,K6/$G$6)</f>
        <v>0.98009586564453344</v>
      </c>
    </row>
    <row r="7" spans="1:18" ht="18" customHeight="1">
      <c r="A7" s="20"/>
      <c r="B7" s="84" t="s">
        <v>17</v>
      </c>
      <c r="C7" s="85"/>
      <c r="D7" s="85"/>
      <c r="E7" s="85"/>
      <c r="F7" s="21"/>
      <c r="G7" s="60">
        <v>8714152.0199999996</v>
      </c>
      <c r="H7" s="56">
        <f t="shared" ref="H7:H16" si="0">IF(G7=0,0,G7/$G$6)</f>
        <v>0.44674940936595509</v>
      </c>
      <c r="I7" s="60">
        <v>127875.74</v>
      </c>
      <c r="J7" s="56">
        <f>IF(I7=0,0,I7/$G$6)</f>
        <v>6.5558199106600448E-3</v>
      </c>
      <c r="K7" s="60">
        <v>8586276.2799999993</v>
      </c>
      <c r="L7" s="62">
        <f t="shared" ref="L7:L17" si="1">IF(K7=0,0,K7/$G$6)</f>
        <v>0.44019358945529508</v>
      </c>
    </row>
    <row r="8" spans="1:18" ht="18" customHeight="1">
      <c r="A8" s="20"/>
      <c r="B8" s="22"/>
      <c r="C8" s="84" t="s">
        <v>18</v>
      </c>
      <c r="D8" s="85"/>
      <c r="E8" s="85"/>
      <c r="F8" s="19"/>
      <c r="G8" s="60">
        <v>4763301.22</v>
      </c>
      <c r="H8" s="56">
        <f t="shared" si="0"/>
        <v>0.24420069810385675</v>
      </c>
      <c r="I8" s="60">
        <v>95083.25</v>
      </c>
      <c r="J8" s="56">
        <f t="shared" ref="J8:J17" si="2">IF(I8=0,0,I8/$G$6)</f>
        <v>4.8746436464044444E-3</v>
      </c>
      <c r="K8" s="60">
        <v>4668217.97</v>
      </c>
      <c r="L8" s="62">
        <f t="shared" si="1"/>
        <v>0.23932605445745231</v>
      </c>
    </row>
    <row r="9" spans="1:18" ht="18" customHeight="1">
      <c r="A9" s="20"/>
      <c r="B9" s="22"/>
      <c r="C9" s="22"/>
      <c r="D9" s="84" t="s">
        <v>19</v>
      </c>
      <c r="E9" s="85"/>
      <c r="F9" s="19"/>
      <c r="G9" s="60">
        <v>1464882.8</v>
      </c>
      <c r="H9" s="56">
        <f t="shared" si="0"/>
        <v>7.5100310872284581E-2</v>
      </c>
      <c r="I9" s="60">
        <v>6531.34</v>
      </c>
      <c r="J9" s="56">
        <f t="shared" si="2"/>
        <v>3.3484294061790276E-4</v>
      </c>
      <c r="K9" s="60">
        <v>1458351.46</v>
      </c>
      <c r="L9" s="62">
        <f t="shared" si="1"/>
        <v>7.4765467931666663E-2</v>
      </c>
    </row>
    <row r="10" spans="1:18" ht="18" customHeight="1">
      <c r="A10" s="20"/>
      <c r="B10" s="22"/>
      <c r="C10" s="22"/>
      <c r="D10" s="22"/>
      <c r="E10" s="98" t="s">
        <v>20</v>
      </c>
      <c r="F10" s="99"/>
      <c r="G10" s="60">
        <v>1433858.99</v>
      </c>
      <c r="H10" s="56">
        <f t="shared" si="0"/>
        <v>7.3509809724040712E-2</v>
      </c>
      <c r="I10" s="60">
        <v>4336.1400000000003</v>
      </c>
      <c r="J10" s="56">
        <f t="shared" si="2"/>
        <v>2.2230137590921817E-4</v>
      </c>
      <c r="K10" s="60">
        <v>1429522.85</v>
      </c>
      <c r="L10" s="62">
        <f t="shared" si="1"/>
        <v>7.3287508348131497E-2</v>
      </c>
    </row>
    <row r="11" spans="1:18" ht="18" customHeight="1">
      <c r="A11" s="34"/>
      <c r="B11" s="34"/>
      <c r="C11" s="27"/>
      <c r="D11" s="29"/>
      <c r="E11" s="72" t="s">
        <v>116</v>
      </c>
      <c r="F11" s="74"/>
      <c r="G11" s="60">
        <v>31023.81</v>
      </c>
      <c r="H11" s="56">
        <f t="shared" si="0"/>
        <v>1.5905011482438671E-3</v>
      </c>
      <c r="I11" s="60">
        <v>2195.1999999999998</v>
      </c>
      <c r="J11" s="56">
        <f t="shared" si="2"/>
        <v>1.125415647086846E-4</v>
      </c>
      <c r="K11" s="60">
        <v>28828.61</v>
      </c>
      <c r="L11" s="62">
        <f t="shared" si="1"/>
        <v>1.4779595835351825E-3</v>
      </c>
      <c r="M11" s="4"/>
      <c r="N11" s="4"/>
      <c r="O11" s="4"/>
      <c r="P11" s="4"/>
      <c r="Q11" s="4"/>
      <c r="R11" s="4"/>
    </row>
    <row r="12" spans="1:18" ht="18" customHeight="1">
      <c r="A12" s="34"/>
      <c r="B12" s="34"/>
      <c r="C12" s="27"/>
      <c r="D12" s="29" t="s">
        <v>117</v>
      </c>
      <c r="E12" s="73"/>
      <c r="F12" s="74"/>
      <c r="G12" s="60">
        <v>3298418.42</v>
      </c>
      <c r="H12" s="56">
        <f t="shared" si="0"/>
        <v>0.16910038723157217</v>
      </c>
      <c r="I12" s="60">
        <v>88551.91</v>
      </c>
      <c r="J12" s="56">
        <f t="shared" si="2"/>
        <v>4.5398007057865413E-3</v>
      </c>
      <c r="K12" s="60">
        <v>3209866.51</v>
      </c>
      <c r="L12" s="62">
        <f t="shared" si="1"/>
        <v>0.16456058652578562</v>
      </c>
      <c r="M12" s="4"/>
      <c r="N12" s="4"/>
      <c r="O12" s="4"/>
      <c r="P12" s="4"/>
      <c r="Q12" s="4"/>
      <c r="R12" s="4"/>
    </row>
    <row r="13" spans="1:18" ht="18" customHeight="1">
      <c r="A13" s="20"/>
      <c r="B13" s="22"/>
      <c r="C13" s="95" t="s">
        <v>21</v>
      </c>
      <c r="D13" s="96"/>
      <c r="E13" s="96"/>
      <c r="F13" s="19"/>
      <c r="G13" s="60">
        <v>670391.84</v>
      </c>
      <c r="H13" s="56">
        <f t="shared" si="0"/>
        <v>3.4369053681456874E-2</v>
      </c>
      <c r="I13" s="60">
        <v>4453.29</v>
      </c>
      <c r="J13" s="56">
        <f t="shared" si="2"/>
        <v>2.2830731810383477E-4</v>
      </c>
      <c r="K13" s="60">
        <v>665938.55000000005</v>
      </c>
      <c r="L13" s="62">
        <f t="shared" si="1"/>
        <v>3.4140746363353049E-2</v>
      </c>
    </row>
    <row r="14" spans="1:18" ht="18" customHeight="1">
      <c r="A14" s="20"/>
      <c r="B14" s="22"/>
      <c r="C14" s="95" t="s">
        <v>22</v>
      </c>
      <c r="D14" s="96"/>
      <c r="E14" s="96"/>
      <c r="F14" s="19"/>
      <c r="G14" s="60">
        <v>3280458.96</v>
      </c>
      <c r="H14" s="56">
        <f t="shared" si="0"/>
        <v>0.16817965758064149</v>
      </c>
      <c r="I14" s="60">
        <v>28339.200000000001</v>
      </c>
      <c r="J14" s="56">
        <f t="shared" si="2"/>
        <v>1.4528689461517652E-3</v>
      </c>
      <c r="K14" s="60">
        <v>3252119.76</v>
      </c>
      <c r="L14" s="62">
        <f t="shared" si="1"/>
        <v>0.16672678863448973</v>
      </c>
    </row>
    <row r="15" spans="1:18" ht="18" customHeight="1">
      <c r="A15" s="20"/>
      <c r="B15" s="84" t="s">
        <v>23</v>
      </c>
      <c r="C15" s="85"/>
      <c r="D15" s="85"/>
      <c r="E15" s="85"/>
      <c r="F15" s="19"/>
      <c r="G15" s="60">
        <v>10791530.220000001</v>
      </c>
      <c r="H15" s="56">
        <f t="shared" si="0"/>
        <v>0.55325059063404503</v>
      </c>
      <c r="I15" s="60">
        <v>260367.98</v>
      </c>
      <c r="J15" s="56">
        <f t="shared" si="2"/>
        <v>1.3348314444806624E-2</v>
      </c>
      <c r="K15" s="60">
        <v>10531162.24</v>
      </c>
      <c r="L15" s="62">
        <f t="shared" si="1"/>
        <v>0.53990227618923836</v>
      </c>
    </row>
    <row r="16" spans="1:18" ht="18" customHeight="1">
      <c r="A16" s="20"/>
      <c r="B16" s="20"/>
      <c r="C16" s="17" t="s">
        <v>24</v>
      </c>
      <c r="D16" s="18"/>
      <c r="E16" s="18"/>
      <c r="F16" s="19"/>
      <c r="G16" s="60">
        <v>313394.62</v>
      </c>
      <c r="H16" s="56">
        <f t="shared" si="0"/>
        <v>1.6066837147450632E-2</v>
      </c>
      <c r="I16" s="60">
        <v>11998.62</v>
      </c>
      <c r="J16" s="56">
        <f t="shared" si="2"/>
        <v>6.1513459782476195E-4</v>
      </c>
      <c r="K16" s="60">
        <v>301396</v>
      </c>
      <c r="L16" s="62">
        <f t="shared" si="1"/>
        <v>1.5451702549625869E-2</v>
      </c>
    </row>
    <row r="17" spans="1:12" ht="18" customHeight="1">
      <c r="A17" s="23"/>
      <c r="B17" s="23"/>
      <c r="C17" s="95" t="s">
        <v>25</v>
      </c>
      <c r="D17" s="96"/>
      <c r="E17" s="96"/>
      <c r="F17" s="97"/>
      <c r="G17" s="61">
        <v>10478135.6</v>
      </c>
      <c r="H17" s="56">
        <f>IF(G17=0,0,G17/$G$6)</f>
        <v>0.53718375348659431</v>
      </c>
      <c r="I17" s="61">
        <v>248369.36</v>
      </c>
      <c r="J17" s="56">
        <f t="shared" si="2"/>
        <v>1.273317984698186E-2</v>
      </c>
      <c r="K17" s="61">
        <v>10229766.24</v>
      </c>
      <c r="L17" s="62">
        <f t="shared" si="1"/>
        <v>0.52445057363961245</v>
      </c>
    </row>
    <row r="18" spans="1:12" ht="14.1" customHeight="1"/>
    <row r="19" spans="1:12" ht="14.1" customHeight="1">
      <c r="A19" s="4" t="s">
        <v>106</v>
      </c>
      <c r="C19" s="5"/>
      <c r="E19" s="6"/>
      <c r="G19" s="4"/>
      <c r="H19" s="4"/>
    </row>
    <row r="20" spans="1:12" ht="14.1" customHeight="1">
      <c r="A20" s="4" t="s">
        <v>108</v>
      </c>
      <c r="C20" s="5"/>
      <c r="E20" s="6"/>
      <c r="G20" s="4"/>
      <c r="H20"/>
      <c r="J20" s="4"/>
    </row>
    <row r="21" spans="1:12" ht="14.1" customHeight="1">
      <c r="A21" s="4" t="s">
        <v>12</v>
      </c>
      <c r="G21" s="4"/>
      <c r="H21" s="4"/>
      <c r="K21" s="8"/>
      <c r="L21" s="8"/>
    </row>
    <row r="22" spans="1:12" ht="14.1" customHeight="1">
      <c r="A22" s="4" t="s">
        <v>13</v>
      </c>
      <c r="C22" s="5"/>
      <c r="E22" s="6"/>
      <c r="G22" s="4"/>
      <c r="H22" s="4"/>
      <c r="I22"/>
      <c r="J22" s="4"/>
    </row>
    <row r="23" spans="1:12" ht="14.1" customHeight="1">
      <c r="A23" s="4" t="s">
        <v>14</v>
      </c>
      <c r="G23" s="4"/>
      <c r="H23" s="4"/>
      <c r="K23" s="8"/>
      <c r="L23" s="8"/>
    </row>
    <row r="24" spans="1:12" ht="14.1" customHeight="1">
      <c r="A24" s="4" t="s">
        <v>15</v>
      </c>
      <c r="G24" s="4"/>
      <c r="H24" s="4"/>
      <c r="K24" s="8"/>
      <c r="L24" s="8"/>
    </row>
  </sheetData>
  <mergeCells count="13">
    <mergeCell ref="C17:F17"/>
    <mergeCell ref="C8:E8"/>
    <mergeCell ref="D9:E9"/>
    <mergeCell ref="E10:F10"/>
    <mergeCell ref="C13:E13"/>
    <mergeCell ref="C14:E14"/>
    <mergeCell ref="B15:E15"/>
    <mergeCell ref="B7:E7"/>
    <mergeCell ref="A3:F5"/>
    <mergeCell ref="G3:L3"/>
    <mergeCell ref="G4:H4"/>
    <mergeCell ref="I4:J4"/>
    <mergeCell ref="K4:L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25"/>
  <sheetViews>
    <sheetView showGridLines="0" zoomScaleNormal="100" zoomScaleSheetLayoutView="100" workbookViewId="0"/>
  </sheetViews>
  <sheetFormatPr defaultRowHeight="18" customHeight="1"/>
  <cols>
    <col min="1" max="1" width="1.625" style="4" customWidth="1"/>
    <col min="2" max="2" width="7" style="4" customWidth="1"/>
    <col min="3" max="3" width="10.625" style="5" customWidth="1"/>
    <col min="4" max="4" width="9.125" style="4" customWidth="1"/>
    <col min="5" max="5" width="10.625" style="4" customWidth="1"/>
    <col min="6" max="6" width="9.125" style="4" customWidth="1"/>
    <col min="7" max="7" width="10.625" style="4" customWidth="1"/>
    <col min="8" max="8" width="9.125" style="4" customWidth="1"/>
    <col min="9" max="11" width="9" style="4"/>
    <col min="25" max="16384" width="9" style="4"/>
  </cols>
  <sheetData>
    <row r="1" spans="1:8" ht="13.5" customHeight="1">
      <c r="A1" s="4" t="s">
        <v>88</v>
      </c>
    </row>
    <row r="2" spans="1:8" ht="13.5" customHeight="1">
      <c r="H2" s="7" t="s">
        <v>5</v>
      </c>
    </row>
    <row r="3" spans="1:8" ht="18" customHeight="1">
      <c r="A3" s="100" t="s">
        <v>1</v>
      </c>
      <c r="B3" s="100"/>
      <c r="C3" s="81"/>
      <c r="D3" s="81"/>
      <c r="E3" s="82"/>
      <c r="F3" s="82"/>
      <c r="G3" s="82"/>
      <c r="H3" s="82"/>
    </row>
    <row r="4" spans="1:8" ht="18" customHeight="1">
      <c r="A4" s="100"/>
      <c r="B4" s="100"/>
      <c r="C4" s="83" t="s">
        <v>7</v>
      </c>
      <c r="D4" s="83"/>
      <c r="E4" s="82" t="s">
        <v>8</v>
      </c>
      <c r="F4" s="82"/>
      <c r="G4" s="82" t="s">
        <v>9</v>
      </c>
      <c r="H4" s="82"/>
    </row>
    <row r="5" spans="1:8" ht="18" customHeight="1">
      <c r="A5" s="100"/>
      <c r="B5" s="100"/>
      <c r="C5" s="14" t="s">
        <v>6</v>
      </c>
      <c r="D5" s="14" t="s">
        <v>4</v>
      </c>
      <c r="E5" s="14" t="s">
        <v>6</v>
      </c>
      <c r="F5" s="14" t="s">
        <v>4</v>
      </c>
      <c r="G5" s="14" t="s">
        <v>6</v>
      </c>
      <c r="H5" s="14" t="s">
        <v>4</v>
      </c>
    </row>
    <row r="6" spans="1:8" ht="18" customHeight="1">
      <c r="A6" s="25"/>
      <c r="B6" s="26" t="s">
        <v>26</v>
      </c>
      <c r="C6" s="65">
        <v>19505682.239999998</v>
      </c>
      <c r="D6" s="63" t="s">
        <v>11</v>
      </c>
      <c r="E6" s="65">
        <v>388243.72</v>
      </c>
      <c r="F6" s="56">
        <f t="shared" ref="F6:F18" si="0">IF(E6=0,0,E6/$C$6)</f>
        <v>1.9904134355466667E-2</v>
      </c>
      <c r="G6" s="65">
        <v>19117438.52</v>
      </c>
      <c r="H6" s="56">
        <f t="shared" ref="H6:H18" si="1">IF(G6=0,0,G6/$C$6)</f>
        <v>0.98009586564453344</v>
      </c>
    </row>
    <row r="7" spans="1:8" ht="18" customHeight="1">
      <c r="A7" s="27"/>
      <c r="B7" s="28" t="s">
        <v>27</v>
      </c>
      <c r="C7" s="66">
        <v>313394.62</v>
      </c>
      <c r="D7" s="56">
        <f>IF(C7=0,0,C7/$C$6)</f>
        <v>1.6066837147450632E-2</v>
      </c>
      <c r="E7" s="66">
        <v>11998.62</v>
      </c>
      <c r="F7" s="56">
        <f t="shared" si="0"/>
        <v>6.1513459782476195E-4</v>
      </c>
      <c r="G7" s="66">
        <v>301396</v>
      </c>
      <c r="H7" s="56">
        <f t="shared" si="1"/>
        <v>1.5451702549625869E-2</v>
      </c>
    </row>
    <row r="8" spans="1:8" ht="18" customHeight="1">
      <c r="A8" s="27"/>
      <c r="B8" s="28" t="s">
        <v>28</v>
      </c>
      <c r="C8" s="66">
        <v>4728424.59</v>
      </c>
      <c r="D8" s="56">
        <f t="shared" ref="D8:D18" si="2">IF(C8=0,0,C8/$C$6)</f>
        <v>0.24241267400037375</v>
      </c>
      <c r="E8" s="66">
        <v>114860.7</v>
      </c>
      <c r="F8" s="56">
        <f t="shared" si="0"/>
        <v>5.8885763946496033E-3</v>
      </c>
      <c r="G8" s="66">
        <v>4613563.8899999997</v>
      </c>
      <c r="H8" s="56">
        <f t="shared" si="1"/>
        <v>0.23652409760572415</v>
      </c>
    </row>
    <row r="9" spans="1:8" ht="18" customHeight="1">
      <c r="A9" s="27"/>
      <c r="B9" s="28" t="s">
        <v>29</v>
      </c>
      <c r="C9" s="66">
        <v>363793.9</v>
      </c>
      <c r="D9" s="56">
        <f t="shared" si="2"/>
        <v>1.8650662690176175E-2</v>
      </c>
      <c r="E9" s="66">
        <v>19546.84</v>
      </c>
      <c r="F9" s="56">
        <f t="shared" si="0"/>
        <v>1.0021100394999565E-3</v>
      </c>
      <c r="G9" s="66">
        <v>344247.06</v>
      </c>
      <c r="H9" s="56">
        <f t="shared" si="1"/>
        <v>1.7648552650676219E-2</v>
      </c>
    </row>
    <row r="10" spans="1:8" ht="18" customHeight="1">
      <c r="A10" s="27"/>
      <c r="B10" s="28" t="s">
        <v>30</v>
      </c>
      <c r="C10" s="66">
        <v>4763301.22</v>
      </c>
      <c r="D10" s="56">
        <f t="shared" si="2"/>
        <v>0.24420069810385675</v>
      </c>
      <c r="E10" s="66">
        <v>95083.25</v>
      </c>
      <c r="F10" s="56">
        <f t="shared" si="0"/>
        <v>4.8746436464044444E-3</v>
      </c>
      <c r="G10" s="66">
        <v>4668217.97</v>
      </c>
      <c r="H10" s="56">
        <f t="shared" si="1"/>
        <v>0.23932605445745231</v>
      </c>
    </row>
    <row r="11" spans="1:8" ht="18" customHeight="1">
      <c r="A11" s="27"/>
      <c r="B11" s="28" t="s">
        <v>31</v>
      </c>
      <c r="C11" s="66">
        <v>220699.67</v>
      </c>
      <c r="D11" s="56">
        <f t="shared" si="2"/>
        <v>1.131463474512133E-2</v>
      </c>
      <c r="E11" s="66">
        <v>2861.7</v>
      </c>
      <c r="F11" s="56">
        <f t="shared" si="0"/>
        <v>1.4671109499218417E-4</v>
      </c>
      <c r="G11" s="66">
        <v>217837.97</v>
      </c>
      <c r="H11" s="56">
        <f t="shared" si="1"/>
        <v>1.1167923650129145E-2</v>
      </c>
    </row>
    <row r="12" spans="1:8" ht="18" customHeight="1">
      <c r="A12" s="27"/>
      <c r="B12" s="28" t="s">
        <v>32</v>
      </c>
      <c r="C12" s="66">
        <v>511243.96</v>
      </c>
      <c r="D12" s="56">
        <f t="shared" si="2"/>
        <v>2.6210001460579523E-2</v>
      </c>
      <c r="E12" s="66">
        <v>92757.77</v>
      </c>
      <c r="F12" s="56">
        <f t="shared" si="0"/>
        <v>4.755423002317914E-3</v>
      </c>
      <c r="G12" s="66">
        <v>418486.19</v>
      </c>
      <c r="H12" s="56">
        <f t="shared" si="1"/>
        <v>2.1454578458261608E-2</v>
      </c>
    </row>
    <row r="13" spans="1:8" ht="18" customHeight="1">
      <c r="A13" s="27"/>
      <c r="B13" s="28" t="s">
        <v>33</v>
      </c>
      <c r="C13" s="66">
        <v>936815.27</v>
      </c>
      <c r="D13" s="56">
        <f t="shared" si="2"/>
        <v>4.8027813560854976E-2</v>
      </c>
      <c r="E13" s="66">
        <v>14704.11</v>
      </c>
      <c r="F13" s="56">
        <f t="shared" si="0"/>
        <v>7.5383725721966856E-4</v>
      </c>
      <c r="G13" s="66">
        <v>922111.16</v>
      </c>
      <c r="H13" s="56">
        <f t="shared" si="1"/>
        <v>4.7273976303635307E-2</v>
      </c>
    </row>
    <row r="14" spans="1:8" ht="18" customHeight="1">
      <c r="A14" s="27"/>
      <c r="B14" s="28" t="s">
        <v>34</v>
      </c>
      <c r="C14" s="66">
        <v>3380239.78</v>
      </c>
      <c r="D14" s="56">
        <f t="shared" si="2"/>
        <v>0.1732951320753188</v>
      </c>
      <c r="E14" s="66">
        <v>28534.16</v>
      </c>
      <c r="F14" s="56">
        <f t="shared" si="0"/>
        <v>1.4628639823469206E-3</v>
      </c>
      <c r="G14" s="66">
        <v>3351705.62</v>
      </c>
      <c r="H14" s="56">
        <f t="shared" si="1"/>
        <v>0.17183226809297189</v>
      </c>
    </row>
    <row r="15" spans="1:8" ht="18" customHeight="1">
      <c r="A15" s="27"/>
      <c r="B15" s="28" t="s">
        <v>35</v>
      </c>
      <c r="C15" s="66">
        <v>1792533.24</v>
      </c>
      <c r="D15" s="56">
        <f t="shared" si="2"/>
        <v>9.1898002743225252E-2</v>
      </c>
      <c r="E15" s="66">
        <v>878.73</v>
      </c>
      <c r="F15" s="56">
        <f t="shared" si="0"/>
        <v>4.5049949506405991E-5</v>
      </c>
      <c r="G15" s="66">
        <v>1791654.51</v>
      </c>
      <c r="H15" s="56">
        <f t="shared" si="1"/>
        <v>9.1852952793718856E-2</v>
      </c>
    </row>
    <row r="16" spans="1:8" ht="18" customHeight="1">
      <c r="A16" s="27"/>
      <c r="B16" s="28" t="s">
        <v>36</v>
      </c>
      <c r="C16" s="66">
        <v>181185.91</v>
      </c>
      <c r="D16" s="56">
        <f t="shared" si="2"/>
        <v>9.2888783776270533E-3</v>
      </c>
      <c r="E16" s="66">
        <v>872.57</v>
      </c>
      <c r="F16" s="56">
        <f t="shared" si="0"/>
        <v>4.4734144095233665E-5</v>
      </c>
      <c r="G16" s="66">
        <v>180313.34</v>
      </c>
      <c r="H16" s="56">
        <f t="shared" si="1"/>
        <v>9.2441442335318182E-3</v>
      </c>
    </row>
    <row r="17" spans="1:11" ht="18" customHeight="1">
      <c r="A17" s="27"/>
      <c r="B17" s="28" t="s">
        <v>37</v>
      </c>
      <c r="C17" s="66">
        <v>2313350.08</v>
      </c>
      <c r="D17" s="56">
        <f t="shared" si="2"/>
        <v>0.11859877811687351</v>
      </c>
      <c r="E17" s="66">
        <v>5945.27</v>
      </c>
      <c r="F17" s="56">
        <f t="shared" si="0"/>
        <v>3.0479682416891462E-4</v>
      </c>
      <c r="G17" s="66">
        <v>2307404.81</v>
      </c>
      <c r="H17" s="56">
        <f t="shared" si="1"/>
        <v>0.11829398129270459</v>
      </c>
    </row>
    <row r="18" spans="1:11" ht="18" customHeight="1">
      <c r="A18" s="29"/>
      <c r="B18" s="28" t="s">
        <v>38</v>
      </c>
      <c r="C18" s="67">
        <v>700</v>
      </c>
      <c r="D18" s="56">
        <f t="shared" si="2"/>
        <v>3.5886978542310144E-5</v>
      </c>
      <c r="E18" s="67">
        <v>200</v>
      </c>
      <c r="F18" s="56">
        <f t="shared" si="0"/>
        <v>1.025342244066004E-5</v>
      </c>
      <c r="G18" s="67">
        <v>500</v>
      </c>
      <c r="H18" s="56">
        <f t="shared" si="1"/>
        <v>2.5633556101650104E-5</v>
      </c>
    </row>
    <row r="19" spans="1:11" ht="14.1" customHeight="1"/>
    <row r="20" spans="1:11" ht="14.1" customHeight="1">
      <c r="A20" s="4" t="s">
        <v>106</v>
      </c>
      <c r="E20" s="6"/>
      <c r="J20" s="8"/>
    </row>
    <row r="21" spans="1:11" ht="14.1" customHeight="1">
      <c r="A21" s="4" t="s">
        <v>108</v>
      </c>
      <c r="E21" s="6"/>
    </row>
    <row r="22" spans="1:11" ht="14.1" customHeight="1">
      <c r="A22" s="4" t="s">
        <v>12</v>
      </c>
      <c r="C22" s="4"/>
      <c r="J22" s="8"/>
      <c r="K22" s="8"/>
    </row>
    <row r="23" spans="1:11" ht="14.1" customHeight="1">
      <c r="A23" s="4" t="s">
        <v>13</v>
      </c>
      <c r="E23" s="6"/>
      <c r="I23"/>
    </row>
    <row r="24" spans="1:11" ht="14.1" customHeight="1">
      <c r="A24" s="4" t="s">
        <v>14</v>
      </c>
      <c r="C24" s="4"/>
      <c r="J24" s="8"/>
      <c r="K24" s="8"/>
    </row>
    <row r="25" spans="1:11" ht="14.1" customHeight="1">
      <c r="A25" s="4" t="s">
        <v>15</v>
      </c>
      <c r="C25" s="4"/>
      <c r="J25" s="8"/>
      <c r="K25" s="8"/>
    </row>
  </sheetData>
  <mergeCells count="5">
    <mergeCell ref="A3:B5"/>
    <mergeCell ref="C3:H3"/>
    <mergeCell ref="C4:D4"/>
    <mergeCell ref="E4:F4"/>
    <mergeCell ref="G4:H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60"/>
  <sheetViews>
    <sheetView showGridLines="0" zoomScaleNormal="100" zoomScaleSheetLayoutView="100" workbookViewId="0"/>
  </sheetViews>
  <sheetFormatPr defaultRowHeight="18" customHeight="1"/>
  <cols>
    <col min="1" max="1" width="1.625" style="4" customWidth="1"/>
    <col min="2" max="2" width="8.5" style="4" customWidth="1"/>
    <col min="3" max="3" width="10.625" style="5" customWidth="1"/>
    <col min="4" max="4" width="9.125" style="4" customWidth="1"/>
    <col min="5" max="5" width="10.625" style="4" customWidth="1"/>
    <col min="6" max="6" width="9.125" style="4" customWidth="1"/>
    <col min="7" max="7" width="10.625" style="4" customWidth="1"/>
    <col min="8" max="8" width="9.125" style="5" customWidth="1"/>
    <col min="9" max="16384" width="9" style="4"/>
  </cols>
  <sheetData>
    <row r="1" spans="1:8" ht="13.5" customHeight="1">
      <c r="A1" s="4" t="s">
        <v>89</v>
      </c>
    </row>
    <row r="2" spans="1:8" ht="13.5" customHeight="1">
      <c r="A2" s="6"/>
      <c r="B2" s="6"/>
      <c r="C2" s="30"/>
      <c r="D2" s="1"/>
      <c r="E2" s="6"/>
      <c r="F2" s="6"/>
      <c r="G2" s="6"/>
      <c r="H2" s="31" t="s">
        <v>5</v>
      </c>
    </row>
    <row r="3" spans="1:8" ht="13.5" customHeight="1">
      <c r="A3" s="100" t="s">
        <v>1</v>
      </c>
      <c r="B3" s="100"/>
      <c r="C3" s="81"/>
      <c r="D3" s="81"/>
      <c r="E3" s="82"/>
      <c r="F3" s="82"/>
      <c r="G3" s="82"/>
      <c r="H3" s="82"/>
    </row>
    <row r="4" spans="1:8" ht="13.5" customHeight="1">
      <c r="A4" s="100"/>
      <c r="B4" s="100"/>
      <c r="C4" s="83" t="s">
        <v>7</v>
      </c>
      <c r="D4" s="83"/>
      <c r="E4" s="82" t="s">
        <v>8</v>
      </c>
      <c r="F4" s="82"/>
      <c r="G4" s="82" t="s">
        <v>9</v>
      </c>
      <c r="H4" s="82"/>
    </row>
    <row r="5" spans="1:8" ht="13.5" customHeight="1">
      <c r="A5" s="100"/>
      <c r="B5" s="100"/>
      <c r="C5" s="24" t="s">
        <v>6</v>
      </c>
      <c r="D5" s="24" t="s">
        <v>4</v>
      </c>
      <c r="E5" s="24" t="s">
        <v>6</v>
      </c>
      <c r="F5" s="24" t="s">
        <v>4</v>
      </c>
      <c r="G5" s="24" t="s">
        <v>6</v>
      </c>
      <c r="H5" s="24" t="s">
        <v>4</v>
      </c>
    </row>
    <row r="6" spans="1:8" ht="13.5" customHeight="1">
      <c r="A6" s="25"/>
      <c r="B6" s="32" t="s">
        <v>0</v>
      </c>
      <c r="C6" s="65">
        <v>19505682.239999998</v>
      </c>
      <c r="D6" s="55" t="s">
        <v>11</v>
      </c>
      <c r="E6" s="65">
        <v>388243.72</v>
      </c>
      <c r="F6" s="56">
        <f t="shared" ref="F6:F53" si="0">IF(E6=0,0,E6/$C$6)</f>
        <v>1.9904134355466667E-2</v>
      </c>
      <c r="G6" s="65">
        <v>19117438.52</v>
      </c>
      <c r="H6" s="56">
        <f t="shared" ref="H6:H53" si="1">IF(G6=0,0,G6/$C$6)</f>
        <v>0.98009586564453344</v>
      </c>
    </row>
    <row r="7" spans="1:8" ht="13.5" customHeight="1">
      <c r="A7" s="27"/>
      <c r="B7" s="3" t="s">
        <v>39</v>
      </c>
      <c r="C7" s="66">
        <v>313394.62</v>
      </c>
      <c r="D7" s="56">
        <f>IF(C7=0,0,C7/$C$6)</f>
        <v>1.6066837147450632E-2</v>
      </c>
      <c r="E7" s="66">
        <v>11998.62</v>
      </c>
      <c r="F7" s="56">
        <f t="shared" si="0"/>
        <v>6.1513459782476195E-4</v>
      </c>
      <c r="G7" s="66">
        <v>301396</v>
      </c>
      <c r="H7" s="56">
        <f t="shared" si="1"/>
        <v>1.5451702549625869E-2</v>
      </c>
    </row>
    <row r="8" spans="1:8" ht="13.5" customHeight="1">
      <c r="A8" s="27"/>
      <c r="B8" s="3" t="s">
        <v>40</v>
      </c>
      <c r="C8" s="66">
        <v>1799622.91</v>
      </c>
      <c r="D8" s="56">
        <f t="shared" ref="D8:D53" si="2">IF(C8=0,0,C8/$C$6)</f>
        <v>9.2261469650599628E-2</v>
      </c>
      <c r="E8" s="66">
        <v>0</v>
      </c>
      <c r="F8" s="56">
        <f t="shared" si="0"/>
        <v>0</v>
      </c>
      <c r="G8" s="66">
        <v>1799622.91</v>
      </c>
      <c r="H8" s="56">
        <f t="shared" si="1"/>
        <v>9.2261469650599628E-2</v>
      </c>
    </row>
    <row r="9" spans="1:8" ht="13.5" customHeight="1">
      <c r="A9" s="27"/>
      <c r="B9" s="3" t="s">
        <v>41</v>
      </c>
      <c r="C9" s="66">
        <v>163721</v>
      </c>
      <c r="D9" s="56">
        <f t="shared" si="2"/>
        <v>8.3935028770365135E-3</v>
      </c>
      <c r="E9" s="66">
        <v>0</v>
      </c>
      <c r="F9" s="56">
        <f t="shared" si="0"/>
        <v>0</v>
      </c>
      <c r="G9" s="66">
        <v>163721</v>
      </c>
      <c r="H9" s="56">
        <f t="shared" si="1"/>
        <v>8.3935028770365135E-3</v>
      </c>
    </row>
    <row r="10" spans="1:8" ht="13.5" customHeight="1">
      <c r="A10" s="27"/>
      <c r="B10" s="3" t="s">
        <v>42</v>
      </c>
      <c r="C10" s="66">
        <v>202132.47</v>
      </c>
      <c r="D10" s="56">
        <f t="shared" si="2"/>
        <v>1.0362748019420213E-2</v>
      </c>
      <c r="E10" s="66">
        <v>22148.46</v>
      </c>
      <c r="F10" s="56">
        <f t="shared" si="0"/>
        <v>1.1354875839503064E-3</v>
      </c>
      <c r="G10" s="66">
        <v>179984.01</v>
      </c>
      <c r="H10" s="56">
        <f t="shared" si="1"/>
        <v>9.2272604354699059E-3</v>
      </c>
    </row>
    <row r="11" spans="1:8" ht="13.5" customHeight="1">
      <c r="A11" s="27"/>
      <c r="B11" s="3" t="s">
        <v>43</v>
      </c>
      <c r="C11" s="66">
        <v>56311.15</v>
      </c>
      <c r="D11" s="56">
        <f t="shared" si="2"/>
        <v>2.8869100453468685E-3</v>
      </c>
      <c r="E11" s="66">
        <v>0</v>
      </c>
      <c r="F11" s="56">
        <f t="shared" si="0"/>
        <v>0</v>
      </c>
      <c r="G11" s="66">
        <v>56311.15</v>
      </c>
      <c r="H11" s="56">
        <f t="shared" si="1"/>
        <v>2.8869100453468685E-3</v>
      </c>
    </row>
    <row r="12" spans="1:8" ht="13.5" customHeight="1">
      <c r="A12" s="27"/>
      <c r="B12" s="3" t="s">
        <v>44</v>
      </c>
      <c r="C12" s="66">
        <v>1826532.63</v>
      </c>
      <c r="D12" s="56">
        <f t="shared" si="2"/>
        <v>9.3641053285199019E-2</v>
      </c>
      <c r="E12" s="66">
        <v>266</v>
      </c>
      <c r="F12" s="56">
        <f t="shared" si="0"/>
        <v>1.3637051846077854E-5</v>
      </c>
      <c r="G12" s="66">
        <v>1826266.63</v>
      </c>
      <c r="H12" s="56">
        <f t="shared" si="1"/>
        <v>9.3627416233352939E-2</v>
      </c>
    </row>
    <row r="13" spans="1:8" ht="13.5" customHeight="1">
      <c r="A13" s="27"/>
      <c r="B13" s="3" t="s">
        <v>45</v>
      </c>
      <c r="C13" s="66">
        <v>680104.43</v>
      </c>
      <c r="D13" s="56">
        <f t="shared" si="2"/>
        <v>3.486699012277153E-2</v>
      </c>
      <c r="E13" s="66">
        <v>92446.24</v>
      </c>
      <c r="F13" s="56">
        <f t="shared" si="0"/>
        <v>4.7394517588532203E-3</v>
      </c>
      <c r="G13" s="66">
        <v>587658.18999999994</v>
      </c>
      <c r="H13" s="56">
        <f t="shared" si="1"/>
        <v>3.0127538363918308E-2</v>
      </c>
    </row>
    <row r="14" spans="1:8" ht="13.5" customHeight="1">
      <c r="A14" s="27"/>
      <c r="B14" s="3" t="s">
        <v>46</v>
      </c>
      <c r="C14" s="66">
        <v>174497.52</v>
      </c>
      <c r="D14" s="56">
        <f t="shared" si="2"/>
        <v>8.9459839370376205E-3</v>
      </c>
      <c r="E14" s="66">
        <v>5672.7</v>
      </c>
      <c r="F14" s="56">
        <f t="shared" si="0"/>
        <v>2.9082294739566104E-4</v>
      </c>
      <c r="G14" s="66">
        <v>168824.82</v>
      </c>
      <c r="H14" s="56">
        <f t="shared" si="1"/>
        <v>8.6551609896419607E-3</v>
      </c>
    </row>
    <row r="15" spans="1:8" ht="13.5" customHeight="1">
      <c r="A15" s="27"/>
      <c r="B15" s="3" t="s">
        <v>47</v>
      </c>
      <c r="C15" s="66">
        <v>117479.83</v>
      </c>
      <c r="D15" s="56">
        <f t="shared" si="2"/>
        <v>6.0228516262346337E-3</v>
      </c>
      <c r="E15" s="66">
        <v>13874.14</v>
      </c>
      <c r="F15" s="56">
        <f t="shared" si="0"/>
        <v>7.1128709210429544E-4</v>
      </c>
      <c r="G15" s="66">
        <v>103605.69</v>
      </c>
      <c r="H15" s="56">
        <f t="shared" si="1"/>
        <v>5.3115645341303384E-3</v>
      </c>
    </row>
    <row r="16" spans="1:8" ht="13.5" customHeight="1">
      <c r="A16" s="27"/>
      <c r="B16" s="3" t="s">
        <v>48</v>
      </c>
      <c r="C16" s="66">
        <v>71816.55</v>
      </c>
      <c r="D16" s="56">
        <f t="shared" si="2"/>
        <v>3.6818271269039196E-3</v>
      </c>
      <c r="E16" s="66">
        <v>0</v>
      </c>
      <c r="F16" s="56">
        <f t="shared" si="0"/>
        <v>0</v>
      </c>
      <c r="G16" s="66">
        <v>71816.55</v>
      </c>
      <c r="H16" s="56">
        <f t="shared" si="1"/>
        <v>3.6818271269039196E-3</v>
      </c>
    </row>
    <row r="17" spans="1:8" ht="13.5" customHeight="1">
      <c r="A17" s="27"/>
      <c r="B17" s="3" t="s">
        <v>49</v>
      </c>
      <c r="C17" s="66">
        <v>1129818.78</v>
      </c>
      <c r="D17" s="56">
        <f t="shared" si="2"/>
        <v>5.7922546163655754E-2</v>
      </c>
      <c r="E17" s="66">
        <v>9933.81</v>
      </c>
      <c r="F17" s="56">
        <f t="shared" si="0"/>
        <v>5.092777518762656E-4</v>
      </c>
      <c r="G17" s="66">
        <v>1119884.97</v>
      </c>
      <c r="H17" s="56">
        <f t="shared" si="1"/>
        <v>5.7413268411779482E-2</v>
      </c>
    </row>
    <row r="18" spans="1:8" ht="13.5" customHeight="1">
      <c r="A18" s="27"/>
      <c r="B18" s="3" t="s">
        <v>50</v>
      </c>
      <c r="C18" s="66">
        <v>1398076.46</v>
      </c>
      <c r="D18" s="56">
        <f t="shared" si="2"/>
        <v>7.1675342743612744E-2</v>
      </c>
      <c r="E18" s="66">
        <v>72707.320000000007</v>
      </c>
      <c r="F18" s="56">
        <f t="shared" si="0"/>
        <v>3.7274943324412534E-3</v>
      </c>
      <c r="G18" s="66">
        <v>1325369.1399999999</v>
      </c>
      <c r="H18" s="56">
        <f t="shared" si="1"/>
        <v>6.7947848411171491E-2</v>
      </c>
    </row>
    <row r="19" spans="1:8" ht="13.5" customHeight="1">
      <c r="A19" s="27"/>
      <c r="B19" s="3" t="s">
        <v>51</v>
      </c>
      <c r="C19" s="66">
        <v>1464882.8</v>
      </c>
      <c r="D19" s="56">
        <f t="shared" si="2"/>
        <v>7.5100310872284581E-2</v>
      </c>
      <c r="E19" s="66">
        <v>6531.34</v>
      </c>
      <c r="F19" s="56">
        <f t="shared" si="0"/>
        <v>3.3484294061790276E-4</v>
      </c>
      <c r="G19" s="66">
        <v>1458351.46</v>
      </c>
      <c r="H19" s="56">
        <f t="shared" si="1"/>
        <v>7.4765467931666663E-2</v>
      </c>
    </row>
    <row r="20" spans="1:8" ht="13.5" customHeight="1">
      <c r="A20" s="27"/>
      <c r="B20" s="3" t="s">
        <v>52</v>
      </c>
      <c r="C20" s="66">
        <v>770523.18</v>
      </c>
      <c r="D20" s="56">
        <f t="shared" si="2"/>
        <v>3.9502498324303685E-2</v>
      </c>
      <c r="E20" s="66">
        <v>5910.78</v>
      </c>
      <c r="F20" s="56">
        <f t="shared" si="0"/>
        <v>3.0302862146902278E-4</v>
      </c>
      <c r="G20" s="66">
        <v>764612.4</v>
      </c>
      <c r="H20" s="56">
        <f t="shared" si="1"/>
        <v>3.9199469702834659E-2</v>
      </c>
    </row>
    <row r="21" spans="1:8" ht="13.5" customHeight="1">
      <c r="A21" s="27"/>
      <c r="B21" s="3" t="s">
        <v>53</v>
      </c>
      <c r="C21" s="66">
        <v>146348.82</v>
      </c>
      <c r="D21" s="56">
        <f t="shared" si="2"/>
        <v>7.5028813757605853E-3</v>
      </c>
      <c r="E21" s="66">
        <v>401.05</v>
      </c>
      <c r="F21" s="56">
        <f t="shared" si="0"/>
        <v>2.0560675349133546E-5</v>
      </c>
      <c r="G21" s="66">
        <v>145947.76999999999</v>
      </c>
      <c r="H21" s="56">
        <f t="shared" si="1"/>
        <v>7.4823207004114508E-3</v>
      </c>
    </row>
    <row r="22" spans="1:8" ht="13.5" customHeight="1">
      <c r="A22" s="27"/>
      <c r="B22" s="3" t="s">
        <v>54</v>
      </c>
      <c r="C22" s="66">
        <v>11390.5</v>
      </c>
      <c r="D22" s="56">
        <f t="shared" si="2"/>
        <v>5.83958041551691E-4</v>
      </c>
      <c r="E22" s="66">
        <v>0</v>
      </c>
      <c r="F22" s="56">
        <f t="shared" si="0"/>
        <v>0</v>
      </c>
      <c r="G22" s="66">
        <v>11390.5</v>
      </c>
      <c r="H22" s="56">
        <f t="shared" si="1"/>
        <v>5.83958041551691E-4</v>
      </c>
    </row>
    <row r="23" spans="1:8" ht="13.5" customHeight="1">
      <c r="A23" s="27"/>
      <c r="B23" s="3" t="s">
        <v>55</v>
      </c>
      <c r="C23" s="66">
        <v>31945.57</v>
      </c>
      <c r="D23" s="56">
        <f t="shared" si="2"/>
        <v>1.637757121588381E-3</v>
      </c>
      <c r="E23" s="66">
        <v>2360.65</v>
      </c>
      <c r="F23" s="56">
        <f t="shared" si="0"/>
        <v>1.2102370842272063E-4</v>
      </c>
      <c r="G23" s="66">
        <v>29584.92</v>
      </c>
      <c r="H23" s="56">
        <f t="shared" si="1"/>
        <v>1.5167334131656602E-3</v>
      </c>
    </row>
    <row r="24" spans="1:8" ht="13.5" customHeight="1">
      <c r="A24" s="27"/>
      <c r="B24" s="3" t="s">
        <v>56</v>
      </c>
      <c r="C24" s="66">
        <v>31014.78</v>
      </c>
      <c r="D24" s="56">
        <f t="shared" si="2"/>
        <v>1.5900382062206712E-3</v>
      </c>
      <c r="E24" s="66">
        <v>100</v>
      </c>
      <c r="F24" s="56">
        <f t="shared" si="0"/>
        <v>5.1267112203300201E-6</v>
      </c>
      <c r="G24" s="66">
        <v>30914.78</v>
      </c>
      <c r="H24" s="56">
        <f t="shared" si="1"/>
        <v>1.5849114950003411E-3</v>
      </c>
    </row>
    <row r="25" spans="1:8" ht="13.5" customHeight="1">
      <c r="A25" s="27"/>
      <c r="B25" s="3" t="s">
        <v>57</v>
      </c>
      <c r="C25" s="66">
        <v>128769.96</v>
      </c>
      <c r="D25" s="56">
        <f t="shared" si="2"/>
        <v>6.6016639877344799E-3</v>
      </c>
      <c r="E25" s="66">
        <v>64861.95</v>
      </c>
      <c r="F25" s="56">
        <f t="shared" si="0"/>
        <v>3.3252848683748477E-3</v>
      </c>
      <c r="G25" s="66">
        <v>63908.01</v>
      </c>
      <c r="H25" s="56">
        <f t="shared" si="1"/>
        <v>3.2763791193596318E-3</v>
      </c>
    </row>
    <row r="26" spans="1:8" ht="13.5" customHeight="1">
      <c r="A26" s="27"/>
      <c r="B26" s="3" t="s">
        <v>58</v>
      </c>
      <c r="C26" s="66">
        <v>382474</v>
      </c>
      <c r="D26" s="56">
        <f t="shared" si="2"/>
        <v>1.9608337472845044E-2</v>
      </c>
      <c r="E26" s="66">
        <v>27895.82</v>
      </c>
      <c r="F26" s="56">
        <f t="shared" si="0"/>
        <v>1.4301381339430659E-3</v>
      </c>
      <c r="G26" s="66">
        <v>354578.18</v>
      </c>
      <c r="H26" s="56">
        <f t="shared" si="1"/>
        <v>1.8178199338901975E-2</v>
      </c>
    </row>
    <row r="27" spans="1:8" ht="13.5" customHeight="1">
      <c r="A27" s="27"/>
      <c r="B27" s="3" t="s">
        <v>59</v>
      </c>
      <c r="C27" s="66">
        <v>40761.17</v>
      </c>
      <c r="D27" s="56">
        <f t="shared" si="2"/>
        <v>2.0897074759277942E-3</v>
      </c>
      <c r="E27" s="66">
        <v>6173.56</v>
      </c>
      <c r="F27" s="56">
        <f t="shared" si="0"/>
        <v>3.1650059321380603E-4</v>
      </c>
      <c r="G27" s="66">
        <v>34587.61</v>
      </c>
      <c r="H27" s="56">
        <f t="shared" si="1"/>
        <v>1.7732068827139883E-3</v>
      </c>
    </row>
    <row r="28" spans="1:8" ht="13.5" customHeight="1">
      <c r="A28" s="27"/>
      <c r="B28" s="3" t="s">
        <v>60</v>
      </c>
      <c r="C28" s="66">
        <v>225662.26</v>
      </c>
      <c r="D28" s="56">
        <f t="shared" si="2"/>
        <v>1.1569052403470304E-2</v>
      </c>
      <c r="E28" s="66">
        <v>4077.26</v>
      </c>
      <c r="F28" s="56">
        <f t="shared" si="0"/>
        <v>2.0902934590202781E-4</v>
      </c>
      <c r="G28" s="66">
        <v>221585</v>
      </c>
      <c r="H28" s="56">
        <f t="shared" si="1"/>
        <v>1.1360023057568275E-2</v>
      </c>
    </row>
    <row r="29" spans="1:8" ht="13.5" customHeight="1">
      <c r="A29" s="27"/>
      <c r="B29" s="3" t="s">
        <v>61</v>
      </c>
      <c r="C29" s="66">
        <v>456601.23</v>
      </c>
      <c r="D29" s="56">
        <f t="shared" si="2"/>
        <v>2.3408626490574881E-2</v>
      </c>
      <c r="E29" s="66">
        <v>4353.29</v>
      </c>
      <c r="F29" s="56">
        <f t="shared" si="0"/>
        <v>2.2318060688350475E-4</v>
      </c>
      <c r="G29" s="66">
        <v>452247.94</v>
      </c>
      <c r="H29" s="56">
        <f t="shared" si="1"/>
        <v>2.3185445883691379E-2</v>
      </c>
    </row>
    <row r="30" spans="1:8" ht="13.5" customHeight="1">
      <c r="A30" s="34"/>
      <c r="B30" s="3" t="s">
        <v>62</v>
      </c>
      <c r="C30" s="66">
        <v>213790.61</v>
      </c>
      <c r="D30" s="56">
        <f t="shared" si="2"/>
        <v>1.0960427190881994E-2</v>
      </c>
      <c r="E30" s="66">
        <v>100</v>
      </c>
      <c r="F30" s="56">
        <f t="shared" si="0"/>
        <v>5.1267112203300201E-6</v>
      </c>
      <c r="G30" s="66">
        <v>213690.61</v>
      </c>
      <c r="H30" s="56">
        <f t="shared" si="1"/>
        <v>1.0955300479661664E-2</v>
      </c>
    </row>
    <row r="31" spans="1:8" ht="13.5" customHeight="1">
      <c r="A31" s="34"/>
      <c r="B31" s="3" t="s">
        <v>63</v>
      </c>
      <c r="C31" s="67">
        <v>7703.05</v>
      </c>
      <c r="D31" s="56">
        <f t="shared" si="2"/>
        <v>3.9491312865763163E-4</v>
      </c>
      <c r="E31" s="67">
        <v>194.96</v>
      </c>
      <c r="F31" s="56">
        <f t="shared" si="0"/>
        <v>9.9950361951554087E-6</v>
      </c>
      <c r="G31" s="67">
        <v>7508.09</v>
      </c>
      <c r="H31" s="56">
        <f t="shared" si="1"/>
        <v>3.8491809246247625E-4</v>
      </c>
    </row>
    <row r="32" spans="1:8" ht="13.5" customHeight="1">
      <c r="A32" s="34"/>
      <c r="B32" s="35" t="s">
        <v>64</v>
      </c>
      <c r="C32" s="66">
        <v>45469.97</v>
      </c>
      <c r="D32" s="56">
        <f t="shared" si="2"/>
        <v>2.3311140538706944E-3</v>
      </c>
      <c r="E32" s="66">
        <v>4483.3</v>
      </c>
      <c r="F32" s="56">
        <f t="shared" si="0"/>
        <v>2.2984584414105581E-4</v>
      </c>
      <c r="G32" s="66">
        <v>40986.67</v>
      </c>
      <c r="H32" s="56">
        <f t="shared" si="1"/>
        <v>2.1012682097296385E-3</v>
      </c>
    </row>
    <row r="33" spans="1:8" ht="13.5" customHeight="1">
      <c r="A33" s="34"/>
      <c r="B33" s="3" t="s">
        <v>65</v>
      </c>
      <c r="C33" s="66">
        <v>2135872.31</v>
      </c>
      <c r="D33" s="56">
        <f t="shared" si="2"/>
        <v>0.109500005368692</v>
      </c>
      <c r="E33" s="66">
        <v>23495.9</v>
      </c>
      <c r="F33" s="56">
        <f t="shared" si="0"/>
        <v>1.2045669416175214E-3</v>
      </c>
      <c r="G33" s="66">
        <v>2112376.41</v>
      </c>
      <c r="H33" s="56">
        <f t="shared" si="1"/>
        <v>0.10829543842707448</v>
      </c>
    </row>
    <row r="34" spans="1:8" ht="13.5" customHeight="1">
      <c r="A34" s="34"/>
      <c r="B34" s="3" t="s">
        <v>66</v>
      </c>
      <c r="C34" s="66">
        <v>1099116.68</v>
      </c>
      <c r="D34" s="56">
        <f t="shared" si="2"/>
        <v>5.6348538158078804E-2</v>
      </c>
      <c r="E34" s="66">
        <v>360</v>
      </c>
      <c r="F34" s="56">
        <f t="shared" si="0"/>
        <v>1.8456160393188075E-5</v>
      </c>
      <c r="G34" s="66">
        <v>1098756.68</v>
      </c>
      <c r="H34" s="56">
        <f t="shared" si="1"/>
        <v>5.6330081997685619E-2</v>
      </c>
    </row>
    <row r="35" spans="1:8" ht="13.5" customHeight="1">
      <c r="A35" s="27"/>
      <c r="B35" s="3" t="s">
        <v>67</v>
      </c>
      <c r="C35" s="66">
        <v>17997.59</v>
      </c>
      <c r="D35" s="56">
        <f t="shared" si="2"/>
        <v>9.2268446591899371E-4</v>
      </c>
      <c r="E35" s="66">
        <v>0</v>
      </c>
      <c r="F35" s="56">
        <f t="shared" si="0"/>
        <v>0</v>
      </c>
      <c r="G35" s="66">
        <v>17997.59</v>
      </c>
      <c r="H35" s="56">
        <f t="shared" si="1"/>
        <v>9.2268446591899371E-4</v>
      </c>
    </row>
    <row r="36" spans="1:8" ht="13.5" customHeight="1">
      <c r="A36" s="27"/>
      <c r="B36" s="3" t="s">
        <v>68</v>
      </c>
      <c r="C36" s="66">
        <v>74080.179999999993</v>
      </c>
      <c r="D36" s="56">
        <f t="shared" si="2"/>
        <v>3.7978769001006754E-3</v>
      </c>
      <c r="E36" s="66">
        <v>0</v>
      </c>
      <c r="F36" s="56">
        <f t="shared" si="0"/>
        <v>0</v>
      </c>
      <c r="G36" s="66">
        <v>74080.179999999993</v>
      </c>
      <c r="H36" s="56">
        <f t="shared" si="1"/>
        <v>3.7978769001006754E-3</v>
      </c>
    </row>
    <row r="37" spans="1:8" ht="13.5" customHeight="1">
      <c r="A37" s="27"/>
      <c r="B37" s="3" t="s">
        <v>69</v>
      </c>
      <c r="C37" s="66">
        <v>64907.29</v>
      </c>
      <c r="D37" s="56">
        <f t="shared" si="2"/>
        <v>3.3276093192421453E-3</v>
      </c>
      <c r="E37" s="66">
        <v>0</v>
      </c>
      <c r="F37" s="56">
        <f t="shared" si="0"/>
        <v>0</v>
      </c>
      <c r="G37" s="66">
        <v>64907.29</v>
      </c>
      <c r="H37" s="56">
        <f t="shared" si="1"/>
        <v>3.3276093192421453E-3</v>
      </c>
    </row>
    <row r="38" spans="1:8" ht="13.5" customHeight="1">
      <c r="A38" s="27"/>
      <c r="B38" s="3" t="s">
        <v>70</v>
      </c>
      <c r="C38" s="66">
        <v>28631.52</v>
      </c>
      <c r="D38" s="56">
        <f t="shared" si="2"/>
        <v>1.467855348391034E-3</v>
      </c>
      <c r="E38" s="66">
        <v>0</v>
      </c>
      <c r="F38" s="56">
        <f t="shared" si="0"/>
        <v>0</v>
      </c>
      <c r="G38" s="66">
        <v>28631.52</v>
      </c>
      <c r="H38" s="56">
        <f t="shared" si="1"/>
        <v>1.467855348391034E-3</v>
      </c>
    </row>
    <row r="39" spans="1:8" ht="13.5" customHeight="1">
      <c r="A39" s="27"/>
      <c r="B39" s="3" t="s">
        <v>71</v>
      </c>
      <c r="C39" s="66">
        <v>395360.42</v>
      </c>
      <c r="D39" s="56">
        <f t="shared" si="2"/>
        <v>2.0268987012883894E-2</v>
      </c>
      <c r="E39" s="66">
        <v>878.73</v>
      </c>
      <c r="F39" s="56">
        <f t="shared" si="0"/>
        <v>4.5049949506405991E-5</v>
      </c>
      <c r="G39" s="66">
        <v>394481.69</v>
      </c>
      <c r="H39" s="56">
        <f t="shared" si="1"/>
        <v>2.0223937063377488E-2</v>
      </c>
    </row>
    <row r="40" spans="1:8" ht="13.5" customHeight="1">
      <c r="A40" s="27"/>
      <c r="B40" s="3" t="s">
        <v>72</v>
      </c>
      <c r="C40" s="66">
        <v>644421.26</v>
      </c>
      <c r="D40" s="56">
        <f t="shared" si="2"/>
        <v>3.3037617042612093E-2</v>
      </c>
      <c r="E40" s="66">
        <v>0</v>
      </c>
      <c r="F40" s="56">
        <f t="shared" si="0"/>
        <v>0</v>
      </c>
      <c r="G40" s="66">
        <v>644421.26</v>
      </c>
      <c r="H40" s="56">
        <f t="shared" si="1"/>
        <v>3.3037617042612093E-2</v>
      </c>
    </row>
    <row r="41" spans="1:8" ht="13.5" customHeight="1">
      <c r="A41" s="27"/>
      <c r="B41" s="3" t="s">
        <v>73</v>
      </c>
      <c r="C41" s="66">
        <v>659212.75</v>
      </c>
      <c r="D41" s="56">
        <f t="shared" si="2"/>
        <v>3.3795934020096084E-2</v>
      </c>
      <c r="E41" s="66">
        <v>0</v>
      </c>
      <c r="F41" s="56">
        <f t="shared" si="0"/>
        <v>0</v>
      </c>
      <c r="G41" s="66">
        <v>659212.75</v>
      </c>
      <c r="H41" s="56">
        <f t="shared" si="1"/>
        <v>3.3795934020096084E-2</v>
      </c>
    </row>
    <row r="42" spans="1:8" ht="13.5" customHeight="1">
      <c r="A42" s="27"/>
      <c r="B42" s="3" t="s">
        <v>74</v>
      </c>
      <c r="C42" s="66">
        <v>679.97</v>
      </c>
      <c r="D42" s="56">
        <f t="shared" si="2"/>
        <v>3.4860098284878041E-5</v>
      </c>
      <c r="E42" s="66">
        <v>545.97</v>
      </c>
      <c r="F42" s="56">
        <f t="shared" si="0"/>
        <v>2.7990305249635814E-5</v>
      </c>
      <c r="G42" s="66">
        <v>134</v>
      </c>
      <c r="H42" s="56">
        <f t="shared" si="1"/>
        <v>6.8697930352422278E-6</v>
      </c>
    </row>
    <row r="43" spans="1:8" ht="13.5" customHeight="1">
      <c r="A43" s="27"/>
      <c r="B43" s="3" t="s">
        <v>75</v>
      </c>
      <c r="C43" s="66">
        <v>71099.13</v>
      </c>
      <c r="D43" s="56">
        <f t="shared" si="2"/>
        <v>3.6450470752670281E-3</v>
      </c>
      <c r="E43" s="66">
        <v>326.60000000000002</v>
      </c>
      <c r="F43" s="56">
        <f t="shared" si="0"/>
        <v>1.6743838845597848E-5</v>
      </c>
      <c r="G43" s="66">
        <v>70772.53</v>
      </c>
      <c r="H43" s="56">
        <f t="shared" si="1"/>
        <v>3.62830323642143E-3</v>
      </c>
    </row>
    <row r="44" spans="1:8" ht="13.5" customHeight="1">
      <c r="A44" s="27"/>
      <c r="B44" s="3" t="s">
        <v>76</v>
      </c>
      <c r="C44" s="66">
        <v>107710.61</v>
      </c>
      <c r="D44" s="56">
        <f t="shared" si="2"/>
        <v>5.5220119283559089E-3</v>
      </c>
      <c r="E44" s="66">
        <v>0</v>
      </c>
      <c r="F44" s="56">
        <f t="shared" si="0"/>
        <v>0</v>
      </c>
      <c r="G44" s="66">
        <v>107710.61</v>
      </c>
      <c r="H44" s="56">
        <f t="shared" si="1"/>
        <v>5.5220119283559089E-3</v>
      </c>
    </row>
    <row r="45" spans="1:8" ht="13.5" customHeight="1">
      <c r="A45" s="27"/>
      <c r="B45" s="3" t="s">
        <v>77</v>
      </c>
      <c r="C45" s="66">
        <v>1696.2</v>
      </c>
      <c r="D45" s="56">
        <f t="shared" si="2"/>
        <v>8.6959275719237811E-5</v>
      </c>
      <c r="E45" s="66">
        <v>0</v>
      </c>
      <c r="F45" s="56">
        <f t="shared" si="0"/>
        <v>0</v>
      </c>
      <c r="G45" s="66">
        <v>1696.2</v>
      </c>
      <c r="H45" s="56">
        <f t="shared" si="1"/>
        <v>8.6959275719237811E-5</v>
      </c>
    </row>
    <row r="46" spans="1:8" ht="13.5" customHeight="1">
      <c r="A46" s="27"/>
      <c r="B46" s="3" t="s">
        <v>78</v>
      </c>
      <c r="C46" s="66">
        <v>1987582.78</v>
      </c>
      <c r="D46" s="56">
        <f t="shared" si="2"/>
        <v>0.10189762939560734</v>
      </c>
      <c r="E46" s="66">
        <v>2222.9699999999998</v>
      </c>
      <c r="F46" s="56">
        <f t="shared" si="0"/>
        <v>1.1396525241457024E-4</v>
      </c>
      <c r="G46" s="66">
        <v>1985359.81</v>
      </c>
      <c r="H46" s="56">
        <f t="shared" si="1"/>
        <v>0.10178366414319277</v>
      </c>
    </row>
    <row r="47" spans="1:8" ht="13.5" customHeight="1">
      <c r="A47" s="27"/>
      <c r="B47" s="3" t="s">
        <v>79</v>
      </c>
      <c r="C47" s="66">
        <v>11257.51</v>
      </c>
      <c r="D47" s="56">
        <f t="shared" si="2"/>
        <v>5.7714002829977406E-4</v>
      </c>
      <c r="E47" s="66">
        <v>2994.9</v>
      </c>
      <c r="F47" s="56">
        <f t="shared" si="0"/>
        <v>1.535398743376638E-4</v>
      </c>
      <c r="G47" s="66">
        <v>8262.61</v>
      </c>
      <c r="H47" s="56">
        <f t="shared" si="1"/>
        <v>4.2360015396211036E-4</v>
      </c>
    </row>
    <row r="48" spans="1:8" ht="13.5" customHeight="1">
      <c r="A48" s="27"/>
      <c r="B48" s="3" t="s">
        <v>80</v>
      </c>
      <c r="C48" s="66">
        <v>45376.24</v>
      </c>
      <c r="D48" s="56">
        <f t="shared" si="2"/>
        <v>2.3263087874438788E-3</v>
      </c>
      <c r="E48" s="66">
        <v>137</v>
      </c>
      <c r="F48" s="56">
        <f t="shared" si="0"/>
        <v>7.0235943718521278E-6</v>
      </c>
      <c r="G48" s="66">
        <v>45239.24</v>
      </c>
      <c r="H48" s="56">
        <f t="shared" si="1"/>
        <v>2.3192851930720266E-3</v>
      </c>
    </row>
    <row r="49" spans="1:8" ht="13.5" customHeight="1">
      <c r="A49" s="27"/>
      <c r="B49" s="3" t="s">
        <v>81</v>
      </c>
      <c r="C49" s="66">
        <v>128090.82</v>
      </c>
      <c r="D49" s="56">
        <f t="shared" si="2"/>
        <v>6.5668464411527301E-3</v>
      </c>
      <c r="E49" s="66">
        <v>590.4</v>
      </c>
      <c r="F49" s="56">
        <f t="shared" si="0"/>
        <v>3.026810304482844E-5</v>
      </c>
      <c r="G49" s="66">
        <v>127500.42</v>
      </c>
      <c r="H49" s="56">
        <f t="shared" si="1"/>
        <v>6.5365783381079014E-3</v>
      </c>
    </row>
    <row r="50" spans="1:8" ht="13.5" customHeight="1">
      <c r="A50" s="27"/>
      <c r="B50" s="3" t="s">
        <v>82</v>
      </c>
      <c r="C50" s="66">
        <v>86296.22</v>
      </c>
      <c r="D50" s="56">
        <f t="shared" si="2"/>
        <v>4.4241579934606789E-3</v>
      </c>
      <c r="E50" s="66">
        <v>0</v>
      </c>
      <c r="F50" s="56">
        <f t="shared" si="0"/>
        <v>0</v>
      </c>
      <c r="G50" s="66">
        <v>86296.22</v>
      </c>
      <c r="H50" s="56">
        <f t="shared" si="1"/>
        <v>4.4241579934606789E-3</v>
      </c>
    </row>
    <row r="51" spans="1:8" ht="13.5" customHeight="1">
      <c r="A51" s="27"/>
      <c r="B51" s="3" t="s">
        <v>83</v>
      </c>
      <c r="C51" s="66">
        <v>52927.43</v>
      </c>
      <c r="D51" s="56">
        <f t="shared" si="2"/>
        <v>2.7134364924423175E-3</v>
      </c>
      <c r="E51" s="66">
        <v>0</v>
      </c>
      <c r="F51" s="56">
        <f t="shared" si="0"/>
        <v>0</v>
      </c>
      <c r="G51" s="66">
        <v>52927.43</v>
      </c>
      <c r="H51" s="56">
        <f t="shared" si="1"/>
        <v>2.7134364924423175E-3</v>
      </c>
    </row>
    <row r="52" spans="1:8" ht="13.5" customHeight="1">
      <c r="A52" s="27"/>
      <c r="B52" s="3" t="s">
        <v>84</v>
      </c>
      <c r="C52" s="66">
        <v>1819.08</v>
      </c>
      <c r="D52" s="56">
        <f t="shared" si="2"/>
        <v>9.3258978466779328E-5</v>
      </c>
      <c r="E52" s="66">
        <v>0</v>
      </c>
      <c r="F52" s="56">
        <f t="shared" si="0"/>
        <v>0</v>
      </c>
      <c r="G52" s="66">
        <v>1819.08</v>
      </c>
      <c r="H52" s="56">
        <f t="shared" si="1"/>
        <v>9.3258978466779328E-5</v>
      </c>
    </row>
    <row r="53" spans="1:8" ht="13.5" customHeight="1">
      <c r="A53" s="29"/>
      <c r="B53" s="3" t="s">
        <v>85</v>
      </c>
      <c r="C53" s="67">
        <v>700</v>
      </c>
      <c r="D53" s="56">
        <f t="shared" si="2"/>
        <v>3.5886978542310144E-5</v>
      </c>
      <c r="E53" s="64">
        <v>200</v>
      </c>
      <c r="F53" s="56">
        <f t="shared" si="0"/>
        <v>1.025342244066004E-5</v>
      </c>
      <c r="G53" s="67">
        <v>500</v>
      </c>
      <c r="H53" s="56">
        <f t="shared" si="1"/>
        <v>2.5633556101650104E-5</v>
      </c>
    </row>
    <row r="54" spans="1:8" ht="14.1" customHeight="1"/>
    <row r="55" spans="1:8" ht="14.1" customHeight="1">
      <c r="A55" s="4" t="s">
        <v>106</v>
      </c>
      <c r="E55" s="6"/>
      <c r="H55" s="4"/>
    </row>
    <row r="56" spans="1:8" ht="14.1" customHeight="1">
      <c r="A56" s="4" t="s">
        <v>108</v>
      </c>
      <c r="E56" s="6"/>
      <c r="H56"/>
    </row>
    <row r="57" spans="1:8" ht="14.1" customHeight="1">
      <c r="A57" s="4" t="s">
        <v>12</v>
      </c>
      <c r="C57" s="4"/>
      <c r="H57" s="4"/>
    </row>
    <row r="58" spans="1:8" ht="14.1" customHeight="1">
      <c r="A58" s="4" t="s">
        <v>13</v>
      </c>
      <c r="E58" s="6"/>
      <c r="H58" s="4"/>
    </row>
    <row r="59" spans="1:8" ht="14.1" customHeight="1">
      <c r="A59" s="4" t="s">
        <v>14</v>
      </c>
      <c r="C59" s="4"/>
      <c r="H59" s="4"/>
    </row>
    <row r="60" spans="1:8" ht="14.1" customHeight="1">
      <c r="A60" s="4" t="s">
        <v>15</v>
      </c>
      <c r="C60" s="4"/>
      <c r="H60" s="4"/>
    </row>
  </sheetData>
  <mergeCells count="5">
    <mergeCell ref="A3:B5"/>
    <mergeCell ref="C3:H3"/>
    <mergeCell ref="C4:D4"/>
    <mergeCell ref="E4:F4"/>
    <mergeCell ref="G4:H4"/>
  </mergeCells>
  <phoneticPr fontId="3"/>
  <pageMargins left="0.59055118110236227" right="0.59055118110236227" top="0.78740157480314965" bottom="0.78740157480314965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107"/>
  <sheetViews>
    <sheetView showGridLines="0" zoomScaleNormal="100" zoomScaleSheetLayoutView="100" workbookViewId="0"/>
  </sheetViews>
  <sheetFormatPr defaultRowHeight="14.25" customHeight="1"/>
  <cols>
    <col min="1" max="1" width="1.625" style="4" customWidth="1"/>
    <col min="2" max="2" width="9.5" style="4" customWidth="1"/>
    <col min="3" max="4" width="11.625" style="4" customWidth="1"/>
    <col min="5" max="9" width="10.625" style="4" customWidth="1"/>
    <col min="10" max="16384" width="9" style="4"/>
  </cols>
  <sheetData>
    <row r="1" spans="1:9" ht="13.5" customHeight="1">
      <c r="A1" s="4" t="s">
        <v>104</v>
      </c>
    </row>
    <row r="2" spans="1:9" ht="13.5" customHeight="1">
      <c r="A2" s="6"/>
      <c r="B2" s="6"/>
      <c r="C2" s="6"/>
      <c r="D2" s="6"/>
      <c r="E2" s="6"/>
      <c r="F2" s="6"/>
      <c r="G2" s="50" t="s">
        <v>103</v>
      </c>
      <c r="H2" s="50"/>
      <c r="I2" s="50"/>
    </row>
    <row r="3" spans="1:9" ht="12" customHeight="1">
      <c r="A3" s="101" t="s">
        <v>1</v>
      </c>
      <c r="B3" s="102"/>
      <c r="C3" s="49" t="s">
        <v>99</v>
      </c>
      <c r="D3" s="48" t="s">
        <v>102</v>
      </c>
      <c r="E3" s="37"/>
      <c r="F3" s="37"/>
      <c r="G3" s="47"/>
      <c r="H3" s="6"/>
      <c r="I3" s="6"/>
    </row>
    <row r="4" spans="1:9" s="43" customFormat="1" ht="12" customHeight="1">
      <c r="A4" s="103"/>
      <c r="B4" s="104"/>
      <c r="C4" s="46"/>
      <c r="D4" s="45" t="s">
        <v>7</v>
      </c>
      <c r="E4" s="36" t="s">
        <v>97</v>
      </c>
      <c r="F4" s="44" t="s">
        <v>96</v>
      </c>
      <c r="G4" s="36" t="s">
        <v>95</v>
      </c>
      <c r="H4" s="52"/>
      <c r="I4" s="52"/>
    </row>
    <row r="5" spans="1:9" ht="12" customHeight="1">
      <c r="A5" s="25"/>
      <c r="B5" s="42" t="s">
        <v>0</v>
      </c>
      <c r="C5" s="71">
        <v>37296848</v>
      </c>
      <c r="D5" s="71">
        <v>1049180.75</v>
      </c>
      <c r="E5" s="71">
        <v>358929.11</v>
      </c>
      <c r="F5" s="71">
        <v>681296.91</v>
      </c>
      <c r="G5" s="71">
        <v>8954.73</v>
      </c>
      <c r="H5" s="53"/>
      <c r="I5" s="53"/>
    </row>
    <row r="6" spans="1:9" ht="12" customHeight="1">
      <c r="A6" s="27"/>
      <c r="B6" s="41"/>
      <c r="C6" s="68" t="s">
        <v>107</v>
      </c>
      <c r="D6" s="69" t="s">
        <v>107</v>
      </c>
      <c r="E6" s="70">
        <f>IF(E5=0,0,E5/$D5)</f>
        <v>0.34210417032527518</v>
      </c>
      <c r="F6" s="70">
        <f t="shared" ref="F6:G6" si="0">IF(F5=0,0,F5/$D5)</f>
        <v>0.64936085607746807</v>
      </c>
      <c r="G6" s="70">
        <f t="shared" si="0"/>
        <v>8.5349735972567158E-3</v>
      </c>
      <c r="H6" s="54"/>
      <c r="I6" s="54"/>
    </row>
    <row r="7" spans="1:9" ht="12" customHeight="1">
      <c r="A7" s="34"/>
      <c r="B7" s="40" t="s">
        <v>39</v>
      </c>
      <c r="C7" s="71">
        <v>7835817</v>
      </c>
      <c r="D7" s="71">
        <v>630924.17000000004</v>
      </c>
      <c r="E7" s="71">
        <v>15580.69</v>
      </c>
      <c r="F7" s="71">
        <v>615343.48</v>
      </c>
      <c r="G7" s="71">
        <v>0</v>
      </c>
      <c r="H7" s="53"/>
      <c r="I7" s="53"/>
    </row>
    <row r="8" spans="1:9" ht="12" customHeight="1">
      <c r="A8" s="34"/>
      <c r="B8" s="39"/>
      <c r="C8" s="68" t="s">
        <v>107</v>
      </c>
      <c r="D8" s="69" t="s">
        <v>107</v>
      </c>
      <c r="E8" s="70">
        <f>IF(E7=0,0,E7/$D7)</f>
        <v>2.4695027930218619E-2</v>
      </c>
      <c r="F8" s="70">
        <f t="shared" ref="F8" si="1">IF(F7=0,0,F7/$D7)</f>
        <v>0.97530497206978128</v>
      </c>
      <c r="G8" s="70">
        <f t="shared" ref="G8" si="2">IF(G7=0,0,G7/$D7)</f>
        <v>0</v>
      </c>
      <c r="H8" s="54"/>
      <c r="I8" s="54"/>
    </row>
    <row r="9" spans="1:9" ht="12" customHeight="1">
      <c r="A9" s="34"/>
      <c r="B9" s="40" t="s">
        <v>40</v>
      </c>
      <c r="C9" s="71">
        <v>964556</v>
      </c>
      <c r="D9" s="71">
        <v>4272.68</v>
      </c>
      <c r="E9" s="71">
        <v>3685.67</v>
      </c>
      <c r="F9" s="71">
        <v>587.01</v>
      </c>
      <c r="G9" s="71">
        <v>0</v>
      </c>
      <c r="H9" s="53"/>
      <c r="I9" s="53"/>
    </row>
    <row r="10" spans="1:9" ht="12" customHeight="1">
      <c r="A10" s="34"/>
      <c r="B10" s="39"/>
      <c r="C10" s="68" t="s">
        <v>107</v>
      </c>
      <c r="D10" s="69" t="s">
        <v>107</v>
      </c>
      <c r="E10" s="70">
        <f>IF(E9=0,0,E9/$D9)</f>
        <v>0.86261316082646011</v>
      </c>
      <c r="F10" s="70">
        <f t="shared" ref="F10" si="3">IF(F9=0,0,F9/$D9)</f>
        <v>0.13738683917353978</v>
      </c>
      <c r="G10" s="70">
        <f t="shared" ref="G10" si="4">IF(G9=0,0,G9/$D9)</f>
        <v>0</v>
      </c>
      <c r="H10" s="54"/>
      <c r="I10" s="54"/>
    </row>
    <row r="11" spans="1:9" ht="12" customHeight="1">
      <c r="A11" s="34"/>
      <c r="B11" s="40" t="s">
        <v>41</v>
      </c>
      <c r="C11" s="71">
        <v>1527501</v>
      </c>
      <c r="D11" s="71">
        <v>13440.84</v>
      </c>
      <c r="E11" s="71">
        <v>6633.19</v>
      </c>
      <c r="F11" s="71">
        <v>1165.57</v>
      </c>
      <c r="G11" s="71">
        <v>5642.08</v>
      </c>
      <c r="H11" s="53"/>
      <c r="I11" s="53"/>
    </row>
    <row r="12" spans="1:9" ht="12" customHeight="1">
      <c r="A12" s="34"/>
      <c r="B12" s="39"/>
      <c r="C12" s="68" t="s">
        <v>107</v>
      </c>
      <c r="D12" s="69" t="s">
        <v>107</v>
      </c>
      <c r="E12" s="70">
        <f>IF(E11=0,0,E11/$D11)</f>
        <v>0.49351007823915766</v>
      </c>
      <c r="F12" s="70">
        <f t="shared" ref="F12" si="5">IF(F11=0,0,F11/$D11)</f>
        <v>8.6718538424681788E-2</v>
      </c>
      <c r="G12" s="70">
        <f t="shared" ref="G12" si="6">IF(G11=0,0,G11/$D11)</f>
        <v>0.41977138333616054</v>
      </c>
      <c r="H12" s="54"/>
      <c r="I12" s="54"/>
    </row>
    <row r="13" spans="1:9" ht="12" customHeight="1">
      <c r="A13" s="34"/>
      <c r="B13" s="40" t="s">
        <v>42</v>
      </c>
      <c r="C13" s="71">
        <v>728222</v>
      </c>
      <c r="D13" s="71">
        <v>8500.33</v>
      </c>
      <c r="E13" s="71">
        <v>8154.22</v>
      </c>
      <c r="F13" s="71">
        <v>346.11</v>
      </c>
      <c r="G13" s="71">
        <v>0</v>
      </c>
      <c r="H13" s="53"/>
      <c r="I13" s="53"/>
    </row>
    <row r="14" spans="1:9" ht="12" customHeight="1">
      <c r="A14" s="34"/>
      <c r="B14" s="39"/>
      <c r="C14" s="68" t="s">
        <v>107</v>
      </c>
      <c r="D14" s="69" t="s">
        <v>107</v>
      </c>
      <c r="E14" s="70">
        <f>IF(E13=0,0,E13/$D13)</f>
        <v>0.95928275725765944</v>
      </c>
      <c r="F14" s="70">
        <f t="shared" ref="F14" si="7">IF(F13=0,0,F13/$D13)</f>
        <v>4.0717242742340592E-2</v>
      </c>
      <c r="G14" s="70">
        <f t="shared" ref="G14" si="8">IF(G13=0,0,G13/$D13)</f>
        <v>0</v>
      </c>
      <c r="H14" s="54"/>
      <c r="I14" s="54"/>
    </row>
    <row r="15" spans="1:9" ht="12" customHeight="1">
      <c r="A15" s="34"/>
      <c r="B15" s="40" t="s">
        <v>43</v>
      </c>
      <c r="C15" s="71">
        <v>1161555</v>
      </c>
      <c r="D15" s="71">
        <v>9891.49</v>
      </c>
      <c r="E15" s="71">
        <v>5285.58</v>
      </c>
      <c r="F15" s="71">
        <v>4605.92</v>
      </c>
      <c r="G15" s="71">
        <v>0</v>
      </c>
      <c r="H15" s="53"/>
      <c r="I15" s="53"/>
    </row>
    <row r="16" spans="1:9" ht="12" customHeight="1">
      <c r="A16" s="34"/>
      <c r="B16" s="39"/>
      <c r="C16" s="68" t="s">
        <v>107</v>
      </c>
      <c r="D16" s="69" t="s">
        <v>107</v>
      </c>
      <c r="E16" s="70">
        <f>IF(E15=0,0,E15/$D15)</f>
        <v>0.53435630021361802</v>
      </c>
      <c r="F16" s="70">
        <f t="shared" ref="F16" si="9">IF(F15=0,0,F15/$D15)</f>
        <v>0.46564471075641789</v>
      </c>
      <c r="G16" s="70">
        <f t="shared" ref="G16" si="10">IF(G15=0,0,G15/$D15)</f>
        <v>0</v>
      </c>
      <c r="H16" s="54"/>
      <c r="I16" s="54"/>
    </row>
    <row r="17" spans="1:9" ht="12" customHeight="1">
      <c r="A17" s="34"/>
      <c r="B17" s="40" t="s">
        <v>44</v>
      </c>
      <c r="C17" s="71">
        <v>932315</v>
      </c>
      <c r="D17" s="71">
        <v>1994.08</v>
      </c>
      <c r="E17" s="71">
        <v>1888.31</v>
      </c>
      <c r="F17" s="71">
        <v>102.5</v>
      </c>
      <c r="G17" s="71">
        <v>3.26</v>
      </c>
      <c r="H17" s="53"/>
      <c r="I17" s="53"/>
    </row>
    <row r="18" spans="1:9" ht="12" customHeight="1">
      <c r="A18" s="34"/>
      <c r="B18" s="39"/>
      <c r="C18" s="68" t="s">
        <v>107</v>
      </c>
      <c r="D18" s="69" t="s">
        <v>107</v>
      </c>
      <c r="E18" s="70">
        <f>IF(E17=0,0,E17/$D17)</f>
        <v>0.94695799566717487</v>
      </c>
      <c r="F18" s="70">
        <f t="shared" ref="F18" si="11">IF(F17=0,0,F17/$D17)</f>
        <v>5.140215036508064E-2</v>
      </c>
      <c r="G18" s="70">
        <f t="shared" ref="G18" si="12">IF(G17=0,0,G17/$D17)</f>
        <v>1.6348391238064672E-3</v>
      </c>
      <c r="H18" s="54"/>
      <c r="I18" s="54"/>
    </row>
    <row r="19" spans="1:9" ht="12" customHeight="1">
      <c r="A19" s="34"/>
      <c r="B19" s="40" t="s">
        <v>45</v>
      </c>
      <c r="C19" s="71">
        <v>1378374</v>
      </c>
      <c r="D19" s="71">
        <v>4233.2299999999996</v>
      </c>
      <c r="E19" s="71">
        <v>3742.15</v>
      </c>
      <c r="F19" s="71">
        <v>491.07</v>
      </c>
      <c r="G19" s="71">
        <v>0</v>
      </c>
      <c r="H19" s="53"/>
      <c r="I19" s="53"/>
    </row>
    <row r="20" spans="1:9" ht="12" customHeight="1">
      <c r="A20" s="34"/>
      <c r="B20" s="39"/>
      <c r="C20" s="68" t="s">
        <v>107</v>
      </c>
      <c r="D20" s="69" t="s">
        <v>107</v>
      </c>
      <c r="E20" s="70">
        <f>IF(E19=0,0,E19/$D19)</f>
        <v>0.88399401875163897</v>
      </c>
      <c r="F20" s="70">
        <f t="shared" ref="F20" si="13">IF(F19=0,0,F19/$D19)</f>
        <v>0.11600361898597526</v>
      </c>
      <c r="G20" s="70">
        <f t="shared" ref="G20" si="14">IF(G19=0,0,G19/$D19)</f>
        <v>0</v>
      </c>
      <c r="H20" s="54"/>
      <c r="I20" s="54"/>
    </row>
    <row r="21" spans="1:9" ht="12" customHeight="1">
      <c r="A21" s="34"/>
      <c r="B21" s="40" t="s">
        <v>46</v>
      </c>
      <c r="C21" s="71">
        <v>609712</v>
      </c>
      <c r="D21" s="71">
        <v>4479.7</v>
      </c>
      <c r="E21" s="71">
        <v>2773.63</v>
      </c>
      <c r="F21" s="71">
        <v>1706.07</v>
      </c>
      <c r="G21" s="71">
        <v>0</v>
      </c>
      <c r="H21" s="53"/>
      <c r="I21" s="53"/>
    </row>
    <row r="22" spans="1:9" ht="12" customHeight="1">
      <c r="A22" s="34"/>
      <c r="B22" s="39"/>
      <c r="C22" s="68" t="s">
        <v>107</v>
      </c>
      <c r="D22" s="69" t="s">
        <v>107</v>
      </c>
      <c r="E22" s="70">
        <f>IF(E21=0,0,E21/$D21)</f>
        <v>0.61915530057816381</v>
      </c>
      <c r="F22" s="70">
        <f t="shared" ref="F22" si="15">IF(F21=0,0,F21/$D21)</f>
        <v>0.3808446994218363</v>
      </c>
      <c r="G22" s="70">
        <f t="shared" ref="G22" si="16">IF(G21=0,0,G21/$D21)</f>
        <v>0</v>
      </c>
      <c r="H22" s="54"/>
      <c r="I22" s="54"/>
    </row>
    <row r="23" spans="1:9" ht="12" customHeight="1">
      <c r="A23" s="34"/>
      <c r="B23" s="40" t="s">
        <v>47</v>
      </c>
      <c r="C23" s="71">
        <v>640809</v>
      </c>
      <c r="D23" s="71">
        <v>8266.7199999999993</v>
      </c>
      <c r="E23" s="71">
        <v>8044.51</v>
      </c>
      <c r="F23" s="71">
        <v>206.59</v>
      </c>
      <c r="G23" s="71">
        <v>15.61</v>
      </c>
      <c r="H23" s="53"/>
      <c r="I23" s="53"/>
    </row>
    <row r="24" spans="1:9" ht="12" customHeight="1">
      <c r="A24" s="34"/>
      <c r="B24" s="39"/>
      <c r="C24" s="68" t="s">
        <v>107</v>
      </c>
      <c r="D24" s="69" t="s">
        <v>107</v>
      </c>
      <c r="E24" s="70">
        <f>IF(E23=0,0,E23/$D23)</f>
        <v>0.97311993148431308</v>
      </c>
      <c r="F24" s="70">
        <f t="shared" ref="F24" si="17">IF(F23=0,0,F23/$D23)</f>
        <v>2.499056457700273E-2</v>
      </c>
      <c r="G24" s="70">
        <f t="shared" ref="G24" si="18">IF(G23=0,0,G23/$D23)</f>
        <v>1.888294269069232E-3</v>
      </c>
      <c r="H24" s="54"/>
      <c r="I24" s="54"/>
    </row>
    <row r="25" spans="1:9" ht="12" customHeight="1">
      <c r="A25" s="34"/>
      <c r="B25" s="40" t="s">
        <v>48</v>
      </c>
      <c r="C25" s="71">
        <v>636228</v>
      </c>
      <c r="D25" s="71">
        <v>8364.1200000000008</v>
      </c>
      <c r="E25" s="71">
        <v>4418.1400000000003</v>
      </c>
      <c r="F25" s="71">
        <v>3945.98</v>
      </c>
      <c r="G25" s="71">
        <v>0</v>
      </c>
      <c r="H25" s="53"/>
      <c r="I25" s="53"/>
    </row>
    <row r="26" spans="1:9" ht="12" customHeight="1">
      <c r="A26" s="34"/>
      <c r="B26" s="39"/>
      <c r="C26" s="68" t="s">
        <v>107</v>
      </c>
      <c r="D26" s="69" t="s">
        <v>107</v>
      </c>
      <c r="E26" s="70">
        <f>IF(E25=0,0,E25/$D25)</f>
        <v>0.52822532436167824</v>
      </c>
      <c r="F26" s="70">
        <f t="shared" ref="F26" si="19">IF(F25=0,0,F25/$D25)</f>
        <v>0.47177467563832176</v>
      </c>
      <c r="G26" s="70">
        <f t="shared" ref="G26" si="20">IF(G25=0,0,G25/$D25)</f>
        <v>0</v>
      </c>
      <c r="H26" s="54"/>
      <c r="I26" s="54"/>
    </row>
    <row r="27" spans="1:9" ht="12" customHeight="1">
      <c r="A27" s="34"/>
      <c r="B27" s="40" t="s">
        <v>49</v>
      </c>
      <c r="C27" s="71">
        <v>379775</v>
      </c>
      <c r="D27" s="71">
        <v>7239.38</v>
      </c>
      <c r="E27" s="71">
        <v>3739.48</v>
      </c>
      <c r="F27" s="71">
        <v>3499.89</v>
      </c>
      <c r="G27" s="71">
        <v>0</v>
      </c>
      <c r="H27" s="53"/>
      <c r="I27" s="53"/>
    </row>
    <row r="28" spans="1:9" ht="12" customHeight="1">
      <c r="A28" s="34"/>
      <c r="B28" s="39"/>
      <c r="C28" s="68" t="s">
        <v>107</v>
      </c>
      <c r="D28" s="69" t="s">
        <v>107</v>
      </c>
      <c r="E28" s="70">
        <f>IF(E27=0,0,E27/$D27)</f>
        <v>0.5165469971185378</v>
      </c>
      <c r="F28" s="70">
        <f t="shared" ref="F28" si="21">IF(F27=0,0,F27/$D27)</f>
        <v>0.48345162154770155</v>
      </c>
      <c r="G28" s="70">
        <f t="shared" ref="G28" si="22">IF(G27=0,0,G27/$D27)</f>
        <v>0</v>
      </c>
      <c r="H28" s="54"/>
      <c r="I28" s="54"/>
    </row>
    <row r="29" spans="1:9" ht="12" customHeight="1">
      <c r="A29" s="34"/>
      <c r="B29" s="40" t="s">
        <v>50</v>
      </c>
      <c r="C29" s="71">
        <v>515754</v>
      </c>
      <c r="D29" s="71">
        <v>8479.9699999999993</v>
      </c>
      <c r="E29" s="71">
        <v>8068.18</v>
      </c>
      <c r="F29" s="71">
        <v>411.79</v>
      </c>
      <c r="G29" s="71">
        <v>0</v>
      </c>
      <c r="H29" s="53"/>
      <c r="I29" s="53"/>
    </row>
    <row r="30" spans="1:9" ht="12" customHeight="1">
      <c r="A30" s="34"/>
      <c r="B30" s="39"/>
      <c r="C30" s="68" t="s">
        <v>107</v>
      </c>
      <c r="D30" s="69" t="s">
        <v>107</v>
      </c>
      <c r="E30" s="70">
        <f>IF(E29=0,0,E29/$D29)</f>
        <v>0.95143968669700496</v>
      </c>
      <c r="F30" s="70">
        <f t="shared" ref="F30" si="23">IF(F29=0,0,F29/$D29)</f>
        <v>4.8560313302995185E-2</v>
      </c>
      <c r="G30" s="70">
        <f t="shared" ref="G30" si="24">IF(G29=0,0,G29/$D29)</f>
        <v>0</v>
      </c>
      <c r="H30" s="54"/>
      <c r="I30" s="54"/>
    </row>
    <row r="31" spans="1:9" ht="12" customHeight="1">
      <c r="A31" s="34"/>
      <c r="B31" s="40" t="s">
        <v>51</v>
      </c>
      <c r="C31" s="71">
        <v>217829</v>
      </c>
      <c r="D31" s="71">
        <v>8940.6200000000008</v>
      </c>
      <c r="E31" s="71">
        <v>8150.93</v>
      </c>
      <c r="F31" s="71">
        <v>789.69</v>
      </c>
      <c r="G31" s="71">
        <v>0</v>
      </c>
      <c r="H31" s="53"/>
      <c r="I31" s="53"/>
    </row>
    <row r="32" spans="1:9" ht="12" customHeight="1">
      <c r="A32" s="34"/>
      <c r="B32" s="39"/>
      <c r="C32" s="68" t="s">
        <v>107</v>
      </c>
      <c r="D32" s="69" t="s">
        <v>107</v>
      </c>
      <c r="E32" s="70">
        <f>IF(E31=0,0,E31/$D31)</f>
        <v>0.91167391075786686</v>
      </c>
      <c r="F32" s="70">
        <f t="shared" ref="F32" si="25">IF(F31=0,0,F31/$D31)</f>
        <v>8.8326089242133088E-2</v>
      </c>
      <c r="G32" s="70">
        <f t="shared" ref="G32" si="26">IF(G31=0,0,G31/$D31)</f>
        <v>0</v>
      </c>
      <c r="H32" s="54"/>
      <c r="I32" s="54"/>
    </row>
    <row r="33" spans="1:9" ht="12" customHeight="1">
      <c r="A33" s="34"/>
      <c r="B33" s="40" t="s">
        <v>52</v>
      </c>
      <c r="C33" s="71">
        <v>241592</v>
      </c>
      <c r="D33" s="71">
        <v>10565.59</v>
      </c>
      <c r="E33" s="71">
        <v>10410.24</v>
      </c>
      <c r="F33" s="71">
        <v>155.35</v>
      </c>
      <c r="G33" s="71">
        <v>0</v>
      </c>
      <c r="H33" s="53"/>
      <c r="I33" s="53"/>
    </row>
    <row r="34" spans="1:9" ht="12" customHeight="1">
      <c r="A34" s="34"/>
      <c r="B34" s="39"/>
      <c r="C34" s="68" t="s">
        <v>107</v>
      </c>
      <c r="D34" s="69" t="s">
        <v>107</v>
      </c>
      <c r="E34" s="70">
        <f>IF(E33=0,0,E33/$D33)</f>
        <v>0.98529660908666716</v>
      </c>
      <c r="F34" s="70">
        <f t="shared" ref="F34" si="27">IF(F33=0,0,F33/$D33)</f>
        <v>1.4703390913332809E-2</v>
      </c>
      <c r="G34" s="70">
        <f t="shared" ref="G34" si="28">IF(G33=0,0,G33/$D33)</f>
        <v>0</v>
      </c>
      <c r="H34" s="54"/>
      <c r="I34" s="54"/>
    </row>
    <row r="35" spans="1:9" ht="12" customHeight="1">
      <c r="A35" s="34"/>
      <c r="B35" s="40" t="s">
        <v>53</v>
      </c>
      <c r="C35" s="71">
        <v>1258418</v>
      </c>
      <c r="D35" s="71">
        <v>4566.28</v>
      </c>
      <c r="E35" s="71">
        <v>1377.08</v>
      </c>
      <c r="F35" s="71">
        <v>3183.26</v>
      </c>
      <c r="G35" s="71">
        <v>5.94</v>
      </c>
      <c r="H35" s="53"/>
      <c r="I35" s="53"/>
    </row>
    <row r="36" spans="1:9" ht="12" customHeight="1">
      <c r="A36" s="34"/>
      <c r="B36" s="39"/>
      <c r="C36" s="68" t="s">
        <v>107</v>
      </c>
      <c r="D36" s="69" t="s">
        <v>107</v>
      </c>
      <c r="E36" s="70">
        <f>IF(E35=0,0,E35/$D35)</f>
        <v>0.30157589985721417</v>
      </c>
      <c r="F36" s="70">
        <f t="shared" ref="F36" si="29">IF(F35=0,0,F35/$D35)</f>
        <v>0.69712326007165581</v>
      </c>
      <c r="G36" s="70">
        <f t="shared" ref="G36" si="30">IF(G35=0,0,G35/$D35)</f>
        <v>1.3008400711301104E-3</v>
      </c>
      <c r="H36" s="54"/>
      <c r="I36" s="54"/>
    </row>
    <row r="37" spans="1:9" ht="12" customHeight="1">
      <c r="A37" s="34"/>
      <c r="B37" s="40" t="s">
        <v>54</v>
      </c>
      <c r="C37" s="71">
        <v>424761</v>
      </c>
      <c r="D37" s="71">
        <v>4873.1400000000003</v>
      </c>
      <c r="E37" s="71">
        <v>2089.73</v>
      </c>
      <c r="F37" s="71">
        <v>488.34</v>
      </c>
      <c r="G37" s="71">
        <v>2295.0700000000002</v>
      </c>
      <c r="H37" s="53"/>
      <c r="I37" s="53"/>
    </row>
    <row r="38" spans="1:9" ht="12" customHeight="1">
      <c r="A38" s="34"/>
      <c r="B38" s="39"/>
      <c r="C38" s="68" t="s">
        <v>107</v>
      </c>
      <c r="D38" s="69" t="s">
        <v>107</v>
      </c>
      <c r="E38" s="70">
        <f>IF(E37=0,0,E37/$D37)</f>
        <v>0.42882617778270271</v>
      </c>
      <c r="F38" s="70">
        <f t="shared" ref="F38" si="31">IF(F37=0,0,F37/$D37)</f>
        <v>0.10021054186828204</v>
      </c>
      <c r="G38" s="70">
        <f t="shared" ref="G38" si="32">IF(G37=0,0,G37/$D37)</f>
        <v>0.47096328034901519</v>
      </c>
      <c r="H38" s="54"/>
      <c r="I38" s="54"/>
    </row>
    <row r="39" spans="1:9" ht="12" customHeight="1">
      <c r="A39" s="34"/>
      <c r="B39" s="40" t="s">
        <v>55</v>
      </c>
      <c r="C39" s="71">
        <v>418609</v>
      </c>
      <c r="D39" s="71">
        <v>6570.45</v>
      </c>
      <c r="E39" s="71">
        <v>5747.64</v>
      </c>
      <c r="F39" s="71">
        <v>822.81</v>
      </c>
      <c r="G39" s="71">
        <v>0</v>
      </c>
      <c r="H39" s="53"/>
      <c r="I39" s="53"/>
    </row>
    <row r="40" spans="1:9" ht="12" customHeight="1">
      <c r="A40" s="34"/>
      <c r="B40" s="39"/>
      <c r="C40" s="68" t="s">
        <v>107</v>
      </c>
      <c r="D40" s="69" t="s">
        <v>107</v>
      </c>
      <c r="E40" s="70">
        <f>IF(E39=0,0,E39/$D39)</f>
        <v>0.87477113439718746</v>
      </c>
      <c r="F40" s="70">
        <f t="shared" ref="F40" si="33">IF(F39=0,0,F39/$D39)</f>
        <v>0.1252288656028126</v>
      </c>
      <c r="G40" s="70">
        <f t="shared" ref="G40" si="34">IF(G39=0,0,G39/$D39)</f>
        <v>0</v>
      </c>
      <c r="H40" s="54"/>
      <c r="I40" s="54"/>
    </row>
    <row r="41" spans="1:9" ht="12" customHeight="1">
      <c r="A41" s="34"/>
      <c r="B41" s="40" t="s">
        <v>94</v>
      </c>
      <c r="C41" s="71">
        <v>419049</v>
      </c>
      <c r="D41" s="71">
        <v>1935.71</v>
      </c>
      <c r="E41" s="71">
        <v>1844.32</v>
      </c>
      <c r="F41" s="71">
        <v>90.84</v>
      </c>
      <c r="G41" s="71">
        <v>0.55000000000000004</v>
      </c>
      <c r="H41" s="53"/>
      <c r="I41" s="53"/>
    </row>
    <row r="42" spans="1:9" ht="12" customHeight="1">
      <c r="A42" s="34"/>
      <c r="B42" s="39"/>
      <c r="C42" s="68" t="s">
        <v>107</v>
      </c>
      <c r="D42" s="69" t="s">
        <v>107</v>
      </c>
      <c r="E42" s="70">
        <f>IF(E41=0,0,E41/$D41)</f>
        <v>0.9527873493446849</v>
      </c>
      <c r="F42" s="70">
        <f t="shared" ref="F42" si="35">IF(F41=0,0,F41/$D41)</f>
        <v>4.6928517184908897E-2</v>
      </c>
      <c r="G42" s="70">
        <f t="shared" ref="G42" si="36">IF(G41=0,0,G41/$D41)</f>
        <v>2.8413347040620758E-4</v>
      </c>
      <c r="H42" s="54"/>
      <c r="I42" s="54"/>
    </row>
    <row r="43" spans="1:9" ht="12" customHeight="1">
      <c r="A43" s="34"/>
      <c r="B43" s="40" t="s">
        <v>93</v>
      </c>
      <c r="C43" s="71">
        <v>446057</v>
      </c>
      <c r="D43" s="71">
        <v>159420.26999999999</v>
      </c>
      <c r="E43" s="71">
        <v>152431.82999999999</v>
      </c>
      <c r="F43" s="71">
        <v>6945.68</v>
      </c>
      <c r="G43" s="71">
        <v>42.76</v>
      </c>
      <c r="H43" s="53"/>
      <c r="I43" s="53"/>
    </row>
    <row r="44" spans="1:9" ht="12" customHeight="1">
      <c r="A44" s="34"/>
      <c r="B44" s="39"/>
      <c r="C44" s="68" t="s">
        <v>107</v>
      </c>
      <c r="D44" s="69" t="s">
        <v>107</v>
      </c>
      <c r="E44" s="70">
        <f>IF(E43=0,0,E43/$D43)</f>
        <v>0.95616341635853452</v>
      </c>
      <c r="F44" s="70">
        <f t="shared" ref="F44" si="37">IF(F43=0,0,F43/$D43)</f>
        <v>4.3568361789877788E-2</v>
      </c>
      <c r="G44" s="70">
        <f t="shared" ref="G44" si="38">IF(G43=0,0,G43/$D43)</f>
        <v>2.6822185158763062E-4</v>
      </c>
      <c r="H44" s="54"/>
      <c r="I44" s="54"/>
    </row>
    <row r="45" spans="1:9" ht="12" customHeight="1">
      <c r="A45" s="34"/>
      <c r="B45" s="40" t="s">
        <v>92</v>
      </c>
      <c r="C45" s="71">
        <v>1356156</v>
      </c>
      <c r="D45" s="71">
        <v>10415.33</v>
      </c>
      <c r="E45" s="71">
        <v>10123.549999999999</v>
      </c>
      <c r="F45" s="71">
        <v>291.77999999999997</v>
      </c>
      <c r="G45" s="71">
        <v>0</v>
      </c>
      <c r="H45" s="53"/>
      <c r="I45" s="53"/>
    </row>
    <row r="46" spans="1:9" ht="12" customHeight="1">
      <c r="A46" s="34"/>
      <c r="B46" s="39"/>
      <c r="C46" s="68" t="s">
        <v>107</v>
      </c>
      <c r="D46" s="69" t="s">
        <v>107</v>
      </c>
      <c r="E46" s="70">
        <f>IF(E45=0,0,E45/$D45)</f>
        <v>0.9719855251825914</v>
      </c>
      <c r="F46" s="70">
        <f t="shared" ref="F46" si="39">IF(F45=0,0,F45/$D45)</f>
        <v>2.8014474817408569E-2</v>
      </c>
      <c r="G46" s="70">
        <f t="shared" ref="G46" si="40">IF(G45=0,0,G45/$D45)</f>
        <v>0</v>
      </c>
      <c r="H46" s="54"/>
      <c r="I46" s="54"/>
    </row>
    <row r="47" spans="1:9" ht="12" customHeight="1">
      <c r="A47" s="34"/>
      <c r="B47" s="40" t="s">
        <v>91</v>
      </c>
      <c r="C47" s="71">
        <v>1062129</v>
      </c>
      <c r="D47" s="71">
        <v>20047.39</v>
      </c>
      <c r="E47" s="71">
        <v>19813.939999999999</v>
      </c>
      <c r="F47" s="71">
        <v>233.45</v>
      </c>
      <c r="G47" s="71">
        <v>0</v>
      </c>
      <c r="H47" s="53"/>
      <c r="I47" s="53"/>
    </row>
    <row r="48" spans="1:9" ht="12" customHeight="1">
      <c r="A48" s="34"/>
      <c r="B48" s="39"/>
      <c r="C48" s="68" t="s">
        <v>107</v>
      </c>
      <c r="D48" s="69" t="s">
        <v>107</v>
      </c>
      <c r="E48" s="70">
        <f>IF(E47=0,0,E47/$D47)</f>
        <v>0.9883550926080652</v>
      </c>
      <c r="F48" s="70">
        <f t="shared" ref="F48" si="41">IF(F47=0,0,F47/$D47)</f>
        <v>1.164490739193481E-2</v>
      </c>
      <c r="G48" s="70">
        <f t="shared" ref="G48" si="42">IF(G47=0,0,G47/$D47)</f>
        <v>0</v>
      </c>
      <c r="H48" s="54"/>
      <c r="I48" s="54"/>
    </row>
    <row r="49" spans="1:9" ht="12" customHeight="1">
      <c r="A49" s="34"/>
      <c r="B49" s="40" t="s">
        <v>60</v>
      </c>
      <c r="C49" s="71">
        <v>777743</v>
      </c>
      <c r="D49" s="71">
        <v>4767.93</v>
      </c>
      <c r="E49" s="71">
        <v>4674.75</v>
      </c>
      <c r="F49" s="71">
        <v>93.18</v>
      </c>
      <c r="G49" s="71">
        <v>0</v>
      </c>
      <c r="H49" s="53"/>
      <c r="I49" s="53"/>
    </row>
    <row r="50" spans="1:9" ht="12" customHeight="1">
      <c r="A50" s="34"/>
      <c r="B50" s="39"/>
      <c r="C50" s="68" t="s">
        <v>107</v>
      </c>
      <c r="D50" s="69" t="s">
        <v>107</v>
      </c>
      <c r="E50" s="70">
        <f>IF(E49=0,0,E49/$D49)</f>
        <v>0.98045692784919236</v>
      </c>
      <c r="F50" s="70">
        <f t="shared" ref="F50" si="43">IF(F49=0,0,F49/$D49)</f>
        <v>1.9543072150807583E-2</v>
      </c>
      <c r="G50" s="70">
        <f t="shared" ref="G50" si="44">IF(G49=0,0,G49/$D49)</f>
        <v>0</v>
      </c>
      <c r="H50" s="54"/>
      <c r="I50" s="54"/>
    </row>
    <row r="51" spans="1:9" ht="12" customHeight="1">
      <c r="A51" s="34"/>
      <c r="B51" s="40" t="s">
        <v>61</v>
      </c>
      <c r="C51" s="71">
        <v>516985</v>
      </c>
      <c r="D51" s="71">
        <v>9911.3799999999992</v>
      </c>
      <c r="E51" s="71">
        <v>9464.11</v>
      </c>
      <c r="F51" s="71">
        <v>447.27</v>
      </c>
      <c r="G51" s="71">
        <v>0</v>
      </c>
      <c r="H51" s="53"/>
      <c r="I51" s="53"/>
    </row>
    <row r="52" spans="1:9" ht="12" customHeight="1">
      <c r="A52" s="34"/>
      <c r="B52" s="39"/>
      <c r="C52" s="68" t="s">
        <v>107</v>
      </c>
      <c r="D52" s="69" t="s">
        <v>107</v>
      </c>
      <c r="E52" s="70">
        <f>IF(E51=0,0,E51/$D51)</f>
        <v>0.95487308528176718</v>
      </c>
      <c r="F52" s="70">
        <f t="shared" ref="F52" si="45">IF(F51=0,0,F51/$D51)</f>
        <v>4.5126914718232984E-2</v>
      </c>
      <c r="G52" s="70">
        <f t="shared" ref="G52" si="46">IF(G51=0,0,G51/$D51)</f>
        <v>0</v>
      </c>
      <c r="H52" s="54"/>
      <c r="I52" s="54"/>
    </row>
    <row r="53" spans="1:9" ht="12" customHeight="1">
      <c r="A53" s="34"/>
      <c r="B53" s="40" t="s">
        <v>62</v>
      </c>
      <c r="C53" s="71">
        <v>577441</v>
      </c>
      <c r="D53" s="71">
        <v>2058.11</v>
      </c>
      <c r="E53" s="71">
        <v>1907.38</v>
      </c>
      <c r="F53" s="71">
        <v>150.72999999999999</v>
      </c>
      <c r="G53" s="71">
        <v>0</v>
      </c>
      <c r="H53" s="53"/>
      <c r="I53" s="53"/>
    </row>
    <row r="54" spans="1:9" ht="12" customHeight="1">
      <c r="A54" s="34"/>
      <c r="B54" s="39"/>
      <c r="C54" s="68" t="s">
        <v>107</v>
      </c>
      <c r="D54" s="69" t="s">
        <v>107</v>
      </c>
      <c r="E54" s="70">
        <f>IF(E53=0,0,E53/$D53)</f>
        <v>0.92676290382924142</v>
      </c>
      <c r="F54" s="70">
        <f t="shared" ref="F54" si="47">IF(F53=0,0,F53/$D53)</f>
        <v>7.3237096170758603E-2</v>
      </c>
      <c r="G54" s="70">
        <f t="shared" ref="G54" si="48">IF(G53=0,0,G53/$D53)</f>
        <v>0</v>
      </c>
      <c r="H54" s="54"/>
      <c r="I54" s="54"/>
    </row>
    <row r="55" spans="1:9" ht="12" customHeight="1">
      <c r="A55" s="34"/>
      <c r="B55" s="40" t="s">
        <v>63</v>
      </c>
      <c r="C55" s="71">
        <v>401738</v>
      </c>
      <c r="D55" s="71">
        <v>2687.1</v>
      </c>
      <c r="E55" s="71">
        <v>1925.08</v>
      </c>
      <c r="F55" s="71">
        <v>724.65</v>
      </c>
      <c r="G55" s="71">
        <v>37.369999999999997</v>
      </c>
      <c r="H55" s="53"/>
      <c r="I55" s="53"/>
    </row>
    <row r="56" spans="1:9" ht="12" customHeight="1">
      <c r="A56" s="34"/>
      <c r="B56" s="39"/>
      <c r="C56" s="68" t="s">
        <v>107</v>
      </c>
      <c r="D56" s="69" t="s">
        <v>107</v>
      </c>
      <c r="E56" s="70">
        <f>IF(E55=0,0,E55/$D55)</f>
        <v>0.71641546648803545</v>
      </c>
      <c r="F56" s="70">
        <f t="shared" ref="F56" si="49">IF(F55=0,0,F55/$D55)</f>
        <v>0.26967734732611365</v>
      </c>
      <c r="G56" s="70">
        <f t="shared" ref="G56" si="50">IF(G55=0,0,G55/$D55)</f>
        <v>1.3907186185850916E-2</v>
      </c>
      <c r="H56" s="54"/>
      <c r="I56" s="54"/>
    </row>
    <row r="57" spans="1:9" ht="12" customHeight="1">
      <c r="A57" s="34"/>
      <c r="B57" s="40" t="s">
        <v>64</v>
      </c>
      <c r="C57" s="71">
        <v>461219</v>
      </c>
      <c r="D57" s="71">
        <v>1571.25</v>
      </c>
      <c r="E57" s="71">
        <v>1174.92</v>
      </c>
      <c r="F57" s="71">
        <v>388.5</v>
      </c>
      <c r="G57" s="71">
        <v>7.83</v>
      </c>
      <c r="H57" s="53"/>
      <c r="I57" s="53"/>
    </row>
    <row r="58" spans="1:9" ht="12" customHeight="1">
      <c r="A58" s="34"/>
      <c r="B58" s="39"/>
      <c r="C58" s="68" t="s">
        <v>107</v>
      </c>
      <c r="D58" s="69" t="s">
        <v>107</v>
      </c>
      <c r="E58" s="70">
        <f>IF(E57=0,0,E57/$D57)</f>
        <v>0.74776133651551313</v>
      </c>
      <c r="F58" s="70">
        <f t="shared" ref="F58" si="51">IF(F57=0,0,F57/$D57)</f>
        <v>0.24725536992840094</v>
      </c>
      <c r="G58" s="70">
        <f t="shared" ref="G58" si="52">IF(G57=0,0,G57/$D57)</f>
        <v>4.9832935560859193E-3</v>
      </c>
      <c r="H58" s="54"/>
      <c r="I58" s="54"/>
    </row>
    <row r="59" spans="1:9" ht="12" customHeight="1">
      <c r="A59" s="34"/>
      <c r="B59" s="40" t="s">
        <v>65</v>
      </c>
      <c r="C59" s="71">
        <v>190514</v>
      </c>
      <c r="D59" s="71">
        <v>4333.68</v>
      </c>
      <c r="E59" s="71">
        <v>3665.23</v>
      </c>
      <c r="F59" s="71">
        <v>668.45</v>
      </c>
      <c r="G59" s="71">
        <v>0</v>
      </c>
      <c r="H59" s="53"/>
      <c r="I59" s="53"/>
    </row>
    <row r="60" spans="1:9" ht="12" customHeight="1">
      <c r="A60" s="34"/>
      <c r="B60" s="39"/>
      <c r="C60" s="68" t="s">
        <v>107</v>
      </c>
      <c r="D60" s="69" t="s">
        <v>107</v>
      </c>
      <c r="E60" s="70">
        <f>IF(E59=0,0,E59/$D59)</f>
        <v>0.84575464732052197</v>
      </c>
      <c r="F60" s="70">
        <f t="shared" ref="F60" si="53">IF(F59=0,0,F59/$D59)</f>
        <v>0.15424535267947795</v>
      </c>
      <c r="G60" s="70">
        <f t="shared" ref="G60" si="54">IF(G59=0,0,G59/$D59)</f>
        <v>0</v>
      </c>
      <c r="H60" s="54"/>
      <c r="I60" s="54"/>
    </row>
    <row r="61" spans="1:9" ht="12" customHeight="1">
      <c r="A61" s="34"/>
      <c r="B61" s="40" t="s">
        <v>66</v>
      </c>
      <c r="C61" s="71">
        <v>840093</v>
      </c>
      <c r="D61" s="71">
        <v>8504.4500000000007</v>
      </c>
      <c r="E61" s="71">
        <v>6984.43</v>
      </c>
      <c r="F61" s="71">
        <v>1467.08</v>
      </c>
      <c r="G61" s="71">
        <v>52.94</v>
      </c>
      <c r="H61" s="53"/>
      <c r="I61" s="53"/>
    </row>
    <row r="62" spans="1:9" ht="12" customHeight="1">
      <c r="A62" s="34"/>
      <c r="B62" s="39"/>
      <c r="C62" s="68" t="s">
        <v>107</v>
      </c>
      <c r="D62" s="69" t="s">
        <v>107</v>
      </c>
      <c r="E62" s="70">
        <f>IF(E61=0,0,E61/$D61)</f>
        <v>0.82126768926855942</v>
      </c>
      <c r="F62" s="70">
        <f t="shared" ref="F62" si="55">IF(F61=0,0,F61/$D61)</f>
        <v>0.17250733439552232</v>
      </c>
      <c r="G62" s="70">
        <f t="shared" ref="G62" si="56">IF(G61=0,0,G61/$D61)</f>
        <v>6.2249763359182534E-3</v>
      </c>
      <c r="H62" s="54"/>
      <c r="I62" s="54"/>
    </row>
    <row r="63" spans="1:9" ht="12" customHeight="1">
      <c r="A63" s="34"/>
      <c r="B63" s="40" t="s">
        <v>67</v>
      </c>
      <c r="C63" s="71">
        <v>369094</v>
      </c>
      <c r="D63" s="71">
        <v>3619.76</v>
      </c>
      <c r="E63" s="71">
        <v>2384.36</v>
      </c>
      <c r="F63" s="71">
        <v>1235.3900000000001</v>
      </c>
      <c r="G63" s="71">
        <v>0</v>
      </c>
      <c r="H63" s="53"/>
      <c r="I63" s="53"/>
    </row>
    <row r="64" spans="1:9" ht="12" customHeight="1">
      <c r="A64" s="34"/>
      <c r="B64" s="39"/>
      <c r="C64" s="68" t="s">
        <v>107</v>
      </c>
      <c r="D64" s="69" t="s">
        <v>107</v>
      </c>
      <c r="E64" s="70">
        <f>IF(E63=0,0,E63/$D63)</f>
        <v>0.65870665458483435</v>
      </c>
      <c r="F64" s="70">
        <f t="shared" ref="F64" si="57">IF(F63=0,0,F63/$D63)</f>
        <v>0.34129058280106966</v>
      </c>
      <c r="G64" s="70">
        <f t="shared" ref="G64" si="58">IF(G63=0,0,G63/$D63)</f>
        <v>0</v>
      </c>
      <c r="H64" s="54"/>
      <c r="I64" s="54"/>
    </row>
    <row r="65" spans="1:9" ht="12" customHeight="1">
      <c r="A65" s="34"/>
      <c r="B65" s="40" t="s">
        <v>68</v>
      </c>
      <c r="C65" s="71">
        <v>472471</v>
      </c>
      <c r="D65" s="71">
        <v>1684.03</v>
      </c>
      <c r="E65" s="71">
        <v>1581.92</v>
      </c>
      <c r="F65" s="71">
        <v>102.11</v>
      </c>
      <c r="G65" s="71">
        <v>0</v>
      </c>
      <c r="H65" s="53"/>
      <c r="I65" s="53"/>
    </row>
    <row r="66" spans="1:9" ht="12" customHeight="1">
      <c r="A66" s="34"/>
      <c r="B66" s="39"/>
      <c r="C66" s="68" t="s">
        <v>107</v>
      </c>
      <c r="D66" s="69" t="s">
        <v>107</v>
      </c>
      <c r="E66" s="70">
        <f>IF(E65=0,0,E65/$D65)</f>
        <v>0.93936568825971034</v>
      </c>
      <c r="F66" s="70">
        <f t="shared" ref="F66" si="59">IF(F65=0,0,F65/$D65)</f>
        <v>6.0634311740289666E-2</v>
      </c>
      <c r="G66" s="70">
        <f t="shared" ref="G66" si="60">IF(G65=0,0,G65/$D65)</f>
        <v>0</v>
      </c>
      <c r="H66" s="54"/>
      <c r="I66" s="54"/>
    </row>
    <row r="67" spans="1:9" ht="12" customHeight="1">
      <c r="A67" s="34"/>
      <c r="B67" s="40" t="s">
        <v>69</v>
      </c>
      <c r="C67" s="71">
        <v>350713</v>
      </c>
      <c r="D67" s="71">
        <v>4128.95</v>
      </c>
      <c r="E67" s="71">
        <v>2350.39</v>
      </c>
      <c r="F67" s="71">
        <v>1778.55</v>
      </c>
      <c r="G67" s="71">
        <v>0</v>
      </c>
      <c r="H67" s="53"/>
      <c r="I67" s="53"/>
    </row>
    <row r="68" spans="1:9" ht="12" customHeight="1">
      <c r="A68" s="34"/>
      <c r="B68" s="39"/>
      <c r="C68" s="68" t="s">
        <v>107</v>
      </c>
      <c r="D68" s="69" t="s">
        <v>107</v>
      </c>
      <c r="E68" s="70">
        <f>IF(E67=0,0,E67/$D67)</f>
        <v>0.56924641858099512</v>
      </c>
      <c r="F68" s="70">
        <f t="shared" ref="F68" si="61">IF(F67=0,0,F67/$D67)</f>
        <v>0.4307511594957556</v>
      </c>
      <c r="G68" s="70">
        <f t="shared" ref="G68" si="62">IF(G67=0,0,G67/$D67)</f>
        <v>0</v>
      </c>
      <c r="H68" s="54"/>
      <c r="I68" s="54"/>
    </row>
    <row r="69" spans="1:9" ht="12" customHeight="1">
      <c r="A69" s="34"/>
      <c r="B69" s="40" t="s">
        <v>70</v>
      </c>
      <c r="C69" s="71">
        <v>670824</v>
      </c>
      <c r="D69" s="71">
        <v>3719.97</v>
      </c>
      <c r="E69" s="71">
        <v>3226.07</v>
      </c>
      <c r="F69" s="71">
        <v>493.5</v>
      </c>
      <c r="G69" s="71">
        <v>0.4</v>
      </c>
      <c r="H69" s="53"/>
      <c r="I69" s="53"/>
    </row>
    <row r="70" spans="1:9" ht="12" customHeight="1">
      <c r="A70" s="34"/>
      <c r="B70" s="39"/>
      <c r="C70" s="68" t="s">
        <v>107</v>
      </c>
      <c r="D70" s="69" t="s">
        <v>107</v>
      </c>
      <c r="E70" s="70">
        <f>IF(E69=0,0,E69/$D69)</f>
        <v>0.86723011207079637</v>
      </c>
      <c r="F70" s="70">
        <f t="shared" ref="F70" si="63">IF(F69=0,0,F69/$D69)</f>
        <v>0.13266236018032404</v>
      </c>
      <c r="G70" s="70">
        <f t="shared" ref="G70" si="64">IF(G69=0,0,G69/$D69)</f>
        <v>1.0752774887969528E-4</v>
      </c>
      <c r="H70" s="54"/>
      <c r="I70" s="54"/>
    </row>
    <row r="71" spans="1:9" ht="12" customHeight="1">
      <c r="A71" s="34"/>
      <c r="B71" s="40" t="s">
        <v>71</v>
      </c>
      <c r="C71" s="71">
        <v>710742</v>
      </c>
      <c r="D71" s="71">
        <v>6769.73</v>
      </c>
      <c r="E71" s="71">
        <v>5295.86</v>
      </c>
      <c r="F71" s="71">
        <v>1192.57</v>
      </c>
      <c r="G71" s="71">
        <v>281.3</v>
      </c>
      <c r="H71" s="53"/>
      <c r="I71" s="53"/>
    </row>
    <row r="72" spans="1:9" ht="12" customHeight="1">
      <c r="A72" s="34"/>
      <c r="B72" s="39"/>
      <c r="C72" s="68" t="s">
        <v>107</v>
      </c>
      <c r="D72" s="69" t="s">
        <v>107</v>
      </c>
      <c r="E72" s="70">
        <f>IF(E71=0,0,E71/$D71)</f>
        <v>0.78228526100745521</v>
      </c>
      <c r="F72" s="70">
        <f t="shared" ref="F72" si="65">IF(F71=0,0,F71/$D71)</f>
        <v>0.17616212167988973</v>
      </c>
      <c r="G72" s="70">
        <f t="shared" ref="G72" si="66">IF(G71=0,0,G71/$D71)</f>
        <v>4.1552617312655013E-2</v>
      </c>
      <c r="H72" s="54"/>
      <c r="I72" s="54"/>
    </row>
    <row r="73" spans="1:9" ht="12" customHeight="1">
      <c r="A73" s="34"/>
      <c r="B73" s="40" t="s">
        <v>72</v>
      </c>
      <c r="C73" s="71">
        <v>847947</v>
      </c>
      <c r="D73" s="71">
        <v>5793.9</v>
      </c>
      <c r="E73" s="71">
        <v>3470.06</v>
      </c>
      <c r="F73" s="71">
        <v>1961.31</v>
      </c>
      <c r="G73" s="71">
        <v>362.53</v>
      </c>
      <c r="H73" s="53"/>
      <c r="I73" s="53"/>
    </row>
    <row r="74" spans="1:9" ht="12" customHeight="1">
      <c r="A74" s="34"/>
      <c r="B74" s="39"/>
      <c r="C74" s="68" t="s">
        <v>107</v>
      </c>
      <c r="D74" s="69" t="s">
        <v>107</v>
      </c>
      <c r="E74" s="70">
        <f>IF(E73=0,0,E73/$D73)</f>
        <v>0.59891610141700757</v>
      </c>
      <c r="F74" s="70">
        <f t="shared" ref="F74" si="67">IF(F73=0,0,F73/$D73)</f>
        <v>0.33851291875938488</v>
      </c>
      <c r="G74" s="70">
        <f t="shared" ref="G74" si="68">IF(G73=0,0,G73/$D73)</f>
        <v>6.2570979823607584E-2</v>
      </c>
      <c r="H74" s="54"/>
      <c r="I74" s="54"/>
    </row>
    <row r="75" spans="1:9" ht="12" customHeight="1">
      <c r="A75" s="34"/>
      <c r="B75" s="40" t="s">
        <v>73</v>
      </c>
      <c r="C75" s="71">
        <v>611234</v>
      </c>
      <c r="D75" s="71">
        <v>1607.3</v>
      </c>
      <c r="E75" s="71">
        <v>1478.81</v>
      </c>
      <c r="F75" s="71">
        <v>108.53</v>
      </c>
      <c r="G75" s="71">
        <v>19.96</v>
      </c>
      <c r="H75" s="53"/>
      <c r="I75" s="53"/>
    </row>
    <row r="76" spans="1:9" ht="12" customHeight="1">
      <c r="A76" s="34"/>
      <c r="B76" s="39"/>
      <c r="C76" s="68" t="s">
        <v>107</v>
      </c>
      <c r="D76" s="69" t="s">
        <v>107</v>
      </c>
      <c r="E76" s="70">
        <f>IF(E75=0,0,E75/$D75)</f>
        <v>0.9200584831705344</v>
      </c>
      <c r="F76" s="70">
        <f t="shared" ref="F76" si="69">IF(F75=0,0,F75/$D75)</f>
        <v>6.7523175511727748E-2</v>
      </c>
      <c r="G76" s="70">
        <f t="shared" ref="G76" si="70">IF(G75=0,0,G75/$D75)</f>
        <v>1.2418341317737822E-2</v>
      </c>
      <c r="H76" s="54"/>
      <c r="I76" s="54"/>
    </row>
    <row r="77" spans="1:9" ht="12" customHeight="1">
      <c r="A77" s="34"/>
      <c r="B77" s="40" t="s">
        <v>74</v>
      </c>
      <c r="C77" s="71">
        <v>414679</v>
      </c>
      <c r="D77" s="71">
        <v>5353.41</v>
      </c>
      <c r="E77" s="71">
        <v>1425.84</v>
      </c>
      <c r="F77" s="71">
        <v>3927.57</v>
      </c>
      <c r="G77" s="71">
        <v>0</v>
      </c>
      <c r="H77" s="53"/>
      <c r="I77" s="53"/>
    </row>
    <row r="78" spans="1:9" s="6" customFormat="1" ht="12" customHeight="1">
      <c r="A78" s="34"/>
      <c r="B78" s="35"/>
      <c r="C78" s="68" t="s">
        <v>107</v>
      </c>
      <c r="D78" s="69" t="s">
        <v>107</v>
      </c>
      <c r="E78" s="70">
        <f>IF(E77=0,0,E77/$D77)</f>
        <v>0.26634238737552324</v>
      </c>
      <c r="F78" s="70">
        <f t="shared" ref="F78" si="71">IF(F77=0,0,F77/$D77)</f>
        <v>0.73365761262447682</v>
      </c>
      <c r="G78" s="70">
        <f t="shared" ref="G78" si="72">IF(G77=0,0,G77/$D77)</f>
        <v>0</v>
      </c>
      <c r="H78" s="54"/>
      <c r="I78" s="54"/>
    </row>
    <row r="79" spans="1:9" ht="12" customHeight="1">
      <c r="A79" s="34"/>
      <c r="B79" s="51" t="s">
        <v>75</v>
      </c>
      <c r="C79" s="71">
        <v>187673</v>
      </c>
      <c r="D79" s="71">
        <v>1538.78</v>
      </c>
      <c r="E79" s="71">
        <v>1038.02</v>
      </c>
      <c r="F79" s="71">
        <v>500.76</v>
      </c>
      <c r="G79" s="71">
        <v>0</v>
      </c>
      <c r="H79" s="53"/>
      <c r="I79" s="53"/>
    </row>
    <row r="80" spans="1:9" ht="12" customHeight="1">
      <c r="A80" s="34"/>
      <c r="B80" s="39"/>
      <c r="C80" s="68" t="s">
        <v>107</v>
      </c>
      <c r="D80" s="69" t="s">
        <v>107</v>
      </c>
      <c r="E80" s="70">
        <f>IF(E79=0,0,E79/$D79)</f>
        <v>0.67457336331379403</v>
      </c>
      <c r="F80" s="70">
        <f t="shared" ref="F80" si="73">IF(F79=0,0,F79/$D79)</f>
        <v>0.32542663668620597</v>
      </c>
      <c r="G80" s="70">
        <f t="shared" ref="G80" si="74">IF(G79=0,0,G79/$D79)</f>
        <v>0</v>
      </c>
      <c r="H80" s="54"/>
      <c r="I80" s="54"/>
    </row>
    <row r="81" spans="1:9" ht="12" customHeight="1">
      <c r="A81" s="34"/>
      <c r="B81" s="40" t="s">
        <v>76</v>
      </c>
      <c r="C81" s="71">
        <v>567619</v>
      </c>
      <c r="D81" s="71">
        <v>2484.5300000000002</v>
      </c>
      <c r="E81" s="71">
        <v>1150.21</v>
      </c>
      <c r="F81" s="71">
        <v>1333.69</v>
      </c>
      <c r="G81" s="71">
        <v>0.63</v>
      </c>
      <c r="H81" s="53"/>
      <c r="I81" s="53"/>
    </row>
    <row r="82" spans="1:9" ht="12" customHeight="1">
      <c r="A82" s="34"/>
      <c r="B82" s="39"/>
      <c r="C82" s="68" t="s">
        <v>107</v>
      </c>
      <c r="D82" s="69" t="s">
        <v>107</v>
      </c>
      <c r="E82" s="70">
        <f>IF(E81=0,0,E81/$D81)</f>
        <v>0.46294872672094922</v>
      </c>
      <c r="F82" s="70">
        <f t="shared" ref="F82" si="75">IF(F81=0,0,F81/$D81)</f>
        <v>0.53679770419354966</v>
      </c>
      <c r="G82" s="70">
        <f t="shared" ref="G82" si="76">IF(G81=0,0,G81/$D81)</f>
        <v>2.5356908550108065E-4</v>
      </c>
      <c r="H82" s="54"/>
      <c r="I82" s="54"/>
    </row>
    <row r="83" spans="1:9" ht="12" customHeight="1">
      <c r="A83" s="34"/>
      <c r="B83" s="40" t="s">
        <v>77</v>
      </c>
      <c r="C83" s="71">
        <v>710393</v>
      </c>
      <c r="D83" s="71">
        <v>3588.1</v>
      </c>
      <c r="E83" s="71">
        <v>1251.94</v>
      </c>
      <c r="F83" s="71">
        <v>2254.4499999999998</v>
      </c>
      <c r="G83" s="71">
        <v>81.709999999999994</v>
      </c>
      <c r="H83" s="53"/>
      <c r="I83" s="53"/>
    </row>
    <row r="84" spans="1:9" ht="12" customHeight="1">
      <c r="A84" s="34"/>
      <c r="B84" s="39"/>
      <c r="C84" s="68" t="s">
        <v>107</v>
      </c>
      <c r="D84" s="69" t="s">
        <v>107</v>
      </c>
      <c r="E84" s="70">
        <f>IF(E83=0,0,E83/$D83)</f>
        <v>0.34891446726679859</v>
      </c>
      <c r="F84" s="70">
        <f t="shared" ref="F84" si="77">IF(F83=0,0,F83/$D83)</f>
        <v>0.62831303475376932</v>
      </c>
      <c r="G84" s="70">
        <f t="shared" ref="G84" si="78">IF(G83=0,0,G83/$D83)</f>
        <v>2.277249797943201E-2</v>
      </c>
      <c r="H84" s="54"/>
      <c r="I84" s="54"/>
    </row>
    <row r="85" spans="1:9" ht="12" customHeight="1">
      <c r="A85" s="34"/>
      <c r="B85" s="40" t="s">
        <v>78</v>
      </c>
      <c r="C85" s="71">
        <v>498639</v>
      </c>
      <c r="D85" s="71">
        <v>2260.77</v>
      </c>
      <c r="E85" s="71">
        <v>2086.4699999999998</v>
      </c>
      <c r="F85" s="71">
        <v>172.44</v>
      </c>
      <c r="G85" s="71">
        <v>1.86</v>
      </c>
      <c r="H85" s="53"/>
      <c r="I85" s="53"/>
    </row>
    <row r="86" spans="1:9" ht="12" customHeight="1">
      <c r="A86" s="34"/>
      <c r="B86" s="39"/>
      <c r="C86" s="68" t="s">
        <v>107</v>
      </c>
      <c r="D86" s="69" t="s">
        <v>107</v>
      </c>
      <c r="E86" s="70">
        <f>IF(E85=0,0,E85/$D85)</f>
        <v>0.92290237396993047</v>
      </c>
      <c r="F86" s="70">
        <f t="shared" ref="F86" si="79">IF(F85=0,0,F85/$D85)</f>
        <v>7.6274897490677951E-2</v>
      </c>
      <c r="G86" s="70">
        <f t="shared" ref="G86" si="80">IF(G85=0,0,G85/$D85)</f>
        <v>8.2272853939144633E-4</v>
      </c>
      <c r="H86" s="54"/>
      <c r="I86" s="54"/>
    </row>
    <row r="87" spans="1:9" ht="12" customHeight="1">
      <c r="A87" s="34"/>
      <c r="B87" s="40" t="s">
        <v>79</v>
      </c>
      <c r="C87" s="71">
        <v>244068</v>
      </c>
      <c r="D87" s="71">
        <v>3165.88</v>
      </c>
      <c r="E87" s="71">
        <v>2995.99</v>
      </c>
      <c r="F87" s="71">
        <v>156.81</v>
      </c>
      <c r="G87" s="71">
        <v>13.09</v>
      </c>
      <c r="H87" s="53"/>
      <c r="I87" s="53"/>
    </row>
    <row r="88" spans="1:9" ht="12" customHeight="1">
      <c r="A88" s="34"/>
      <c r="B88" s="39"/>
      <c r="C88" s="68" t="s">
        <v>107</v>
      </c>
      <c r="D88" s="69" t="s">
        <v>107</v>
      </c>
      <c r="E88" s="70">
        <f>IF(E87=0,0,E87/$D87)</f>
        <v>0.94633719534536986</v>
      </c>
      <c r="F88" s="70">
        <f t="shared" ref="F88" si="81">IF(F87=0,0,F87/$D87)</f>
        <v>4.9531251974174635E-2</v>
      </c>
      <c r="G88" s="70">
        <f t="shared" ref="G88" si="82">IF(G87=0,0,G87/$D87)</f>
        <v>4.1347113598746632E-3</v>
      </c>
      <c r="H88" s="54"/>
      <c r="I88" s="54"/>
    </row>
    <row r="89" spans="1:9" ht="12" customHeight="1">
      <c r="A89" s="34"/>
      <c r="B89" s="40" t="s">
        <v>80</v>
      </c>
      <c r="C89" s="71">
        <v>413220</v>
      </c>
      <c r="D89" s="71">
        <v>2508.08</v>
      </c>
      <c r="E89" s="71">
        <v>1798.28</v>
      </c>
      <c r="F89" s="71">
        <v>676.31</v>
      </c>
      <c r="G89" s="71">
        <v>33.49</v>
      </c>
      <c r="H89" s="53"/>
      <c r="I89" s="53"/>
    </row>
    <row r="90" spans="1:9" ht="12" customHeight="1">
      <c r="A90" s="34"/>
      <c r="B90" s="39"/>
      <c r="C90" s="68" t="s">
        <v>107</v>
      </c>
      <c r="D90" s="69" t="s">
        <v>107</v>
      </c>
      <c r="E90" s="70">
        <f>IF(E89=0,0,E89/$D89)</f>
        <v>0.71699467321616539</v>
      </c>
      <c r="F90" s="70">
        <f t="shared" ref="F90" si="83">IF(F89=0,0,F89/$D89)</f>
        <v>0.2696524831743804</v>
      </c>
      <c r="G90" s="70">
        <f t="shared" ref="G90" si="84">IF(G89=0,0,G89/$D89)</f>
        <v>1.3352843609454245E-2</v>
      </c>
      <c r="H90" s="54"/>
      <c r="I90" s="54"/>
    </row>
    <row r="91" spans="1:9" ht="12" customHeight="1">
      <c r="A91" s="34"/>
      <c r="B91" s="40" t="s">
        <v>81</v>
      </c>
      <c r="C91" s="71">
        <v>740944</v>
      </c>
      <c r="D91" s="71">
        <v>9540.59</v>
      </c>
      <c r="E91" s="71">
        <v>2548.2399999999998</v>
      </c>
      <c r="F91" s="71">
        <v>6992.35</v>
      </c>
      <c r="G91" s="71">
        <v>0</v>
      </c>
      <c r="H91" s="53"/>
      <c r="I91" s="53"/>
    </row>
    <row r="92" spans="1:9" ht="12" customHeight="1">
      <c r="A92" s="34"/>
      <c r="B92" s="39"/>
      <c r="C92" s="68" t="s">
        <v>107</v>
      </c>
      <c r="D92" s="69" t="s">
        <v>107</v>
      </c>
      <c r="E92" s="70">
        <f>IF(E91=0,0,E91/$D91)</f>
        <v>0.26709459268242319</v>
      </c>
      <c r="F92" s="70">
        <f t="shared" ref="F92" si="85">IF(F91=0,0,F91/$D91)</f>
        <v>0.73290540731757681</v>
      </c>
      <c r="G92" s="70">
        <f t="shared" ref="G92" si="86">IF(G91=0,0,G91/$D91)</f>
        <v>0</v>
      </c>
      <c r="H92" s="54"/>
      <c r="I92" s="54"/>
    </row>
    <row r="93" spans="1:9" ht="12" customHeight="1">
      <c r="A93" s="34"/>
      <c r="B93" s="40" t="s">
        <v>82</v>
      </c>
      <c r="C93" s="71">
        <v>634074</v>
      </c>
      <c r="D93" s="71">
        <v>4444.87</v>
      </c>
      <c r="E93" s="71">
        <v>2412.7399999999998</v>
      </c>
      <c r="F93" s="71">
        <v>2032.14</v>
      </c>
      <c r="G93" s="71">
        <v>0</v>
      </c>
      <c r="H93" s="53"/>
      <c r="I93" s="53"/>
    </row>
    <row r="94" spans="1:9" ht="12" customHeight="1">
      <c r="A94" s="34"/>
      <c r="B94" s="39"/>
      <c r="C94" s="68" t="s">
        <v>107</v>
      </c>
      <c r="D94" s="69" t="s">
        <v>107</v>
      </c>
      <c r="E94" s="70">
        <f>IF(E93=0,0,E93/$D93)</f>
        <v>0.54281452550918241</v>
      </c>
      <c r="F94" s="70">
        <f t="shared" ref="F94" si="87">IF(F93=0,0,F93/$D93)</f>
        <v>0.45718772427540066</v>
      </c>
      <c r="G94" s="70">
        <f t="shared" ref="G94" si="88">IF(G93=0,0,G93/$D93)</f>
        <v>0</v>
      </c>
      <c r="H94" s="54"/>
      <c r="I94" s="54"/>
    </row>
    <row r="95" spans="1:9" ht="12" customHeight="1">
      <c r="A95" s="34"/>
      <c r="B95" s="40" t="s">
        <v>83</v>
      </c>
      <c r="C95" s="71">
        <v>773531</v>
      </c>
      <c r="D95" s="71">
        <v>4230.42</v>
      </c>
      <c r="E95" s="71">
        <v>2184.6799999999998</v>
      </c>
      <c r="F95" s="71">
        <v>2045.74</v>
      </c>
      <c r="G95" s="71">
        <v>0</v>
      </c>
      <c r="H95" s="53"/>
      <c r="I95" s="53"/>
    </row>
    <row r="96" spans="1:9" ht="12" customHeight="1">
      <c r="A96" s="34"/>
      <c r="B96" s="39"/>
      <c r="C96" s="68" t="s">
        <v>107</v>
      </c>
      <c r="D96" s="69" t="s">
        <v>107</v>
      </c>
      <c r="E96" s="70">
        <f>IF(E95=0,0,E95/$D95)</f>
        <v>0.51642153734144591</v>
      </c>
      <c r="F96" s="70">
        <f t="shared" ref="F96" si="89">IF(F95=0,0,F95/$D95)</f>
        <v>0.48357846265855398</v>
      </c>
      <c r="G96" s="70">
        <f t="shared" ref="G96" si="90">IF(G95=0,0,G95/$D95)</f>
        <v>0</v>
      </c>
      <c r="H96" s="54"/>
      <c r="I96" s="54"/>
    </row>
    <row r="97" spans="1:9" ht="12" customHeight="1">
      <c r="A97" s="34"/>
      <c r="B97" s="40" t="s">
        <v>84</v>
      </c>
      <c r="C97" s="71">
        <v>918693</v>
      </c>
      <c r="D97" s="71">
        <v>7293.81</v>
      </c>
      <c r="E97" s="71">
        <v>3719.17</v>
      </c>
      <c r="F97" s="71">
        <v>3518.32</v>
      </c>
      <c r="G97" s="71">
        <v>56.32</v>
      </c>
      <c r="H97" s="53"/>
      <c r="I97" s="53"/>
    </row>
    <row r="98" spans="1:9" ht="12" customHeight="1">
      <c r="A98" s="34"/>
      <c r="B98" s="39"/>
      <c r="C98" s="68" t="s">
        <v>107</v>
      </c>
      <c r="D98" s="69" t="s">
        <v>107</v>
      </c>
      <c r="E98" s="70">
        <f>IF(E97=0,0,E97/$D97)</f>
        <v>0.50990771626900067</v>
      </c>
      <c r="F98" s="70">
        <f t="shared" ref="F98" si="91">IF(F97=0,0,F97/$D97)</f>
        <v>0.48237066773058251</v>
      </c>
      <c r="G98" s="70">
        <f t="shared" ref="G98" si="92">IF(G97=0,0,G97/$D97)</f>
        <v>7.7216160004167913E-3</v>
      </c>
      <c r="H98" s="54"/>
      <c r="I98" s="54"/>
    </row>
    <row r="99" spans="1:9" ht="12" customHeight="1">
      <c r="A99" s="34"/>
      <c r="B99" s="38" t="s">
        <v>90</v>
      </c>
      <c r="C99" s="71">
        <v>228096</v>
      </c>
      <c r="D99" s="71">
        <v>4192.51</v>
      </c>
      <c r="E99" s="71">
        <v>2731.15</v>
      </c>
      <c r="F99" s="71">
        <v>1461.35</v>
      </c>
      <c r="G99" s="71">
        <v>0</v>
      </c>
      <c r="H99" s="53"/>
      <c r="I99" s="53"/>
    </row>
    <row r="100" spans="1:9" s="6" customFormat="1" ht="12" customHeight="1">
      <c r="A100" s="33"/>
      <c r="B100" s="35"/>
      <c r="C100" s="68" t="s">
        <v>107</v>
      </c>
      <c r="D100" s="69" t="s">
        <v>107</v>
      </c>
      <c r="E100" s="70">
        <f>IF(E99=0,0,E99/$D99)</f>
        <v>0.65143553623008654</v>
      </c>
      <c r="F100" s="70">
        <f t="shared" ref="F100" si="93">IF(F99=0,0,F99/$D99)</f>
        <v>0.34856207856391513</v>
      </c>
      <c r="G100" s="70">
        <f t="shared" ref="G100" si="94">IF(G99=0,0,G99/$D99)</f>
        <v>0</v>
      </c>
      <c r="H100" s="54"/>
      <c r="I100" s="54"/>
    </row>
    <row r="101" spans="1:9" ht="13.5" customHeight="1">
      <c r="A101" s="37"/>
      <c r="B101" s="37"/>
      <c r="C101" s="37"/>
      <c r="D101" s="37"/>
      <c r="E101" s="37"/>
      <c r="F101" s="37"/>
      <c r="G101" s="37"/>
      <c r="H101" s="6"/>
      <c r="I101" s="6"/>
    </row>
    <row r="102" spans="1:9" ht="14.1" customHeight="1">
      <c r="A102" s="4" t="s">
        <v>109</v>
      </c>
    </row>
    <row r="103" spans="1:9" ht="14.1" customHeight="1">
      <c r="A103" s="4" t="s">
        <v>110</v>
      </c>
    </row>
    <row r="104" spans="1:9" ht="14.1" customHeight="1">
      <c r="A104" s="4" t="s">
        <v>111</v>
      </c>
    </row>
    <row r="105" spans="1:9" ht="14.1" customHeight="1">
      <c r="A105" s="4" t="s">
        <v>112</v>
      </c>
    </row>
    <row r="106" spans="1:9" ht="14.1" customHeight="1">
      <c r="A106" s="4" t="s">
        <v>113</v>
      </c>
    </row>
    <row r="107" spans="1:9" ht="14.1" customHeight="1">
      <c r="A107" s="4" t="s">
        <v>105</v>
      </c>
    </row>
  </sheetData>
  <mergeCells count="1">
    <mergeCell ref="A3:B4"/>
  </mergeCells>
  <phoneticPr fontId="3"/>
  <pageMargins left="0.59055118110236227" right="0.59055118110236227" top="0.78740157480314965" bottom="0.78740157480314965" header="0.51181102362204722" footer="0.51181102362204722"/>
  <pageSetup paperSize="9" scale="6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107"/>
  <sheetViews>
    <sheetView showGridLines="0" zoomScaleNormal="100" zoomScaleSheetLayoutView="100" workbookViewId="0"/>
  </sheetViews>
  <sheetFormatPr defaultRowHeight="14.25" customHeight="1"/>
  <cols>
    <col min="1" max="1" width="1.625" style="4" customWidth="1"/>
    <col min="2" max="2" width="9.5" style="4" customWidth="1"/>
    <col min="3" max="4" width="11.625" style="4" customWidth="1"/>
    <col min="5" max="8" width="10.625" style="4" customWidth="1"/>
    <col min="9" max="16384" width="9" style="4"/>
  </cols>
  <sheetData>
    <row r="1" spans="1:8" ht="13.5" customHeight="1">
      <c r="A1" s="4" t="s">
        <v>101</v>
      </c>
    </row>
    <row r="2" spans="1:8" ht="13.5" customHeight="1">
      <c r="A2" s="6"/>
      <c r="B2" s="6"/>
      <c r="C2" s="6"/>
      <c r="D2" s="6"/>
      <c r="E2" s="6"/>
      <c r="F2" s="6"/>
      <c r="G2" s="50" t="s">
        <v>100</v>
      </c>
      <c r="H2" s="50"/>
    </row>
    <row r="3" spans="1:8" ht="12" customHeight="1">
      <c r="A3" s="101" t="s">
        <v>1</v>
      </c>
      <c r="B3" s="102"/>
      <c r="C3" s="49" t="s">
        <v>99</v>
      </c>
      <c r="D3" s="48" t="s">
        <v>98</v>
      </c>
      <c r="E3" s="37"/>
      <c r="F3" s="37"/>
      <c r="G3" s="47"/>
      <c r="H3" s="6"/>
    </row>
    <row r="4" spans="1:8" s="43" customFormat="1" ht="12" customHeight="1">
      <c r="A4" s="103"/>
      <c r="B4" s="104"/>
      <c r="C4" s="46"/>
      <c r="D4" s="45" t="s">
        <v>7</v>
      </c>
      <c r="E4" s="36" t="s">
        <v>97</v>
      </c>
      <c r="F4" s="44" t="s">
        <v>96</v>
      </c>
      <c r="G4" s="36" t="s">
        <v>95</v>
      </c>
      <c r="H4" s="52"/>
    </row>
    <row r="5" spans="1:8" ht="12" customHeight="1">
      <c r="A5" s="25"/>
      <c r="B5" s="42" t="s">
        <v>0</v>
      </c>
      <c r="C5" s="71">
        <v>37296848</v>
      </c>
      <c r="D5" s="71">
        <v>2118521.61</v>
      </c>
      <c r="E5" s="71">
        <v>618387.6</v>
      </c>
      <c r="F5" s="71">
        <v>1470957.68</v>
      </c>
      <c r="G5" s="71">
        <v>29176.33</v>
      </c>
      <c r="H5" s="53"/>
    </row>
    <row r="6" spans="1:8" ht="12" customHeight="1">
      <c r="A6" s="27"/>
      <c r="B6" s="41"/>
      <c r="C6" s="68" t="s">
        <v>107</v>
      </c>
      <c r="D6" s="69" t="s">
        <v>107</v>
      </c>
      <c r="E6" s="70">
        <f>IF(E5=0,0,E5/$D5)</f>
        <v>0.29189581880167842</v>
      </c>
      <c r="F6" s="70">
        <f t="shared" ref="F6:G6" si="0">IF(F5=0,0,F5/$D5)</f>
        <v>0.69433215741424514</v>
      </c>
      <c r="G6" s="70">
        <f t="shared" si="0"/>
        <v>1.3772023784076484E-2</v>
      </c>
      <c r="H6" s="54"/>
    </row>
    <row r="7" spans="1:8" ht="12" customHeight="1">
      <c r="A7" s="34"/>
      <c r="B7" s="40" t="s">
        <v>39</v>
      </c>
      <c r="C7" s="71">
        <v>7835817</v>
      </c>
      <c r="D7" s="71">
        <v>482149.5</v>
      </c>
      <c r="E7" s="71">
        <v>176234.19</v>
      </c>
      <c r="F7" s="71">
        <v>296051.5</v>
      </c>
      <c r="G7" s="71">
        <v>9863.81</v>
      </c>
      <c r="H7" s="53"/>
    </row>
    <row r="8" spans="1:8" ht="12" customHeight="1">
      <c r="A8" s="34"/>
      <c r="B8" s="39"/>
      <c r="C8" s="68" t="s">
        <v>107</v>
      </c>
      <c r="D8" s="69" t="s">
        <v>107</v>
      </c>
      <c r="E8" s="70">
        <f>IF(E7=0,0,E7/$D7)</f>
        <v>0.36551772842240843</v>
      </c>
      <c r="F8" s="70">
        <f t="shared" ref="F8:G8" si="1">IF(F7=0,0,F7/$D7)</f>
        <v>0.61402428085064897</v>
      </c>
      <c r="G8" s="70">
        <f t="shared" si="1"/>
        <v>2.0457990726942574E-2</v>
      </c>
      <c r="H8" s="54"/>
    </row>
    <row r="9" spans="1:8" ht="12" customHeight="1">
      <c r="A9" s="34"/>
      <c r="B9" s="40" t="s">
        <v>40</v>
      </c>
      <c r="C9" s="71">
        <v>964556</v>
      </c>
      <c r="D9" s="71">
        <v>28735.89</v>
      </c>
      <c r="E9" s="71">
        <v>15856.5</v>
      </c>
      <c r="F9" s="71">
        <v>12407.79</v>
      </c>
      <c r="G9" s="71">
        <v>471.61</v>
      </c>
      <c r="H9" s="53"/>
    </row>
    <row r="10" spans="1:8" ht="12" customHeight="1">
      <c r="A10" s="34"/>
      <c r="B10" s="39"/>
      <c r="C10" s="68" t="s">
        <v>107</v>
      </c>
      <c r="D10" s="69" t="s">
        <v>107</v>
      </c>
      <c r="E10" s="70">
        <f>IF(E9=0,0,E9/$D9)</f>
        <v>0.55180124923919183</v>
      </c>
      <c r="F10" s="70">
        <f t="shared" ref="F10:G10" si="2">IF(F9=0,0,F9/$D9)</f>
        <v>0.43178721800508008</v>
      </c>
      <c r="G10" s="70">
        <f t="shared" si="2"/>
        <v>1.6411880752605888E-2</v>
      </c>
      <c r="H10" s="54"/>
    </row>
    <row r="11" spans="1:8" ht="12" customHeight="1">
      <c r="A11" s="34"/>
      <c r="B11" s="40" t="s">
        <v>41</v>
      </c>
      <c r="C11" s="71">
        <v>1527501</v>
      </c>
      <c r="D11" s="71">
        <v>105867.05</v>
      </c>
      <c r="E11" s="71">
        <v>15777.68</v>
      </c>
      <c r="F11" s="71">
        <v>81834.95</v>
      </c>
      <c r="G11" s="71">
        <v>8254.42</v>
      </c>
      <c r="H11" s="53"/>
    </row>
    <row r="12" spans="1:8" ht="12" customHeight="1">
      <c r="A12" s="34"/>
      <c r="B12" s="39"/>
      <c r="C12" s="68" t="s">
        <v>107</v>
      </c>
      <c r="D12" s="69" t="s">
        <v>107</v>
      </c>
      <c r="E12" s="70">
        <f>IF(E11=0,0,E11/$D11)</f>
        <v>0.14903296162498153</v>
      </c>
      <c r="F12" s="70">
        <f t="shared" ref="F12:G12" si="3">IF(F11=0,0,F11/$D11)</f>
        <v>0.77299735847933793</v>
      </c>
      <c r="G12" s="70">
        <f t="shared" si="3"/>
        <v>7.7969679895680474E-2</v>
      </c>
      <c r="H12" s="54"/>
    </row>
    <row r="13" spans="1:8" ht="12" customHeight="1">
      <c r="A13" s="34"/>
      <c r="B13" s="40" t="s">
        <v>42</v>
      </c>
      <c r="C13" s="71">
        <v>728222</v>
      </c>
      <c r="D13" s="71">
        <v>71741.399999999994</v>
      </c>
      <c r="E13" s="71">
        <v>13206</v>
      </c>
      <c r="F13" s="71">
        <v>58165.54</v>
      </c>
      <c r="G13" s="71">
        <v>369.85</v>
      </c>
      <c r="H13" s="53"/>
    </row>
    <row r="14" spans="1:8" ht="12" customHeight="1">
      <c r="A14" s="34"/>
      <c r="B14" s="39"/>
      <c r="C14" s="68" t="s">
        <v>107</v>
      </c>
      <c r="D14" s="69" t="s">
        <v>107</v>
      </c>
      <c r="E14" s="70">
        <f>IF(E13=0,0,E13/$D13)</f>
        <v>0.1840778128110129</v>
      </c>
      <c r="F14" s="70">
        <f t="shared" ref="F14:G14" si="4">IF(F13=0,0,F13/$D13)</f>
        <v>0.81076672604660638</v>
      </c>
      <c r="G14" s="70">
        <f t="shared" si="4"/>
        <v>5.1553217528512137E-3</v>
      </c>
      <c r="H14" s="54"/>
    </row>
    <row r="15" spans="1:8" ht="12" customHeight="1">
      <c r="A15" s="34"/>
      <c r="B15" s="40" t="s">
        <v>43</v>
      </c>
      <c r="C15" s="71">
        <v>1161555</v>
      </c>
      <c r="D15" s="71">
        <v>83714.320000000007</v>
      </c>
      <c r="E15" s="71">
        <v>13820.22</v>
      </c>
      <c r="F15" s="71">
        <v>68936.070000000007</v>
      </c>
      <c r="G15" s="71">
        <v>958.02</v>
      </c>
      <c r="H15" s="53"/>
    </row>
    <row r="16" spans="1:8" ht="12" customHeight="1">
      <c r="A16" s="34"/>
      <c r="B16" s="39"/>
      <c r="C16" s="68" t="s">
        <v>107</v>
      </c>
      <c r="D16" s="69" t="s">
        <v>107</v>
      </c>
      <c r="E16" s="70">
        <f>IF(E15=0,0,E15/$D15)</f>
        <v>0.1650878846056445</v>
      </c>
      <c r="F16" s="70">
        <f t="shared" ref="F16:G16" si="5">IF(F15=0,0,F15/$D15)</f>
        <v>0.8234680757127335</v>
      </c>
      <c r="G16" s="70">
        <f t="shared" si="5"/>
        <v>1.144392022774598E-2</v>
      </c>
      <c r="H16" s="54"/>
    </row>
    <row r="17" spans="1:8" ht="12" customHeight="1">
      <c r="A17" s="34"/>
      <c r="B17" s="40" t="s">
        <v>44</v>
      </c>
      <c r="C17" s="71">
        <v>932315</v>
      </c>
      <c r="D17" s="71">
        <v>30760.12</v>
      </c>
      <c r="E17" s="71">
        <v>7736.89</v>
      </c>
      <c r="F17" s="71">
        <v>22796.41</v>
      </c>
      <c r="G17" s="71">
        <v>226.82</v>
      </c>
      <c r="H17" s="53"/>
    </row>
    <row r="18" spans="1:8" ht="12" customHeight="1">
      <c r="A18" s="34"/>
      <c r="B18" s="39"/>
      <c r="C18" s="68" t="s">
        <v>107</v>
      </c>
      <c r="D18" s="69" t="s">
        <v>107</v>
      </c>
      <c r="E18" s="70">
        <f>IF(E17=0,0,E17/$D17)</f>
        <v>0.25152340107905952</v>
      </c>
      <c r="F18" s="70">
        <f t="shared" ref="F18:G18" si="6">IF(F17=0,0,F17/$D17)</f>
        <v>0.74110276552887311</v>
      </c>
      <c r="G18" s="70">
        <f t="shared" si="6"/>
        <v>7.3738333920673913E-3</v>
      </c>
      <c r="H18" s="54"/>
    </row>
    <row r="19" spans="1:8" ht="12" customHeight="1">
      <c r="A19" s="34"/>
      <c r="B19" s="40" t="s">
        <v>45</v>
      </c>
      <c r="C19" s="71">
        <v>1378374</v>
      </c>
      <c r="D19" s="71">
        <v>50267.24</v>
      </c>
      <c r="E19" s="71">
        <v>12151.39</v>
      </c>
      <c r="F19" s="71">
        <v>37027.14</v>
      </c>
      <c r="G19" s="71">
        <v>1088.71</v>
      </c>
      <c r="H19" s="53"/>
    </row>
    <row r="20" spans="1:8" ht="12" customHeight="1">
      <c r="A20" s="34"/>
      <c r="B20" s="39"/>
      <c r="C20" s="68" t="s">
        <v>107</v>
      </c>
      <c r="D20" s="69" t="s">
        <v>107</v>
      </c>
      <c r="E20" s="70">
        <f>IF(E19=0,0,E19/$D19)</f>
        <v>0.24173577065301377</v>
      </c>
      <c r="F20" s="70">
        <f t="shared" ref="F20:G20" si="7">IF(F19=0,0,F19/$D19)</f>
        <v>0.73660578937693821</v>
      </c>
      <c r="G20" s="70">
        <f t="shared" si="7"/>
        <v>2.1658439970048089E-2</v>
      </c>
      <c r="H20" s="54"/>
    </row>
    <row r="21" spans="1:8" ht="12" customHeight="1">
      <c r="A21" s="34"/>
      <c r="B21" s="40" t="s">
        <v>46</v>
      </c>
      <c r="C21" s="71">
        <v>609712</v>
      </c>
      <c r="D21" s="71">
        <v>11901.83</v>
      </c>
      <c r="E21" s="71">
        <v>8380.68</v>
      </c>
      <c r="F21" s="71">
        <v>3431.02</v>
      </c>
      <c r="G21" s="71">
        <v>90.12</v>
      </c>
      <c r="H21" s="53"/>
    </row>
    <row r="22" spans="1:8" ht="12" customHeight="1">
      <c r="A22" s="34"/>
      <c r="B22" s="39"/>
      <c r="C22" s="68" t="s">
        <v>107</v>
      </c>
      <c r="D22" s="69" t="s">
        <v>107</v>
      </c>
      <c r="E22" s="70">
        <f>IF(E21=0,0,E21/$D21)</f>
        <v>0.70415053819454654</v>
      </c>
      <c r="F22" s="70">
        <f t="shared" ref="F22:G22" si="8">IF(F21=0,0,F21/$D21)</f>
        <v>0.28827667677995739</v>
      </c>
      <c r="G22" s="70">
        <f t="shared" si="8"/>
        <v>7.5719448185699182E-3</v>
      </c>
      <c r="H22" s="54"/>
    </row>
    <row r="23" spans="1:8" ht="12" customHeight="1">
      <c r="A23" s="34"/>
      <c r="B23" s="40" t="s">
        <v>47</v>
      </c>
      <c r="C23" s="71">
        <v>640809</v>
      </c>
      <c r="D23" s="71">
        <v>14151.3</v>
      </c>
      <c r="E23" s="71">
        <v>8123.71</v>
      </c>
      <c r="F23" s="71">
        <v>5888.44</v>
      </c>
      <c r="G23" s="71">
        <v>139.13999999999999</v>
      </c>
      <c r="H23" s="53"/>
    </row>
    <row r="24" spans="1:8" ht="12" customHeight="1">
      <c r="A24" s="34"/>
      <c r="B24" s="39"/>
      <c r="C24" s="68" t="s">
        <v>107</v>
      </c>
      <c r="D24" s="69" t="s">
        <v>107</v>
      </c>
      <c r="E24" s="70">
        <f>IF(E23=0,0,E23/$D23)</f>
        <v>0.5740610403284504</v>
      </c>
      <c r="F24" s="70">
        <f t="shared" ref="F24:G24" si="9">IF(F23=0,0,F23/$D23)</f>
        <v>0.41610594079695856</v>
      </c>
      <c r="G24" s="70">
        <f t="shared" si="9"/>
        <v>9.8323122257319116E-3</v>
      </c>
      <c r="H24" s="54"/>
    </row>
    <row r="25" spans="1:8" ht="12" customHeight="1">
      <c r="A25" s="34"/>
      <c r="B25" s="40" t="s">
        <v>48</v>
      </c>
      <c r="C25" s="71">
        <v>636228</v>
      </c>
      <c r="D25" s="71">
        <v>22108.27</v>
      </c>
      <c r="E25" s="71">
        <v>6138.21</v>
      </c>
      <c r="F25" s="71">
        <v>15606.6</v>
      </c>
      <c r="G25" s="71">
        <v>363.46</v>
      </c>
      <c r="H25" s="53"/>
    </row>
    <row r="26" spans="1:8" ht="12" customHeight="1">
      <c r="A26" s="34"/>
      <c r="B26" s="39"/>
      <c r="C26" s="68" t="s">
        <v>107</v>
      </c>
      <c r="D26" s="69" t="s">
        <v>107</v>
      </c>
      <c r="E26" s="70">
        <f>IF(E25=0,0,E25/$D25)</f>
        <v>0.27764316249077836</v>
      </c>
      <c r="F26" s="70">
        <f t="shared" ref="F26:G26" si="10">IF(F25=0,0,F25/$D25)</f>
        <v>0.70591683564566565</v>
      </c>
      <c r="G26" s="70">
        <f t="shared" si="10"/>
        <v>1.6440001863556035E-2</v>
      </c>
      <c r="H26" s="54"/>
    </row>
    <row r="27" spans="1:8" ht="12" customHeight="1">
      <c r="A27" s="34"/>
      <c r="B27" s="40" t="s">
        <v>49</v>
      </c>
      <c r="C27" s="71">
        <v>379775</v>
      </c>
      <c r="D27" s="71">
        <v>14634.55</v>
      </c>
      <c r="E27" s="71">
        <v>8282.43</v>
      </c>
      <c r="F27" s="71">
        <v>6266.44</v>
      </c>
      <c r="G27" s="71">
        <v>85.68</v>
      </c>
      <c r="H27" s="53"/>
    </row>
    <row r="28" spans="1:8" ht="12" customHeight="1">
      <c r="A28" s="34"/>
      <c r="B28" s="39"/>
      <c r="C28" s="68" t="s">
        <v>107</v>
      </c>
      <c r="D28" s="69" t="s">
        <v>107</v>
      </c>
      <c r="E28" s="70">
        <f>IF(E27=0,0,E27/$D27)</f>
        <v>0.56595043920038546</v>
      </c>
      <c r="F28" s="70">
        <f t="shared" ref="F28:G28" si="11">IF(F27=0,0,F27/$D27)</f>
        <v>0.42819492229006018</v>
      </c>
      <c r="G28" s="70">
        <f t="shared" si="11"/>
        <v>5.8546385095544452E-3</v>
      </c>
      <c r="H28" s="54"/>
    </row>
    <row r="29" spans="1:8" ht="12" customHeight="1">
      <c r="A29" s="34"/>
      <c r="B29" s="40" t="s">
        <v>50</v>
      </c>
      <c r="C29" s="71">
        <v>515754</v>
      </c>
      <c r="D29" s="71">
        <v>12630.56</v>
      </c>
      <c r="E29" s="71">
        <v>9887.06</v>
      </c>
      <c r="F29" s="71">
        <v>2690.77</v>
      </c>
      <c r="G29" s="71">
        <v>52.74</v>
      </c>
      <c r="H29" s="53"/>
    </row>
    <row r="30" spans="1:8" ht="12" customHeight="1">
      <c r="A30" s="34"/>
      <c r="B30" s="39"/>
      <c r="C30" s="68" t="s">
        <v>107</v>
      </c>
      <c r="D30" s="69" t="s">
        <v>107</v>
      </c>
      <c r="E30" s="70">
        <f>IF(E29=0,0,E29/$D29)</f>
        <v>0.78278872829074875</v>
      </c>
      <c r="F30" s="70">
        <f t="shared" ref="F30:G30" si="12">IF(F29=0,0,F29/$D29)</f>
        <v>0.21303647660911315</v>
      </c>
      <c r="G30" s="70">
        <f t="shared" si="12"/>
        <v>4.1755868306710079E-3</v>
      </c>
      <c r="H30" s="54"/>
    </row>
    <row r="31" spans="1:8" ht="12" customHeight="1">
      <c r="A31" s="34"/>
      <c r="B31" s="40" t="s">
        <v>51</v>
      </c>
      <c r="C31" s="71">
        <v>217829</v>
      </c>
      <c r="D31" s="71">
        <v>17475.04</v>
      </c>
      <c r="E31" s="71">
        <v>9102.94</v>
      </c>
      <c r="F31" s="71">
        <v>8263.5300000000007</v>
      </c>
      <c r="G31" s="71">
        <v>108.56</v>
      </c>
      <c r="H31" s="53"/>
    </row>
    <row r="32" spans="1:8" ht="12" customHeight="1">
      <c r="A32" s="34"/>
      <c r="B32" s="39"/>
      <c r="C32" s="68" t="s">
        <v>107</v>
      </c>
      <c r="D32" s="69" t="s">
        <v>107</v>
      </c>
      <c r="E32" s="70">
        <f>IF(E31=0,0,E31/$D31)</f>
        <v>0.5209109678718904</v>
      </c>
      <c r="F32" s="70">
        <f t="shared" ref="F32:G32" si="13">IF(F31=0,0,F31/$D31)</f>
        <v>0.47287617081277067</v>
      </c>
      <c r="G32" s="70">
        <f t="shared" si="13"/>
        <v>6.2122890705829572E-3</v>
      </c>
      <c r="H32" s="54"/>
    </row>
    <row r="33" spans="1:8" ht="12" customHeight="1">
      <c r="A33" s="34"/>
      <c r="B33" s="40" t="s">
        <v>52</v>
      </c>
      <c r="C33" s="71">
        <v>241592</v>
      </c>
      <c r="D33" s="71">
        <v>14890.04</v>
      </c>
      <c r="E33" s="71">
        <v>9825.4599999999991</v>
      </c>
      <c r="F33" s="71">
        <v>4967.72</v>
      </c>
      <c r="G33" s="71">
        <v>96.86</v>
      </c>
      <c r="H33" s="53"/>
    </row>
    <row r="34" spans="1:8" ht="12" customHeight="1">
      <c r="A34" s="34"/>
      <c r="B34" s="39"/>
      <c r="C34" s="68" t="s">
        <v>107</v>
      </c>
      <c r="D34" s="69" t="s">
        <v>107</v>
      </c>
      <c r="E34" s="70">
        <f>IF(E33=0,0,E33/$D33)</f>
        <v>0.65986793856833148</v>
      </c>
      <c r="F34" s="70">
        <f t="shared" ref="F34:G34" si="14">IF(F33=0,0,F33/$D33)</f>
        <v>0.33362704196899401</v>
      </c>
      <c r="G34" s="70">
        <f t="shared" si="14"/>
        <v>6.5050194626743779E-3</v>
      </c>
      <c r="H34" s="54"/>
    </row>
    <row r="35" spans="1:8" ht="12" customHeight="1">
      <c r="A35" s="34"/>
      <c r="B35" s="40" t="s">
        <v>53</v>
      </c>
      <c r="C35" s="71">
        <v>1258418</v>
      </c>
      <c r="D35" s="71">
        <v>53298.65</v>
      </c>
      <c r="E35" s="71">
        <v>10685.14</v>
      </c>
      <c r="F35" s="71">
        <v>42005.73</v>
      </c>
      <c r="G35" s="71">
        <v>607.78</v>
      </c>
      <c r="H35" s="53"/>
    </row>
    <row r="36" spans="1:8" ht="12" customHeight="1">
      <c r="A36" s="34"/>
      <c r="B36" s="39"/>
      <c r="C36" s="68" t="s">
        <v>107</v>
      </c>
      <c r="D36" s="69" t="s">
        <v>107</v>
      </c>
      <c r="E36" s="70">
        <f>IF(E35=0,0,E35/$D35)</f>
        <v>0.20047674753488126</v>
      </c>
      <c r="F36" s="70">
        <f t="shared" ref="F36:G36" si="15">IF(F35=0,0,F35/$D35)</f>
        <v>0.78811996176263377</v>
      </c>
      <c r="G36" s="70">
        <f t="shared" si="15"/>
        <v>1.1403290702484959E-2</v>
      </c>
      <c r="H36" s="54"/>
    </row>
    <row r="37" spans="1:8" ht="12" customHeight="1">
      <c r="A37" s="34"/>
      <c r="B37" s="40" t="s">
        <v>54</v>
      </c>
      <c r="C37" s="71">
        <v>424761</v>
      </c>
      <c r="D37" s="71">
        <v>10629.61</v>
      </c>
      <c r="E37" s="71">
        <v>3397.01</v>
      </c>
      <c r="F37" s="71">
        <v>7202.45</v>
      </c>
      <c r="G37" s="71">
        <v>30.15</v>
      </c>
      <c r="H37" s="53"/>
    </row>
    <row r="38" spans="1:8" ht="12" customHeight="1">
      <c r="A38" s="34"/>
      <c r="B38" s="39"/>
      <c r="C38" s="68" t="s">
        <v>107</v>
      </c>
      <c r="D38" s="69" t="s">
        <v>107</v>
      </c>
      <c r="E38" s="70">
        <f>IF(E37=0,0,E37/$D37)</f>
        <v>0.31957992814411817</v>
      </c>
      <c r="F38" s="70">
        <f t="shared" ref="F38:G38" si="16">IF(F37=0,0,F37/$D37)</f>
        <v>0.67758365546807453</v>
      </c>
      <c r="G38" s="70">
        <f t="shared" si="16"/>
        <v>2.8364163878072664E-3</v>
      </c>
      <c r="H38" s="54"/>
    </row>
    <row r="39" spans="1:8" ht="12" customHeight="1">
      <c r="A39" s="34"/>
      <c r="B39" s="40" t="s">
        <v>55</v>
      </c>
      <c r="C39" s="71">
        <v>418609</v>
      </c>
      <c r="D39" s="71">
        <v>6996.7</v>
      </c>
      <c r="E39" s="71">
        <v>4702.76</v>
      </c>
      <c r="F39" s="71">
        <v>2207.0500000000002</v>
      </c>
      <c r="G39" s="71">
        <v>86.89</v>
      </c>
      <c r="H39" s="53"/>
    </row>
    <row r="40" spans="1:8" ht="12" customHeight="1">
      <c r="A40" s="34"/>
      <c r="B40" s="39"/>
      <c r="C40" s="68" t="s">
        <v>107</v>
      </c>
      <c r="D40" s="69" t="s">
        <v>107</v>
      </c>
      <c r="E40" s="70">
        <f>IF(E39=0,0,E39/$D39)</f>
        <v>0.67213972301227731</v>
      </c>
      <c r="F40" s="70">
        <f t="shared" ref="F40:G40" si="17">IF(F39=0,0,F39/$D39)</f>
        <v>0.31544156530936018</v>
      </c>
      <c r="G40" s="70">
        <f t="shared" si="17"/>
        <v>1.2418711678362657E-2</v>
      </c>
      <c r="H40" s="54"/>
    </row>
    <row r="41" spans="1:8" ht="12" customHeight="1">
      <c r="A41" s="34"/>
      <c r="B41" s="40" t="s">
        <v>94</v>
      </c>
      <c r="C41" s="71">
        <v>419049</v>
      </c>
      <c r="D41" s="71">
        <v>10497.19</v>
      </c>
      <c r="E41" s="71">
        <v>5271.63</v>
      </c>
      <c r="F41" s="71">
        <v>4893.62</v>
      </c>
      <c r="G41" s="71">
        <v>331.93</v>
      </c>
      <c r="H41" s="53"/>
    </row>
    <row r="42" spans="1:8" ht="12" customHeight="1">
      <c r="A42" s="34"/>
      <c r="B42" s="39"/>
      <c r="C42" s="68" t="s">
        <v>107</v>
      </c>
      <c r="D42" s="69" t="s">
        <v>107</v>
      </c>
      <c r="E42" s="70">
        <f>IF(E41=0,0,E41/$D41)</f>
        <v>0.50219439678618749</v>
      </c>
      <c r="F42" s="70">
        <f t="shared" ref="F42:G42" si="18">IF(F41=0,0,F41/$D41)</f>
        <v>0.4661838072855688</v>
      </c>
      <c r="G42" s="70">
        <f t="shared" si="18"/>
        <v>3.162084329234776E-2</v>
      </c>
      <c r="H42" s="54"/>
    </row>
    <row r="43" spans="1:8" ht="12" customHeight="1">
      <c r="A43" s="34"/>
      <c r="B43" s="40" t="s">
        <v>93</v>
      </c>
      <c r="C43" s="71">
        <v>446057</v>
      </c>
      <c r="D43" s="71">
        <v>9369.76</v>
      </c>
      <c r="E43" s="71">
        <v>4840.6899999999996</v>
      </c>
      <c r="F43" s="71">
        <v>4454.42</v>
      </c>
      <c r="G43" s="71">
        <v>74.650000000000006</v>
      </c>
      <c r="H43" s="53"/>
    </row>
    <row r="44" spans="1:8" ht="12" customHeight="1">
      <c r="A44" s="34"/>
      <c r="B44" s="39"/>
      <c r="C44" s="68" t="s">
        <v>107</v>
      </c>
      <c r="D44" s="69" t="s">
        <v>107</v>
      </c>
      <c r="E44" s="70">
        <f>IF(E43=0,0,E43/$D43)</f>
        <v>0.51662902785130027</v>
      </c>
      <c r="F44" s="70">
        <f t="shared" ref="F44:G44" si="19">IF(F43=0,0,F43/$D43)</f>
        <v>0.47540385239323096</v>
      </c>
      <c r="G44" s="70">
        <f t="shared" si="19"/>
        <v>7.9671197554686563E-3</v>
      </c>
      <c r="H44" s="54"/>
    </row>
    <row r="45" spans="1:8" ht="12" customHeight="1">
      <c r="A45" s="34"/>
      <c r="B45" s="40" t="s">
        <v>92</v>
      </c>
      <c r="C45" s="71">
        <v>1356156</v>
      </c>
      <c r="D45" s="71">
        <v>148444.29999999999</v>
      </c>
      <c r="E45" s="71">
        <v>21045.27</v>
      </c>
      <c r="F45" s="71">
        <v>127183.3</v>
      </c>
      <c r="G45" s="71">
        <v>215.73</v>
      </c>
      <c r="H45" s="53"/>
    </row>
    <row r="46" spans="1:8" ht="12" customHeight="1">
      <c r="A46" s="34"/>
      <c r="B46" s="39"/>
      <c r="C46" s="68" t="s">
        <v>107</v>
      </c>
      <c r="D46" s="69" t="s">
        <v>107</v>
      </c>
      <c r="E46" s="70">
        <f>IF(E45=0,0,E45/$D45)</f>
        <v>0.14177216639507212</v>
      </c>
      <c r="F46" s="70">
        <f t="shared" ref="F46:G46" si="20">IF(F45=0,0,F45/$D45)</f>
        <v>0.85677456123273188</v>
      </c>
      <c r="G46" s="70">
        <f t="shared" si="20"/>
        <v>1.4532723721961706E-3</v>
      </c>
      <c r="H46" s="54"/>
    </row>
    <row r="47" spans="1:8" ht="12" customHeight="1">
      <c r="A47" s="34"/>
      <c r="B47" s="40" t="s">
        <v>91</v>
      </c>
      <c r="C47" s="71">
        <v>1062129</v>
      </c>
      <c r="D47" s="71">
        <v>77977.23</v>
      </c>
      <c r="E47" s="71">
        <v>8040.9</v>
      </c>
      <c r="F47" s="71">
        <v>69538.880000000005</v>
      </c>
      <c r="G47" s="71">
        <v>397.45</v>
      </c>
      <c r="H47" s="53"/>
    </row>
    <row r="48" spans="1:8" ht="12" customHeight="1">
      <c r="A48" s="34"/>
      <c r="B48" s="39"/>
      <c r="C48" s="68" t="s">
        <v>107</v>
      </c>
      <c r="D48" s="69" t="s">
        <v>107</v>
      </c>
      <c r="E48" s="70">
        <f>IF(E47=0,0,E47/$D47)</f>
        <v>0.10311856422701858</v>
      </c>
      <c r="F48" s="70">
        <f t="shared" ref="F48:G48" si="21">IF(F47=0,0,F47/$D47)</f>
        <v>0.89178443502032589</v>
      </c>
      <c r="G48" s="70">
        <f t="shared" si="21"/>
        <v>5.0970007526556149E-3</v>
      </c>
      <c r="H48" s="54"/>
    </row>
    <row r="49" spans="1:8" ht="12" customHeight="1">
      <c r="A49" s="34"/>
      <c r="B49" s="40" t="s">
        <v>60</v>
      </c>
      <c r="C49" s="71">
        <v>777743</v>
      </c>
      <c r="D49" s="71">
        <v>37698.5</v>
      </c>
      <c r="E49" s="71">
        <v>7426.81</v>
      </c>
      <c r="F49" s="71">
        <v>30156.76</v>
      </c>
      <c r="G49" s="71">
        <v>114.94</v>
      </c>
      <c r="H49" s="53"/>
    </row>
    <row r="50" spans="1:8" ht="12" customHeight="1">
      <c r="A50" s="34"/>
      <c r="B50" s="39"/>
      <c r="C50" s="68" t="s">
        <v>107</v>
      </c>
      <c r="D50" s="69" t="s">
        <v>107</v>
      </c>
      <c r="E50" s="70">
        <f>IF(E49=0,0,E49/$D49)</f>
        <v>0.19700545114527104</v>
      </c>
      <c r="F50" s="70">
        <f t="shared" ref="F50:G50" si="22">IF(F49=0,0,F49/$D49)</f>
        <v>0.79994588644110509</v>
      </c>
      <c r="G50" s="70">
        <f t="shared" si="22"/>
        <v>3.0489276761674869E-3</v>
      </c>
      <c r="H50" s="54"/>
    </row>
    <row r="51" spans="1:8" ht="12" customHeight="1">
      <c r="A51" s="34"/>
      <c r="B51" s="40" t="s">
        <v>61</v>
      </c>
      <c r="C51" s="71">
        <v>516985</v>
      </c>
      <c r="D51" s="71">
        <v>18387.2</v>
      </c>
      <c r="E51" s="71">
        <v>14431.46</v>
      </c>
      <c r="F51" s="71">
        <v>3810.6</v>
      </c>
      <c r="G51" s="71">
        <v>145.13999999999999</v>
      </c>
      <c r="H51" s="53"/>
    </row>
    <row r="52" spans="1:8" ht="12" customHeight="1">
      <c r="A52" s="34"/>
      <c r="B52" s="39"/>
      <c r="C52" s="68" t="s">
        <v>107</v>
      </c>
      <c r="D52" s="69" t="s">
        <v>107</v>
      </c>
      <c r="E52" s="70">
        <f>IF(E51=0,0,E51/$D51)</f>
        <v>0.7848644709363034</v>
      </c>
      <c r="F52" s="70">
        <f t="shared" ref="F52:G52" si="23">IF(F51=0,0,F51/$D51)</f>
        <v>0.20724199443090843</v>
      </c>
      <c r="G52" s="70">
        <f t="shared" si="23"/>
        <v>7.8935346327880258E-3</v>
      </c>
      <c r="H52" s="54"/>
    </row>
    <row r="53" spans="1:8" ht="12" customHeight="1">
      <c r="A53" s="34"/>
      <c r="B53" s="40" t="s">
        <v>62</v>
      </c>
      <c r="C53" s="71">
        <v>577441</v>
      </c>
      <c r="D53" s="71">
        <v>39617.870000000003</v>
      </c>
      <c r="E53" s="71">
        <v>11551.08</v>
      </c>
      <c r="F53" s="71">
        <v>27719.11</v>
      </c>
      <c r="G53" s="71">
        <v>347.69</v>
      </c>
      <c r="H53" s="53"/>
    </row>
    <row r="54" spans="1:8" ht="12" customHeight="1">
      <c r="A54" s="34"/>
      <c r="B54" s="39"/>
      <c r="C54" s="68" t="s">
        <v>107</v>
      </c>
      <c r="D54" s="69" t="s">
        <v>107</v>
      </c>
      <c r="E54" s="70">
        <f>IF(E53=0,0,E53/$D53)</f>
        <v>0.29156236819394882</v>
      </c>
      <c r="F54" s="70">
        <f t="shared" ref="F54:G54" si="24">IF(F53=0,0,F53/$D53)</f>
        <v>0.69966179403385387</v>
      </c>
      <c r="G54" s="70">
        <f t="shared" si="24"/>
        <v>8.77609018354596E-3</v>
      </c>
      <c r="H54" s="54"/>
    </row>
    <row r="55" spans="1:8" ht="12" customHeight="1">
      <c r="A55" s="34"/>
      <c r="B55" s="40" t="s">
        <v>63</v>
      </c>
      <c r="C55" s="71">
        <v>401738</v>
      </c>
      <c r="D55" s="71">
        <v>8797.65</v>
      </c>
      <c r="E55" s="71">
        <v>4615.49</v>
      </c>
      <c r="F55" s="71">
        <v>4113.58</v>
      </c>
      <c r="G55" s="71">
        <v>68.58</v>
      </c>
      <c r="H55" s="53"/>
    </row>
    <row r="56" spans="1:8" ht="12" customHeight="1">
      <c r="A56" s="34"/>
      <c r="B56" s="39"/>
      <c r="C56" s="68" t="s">
        <v>107</v>
      </c>
      <c r="D56" s="69" t="s">
        <v>107</v>
      </c>
      <c r="E56" s="70">
        <f>IF(E55=0,0,E55/$D55)</f>
        <v>0.5246275994157531</v>
      </c>
      <c r="F56" s="70">
        <f t="shared" ref="F56:G56" si="25">IF(F55=0,0,F55/$D55)</f>
        <v>0.46757713707637838</v>
      </c>
      <c r="G56" s="70">
        <f t="shared" si="25"/>
        <v>7.795263507868579E-3</v>
      </c>
      <c r="H56" s="54"/>
    </row>
    <row r="57" spans="1:8" ht="12" customHeight="1">
      <c r="A57" s="34"/>
      <c r="B57" s="40" t="s">
        <v>64</v>
      </c>
      <c r="C57" s="71">
        <v>461219</v>
      </c>
      <c r="D57" s="71">
        <v>7715.46</v>
      </c>
      <c r="E57" s="71">
        <v>4991.8599999999997</v>
      </c>
      <c r="F57" s="71">
        <v>2696.84</v>
      </c>
      <c r="G57" s="71">
        <v>26.76</v>
      </c>
      <c r="H57" s="53"/>
    </row>
    <row r="58" spans="1:8" ht="12" customHeight="1">
      <c r="A58" s="34"/>
      <c r="B58" s="39"/>
      <c r="C58" s="68" t="s">
        <v>107</v>
      </c>
      <c r="D58" s="69" t="s">
        <v>107</v>
      </c>
      <c r="E58" s="70">
        <f>IF(E57=0,0,E57/$D57)</f>
        <v>0.64699447602605675</v>
      </c>
      <c r="F58" s="70">
        <f t="shared" ref="F58:G58" si="26">IF(F57=0,0,F57/$D57)</f>
        <v>0.34953716304666216</v>
      </c>
      <c r="G58" s="70">
        <f t="shared" si="26"/>
        <v>3.4683609272810698E-3</v>
      </c>
      <c r="H58" s="54"/>
    </row>
    <row r="59" spans="1:8" ht="12" customHeight="1">
      <c r="A59" s="34"/>
      <c r="B59" s="40" t="s">
        <v>65</v>
      </c>
      <c r="C59" s="71">
        <v>190514</v>
      </c>
      <c r="D59" s="71">
        <v>10254.83</v>
      </c>
      <c r="E59" s="71">
        <v>8990.1</v>
      </c>
      <c r="F59" s="71">
        <v>1259.54</v>
      </c>
      <c r="G59" s="71">
        <v>5.19</v>
      </c>
      <c r="H59" s="53"/>
    </row>
    <row r="60" spans="1:8" ht="12" customHeight="1">
      <c r="A60" s="34"/>
      <c r="B60" s="39"/>
      <c r="C60" s="68" t="s">
        <v>107</v>
      </c>
      <c r="D60" s="69" t="s">
        <v>107</v>
      </c>
      <c r="E60" s="70">
        <f>IF(E59=0,0,E59/$D59)</f>
        <v>0.8766698229029638</v>
      </c>
      <c r="F60" s="70">
        <f t="shared" ref="F60:G60" si="27">IF(F59=0,0,F59/$D59)</f>
        <v>0.12282407411921992</v>
      </c>
      <c r="G60" s="70">
        <f t="shared" si="27"/>
        <v>5.0610297781630712E-4</v>
      </c>
      <c r="H60" s="54"/>
    </row>
    <row r="61" spans="1:8" ht="12" customHeight="1">
      <c r="A61" s="34"/>
      <c r="B61" s="40" t="s">
        <v>66</v>
      </c>
      <c r="C61" s="71">
        <v>840093</v>
      </c>
      <c r="D61" s="71">
        <v>46586.11</v>
      </c>
      <c r="E61" s="71">
        <v>17948.5</v>
      </c>
      <c r="F61" s="71">
        <v>28483.93</v>
      </c>
      <c r="G61" s="71">
        <v>153.69</v>
      </c>
      <c r="H61" s="53"/>
    </row>
    <row r="62" spans="1:8" ht="12" customHeight="1">
      <c r="A62" s="34"/>
      <c r="B62" s="39"/>
      <c r="C62" s="68" t="s">
        <v>107</v>
      </c>
      <c r="D62" s="69" t="s">
        <v>107</v>
      </c>
      <c r="E62" s="70">
        <f>IF(E61=0,0,E61/$D61)</f>
        <v>0.38527578284600278</v>
      </c>
      <c r="F62" s="70">
        <f t="shared" ref="F62:G62" si="28">IF(F61=0,0,F61/$D61)</f>
        <v>0.61142537979668188</v>
      </c>
      <c r="G62" s="70">
        <f t="shared" si="28"/>
        <v>3.2990520135722859E-3</v>
      </c>
      <c r="H62" s="54"/>
    </row>
    <row r="63" spans="1:8" ht="12" customHeight="1">
      <c r="A63" s="34"/>
      <c r="B63" s="40" t="s">
        <v>67</v>
      </c>
      <c r="C63" s="71">
        <v>369094</v>
      </c>
      <c r="D63" s="71">
        <v>15120.29</v>
      </c>
      <c r="E63" s="71">
        <v>3219.45</v>
      </c>
      <c r="F63" s="71">
        <v>11800.04</v>
      </c>
      <c r="G63" s="71">
        <v>100.8</v>
      </c>
      <c r="H63" s="53"/>
    </row>
    <row r="64" spans="1:8" ht="12" customHeight="1">
      <c r="A64" s="34"/>
      <c r="B64" s="39"/>
      <c r="C64" s="68" t="s">
        <v>107</v>
      </c>
      <c r="D64" s="69" t="s">
        <v>107</v>
      </c>
      <c r="E64" s="70">
        <f>IF(E63=0,0,E63/$D63)</f>
        <v>0.21292250347050221</v>
      </c>
      <c r="F64" s="70">
        <f t="shared" ref="F64:G64" si="29">IF(F63=0,0,F63/$D63)</f>
        <v>0.78041095772633995</v>
      </c>
      <c r="G64" s="70">
        <f t="shared" si="29"/>
        <v>6.6665388031578758E-3</v>
      </c>
      <c r="H64" s="54"/>
    </row>
    <row r="65" spans="1:8" ht="12" customHeight="1">
      <c r="A65" s="34"/>
      <c r="B65" s="40" t="s">
        <v>68</v>
      </c>
      <c r="C65" s="71">
        <v>472471</v>
      </c>
      <c r="D65" s="71">
        <v>15713.2</v>
      </c>
      <c r="E65" s="71">
        <v>4279.6499999999996</v>
      </c>
      <c r="F65" s="71">
        <v>11396.06</v>
      </c>
      <c r="G65" s="71">
        <v>37.5</v>
      </c>
      <c r="H65" s="53"/>
    </row>
    <row r="66" spans="1:8" ht="12" customHeight="1">
      <c r="A66" s="34"/>
      <c r="B66" s="39"/>
      <c r="C66" s="68" t="s">
        <v>107</v>
      </c>
      <c r="D66" s="69" t="s">
        <v>107</v>
      </c>
      <c r="E66" s="70">
        <f>IF(E65=0,0,E65/$D65)</f>
        <v>0.27236018124888622</v>
      </c>
      <c r="F66" s="70">
        <f t="shared" ref="F66:G66" si="30">IF(F65=0,0,F65/$D65)</f>
        <v>0.72525392663493105</v>
      </c>
      <c r="G66" s="70">
        <f t="shared" si="30"/>
        <v>2.3865285237889161E-3</v>
      </c>
      <c r="H66" s="54"/>
    </row>
    <row r="67" spans="1:8" ht="12" customHeight="1">
      <c r="A67" s="34"/>
      <c r="B67" s="40" t="s">
        <v>69</v>
      </c>
      <c r="C67" s="71">
        <v>350713</v>
      </c>
      <c r="D67" s="71">
        <v>8541.01</v>
      </c>
      <c r="E67" s="71">
        <v>3190.31</v>
      </c>
      <c r="F67" s="71">
        <v>5239.21</v>
      </c>
      <c r="G67" s="71">
        <v>111.49</v>
      </c>
      <c r="H67" s="53"/>
    </row>
    <row r="68" spans="1:8" ht="12" customHeight="1">
      <c r="A68" s="34"/>
      <c r="B68" s="39"/>
      <c r="C68" s="68" t="s">
        <v>107</v>
      </c>
      <c r="D68" s="69" t="s">
        <v>107</v>
      </c>
      <c r="E68" s="70">
        <f>IF(E67=0,0,E67/$D67)</f>
        <v>0.37352842345343229</v>
      </c>
      <c r="F68" s="70">
        <f t="shared" ref="F68:G68" si="31">IF(F67=0,0,F67/$D67)</f>
        <v>0.61341808521474628</v>
      </c>
      <c r="G68" s="70">
        <f t="shared" si="31"/>
        <v>1.3053491331821411E-2</v>
      </c>
      <c r="H68" s="54"/>
    </row>
    <row r="69" spans="1:8" ht="12" customHeight="1">
      <c r="A69" s="34"/>
      <c r="B69" s="40" t="s">
        <v>70</v>
      </c>
      <c r="C69" s="71">
        <v>670824</v>
      </c>
      <c r="D69" s="71">
        <v>26272.25</v>
      </c>
      <c r="E69" s="71">
        <v>8565.48</v>
      </c>
      <c r="F69" s="71">
        <v>17508.47</v>
      </c>
      <c r="G69" s="71">
        <v>198.29</v>
      </c>
      <c r="H69" s="53"/>
    </row>
    <row r="70" spans="1:8" ht="12" customHeight="1">
      <c r="A70" s="34"/>
      <c r="B70" s="39"/>
      <c r="C70" s="68" t="s">
        <v>107</v>
      </c>
      <c r="D70" s="69" t="s">
        <v>107</v>
      </c>
      <c r="E70" s="70">
        <f>IF(E69=0,0,E69/$D69)</f>
        <v>0.32602765275147733</v>
      </c>
      <c r="F70" s="70">
        <f t="shared" ref="F70:G70" si="32">IF(F69=0,0,F69/$D69)</f>
        <v>0.66642445926785876</v>
      </c>
      <c r="G70" s="70">
        <f t="shared" si="32"/>
        <v>7.5475073509120834E-3</v>
      </c>
      <c r="H70" s="54"/>
    </row>
    <row r="71" spans="1:8" ht="12" customHeight="1">
      <c r="A71" s="34"/>
      <c r="B71" s="40" t="s">
        <v>71</v>
      </c>
      <c r="C71" s="71">
        <v>710742</v>
      </c>
      <c r="D71" s="71">
        <v>50956.46</v>
      </c>
      <c r="E71" s="71">
        <v>16592.77</v>
      </c>
      <c r="F71" s="71">
        <v>34290.58</v>
      </c>
      <c r="G71" s="71">
        <v>73.11</v>
      </c>
      <c r="H71" s="53"/>
    </row>
    <row r="72" spans="1:8" ht="12" customHeight="1">
      <c r="A72" s="34"/>
      <c r="B72" s="39"/>
      <c r="C72" s="68" t="s">
        <v>107</v>
      </c>
      <c r="D72" s="69" t="s">
        <v>107</v>
      </c>
      <c r="E72" s="70">
        <f>IF(E71=0,0,E71/$D71)</f>
        <v>0.32562642695352073</v>
      </c>
      <c r="F72" s="70">
        <f t="shared" ref="F72:G72" si="33">IF(F71=0,0,F71/$D71)</f>
        <v>0.67293881874839823</v>
      </c>
      <c r="G72" s="70">
        <f t="shared" si="33"/>
        <v>1.4347542980811462E-3</v>
      </c>
      <c r="H72" s="54"/>
    </row>
    <row r="73" spans="1:8" ht="12" customHeight="1">
      <c r="A73" s="34"/>
      <c r="B73" s="40" t="s">
        <v>72</v>
      </c>
      <c r="C73" s="71">
        <v>847947</v>
      </c>
      <c r="D73" s="71">
        <v>40348.82</v>
      </c>
      <c r="E73" s="71">
        <v>14158.29</v>
      </c>
      <c r="F73" s="71">
        <v>26091.17</v>
      </c>
      <c r="G73" s="71">
        <v>99.36</v>
      </c>
      <c r="H73" s="53"/>
    </row>
    <row r="74" spans="1:8" ht="12" customHeight="1">
      <c r="A74" s="34"/>
      <c r="B74" s="39"/>
      <c r="C74" s="68" t="s">
        <v>107</v>
      </c>
      <c r="D74" s="69" t="s">
        <v>107</v>
      </c>
      <c r="E74" s="70">
        <f>IF(E73=0,0,E73/$D73)</f>
        <v>0.35089725052678122</v>
      </c>
      <c r="F74" s="70">
        <f t="shared" ref="F74:G74" si="34">IF(F73=0,0,F73/$D73)</f>
        <v>0.64664022392724241</v>
      </c>
      <c r="G74" s="70">
        <f t="shared" si="34"/>
        <v>2.4625255459763138E-3</v>
      </c>
      <c r="H74" s="54"/>
    </row>
    <row r="75" spans="1:8" ht="12" customHeight="1">
      <c r="A75" s="34"/>
      <c r="B75" s="40" t="s">
        <v>73</v>
      </c>
      <c r="C75" s="71">
        <v>611234</v>
      </c>
      <c r="D75" s="71">
        <v>82986.44</v>
      </c>
      <c r="E75" s="71">
        <v>14734.18</v>
      </c>
      <c r="F75" s="71">
        <v>68122.11</v>
      </c>
      <c r="G75" s="71">
        <v>130.15</v>
      </c>
      <c r="H75" s="53"/>
    </row>
    <row r="76" spans="1:8" ht="12" customHeight="1">
      <c r="A76" s="34"/>
      <c r="B76" s="39"/>
      <c r="C76" s="68" t="s">
        <v>107</v>
      </c>
      <c r="D76" s="69" t="s">
        <v>107</v>
      </c>
      <c r="E76" s="70">
        <f>IF(E75=0,0,E75/$D75)</f>
        <v>0.17754924780482209</v>
      </c>
      <c r="F76" s="70">
        <f t="shared" ref="F76:G76" si="35">IF(F75=0,0,F75/$D75)</f>
        <v>0.82088242368271247</v>
      </c>
      <c r="G76" s="70">
        <f t="shared" si="35"/>
        <v>1.5683285124654101E-3</v>
      </c>
      <c r="H76" s="54"/>
    </row>
    <row r="77" spans="1:8" ht="12" customHeight="1">
      <c r="A77" s="34"/>
      <c r="B77" s="40" t="s">
        <v>74</v>
      </c>
      <c r="C77" s="71">
        <v>414679</v>
      </c>
      <c r="D77" s="71">
        <v>13016.64</v>
      </c>
      <c r="E77" s="71">
        <v>4265.5600000000004</v>
      </c>
      <c r="F77" s="71">
        <v>8733.51</v>
      </c>
      <c r="G77" s="71">
        <v>17.57</v>
      </c>
      <c r="H77" s="53"/>
    </row>
    <row r="78" spans="1:8" ht="12" customHeight="1">
      <c r="A78" s="34"/>
      <c r="B78" s="39"/>
      <c r="C78" s="68" t="s">
        <v>107</v>
      </c>
      <c r="D78" s="69" t="s">
        <v>107</v>
      </c>
      <c r="E78" s="70">
        <f>IF(E77=0,0,E77/$D77)</f>
        <v>0.32770054330457021</v>
      </c>
      <c r="F78" s="70">
        <f t="shared" ref="F78:G78" si="36">IF(F77=0,0,F77/$D77)</f>
        <v>0.67094964599159235</v>
      </c>
      <c r="G78" s="70">
        <f t="shared" si="36"/>
        <v>1.3498107038375496E-3</v>
      </c>
      <c r="H78" s="54"/>
    </row>
    <row r="79" spans="1:8" ht="12" customHeight="1">
      <c r="A79" s="34"/>
      <c r="B79" s="40" t="s">
        <v>75</v>
      </c>
      <c r="C79" s="71">
        <v>187673</v>
      </c>
      <c r="D79" s="71">
        <v>10588.1</v>
      </c>
      <c r="E79" s="71">
        <v>4931.46</v>
      </c>
      <c r="F79" s="71">
        <v>5651.37</v>
      </c>
      <c r="G79" s="71">
        <v>5.26</v>
      </c>
      <c r="H79" s="53"/>
    </row>
    <row r="80" spans="1:8" ht="12" customHeight="1">
      <c r="A80" s="34"/>
      <c r="B80" s="39"/>
      <c r="C80" s="68" t="s">
        <v>107</v>
      </c>
      <c r="D80" s="69" t="s">
        <v>107</v>
      </c>
      <c r="E80" s="70">
        <f>IF(E79=0,0,E79/$D79)</f>
        <v>0.46575495131326677</v>
      </c>
      <c r="F80" s="70">
        <f t="shared" ref="F80:G80" si="37">IF(F79=0,0,F79/$D79)</f>
        <v>0.53374732010464576</v>
      </c>
      <c r="G80" s="70">
        <f t="shared" si="37"/>
        <v>4.9678412557493782E-4</v>
      </c>
      <c r="H80" s="54"/>
    </row>
    <row r="81" spans="1:8" ht="12" customHeight="1">
      <c r="A81" s="34"/>
      <c r="B81" s="40" t="s">
        <v>76</v>
      </c>
      <c r="C81" s="71">
        <v>567619</v>
      </c>
      <c r="D81" s="71">
        <v>32048.25</v>
      </c>
      <c r="E81" s="71">
        <v>10829.21</v>
      </c>
      <c r="F81" s="71">
        <v>21121.8</v>
      </c>
      <c r="G81" s="71">
        <v>97.23</v>
      </c>
      <c r="H81" s="53"/>
    </row>
    <row r="82" spans="1:8" ht="12" customHeight="1">
      <c r="A82" s="34"/>
      <c r="B82" s="39"/>
      <c r="C82" s="68" t="s">
        <v>107</v>
      </c>
      <c r="D82" s="69" t="s">
        <v>107</v>
      </c>
      <c r="E82" s="70">
        <f>IF(E81=0,0,E81/$D81)</f>
        <v>0.33790331765385001</v>
      </c>
      <c r="F82" s="70">
        <f t="shared" ref="F82:G82" si="38">IF(F81=0,0,F81/$D81)</f>
        <v>0.65906250731319183</v>
      </c>
      <c r="G82" s="70">
        <f t="shared" si="38"/>
        <v>3.0338630034401257E-3</v>
      </c>
      <c r="H82" s="54"/>
    </row>
    <row r="83" spans="1:8" ht="12" customHeight="1">
      <c r="A83" s="34"/>
      <c r="B83" s="40" t="s">
        <v>77</v>
      </c>
      <c r="C83" s="71">
        <v>710393</v>
      </c>
      <c r="D83" s="71">
        <v>31362.28</v>
      </c>
      <c r="E83" s="71">
        <v>5567.45</v>
      </c>
      <c r="F83" s="71">
        <v>24292.58</v>
      </c>
      <c r="G83" s="71">
        <v>1502.25</v>
      </c>
      <c r="H83" s="53"/>
    </row>
    <row r="84" spans="1:8" ht="12" customHeight="1">
      <c r="A84" s="34"/>
      <c r="B84" s="39"/>
      <c r="C84" s="68" t="s">
        <v>107</v>
      </c>
      <c r="D84" s="69" t="s">
        <v>107</v>
      </c>
      <c r="E84" s="70">
        <f>IF(E83=0,0,E83/$D83)</f>
        <v>0.17752057567243198</v>
      </c>
      <c r="F84" s="70">
        <f t="shared" ref="F84:G84" si="39">IF(F83=0,0,F83/$D83)</f>
        <v>0.77457952674359143</v>
      </c>
      <c r="G84" s="70">
        <f t="shared" si="39"/>
        <v>4.7899897583976676E-2</v>
      </c>
      <c r="H84" s="54"/>
    </row>
    <row r="85" spans="1:8" ht="12" customHeight="1">
      <c r="A85" s="34"/>
      <c r="B85" s="40" t="s">
        <v>78</v>
      </c>
      <c r="C85" s="71">
        <v>498639</v>
      </c>
      <c r="D85" s="71">
        <v>29962.59</v>
      </c>
      <c r="E85" s="71">
        <v>17938.09</v>
      </c>
      <c r="F85" s="71">
        <v>11841.67</v>
      </c>
      <c r="G85" s="71">
        <v>182.83</v>
      </c>
      <c r="H85" s="53"/>
    </row>
    <row r="86" spans="1:8" ht="12" customHeight="1">
      <c r="A86" s="34"/>
      <c r="B86" s="39"/>
      <c r="C86" s="68" t="s">
        <v>107</v>
      </c>
      <c r="D86" s="69" t="s">
        <v>107</v>
      </c>
      <c r="E86" s="70">
        <f>IF(E85=0,0,E85/$D85)</f>
        <v>0.59868289089828353</v>
      </c>
      <c r="F86" s="70">
        <f t="shared" ref="F86:G86" si="40">IF(F85=0,0,F85/$D85)</f>
        <v>0.39521516664614109</v>
      </c>
      <c r="G86" s="70">
        <f t="shared" si="40"/>
        <v>6.1019424555754367E-3</v>
      </c>
      <c r="H86" s="54"/>
    </row>
    <row r="87" spans="1:8" ht="12" customHeight="1">
      <c r="A87" s="34"/>
      <c r="B87" s="40" t="s">
        <v>79</v>
      </c>
      <c r="C87" s="71">
        <v>244068</v>
      </c>
      <c r="D87" s="71">
        <v>15216.73</v>
      </c>
      <c r="E87" s="71">
        <v>7576.45</v>
      </c>
      <c r="F87" s="71">
        <v>7544.23</v>
      </c>
      <c r="G87" s="71">
        <v>96.04</v>
      </c>
      <c r="H87" s="53"/>
    </row>
    <row r="88" spans="1:8" ht="12" customHeight="1">
      <c r="A88" s="34"/>
      <c r="B88" s="39"/>
      <c r="C88" s="68" t="s">
        <v>107</v>
      </c>
      <c r="D88" s="69" t="s">
        <v>107</v>
      </c>
      <c r="E88" s="70">
        <f>IF(E87=0,0,E87/$D87)</f>
        <v>0.49790263742604357</v>
      </c>
      <c r="F88" s="70">
        <f t="shared" ref="F88:G88" si="41">IF(F87=0,0,F87/$D87)</f>
        <v>0.4957852311239011</v>
      </c>
      <c r="G88" s="70">
        <f t="shared" si="41"/>
        <v>6.3114742786393669E-3</v>
      </c>
      <c r="H88" s="54"/>
    </row>
    <row r="89" spans="1:8" ht="12" customHeight="1">
      <c r="A89" s="34"/>
      <c r="B89" s="40" t="s">
        <v>80</v>
      </c>
      <c r="C89" s="71">
        <v>413220</v>
      </c>
      <c r="D89" s="71">
        <v>35726.019999999997</v>
      </c>
      <c r="E89" s="71">
        <v>11469.94</v>
      </c>
      <c r="F89" s="71">
        <v>23901.16</v>
      </c>
      <c r="G89" s="71">
        <v>354.93</v>
      </c>
      <c r="H89" s="53"/>
    </row>
    <row r="90" spans="1:8" ht="12" customHeight="1">
      <c r="A90" s="34"/>
      <c r="B90" s="39"/>
      <c r="C90" s="68" t="s">
        <v>107</v>
      </c>
      <c r="D90" s="69" t="s">
        <v>107</v>
      </c>
      <c r="E90" s="70">
        <f>IF(E89=0,0,E89/$D89)</f>
        <v>0.32105283488057168</v>
      </c>
      <c r="F90" s="70">
        <f t="shared" ref="F90:G90" si="42">IF(F89=0,0,F89/$D89)</f>
        <v>0.66901266919740854</v>
      </c>
      <c r="G90" s="70">
        <f t="shared" si="42"/>
        <v>9.9347758300532794E-3</v>
      </c>
      <c r="H90" s="54"/>
    </row>
    <row r="91" spans="1:8" ht="12" customHeight="1">
      <c r="A91" s="34"/>
      <c r="B91" s="40" t="s">
        <v>81</v>
      </c>
      <c r="C91" s="71">
        <v>740944</v>
      </c>
      <c r="D91" s="71">
        <v>60450.66</v>
      </c>
      <c r="E91" s="71">
        <v>9485.4</v>
      </c>
      <c r="F91" s="71">
        <v>50851.57</v>
      </c>
      <c r="G91" s="71">
        <v>113.69</v>
      </c>
      <c r="H91" s="53"/>
    </row>
    <row r="92" spans="1:8" ht="12" customHeight="1">
      <c r="A92" s="34"/>
      <c r="B92" s="39"/>
      <c r="C92" s="68" t="s">
        <v>107</v>
      </c>
      <c r="D92" s="69" t="s">
        <v>107</v>
      </c>
      <c r="E92" s="70">
        <f>IF(E91=0,0,E91/$D91)</f>
        <v>0.15691143818777165</v>
      </c>
      <c r="F92" s="70">
        <f t="shared" ref="F92:G92" si="43">IF(F91=0,0,F91/$D91)</f>
        <v>0.84120785447172941</v>
      </c>
      <c r="G92" s="70">
        <f t="shared" si="43"/>
        <v>1.8807073404988463E-3</v>
      </c>
      <c r="H92" s="54"/>
    </row>
    <row r="93" spans="1:8" ht="12" customHeight="1">
      <c r="A93" s="34"/>
      <c r="B93" s="40" t="s">
        <v>82</v>
      </c>
      <c r="C93" s="71">
        <v>634074</v>
      </c>
      <c r="D93" s="71">
        <v>30796.58</v>
      </c>
      <c r="E93" s="71">
        <v>6388.03</v>
      </c>
      <c r="F93" s="71">
        <v>24339.06</v>
      </c>
      <c r="G93" s="71">
        <v>69.489999999999995</v>
      </c>
      <c r="H93" s="53"/>
    </row>
    <row r="94" spans="1:8" ht="12" customHeight="1">
      <c r="A94" s="34"/>
      <c r="B94" s="39"/>
      <c r="C94" s="68" t="s">
        <v>107</v>
      </c>
      <c r="D94" s="69" t="s">
        <v>107</v>
      </c>
      <c r="E94" s="70">
        <f>IF(E93=0,0,E93/$D93)</f>
        <v>0.2074266038631562</v>
      </c>
      <c r="F94" s="70">
        <f t="shared" ref="F94:G94" si="44">IF(F93=0,0,F93/$D93)</f>
        <v>0.79031697675521118</v>
      </c>
      <c r="G94" s="70">
        <f t="shared" si="44"/>
        <v>2.2564193816326356E-3</v>
      </c>
      <c r="H94" s="54"/>
    </row>
    <row r="95" spans="1:8" ht="12" customHeight="1">
      <c r="A95" s="34"/>
      <c r="B95" s="40" t="s">
        <v>83</v>
      </c>
      <c r="C95" s="71">
        <v>773531</v>
      </c>
      <c r="D95" s="71">
        <v>37438.81</v>
      </c>
      <c r="E95" s="71">
        <v>6059.08</v>
      </c>
      <c r="F95" s="71">
        <v>30362.63</v>
      </c>
      <c r="G95" s="71">
        <v>1017.09</v>
      </c>
      <c r="H95" s="53"/>
    </row>
    <row r="96" spans="1:8" ht="12" customHeight="1">
      <c r="A96" s="34"/>
      <c r="B96" s="39"/>
      <c r="C96" s="68" t="s">
        <v>107</v>
      </c>
      <c r="D96" s="69" t="s">
        <v>107</v>
      </c>
      <c r="E96" s="70">
        <f>IF(E95=0,0,E95/$D95)</f>
        <v>0.16183954564795197</v>
      </c>
      <c r="F96" s="70">
        <f t="shared" ref="F96:G96" si="45">IF(F95=0,0,F95/$D95)</f>
        <v>0.81099345839250769</v>
      </c>
      <c r="G96" s="70">
        <f t="shared" si="45"/>
        <v>2.7166728857033653E-2</v>
      </c>
      <c r="H96" s="54"/>
    </row>
    <row r="97" spans="1:8" ht="12" customHeight="1">
      <c r="A97" s="34"/>
      <c r="B97" s="40" t="s">
        <v>84</v>
      </c>
      <c r="C97" s="71">
        <v>918693</v>
      </c>
      <c r="D97" s="71">
        <v>81113.03</v>
      </c>
      <c r="E97" s="71">
        <v>14128.29</v>
      </c>
      <c r="F97" s="71">
        <v>66796.460000000006</v>
      </c>
      <c r="G97" s="71">
        <v>188.28</v>
      </c>
      <c r="H97" s="53"/>
    </row>
    <row r="98" spans="1:8" ht="12" customHeight="1">
      <c r="A98" s="34"/>
      <c r="B98" s="39"/>
      <c r="C98" s="68" t="s">
        <v>107</v>
      </c>
      <c r="D98" s="69" t="s">
        <v>107</v>
      </c>
      <c r="E98" s="70">
        <f>IF(E97=0,0,E97/$D97)</f>
        <v>0.17418027658441562</v>
      </c>
      <c r="F98" s="70">
        <f t="shared" ref="F98:G98" si="46">IF(F97=0,0,F97/$D97)</f>
        <v>0.82349851805560714</v>
      </c>
      <c r="G98" s="70">
        <f t="shared" si="46"/>
        <v>2.321205359977306E-3</v>
      </c>
      <c r="H98" s="54"/>
    </row>
    <row r="99" spans="1:8" ht="12" customHeight="1">
      <c r="A99" s="34"/>
      <c r="B99" s="38" t="s">
        <v>90</v>
      </c>
      <c r="C99" s="71">
        <v>228096</v>
      </c>
      <c r="D99" s="71">
        <v>53565.29</v>
      </c>
      <c r="E99" s="71">
        <v>12546.42</v>
      </c>
      <c r="F99" s="71">
        <v>41014.28</v>
      </c>
      <c r="G99" s="71">
        <v>4.5999999999999996</v>
      </c>
      <c r="H99" s="53"/>
    </row>
    <row r="100" spans="1:8" ht="12" customHeight="1">
      <c r="A100" s="33"/>
      <c r="B100" s="35"/>
      <c r="C100" s="68" t="s">
        <v>107</v>
      </c>
      <c r="D100" s="69" t="s">
        <v>107</v>
      </c>
      <c r="E100" s="70">
        <f>IF(E99=0,0,E99/$D99)</f>
        <v>0.23422667925442017</v>
      </c>
      <c r="F100" s="70">
        <f t="shared" ref="F100:G100" si="47">IF(F99=0,0,F99/$D99)</f>
        <v>0.76568763092666914</v>
      </c>
      <c r="G100" s="70">
        <f t="shared" si="47"/>
        <v>8.587650696934525E-5</v>
      </c>
      <c r="H100" s="54"/>
    </row>
    <row r="101" spans="1:8" ht="14.1" customHeight="1">
      <c r="A101" s="37"/>
      <c r="B101" s="37"/>
      <c r="C101" s="37"/>
      <c r="D101" s="37"/>
      <c r="E101" s="37"/>
      <c r="F101" s="37"/>
      <c r="G101" s="37"/>
      <c r="H101" s="6"/>
    </row>
    <row r="102" spans="1:8" ht="14.1" customHeight="1">
      <c r="A102" s="4" t="s">
        <v>109</v>
      </c>
    </row>
    <row r="103" spans="1:8" ht="14.1" customHeight="1">
      <c r="A103" s="4" t="s">
        <v>114</v>
      </c>
    </row>
    <row r="104" spans="1:8" ht="14.1" customHeight="1">
      <c r="A104" s="4" t="s">
        <v>111</v>
      </c>
    </row>
    <row r="105" spans="1:8" ht="14.1" customHeight="1">
      <c r="A105" s="4" t="s">
        <v>112</v>
      </c>
    </row>
    <row r="106" spans="1:8" ht="14.1" customHeight="1">
      <c r="A106" s="4" t="s">
        <v>115</v>
      </c>
    </row>
    <row r="107" spans="1:8" ht="14.1" customHeight="1">
      <c r="A107" s="4" t="s">
        <v>105</v>
      </c>
    </row>
  </sheetData>
  <mergeCells count="1">
    <mergeCell ref="A3:B4"/>
  </mergeCells>
  <phoneticPr fontId="3"/>
  <pageMargins left="0.59055118110236227" right="0.59055118110236227" top="0.78740157480314965" bottom="0.78740157480314965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4-1-1</vt:lpstr>
      <vt:lpstr>4-1-2</vt:lpstr>
      <vt:lpstr>4-1-3</vt:lpstr>
      <vt:lpstr>4-1-4</vt:lpstr>
      <vt:lpstr>5-1-1</vt:lpstr>
      <vt:lpstr>5-2-1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2022-03-22T01:24:23Z</dcterms:created>
  <dcterms:modified xsi:type="dcterms:W3CDTF">2022-03-22T01:24:34Z</dcterms:modified>
</cp:coreProperties>
</file>