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'６職種計推移グラフ'!$F$4:$X$42</definedName>
    <definedName name="_xlnm.Print_Area" localSheetId="6">'８職種計推移グラフ'!$F$3:$X$40</definedName>
    <definedName name="_xlnm.Print_Area" localSheetId="4">'職種別表'!$A$2:$U$80</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<sst xmlns="http://schemas.openxmlformats.org/spreadsheetml/2006/main" count="1073" uniqueCount="300">
  <si>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</si>
  <si>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</si>
  <si>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</si>
  <si>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</si>
  <si>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</si>
  <si>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</si>
  <si>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</si>
  <si>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</si>
  <si>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</si>
  <si>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</si>
  <si>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</si>
  <si>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</si>
  <si>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</si>
  <si>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</si>
  <si>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</si>
  <si>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</si>
  <si>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</si>
  <si>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</si>
  <si>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</si>
  <si>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</si>
  <si>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</si>
  <si>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</si>
  <si>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</si>
  <si>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</si>
  <si>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</si>
  <si>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</si>
  <si>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</si>
  <si>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</si>
  <si>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</si>
  <si>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</si>
  <si>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</si>
  <si>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</si>
  <si>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</si>
  <si>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※過不足率の△は過剰、△が無いものは不足を示す。以下同じ。</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</si>
  <si>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</si>
  <si>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</si>
  <si>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</si>
  <si>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</si>
  <si>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</si>
  <si>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</si>
  <si>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</si>
  <si>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</si>
  <si>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</si>
  <si>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</si>
  <si>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</si>
  <si>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</si>
  <si>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</si>
  <si>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</si>
  <si>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</si>
  <si>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</si>
  <si>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</si>
  <si>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</si>
  <si>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</si>
  <si>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</si>
  <si>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</si>
  <si>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</si>
  <si>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</si>
  <si>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※平成</t>
  </si>
  <si>
    <t>月の見通しは、「困難」「普通」「容易」「不明」のうちからの回答である。</t>
  </si>
  <si>
    <t>○　</t>
  </si>
  <si>
    <t>全手持ち現場に占める強化現場の割合</t>
  </si>
  <si>
    <t>強　　　化　　　理　　　由</t>
  </si>
  <si>
    <t>無 理 な</t>
  </si>
  <si>
    <t>天　 候</t>
  </si>
  <si>
    <t>昼間時間帯</t>
  </si>
  <si>
    <t>前工程の</t>
  </si>
  <si>
    <t>その他</t>
  </si>
  <si>
    <t>受　  注</t>
  </si>
  <si>
    <t>不　 順</t>
  </si>
  <si>
    <t>時間の制約</t>
  </si>
  <si>
    <t>工事遅延</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</si>
  <si>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</si>
  <si>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</si>
  <si>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</si>
  <si>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</si>
  <si>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</si>
  <si>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</si>
  <si>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</si>
  <si>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</si>
  <si>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</si>
  <si>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</si>
  <si>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</si>
  <si>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</si>
  <si>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</si>
  <si>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</si>
  <si>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</si>
  <si>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</si>
  <si>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</si>
  <si>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</si>
  <si>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</si>
  <si>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</si>
  <si>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</si>
  <si>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</si>
  <si>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</si>
  <si>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</si>
  <si>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</si>
  <si>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</si>
  <si>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</si>
  <si>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</si>
  <si>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</si>
  <si>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</si>
  <si>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</si>
  <si>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</si>
  <si>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</si>
  <si>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</si>
  <si>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</si>
  <si>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</si>
  <si>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</si>
  <si>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</si>
  <si>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</si>
  <si>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</si>
  <si>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</si>
  <si>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</si>
  <si>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</si>
  <si>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</si>
  <si>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</si>
  <si>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</si>
  <si>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</si>
  <si>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</si>
  <si>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</si>
  <si>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</si>
  <si>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</si>
  <si>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</si>
  <si>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</si>
  <si>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</si>
  <si>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</si>
  <si>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</si>
  <si>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</si>
  <si>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</si>
  <si>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</si>
  <si>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</si>
  <si>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</si>
  <si>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</si>
  <si>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</si>
  <si>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</si>
  <si>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</si>
  <si>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</si>
  <si>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</si>
  <si>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</si>
  <si>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</si>
  <si>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</si>
  <si>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</si>
  <si>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</si>
  <si>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</si>
  <si>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</si>
  <si>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</si>
  <si>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</si>
  <si>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</si>
  <si>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</si>
  <si>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</si>
  <si>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</si>
  <si>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</si>
  <si>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</si>
  <si>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</si>
  <si>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</si>
  <si>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</si>
  <si>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</si>
  <si>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</si>
  <si>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</si>
  <si>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</si>
  <si>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</si>
  <si>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</si>
  <si>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</si>
  <si>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</si>
  <si>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</si>
  <si>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</si>
  <si>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</si>
  <si>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</si>
  <si>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</si>
  <si>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</si>
  <si>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</si>
  <si>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</si>
  <si>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</si>
  <si>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</si>
  <si>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</si>
  <si>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</si>
  <si>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</si>
  <si>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</si>
  <si>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</si>
  <si>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</si>
  <si>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</si>
  <si>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</si>
  <si>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</si>
  <si>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</si>
  <si>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</si>
  <si>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</si>
  <si>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</si>
  <si>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</si>
  <si>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</si>
  <si>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</si>
  <si>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</si>
  <si>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</si>
  <si>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</si>
  <si>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</si>
  <si>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</si>
  <si>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</si>
  <si>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</si>
  <si>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</si>
  <si>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</si>
  <si>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</si>
  <si>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</si>
  <si>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</si>
  <si>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</si>
  <si>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</si>
  <si>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</si>
  <si>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</si>
  <si>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</si>
  <si>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</si>
  <si>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</si>
  <si>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</si>
  <si>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</si>
  <si>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</si>
  <si>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</si>
  <si>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</si>
  <si>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</si>
  <si>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</si>
  <si>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</si>
  <si>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</si>
  <si>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</si>
  <si>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</si>
  <si>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</si>
  <si>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</si>
  <si>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</si>
  <si>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</si>
  <si>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23年 1月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</si>
  <si>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</si>
  <si>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</si>
  <si>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</si>
  <si>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</si>
  <si>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</si>
  <si>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</si>
  <si>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</si>
  <si>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</si>
  <si>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</si>
  <si>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</si>
  <si>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</si>
  <si>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</si>
  <si>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</si>
  <si>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</si>
  <si>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</si>
  <si>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</si>
  <si>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</si>
  <si>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</si>
  <si>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</si>
  <si>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</si>
  <si>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</si>
  <si>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４．地域別の状況（原数値）</t>
  </si>
  <si>
    <t>５．今後の労働者の確保に関する見通し（原数値）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</si>
  <si>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</si>
  <si>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</si>
  <si>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</si>
  <si>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</si>
  <si>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</si>
  <si>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</si>
  <si>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 xml:space="preserve">今後の労働者の確保に関する見通しについては、全国及び東北地域とも「普通」となっている。
</t>
  </si>
  <si>
    <t>６．手持現場の状況（原数値）</t>
  </si>
  <si>
    <t>▲</t>
  </si>
  <si>
    <t>国土交通省土地・建設産業局建設市場整備課</t>
  </si>
  <si>
    <t>建設技能労働者過不足率（８職種計・全国）</t>
  </si>
  <si>
    <t>火</t>
  </si>
  <si>
    <t>金</t>
  </si>
  <si>
    <t>△</t>
  </si>
  <si>
    <t>%の不足。</t>
  </si>
  <si>
    <t>今後の見通しとしては、８職種及び６職種で「普通」となった。</t>
  </si>
  <si>
    <t>23年平均</t>
  </si>
  <si>
    <t>24年 1月</t>
  </si>
  <si>
    <t>24年1</t>
  </si>
  <si>
    <t>型わく工</t>
  </si>
  <si>
    <t>左官</t>
  </si>
  <si>
    <t>（ＦＡＸ）03-5253-1555</t>
  </si>
  <si>
    <t>表－２  地域別の需給状況（原数値）</t>
  </si>
  <si>
    <t>24年平均</t>
  </si>
  <si>
    <t>25年 1月</t>
  </si>
  <si>
    <t>25年1</t>
  </si>
  <si>
    <t>8職種計において、新規募集の過不足状況については、前年同月を下回る不足率となっている（参考３参照）。</t>
  </si>
  <si>
    <t>※</t>
  </si>
  <si>
    <t>課長補佐  　 小野（内線24853）</t>
  </si>
  <si>
    <t>８職種計の強化理由は、「その他」を除いて「前工程の工事遅延」、「無理な受注」、「昼間時間帯工事の制約」、「天候不順」の順となっている。</t>
  </si>
  <si>
    <t>23年 4月</t>
  </si>
  <si>
    <t>7月見通し</t>
  </si>
  <si>
    <t>木</t>
  </si>
  <si>
    <t>水</t>
  </si>
  <si>
    <t>　　　　  　 鎌田（内線24854）</t>
  </si>
  <si>
    <t xml:space="preserve">本調査結果は、平成２5年５月１０日～２０日までの間の１日（日曜、休日を除く）を調査対象日として調査している。
</t>
  </si>
  <si>
    <t>全国の８職種の過不足率は、４月の１.０％の不足から５月は１.４%の不足と0.４ポイント不足幅が拡大した。</t>
  </si>
  <si>
    <t>型わく工（土木）については、過不足率の対前年増減が２.４ポイントの増であり、最も増加幅が大きくなっている。</t>
  </si>
  <si>
    <t>25年5月</t>
  </si>
  <si>
    <t>24年5月</t>
  </si>
  <si>
    <t>8月見通し</t>
  </si>
  <si>
    <t>8月の見通しは、「容易」「普通」「困難」「不明」のうちからの回答である。</t>
  </si>
  <si>
    <t>８職種計において、中国及び四国の２地域は均衡で、その他の８地域で技能労働者が不足傾向であった。</t>
  </si>
  <si>
    <t>８職種計過不足率を前年同月と比較すると、九州が4.6ポイントの増で、全国で最も増加幅が大きくなっている。</t>
  </si>
  <si>
    <t>８職種計の翌々月（7月）における労働者の確保に関する見通しは、「困難」と「やや困難」の合計が２3.3％で、対前年同月比11.1ポイントの上昇となっている。一方、「やや容易」と「容易」の合計は１0.4％で、対前年同月比7.9ポイントの下降となっている。</t>
  </si>
  <si>
    <t>翌々々月（8月）に関する見通しについては、「困難」が19.2％で対前年同月比10.2ポイントの上昇となっている。一方、「容易」は15.4％で、対前年同月比6.5ポイントの下降となっている。</t>
  </si>
  <si>
    <t>残業・休日作業を実施している現場数（強化現場数）は、８職種計で手持現場数の3.4％となっており、前月（4月）と0.4ポイント減少している。なお、対前年同月（2.7％）比では０.7ポイントの上昇となっている。</t>
  </si>
  <si>
    <t>８職種中、型わく工（建築）ととび工、鉄筋工（建築）が不足となっている。その他、型わく工（土木）及び左官、鉄筋工（土木）の３職種は均衡となっている。</t>
  </si>
  <si>
    <t>東北地域の８職種の過不足率は、４月の０.４％の不足から５月は０.８%の不足へと０.４％ポイント不足幅が拡大した。</t>
  </si>
  <si>
    <t>８職種全体で１.4％の不足となった。
特に鉄筋工（建築）の不足率が大きい（5.1％）。</t>
  </si>
  <si>
    <t>６職種全体で2.0％の不足となった。
特に鉄筋工（建築）の不足率が大きい（5.1％）。</t>
  </si>
  <si>
    <t>８職種全てにおいて技能労働者が不足傾向にある。最も不足傾向が大きいのは、鉄筋工（建築）（5.1％の不足）となっている。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</si>
</sst>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color indexed="63"/>
      </left>
      <right style="thin"/>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thick"/>
      <top style="thin"/>
      <bottom style="thick"/>
    </border>
    <border>
      <left style="medium"/>
      <right>
        <color indexed="63"/>
      </right>
      <top style="medium"/>
      <bottom style="thick"/>
    </border>
    <border>
      <left>
        <color indexed="63"/>
      </left>
      <right style="medium"/>
      <top style="thin"/>
      <bottom>
        <color indexed="63"/>
      </bottom>
    </border>
    <border>
      <left>
        <color indexed="63"/>
      </left>
      <right style="thin"/>
      <top style="thick"/>
      <bottom style="thick"/>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color indexed="63"/>
      </left>
      <right style="medium"/>
      <top style="medium"/>
      <bottom style="mediu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color indexed="63"/>
      </left>
      <right style="thin"/>
      <top style="hair"/>
      <bottom>
        <color indexed="63"/>
      </bottom>
    </border>
    <border>
      <left style="thin"/>
      <right>
        <color indexed="63"/>
      </right>
      <top style="hair"/>
      <bottom>
        <color indexed="63"/>
      </bottom>
    </border>
    <border>
      <left style="thin"/>
      <right>
        <color indexed="63"/>
      </right>
      <top style="medium"/>
      <bottom style="medium"/>
    </border>
    <border>
      <left style="thick"/>
      <right>
        <color indexed="63"/>
      </right>
      <top>
        <color indexed="63"/>
      </top>
      <bottom style="thin"/>
    </border>
    <border>
      <left style="thick"/>
      <right>
        <color indexed="63"/>
      </right>
      <top style="thin"/>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ck"/>
      <bottom style="medium"/>
    </border>
    <border>
      <left style="medium"/>
      <right>
        <color indexed="63"/>
      </right>
      <top style="thin"/>
      <bottom style="thin"/>
    </border>
    <border>
      <left style="medium"/>
      <right>
        <color indexed="63"/>
      </right>
      <top>
        <color indexed="63"/>
      </top>
      <bottom>
        <color indexed="63"/>
      </bottom>
    </border>
    <border>
      <left style="thick"/>
      <right>
        <color indexed="63"/>
      </right>
      <top style="thick"/>
      <bottom style="thick"/>
    </border>
    <border>
      <left style="medium"/>
      <right>
        <color indexed="63"/>
      </right>
      <top style="thin"/>
      <bottom>
        <color indexed="63"/>
      </bottom>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color indexed="63"/>
      </top>
      <bottom style="medium"/>
    </border>
    <border>
      <left style="thick"/>
      <right>
        <color indexed="63"/>
      </right>
      <top style="thin"/>
      <bottom style="thick"/>
    </border>
    <border>
      <left>
        <color indexed="63"/>
      </left>
      <right>
        <color indexed="63"/>
      </right>
      <top style="thin"/>
      <bottom style="thick"/>
    </border>
    <border>
      <left style="thin"/>
      <right style="thick"/>
      <top style="thin"/>
      <bottom style="medium"/>
    </border>
    <border>
      <left style="thick"/>
      <right>
        <color indexed="63"/>
      </right>
      <top style="thin"/>
      <bottom style="medium"/>
    </border>
    <border>
      <left style="medium"/>
      <right>
        <color indexed="63"/>
      </right>
      <top style="medium"/>
      <bottom style="thin"/>
    </border>
    <border>
      <left>
        <color indexed="63"/>
      </left>
      <right style="thick"/>
      <top style="medium"/>
      <bottom style="thin"/>
    </border>
    <border>
      <left style="thick"/>
      <right>
        <color indexed="63"/>
      </right>
      <top style="medium"/>
      <bottom style="thin"/>
    </border>
    <border>
      <left style="thick"/>
      <right>
        <color indexed="63"/>
      </right>
      <top style="medium"/>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55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78" fontId="2" fillId="0" borderId="30" xfId="0" applyNumberFormat="1" applyFont="1" applyBorder="1" applyAlignment="1">
      <alignment horizontal="right" vertical="center"/>
    </xf>
    <xf numFmtId="178" fontId="2" fillId="0" borderId="13" xfId="0" applyNumberFormat="1" applyFont="1" applyBorder="1" applyAlignment="1">
      <alignment horizontal="right" vertical="center"/>
    </xf>
    <xf numFmtId="178" fontId="2" fillId="0" borderId="31" xfId="0" applyNumberFormat="1" applyFont="1" applyBorder="1" applyAlignment="1">
      <alignment horizontal="righ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178" fontId="2" fillId="0" borderId="11"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56" xfId="0" applyNumberFormat="1" applyFont="1" applyBorder="1" applyAlignment="1">
      <alignment horizontal="right" vertical="center"/>
    </xf>
    <xf numFmtId="0" fontId="13" fillId="0" borderId="57" xfId="0" applyFont="1" applyBorder="1" applyAlignment="1">
      <alignment horizontal="right"/>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0" borderId="60" xfId="0" applyFont="1" applyBorder="1" applyAlignment="1">
      <alignment horizontal="centerContinuous"/>
    </xf>
    <xf numFmtId="0" fontId="13" fillId="34" borderId="57"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1" xfId="0" applyFont="1" applyBorder="1" applyAlignment="1">
      <alignment/>
    </xf>
    <xf numFmtId="0" fontId="13" fillId="0" borderId="62"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1" xfId="0" applyFont="1" applyFill="1" applyBorder="1" applyAlignment="1">
      <alignment horizontal="centerContinuous"/>
    </xf>
    <xf numFmtId="0" fontId="2" fillId="0" borderId="47" xfId="0" applyFont="1" applyBorder="1" applyAlignment="1">
      <alignment horizontal="centerContinuous"/>
    </xf>
    <xf numFmtId="49" fontId="13" fillId="0" borderId="63" xfId="0" applyNumberFormat="1" applyFont="1" applyBorder="1" applyAlignment="1">
      <alignment horizontal="center"/>
    </xf>
    <xf numFmtId="49" fontId="13" fillId="0" borderId="64" xfId="0" applyNumberFormat="1" applyFont="1" applyBorder="1" applyAlignment="1">
      <alignment horizontal="center"/>
    </xf>
    <xf numFmtId="185" fontId="13" fillId="0" borderId="65" xfId="0" applyNumberFormat="1" applyFont="1" applyFill="1" applyBorder="1" applyAlignment="1">
      <alignment/>
    </xf>
    <xf numFmtId="185" fontId="13" fillId="34" borderId="66" xfId="0" applyNumberFormat="1" applyFont="1" applyFill="1" applyBorder="1" applyAlignment="1">
      <alignment/>
    </xf>
    <xf numFmtId="0" fontId="13" fillId="0" borderId="20" xfId="0" applyFont="1" applyBorder="1" applyAlignment="1">
      <alignment horizontal="center"/>
    </xf>
    <xf numFmtId="0" fontId="2" fillId="0" borderId="67" xfId="0" applyFont="1" applyBorder="1" applyAlignment="1">
      <alignment horizontal="centerContinuous"/>
    </xf>
    <xf numFmtId="0" fontId="13" fillId="0" borderId="11" xfId="0" applyFont="1" applyBorder="1" applyAlignment="1">
      <alignment horizontal="center"/>
    </xf>
    <xf numFmtId="49" fontId="13" fillId="0" borderId="68" xfId="0" applyNumberFormat="1" applyFont="1" applyBorder="1" applyAlignment="1">
      <alignment horizontal="center"/>
    </xf>
    <xf numFmtId="185" fontId="13" fillId="34" borderId="67" xfId="0" applyNumberFormat="1" applyFont="1" applyFill="1" applyBorder="1" applyAlignment="1">
      <alignment horizontal="right"/>
    </xf>
    <xf numFmtId="0" fontId="2" fillId="0" borderId="69" xfId="0" applyFont="1" applyBorder="1" applyAlignment="1">
      <alignment horizontal="centerContinuous"/>
    </xf>
    <xf numFmtId="49" fontId="13" fillId="0" borderId="70"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1" xfId="0" applyFont="1" applyBorder="1" applyAlignment="1">
      <alignment horizontal="centerContinuous"/>
    </xf>
    <xf numFmtId="0" fontId="13" fillId="0" borderId="62" xfId="0" applyFont="1" applyBorder="1" applyAlignment="1">
      <alignment horizontal="center"/>
    </xf>
    <xf numFmtId="49" fontId="13" fillId="0" borderId="71" xfId="0" applyNumberFormat="1" applyFont="1" applyBorder="1" applyAlignment="1">
      <alignment horizontal="center"/>
    </xf>
    <xf numFmtId="185" fontId="13" fillId="0" borderId="62"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1"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4" xfId="0" applyNumberFormat="1" applyFont="1" applyFill="1" applyBorder="1" applyAlignment="1">
      <alignment horizontal="center"/>
    </xf>
    <xf numFmtId="185" fontId="13" fillId="34" borderId="65"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2" xfId="0" applyFont="1" applyFill="1" applyBorder="1" applyAlignment="1">
      <alignment horizontal="center"/>
    </xf>
    <xf numFmtId="49" fontId="13" fillId="34" borderId="71" xfId="0" applyNumberFormat="1" applyFont="1" applyFill="1" applyBorder="1" applyAlignment="1">
      <alignment horizontal="center"/>
    </xf>
    <xf numFmtId="185" fontId="13" fillId="34" borderId="62"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1"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178" fontId="2" fillId="0" borderId="10"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1" xfId="0" applyFont="1" applyBorder="1" applyAlignment="1">
      <alignment horizontal="center" vertical="center"/>
    </xf>
    <xf numFmtId="178" fontId="2" fillId="0" borderId="72" xfId="0" applyNumberFormat="1" applyFont="1" applyBorder="1" applyAlignment="1">
      <alignment horizontal="righ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178" fontId="2" fillId="0" borderId="72" xfId="0" applyNumberFormat="1" applyFont="1" applyBorder="1" applyAlignment="1">
      <alignment horizontal="right"/>
    </xf>
    <xf numFmtId="178" fontId="2" fillId="36" borderId="51" xfId="0" applyNumberFormat="1" applyFont="1" applyFill="1" applyBorder="1" applyAlignment="1">
      <alignment horizontal="right" vertical="center"/>
    </xf>
    <xf numFmtId="178" fontId="2" fillId="36" borderId="52" xfId="0" applyNumberFormat="1" applyFont="1" applyFill="1" applyBorder="1" applyAlignment="1">
      <alignment horizontal="right" vertical="center"/>
    </xf>
    <xf numFmtId="178" fontId="2" fillId="36" borderId="75" xfId="0" applyNumberFormat="1" applyFont="1" applyFill="1" applyBorder="1" applyAlignment="1">
      <alignment horizontal="right" vertical="center"/>
    </xf>
    <xf numFmtId="0" fontId="2" fillId="36" borderId="75" xfId="0" applyFont="1" applyFill="1" applyBorder="1" applyAlignment="1">
      <alignment horizontal="center" vertical="center"/>
    </xf>
    <xf numFmtId="0" fontId="2" fillId="0" borderId="0" xfId="0" applyFont="1" applyBorder="1" applyAlignment="1">
      <alignment horizontal="left" vertical="center"/>
    </xf>
    <xf numFmtId="0" fontId="2" fillId="0" borderId="76" xfId="0" applyFont="1" applyBorder="1" applyAlignment="1">
      <alignment horizontal="center" vertical="center"/>
    </xf>
    <xf numFmtId="0" fontId="2" fillId="0" borderId="74" xfId="0" applyFont="1" applyBorder="1" applyAlignment="1">
      <alignment horizontal="left" vertical="center"/>
    </xf>
    <xf numFmtId="0" fontId="2" fillId="0" borderId="77" xfId="0" applyFont="1" applyBorder="1" applyAlignment="1">
      <alignment horizontal="center" vertical="center"/>
    </xf>
    <xf numFmtId="0" fontId="2" fillId="0" borderId="54"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5" xfId="0" applyNumberFormat="1" applyFont="1" applyFill="1" applyBorder="1" applyAlignment="1">
      <alignment horizontal="right"/>
    </xf>
    <xf numFmtId="178" fontId="2" fillId="0" borderId="56"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3" xfId="0" applyFont="1" applyFill="1" applyBorder="1" applyAlignment="1">
      <alignment/>
    </xf>
    <xf numFmtId="0" fontId="2" fillId="34" borderId="20" xfId="0" applyFont="1" applyFill="1" applyBorder="1" applyAlignment="1">
      <alignment/>
    </xf>
    <xf numFmtId="0" fontId="2" fillId="34" borderId="62"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2"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3" xfId="0" applyNumberFormat="1" applyFont="1" applyFill="1" applyBorder="1" applyAlignment="1">
      <alignment horizontal="right"/>
    </xf>
    <xf numFmtId="0" fontId="4" fillId="0" borderId="57" xfId="0" applyFont="1" applyBorder="1" applyAlignment="1">
      <alignment/>
    </xf>
    <xf numFmtId="0" fontId="4" fillId="0" borderId="47" xfId="0" applyFont="1" applyBorder="1" applyAlignment="1">
      <alignment/>
    </xf>
    <xf numFmtId="0" fontId="4" fillId="0" borderId="61"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1"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9"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8"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7" xfId="0" applyFont="1" applyFill="1" applyBorder="1" applyAlignment="1">
      <alignment horizontal="right"/>
    </xf>
    <xf numFmtId="49" fontId="17" fillId="35" borderId="58" xfId="0" applyNumberFormat="1" applyFont="1" applyFill="1" applyBorder="1" applyAlignment="1">
      <alignment horizontal="right"/>
    </xf>
    <xf numFmtId="185" fontId="17" fillId="33" borderId="74" xfId="0" applyNumberFormat="1" applyFont="1" applyFill="1" applyBorder="1" applyAlignment="1">
      <alignment/>
    </xf>
    <xf numFmtId="49" fontId="17" fillId="35" borderId="59"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82" fontId="2" fillId="0" borderId="81" xfId="0" applyNumberFormat="1" applyFont="1" applyBorder="1" applyAlignment="1">
      <alignment horizontal="center"/>
    </xf>
    <xf numFmtId="0" fontId="2" fillId="0" borderId="108" xfId="0" applyNumberFormat="1" applyFont="1" applyBorder="1" applyAlignment="1">
      <alignment horizontal="center"/>
    </xf>
    <xf numFmtId="178" fontId="8" fillId="0" borderId="0" xfId="0" applyNumberFormat="1" applyFont="1" applyAlignment="1" quotePrefix="1">
      <alignment horizontal="right"/>
    </xf>
    <xf numFmtId="0" fontId="8" fillId="0" borderId="0" xfId="0" applyFont="1" applyBorder="1" applyAlignment="1">
      <alignment/>
    </xf>
    <xf numFmtId="0" fontId="2" fillId="0" borderId="42" xfId="0" applyNumberFormat="1" applyFont="1" applyBorder="1" applyAlignment="1">
      <alignment horizontal="center"/>
    </xf>
    <xf numFmtId="0" fontId="2" fillId="0" borderId="0" xfId="0" applyFont="1" applyAlignment="1">
      <alignment horizontal="center" vertical="top"/>
    </xf>
    <xf numFmtId="0" fontId="10" fillId="0" borderId="0" xfId="0" applyFont="1" applyFill="1" applyAlignment="1">
      <alignment horizontal="left" vertical="top" wrapText="1"/>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7"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9" xfId="0" applyNumberFormat="1" applyFont="1" applyBorder="1" applyAlignment="1">
      <alignment/>
    </xf>
    <xf numFmtId="185" fontId="17" fillId="0" borderId="110"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1" xfId="0" applyNumberFormat="1" applyFont="1" applyBorder="1" applyAlignment="1">
      <alignment/>
    </xf>
    <xf numFmtId="182" fontId="2" fillId="36" borderId="112" xfId="0" applyNumberFormat="1" applyFont="1" applyFill="1" applyBorder="1" applyAlignment="1">
      <alignment horizontal="left"/>
    </xf>
    <xf numFmtId="182" fontId="2" fillId="36" borderId="113" xfId="0" applyNumberFormat="1" applyFont="1" applyFill="1" applyBorder="1" applyAlignment="1">
      <alignment/>
    </xf>
    <xf numFmtId="185" fontId="13" fillId="0" borderId="114"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5"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9"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2" fillId="0" borderId="109"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2" fillId="0" borderId="116" xfId="0" applyFont="1" applyBorder="1" applyAlignment="1">
      <alignment horizontal="center" vertical="center"/>
    </xf>
    <xf numFmtId="0" fontId="2" fillId="0" borderId="42" xfId="0" applyFont="1" applyBorder="1" applyAlignment="1">
      <alignment horizontal="center" vertical="center"/>
    </xf>
    <xf numFmtId="0" fontId="2" fillId="0" borderId="108" xfId="0" applyFont="1" applyBorder="1" applyAlignment="1">
      <alignment horizontal="center" vertical="center"/>
    </xf>
    <xf numFmtId="178" fontId="2" fillId="0" borderId="117" xfId="0" applyNumberFormat="1" applyFont="1" applyFill="1" applyBorder="1" applyAlignment="1">
      <alignment horizontal="right" vertical="top"/>
    </xf>
    <xf numFmtId="178" fontId="0" fillId="0" borderId="10" xfId="0" applyNumberFormat="1" applyFont="1" applyFill="1" applyBorder="1" applyAlignment="1">
      <alignment vertical="top"/>
    </xf>
    <xf numFmtId="178" fontId="2" fillId="0" borderId="118"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0" borderId="14"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2" fillId="0" borderId="119" xfId="0" applyFont="1" applyBorder="1" applyAlignment="1">
      <alignment horizontal="center" vertical="center"/>
    </xf>
    <xf numFmtId="0" fontId="2" fillId="0" borderId="10" xfId="0" applyFont="1" applyBorder="1" applyAlignment="1">
      <alignment horizontal="center" vertical="center"/>
    </xf>
    <xf numFmtId="178" fontId="2" fillId="36" borderId="117" xfId="0" applyNumberFormat="1" applyFont="1" applyFill="1" applyBorder="1" applyAlignment="1">
      <alignment horizontal="right" vertical="top"/>
    </xf>
    <xf numFmtId="178" fontId="0" fillId="36" borderId="10" xfId="0" applyNumberFormat="1" applyFont="1" applyFill="1" applyBorder="1" applyAlignment="1">
      <alignment vertical="top"/>
    </xf>
    <xf numFmtId="178" fontId="2" fillId="0" borderId="120"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36" borderId="84" xfId="0" applyFont="1" applyFill="1" applyBorder="1" applyAlignment="1">
      <alignment horizontal="center" vertical="center"/>
    </xf>
    <xf numFmtId="0" fontId="2" fillId="36" borderId="121" xfId="0" applyFont="1" applyFill="1" applyBorder="1" applyAlignment="1">
      <alignment horizontal="center" vertical="center"/>
    </xf>
    <xf numFmtId="0" fontId="2" fillId="36" borderId="85" xfId="0" applyFont="1" applyFill="1" applyBorder="1" applyAlignment="1">
      <alignment horizontal="center" vertical="center"/>
    </xf>
    <xf numFmtId="178" fontId="2" fillId="0" borderId="10" xfId="0" applyNumberFormat="1" applyFont="1" applyBorder="1" applyAlignment="1">
      <alignment horizontal="right" vertical="top"/>
    </xf>
    <xf numFmtId="178" fontId="0" fillId="0" borderId="10" xfId="0" applyNumberFormat="1" applyFont="1" applyBorder="1" applyAlignment="1">
      <alignment vertical="top"/>
    </xf>
    <xf numFmtId="178" fontId="2" fillId="0" borderId="12" xfId="0" applyNumberFormat="1" applyFont="1" applyBorder="1" applyAlignment="1">
      <alignment horizontal="right" vertical="top"/>
    </xf>
    <xf numFmtId="0" fontId="2" fillId="0" borderId="122" xfId="0" applyFont="1" applyBorder="1" applyAlignment="1">
      <alignment horizontal="center" vertical="center"/>
    </xf>
    <xf numFmtId="0" fontId="2" fillId="0" borderId="12"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29" xfId="0" applyNumberFormat="1" applyFont="1" applyBorder="1" applyAlignment="1">
      <alignment horizontal="right" vertical="center"/>
    </xf>
    <xf numFmtId="0" fontId="10" fillId="0" borderId="0" xfId="0" applyFont="1" applyFill="1" applyAlignment="1">
      <alignment horizontal="left" vertical="top" wrapText="1"/>
    </xf>
    <xf numFmtId="0" fontId="0" fillId="0" borderId="0" xfId="0" applyFill="1" applyAlignment="1">
      <alignment wrapText="1"/>
    </xf>
    <xf numFmtId="0" fontId="2" fillId="0" borderId="81" xfId="0" applyFont="1" applyBorder="1" applyAlignment="1">
      <alignment horizontal="center" vertical="center"/>
    </xf>
    <xf numFmtId="0" fontId="2" fillId="0" borderId="123" xfId="0" applyFont="1" applyBorder="1" applyAlignment="1">
      <alignment horizontal="center" vertical="center"/>
    </xf>
    <xf numFmtId="0" fontId="2" fillId="0" borderId="0" xfId="0" applyFont="1" applyBorder="1" applyAlignment="1">
      <alignment horizontal="center" vertical="center"/>
    </xf>
    <xf numFmtId="0" fontId="2" fillId="0" borderId="124" xfId="0" applyFont="1" applyBorder="1" applyAlignment="1">
      <alignment horizontal="center" vertical="center"/>
    </xf>
    <xf numFmtId="0" fontId="2" fillId="0" borderId="54" xfId="0" applyFont="1" applyBorder="1" applyAlignment="1">
      <alignment horizontal="center" vertical="center"/>
    </xf>
    <xf numFmtId="178" fontId="2" fillId="0" borderId="54" xfId="0" applyNumberFormat="1" applyFont="1" applyBorder="1" applyAlignment="1">
      <alignment horizontal="right" vertical="top"/>
    </xf>
    <xf numFmtId="178" fontId="2" fillId="0" borderId="29" xfId="0" applyNumberFormat="1" applyFont="1" applyBorder="1" applyAlignment="1">
      <alignment horizontal="right" vertical="top"/>
    </xf>
    <xf numFmtId="0" fontId="2" fillId="0" borderId="35" xfId="0" applyFont="1" applyBorder="1" applyAlignment="1">
      <alignment horizontal="center" vertical="center"/>
    </xf>
    <xf numFmtId="178" fontId="2" fillId="36" borderId="102" xfId="0" applyNumberFormat="1" applyFont="1" applyFill="1" applyBorder="1" applyAlignment="1">
      <alignment horizontal="right" vertical="top"/>
    </xf>
    <xf numFmtId="178" fontId="2" fillId="36" borderId="29" xfId="0" applyNumberFormat="1" applyFont="1" applyFill="1" applyBorder="1" applyAlignment="1">
      <alignment horizontal="right" vertical="top"/>
    </xf>
    <xf numFmtId="178" fontId="2" fillId="36" borderId="124" xfId="0" applyNumberFormat="1" applyFont="1" applyFill="1" applyBorder="1" applyAlignment="1">
      <alignment horizontal="right" vertical="top"/>
    </xf>
    <xf numFmtId="178" fontId="2" fillId="36" borderId="54" xfId="0" applyNumberFormat="1" applyFont="1" applyFill="1" applyBorder="1" applyAlignment="1">
      <alignment horizontal="right" vertical="top"/>
    </xf>
    <xf numFmtId="0" fontId="2" fillId="0" borderId="125" xfId="0" applyFont="1" applyBorder="1" applyAlignment="1">
      <alignment horizontal="center" vertical="center"/>
    </xf>
    <xf numFmtId="0" fontId="2" fillId="0" borderId="29" xfId="0" applyFont="1" applyBorder="1" applyAlignment="1">
      <alignment horizontal="center" vertical="center"/>
    </xf>
    <xf numFmtId="178" fontId="2" fillId="0" borderId="10" xfId="0" applyNumberFormat="1" applyFont="1" applyFill="1" applyBorder="1" applyAlignment="1">
      <alignment horizontal="right" vertical="top"/>
    </xf>
    <xf numFmtId="178" fontId="2" fillId="36" borderId="118" xfId="0" applyNumberFormat="1" applyFont="1" applyFill="1" applyBorder="1" applyAlignment="1">
      <alignment horizontal="right" vertical="top"/>
    </xf>
    <xf numFmtId="178" fontId="2" fillId="36" borderId="12" xfId="0" applyNumberFormat="1" applyFont="1" applyFill="1" applyBorder="1" applyAlignment="1">
      <alignment horizontal="right" vertical="top"/>
    </xf>
    <xf numFmtId="178" fontId="2" fillId="0" borderId="102" xfId="0" applyNumberFormat="1" applyFont="1" applyFill="1" applyBorder="1" applyAlignment="1">
      <alignment horizontal="right" vertical="top"/>
    </xf>
    <xf numFmtId="178" fontId="2" fillId="0" borderId="29" xfId="0" applyNumberFormat="1" applyFont="1" applyFill="1" applyBorder="1" applyAlignment="1">
      <alignment horizontal="right" vertical="top"/>
    </xf>
    <xf numFmtId="178" fontId="2" fillId="0" borderId="124"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178" fontId="2" fillId="36" borderId="10" xfId="0" applyNumberFormat="1" applyFont="1" applyFill="1" applyBorder="1" applyAlignment="1">
      <alignment horizontal="right" vertical="top"/>
    </xf>
    <xf numFmtId="0" fontId="10" fillId="0" borderId="0" xfId="0" applyFont="1" applyFill="1" applyAlignment="1">
      <alignment vertical="top" wrapText="1"/>
    </xf>
    <xf numFmtId="0" fontId="0" fillId="0" borderId="0" xfId="0" applyFill="1" applyAlignment="1">
      <alignment vertical="top" wrapText="1"/>
    </xf>
    <xf numFmtId="0" fontId="10" fillId="0" borderId="0" xfId="0" applyFont="1" applyAlignment="1">
      <alignment vertical="center"/>
    </xf>
    <xf numFmtId="0" fontId="2" fillId="0" borderId="126" xfId="0" applyFont="1" applyBorder="1" applyAlignment="1">
      <alignment horizontal="center" vertical="center"/>
    </xf>
    <xf numFmtId="0" fontId="2" fillId="0" borderId="44" xfId="0" applyFont="1" applyBorder="1" applyAlignment="1">
      <alignment horizontal="center" vertical="center"/>
    </xf>
    <xf numFmtId="0" fontId="2" fillId="0" borderId="120" xfId="0" applyFont="1" applyBorder="1" applyAlignment="1">
      <alignment horizontal="center" vertical="center"/>
    </xf>
    <xf numFmtId="0" fontId="2" fillId="0" borderId="72" xfId="0" applyFont="1" applyBorder="1" applyAlignment="1">
      <alignment horizontal="center" vertical="center"/>
    </xf>
    <xf numFmtId="0" fontId="2" fillId="0" borderId="56" xfId="0" applyFont="1" applyBorder="1" applyAlignment="1">
      <alignment horizontal="center" vertical="center"/>
    </xf>
    <xf numFmtId="0" fontId="2" fillId="0" borderId="127" xfId="0" applyFont="1" applyBorder="1" applyAlignment="1">
      <alignment horizontal="center" vertical="center"/>
    </xf>
    <xf numFmtId="0" fontId="2" fillId="0" borderId="74"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178" fontId="2" fillId="36" borderId="118"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130" xfId="0" applyFont="1" applyBorder="1" applyAlignment="1">
      <alignment horizontal="center"/>
    </xf>
    <xf numFmtId="0" fontId="2" fillId="0" borderId="131" xfId="0" applyFont="1" applyBorder="1" applyAlignment="1">
      <alignment horizontal="center"/>
    </xf>
    <xf numFmtId="0" fontId="2" fillId="0" borderId="132" xfId="0" applyFont="1" applyBorder="1" applyAlignment="1">
      <alignment horizontal="center"/>
    </xf>
    <xf numFmtId="0" fontId="2" fillId="0" borderId="133" xfId="0" applyFont="1" applyBorder="1" applyAlignment="1">
      <alignment horizontal="center"/>
    </xf>
    <xf numFmtId="0" fontId="2" fillId="0" borderId="134" xfId="0" applyFont="1" applyBorder="1" applyAlignment="1">
      <alignment horizontal="center"/>
    </xf>
    <xf numFmtId="0" fontId="2" fillId="0" borderId="135" xfId="0" applyFont="1" applyBorder="1" applyAlignment="1">
      <alignment horizontal="center"/>
    </xf>
    <xf numFmtId="0" fontId="2" fillId="0" borderId="52" xfId="0" applyFont="1" applyBorder="1" applyAlignment="1">
      <alignment horizontal="center" vertical="center"/>
    </xf>
    <xf numFmtId="0" fontId="2" fillId="0" borderId="89" xfId="0" applyFont="1" applyBorder="1" applyAlignment="1">
      <alignment horizontal="center" vertical="center"/>
    </xf>
    <xf numFmtId="178" fontId="2" fillId="0" borderId="118" xfId="0" applyNumberFormat="1" applyFont="1" applyBorder="1" applyAlignment="1">
      <alignment horizontal="right" vertical="center"/>
    </xf>
    <xf numFmtId="178" fontId="2" fillId="0" borderId="135" xfId="0" applyNumberFormat="1" applyFont="1" applyBorder="1" applyAlignment="1">
      <alignment horizontal="right" vertical="center"/>
    </xf>
    <xf numFmtId="178" fontId="2" fillId="0" borderId="72" xfId="0" applyNumberFormat="1" applyFont="1" applyBorder="1" applyAlignment="1">
      <alignment horizontal="right" vertical="center"/>
    </xf>
    <xf numFmtId="0" fontId="2" fillId="0" borderId="13"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43" xfId="0" applyFont="1" applyBorder="1" applyAlignment="1">
      <alignment horizontal="center" vertical="center"/>
    </xf>
    <xf numFmtId="178" fontId="2" fillId="36" borderId="137" xfId="0" applyNumberFormat="1" applyFont="1" applyFill="1" applyBorder="1" applyAlignment="1">
      <alignment horizontal="right" vertical="center"/>
    </xf>
    <xf numFmtId="178" fontId="2" fillId="36" borderId="138" xfId="0" applyNumberFormat="1" applyFont="1" applyFill="1" applyBorder="1" applyAlignment="1">
      <alignment horizontal="right" vertical="center"/>
    </xf>
    <xf numFmtId="0" fontId="2" fillId="0" borderId="139" xfId="0" applyFont="1" applyBorder="1" applyAlignment="1">
      <alignment horizontal="center" vertical="center"/>
    </xf>
    <xf numFmtId="178" fontId="2" fillId="36" borderId="117"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08" xfId="0" applyNumberFormat="1" applyFont="1" applyBorder="1" applyAlignment="1">
      <alignment horizontal="center" vertical="center"/>
    </xf>
    <xf numFmtId="178" fontId="2" fillId="0" borderId="140" xfId="0" applyNumberFormat="1" applyFont="1" applyBorder="1" applyAlignment="1">
      <alignment horizontal="right" vertical="center"/>
    </xf>
    <xf numFmtId="0" fontId="2" fillId="0" borderId="141" xfId="0" applyFont="1" applyBorder="1" applyAlignment="1">
      <alignment horizontal="center" vertical="center"/>
    </xf>
    <xf numFmtId="0" fontId="2" fillId="0" borderId="32" xfId="0" applyFont="1" applyBorder="1" applyAlignment="1">
      <alignment horizontal="center" vertical="center"/>
    </xf>
    <xf numFmtId="0" fontId="2" fillId="0" borderId="142" xfId="0" applyFont="1" applyBorder="1" applyAlignment="1">
      <alignment horizontal="center" vertical="center"/>
    </xf>
    <xf numFmtId="0" fontId="2" fillId="0" borderId="0" xfId="0" applyFont="1" applyAlignment="1">
      <alignment horizontal="right" vertical="top" wrapText="1"/>
    </xf>
    <xf numFmtId="0" fontId="0" fillId="0" borderId="0" xfId="0" applyAlignment="1">
      <alignment horizontal="right" vertical="top" wrapText="1"/>
    </xf>
    <xf numFmtId="0" fontId="13" fillId="0" borderId="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3"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2" xfId="0" applyBorder="1" applyAlignment="1">
      <alignment horizontal="center" vertical="center"/>
    </xf>
    <xf numFmtId="0" fontId="2" fillId="0" borderId="91" xfId="0" applyFont="1" applyBorder="1" applyAlignment="1">
      <alignment horizontal="center" vertical="center"/>
    </xf>
    <xf numFmtId="178" fontId="2" fillId="0" borderId="143"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182" fontId="2" fillId="0" borderId="116" xfId="0" applyNumberFormat="1" applyFont="1" applyBorder="1" applyAlignment="1">
      <alignment horizontal="right"/>
    </xf>
    <xf numFmtId="182" fontId="2" fillId="0" borderId="42" xfId="0" applyNumberFormat="1" applyFont="1" applyBorder="1" applyAlignment="1">
      <alignment horizontal="right"/>
    </xf>
    <xf numFmtId="182" fontId="2" fillId="36" borderId="144" xfId="0" applyNumberFormat="1" applyFont="1" applyFill="1" applyBorder="1" applyAlignment="1">
      <alignment horizontal="right"/>
    </xf>
    <xf numFmtId="182" fontId="2" fillId="36" borderId="112" xfId="0" applyNumberFormat="1" applyFont="1" applyFill="1" applyBorder="1" applyAlignment="1">
      <alignment horizontal="right"/>
    </xf>
    <xf numFmtId="0" fontId="10" fillId="0" borderId="29" xfId="0" applyFont="1" applyBorder="1" applyAlignment="1">
      <alignment horizontal="center" vertical="center"/>
    </xf>
    <xf numFmtId="0" fontId="10" fillId="0" borderId="77"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45" xfId="0" applyFont="1"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73"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3" xfId="0" applyFont="1" applyBorder="1" applyAlignment="1">
      <alignment horizontal="distributed"/>
    </xf>
    <xf numFmtId="0" fontId="10" fillId="36" borderId="146" xfId="0" applyFont="1" applyFill="1" applyBorder="1" applyAlignment="1">
      <alignment vertical="center" wrapText="1"/>
    </xf>
    <xf numFmtId="0" fontId="10" fillId="36" borderId="147"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36" xfId="0" applyFont="1" applyBorder="1" applyAlignment="1">
      <alignment horizontal="center"/>
    </xf>
    <xf numFmtId="0" fontId="2" fillId="0" borderId="29" xfId="0" applyFont="1" applyBorder="1" applyAlignment="1">
      <alignment horizontal="center"/>
    </xf>
    <xf numFmtId="0" fontId="2" fillId="0" borderId="73" xfId="0" applyFont="1" applyBorder="1" applyAlignment="1">
      <alignment horizontal="center"/>
    </xf>
    <xf numFmtId="0" fontId="10" fillId="0" borderId="148" xfId="0" applyFont="1" applyBorder="1" applyAlignment="1">
      <alignment horizontal="center" vertical="distributed" wrapText="1"/>
    </xf>
    <xf numFmtId="0" fontId="10" fillId="0" borderId="149" xfId="0" applyFont="1" applyBorder="1" applyAlignment="1">
      <alignment horizontal="center" vertical="distributed" wrapText="1"/>
    </xf>
    <xf numFmtId="0" fontId="0" fillId="0" borderId="149" xfId="0" applyBorder="1" applyAlignment="1">
      <alignment/>
    </xf>
    <xf numFmtId="0" fontId="0" fillId="0" borderId="150" xfId="0" applyBorder="1" applyAlignment="1">
      <alignment/>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78" fontId="2" fillId="0" borderId="12" xfId="0" applyNumberFormat="1" applyFont="1" applyBorder="1" applyAlignment="1">
      <alignment horizontal="right"/>
    </xf>
    <xf numFmtId="178" fontId="2" fillId="36" borderId="118"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37" xfId="0" applyNumberFormat="1" applyFont="1" applyFill="1" applyBorder="1" applyAlignment="1">
      <alignment horizontal="right"/>
    </xf>
    <xf numFmtId="178" fontId="2" fillId="36" borderId="138" xfId="0" applyNumberFormat="1" applyFont="1" applyFill="1" applyBorder="1" applyAlignment="1">
      <alignment horizontal="right"/>
    </xf>
    <xf numFmtId="0" fontId="2" fillId="0" borderId="62"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34" xfId="0" applyNumberFormat="1" applyFont="1" applyBorder="1" applyAlignment="1">
      <alignment horizontal="right"/>
    </xf>
    <xf numFmtId="178" fontId="2" fillId="0" borderId="135" xfId="0" applyNumberFormat="1" applyFont="1" applyBorder="1" applyAlignment="1">
      <alignment horizontal="right"/>
    </xf>
    <xf numFmtId="178" fontId="2" fillId="0" borderId="44" xfId="0" applyNumberFormat="1" applyFont="1" applyBorder="1" applyAlignment="1">
      <alignment horizontal="right"/>
    </xf>
    <xf numFmtId="178" fontId="2" fillId="0" borderId="120" xfId="0" applyNumberFormat="1" applyFont="1" applyBorder="1" applyAlignment="1">
      <alignment horizontal="right"/>
    </xf>
    <xf numFmtId="0" fontId="2" fillId="0" borderId="39" xfId="0" applyFont="1" applyBorder="1" applyAlignment="1">
      <alignment horizontal="center" vertical="center"/>
    </xf>
    <xf numFmtId="178" fontId="2" fillId="36" borderId="124"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0" fillId="36" borderId="10" xfId="0" applyFont="1" applyFill="1" applyBorder="1" applyAlignment="1">
      <alignment/>
    </xf>
    <xf numFmtId="178" fontId="2" fillId="36" borderId="102"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12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79" xfId="0" applyFont="1" applyBorder="1" applyAlignment="1">
      <alignment horizontal="center"/>
    </xf>
    <xf numFmtId="0" fontId="2" fillId="0" borderId="33" xfId="0" applyFont="1" applyBorder="1" applyAlignment="1">
      <alignment horizontal="center" vertical="center"/>
    </xf>
    <xf numFmtId="178" fontId="2" fillId="36" borderId="117"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72"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2" fillId="0" borderId="69" xfId="0" applyFont="1" applyBorder="1" applyAlignment="1">
      <alignment horizontal="center" vertical="center" shrinkToFit="1"/>
    </xf>
    <xf numFmtId="0" fontId="0" fillId="0" borderId="47" xfId="0" applyBorder="1" applyAlignment="1">
      <alignment horizontal="center" vertical="center" shrinkToFit="1"/>
    </xf>
    <xf numFmtId="0" fontId="0" fillId="0" borderId="61" xfId="0" applyBorder="1" applyAlignment="1">
      <alignment horizontal="center" vertical="center" shrinkToFit="1"/>
    </xf>
    <xf numFmtId="0" fontId="13" fillId="0" borderId="151" xfId="0" applyFont="1" applyBorder="1" applyAlignment="1">
      <alignment horizontal="center" vertical="center" shrinkToFit="1"/>
    </xf>
    <xf numFmtId="0" fontId="0" fillId="0" borderId="152" xfId="0" applyBorder="1" applyAlignment="1">
      <alignment horizontal="center" vertical="center" shrinkToFit="1"/>
    </xf>
    <xf numFmtId="0" fontId="2" fillId="34" borderId="57" xfId="0" applyFont="1" applyFill="1" applyBorder="1" applyAlignment="1">
      <alignment horizontal="center" vertical="center" shrinkToFit="1"/>
    </xf>
    <xf numFmtId="0" fontId="13" fillId="0" borderId="74" xfId="0" applyFont="1" applyBorder="1" applyAlignment="1">
      <alignment shrinkToFit="1"/>
    </xf>
    <xf numFmtId="0" fontId="13" fillId="0" borderId="0" xfId="0" applyFont="1" applyBorder="1" applyAlignment="1">
      <alignment shrinkToFit="1"/>
    </xf>
    <xf numFmtId="0" fontId="13" fillId="34" borderId="153" xfId="0" applyFont="1" applyFill="1" applyBorder="1" applyAlignment="1">
      <alignment horizontal="center" vertical="center" shrinkToFit="1"/>
    </xf>
    <xf numFmtId="0" fontId="0" fillId="34" borderId="152" xfId="0" applyFill="1" applyBorder="1" applyAlignment="1">
      <alignment horizontal="center" vertical="center" shrinkToFit="1"/>
    </xf>
    <xf numFmtId="0" fontId="13" fillId="0" borderId="127" xfId="0" applyFont="1" applyBorder="1" applyAlignment="1">
      <alignment horizontal="center" vertical="center" shrinkToFit="1"/>
    </xf>
    <xf numFmtId="0" fontId="0" fillId="0" borderId="128" xfId="0" applyBorder="1" applyAlignment="1">
      <alignment horizontal="center" vertical="center" shrinkToFit="1"/>
    </xf>
    <xf numFmtId="0" fontId="0" fillId="0" borderId="123" xfId="0" applyBorder="1" applyAlignment="1">
      <alignment horizontal="center" vertical="center" shrinkToFit="1"/>
    </xf>
    <xf numFmtId="0" fontId="0" fillId="0" borderId="145" xfId="0" applyBorder="1" applyAlignment="1">
      <alignment horizontal="center" vertical="center" shrinkToFit="1"/>
    </xf>
    <xf numFmtId="0" fontId="0" fillId="0" borderId="136" xfId="0" applyBorder="1" applyAlignment="1">
      <alignment horizontal="center" vertical="center" shrinkToFit="1"/>
    </xf>
    <xf numFmtId="0" fontId="0" fillId="0" borderId="154" xfId="0" applyBorder="1" applyAlignment="1">
      <alignment horizontal="center" vertical="center" shrinkToFit="1"/>
    </xf>
    <xf numFmtId="0" fontId="0" fillId="0" borderId="67" xfId="0" applyBorder="1" applyAlignment="1">
      <alignment horizontal="center" vertical="center" shrinkToFit="1"/>
    </xf>
    <xf numFmtId="0" fontId="13" fillId="0" borderId="155"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0" xfId="0" applyFont="1" applyAlignment="1">
      <alignment horizontal="left" vertical="top" wrapText="1"/>
    </xf>
    <xf numFmtId="0" fontId="2" fillId="0" borderId="15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57"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0" xfId="0" applyFont="1" applyAlignment="1">
      <alignment horizontal="center"/>
    </xf>
    <xf numFmtId="0" fontId="2" fillId="0" borderId="160" xfId="0" applyFont="1" applyBorder="1" applyAlignment="1">
      <alignment horizontal="right" vertical="center"/>
    </xf>
    <xf numFmtId="0" fontId="2" fillId="0" borderId="161" xfId="0" applyFont="1" applyBorder="1" applyAlignment="1">
      <alignment horizontal="right" vertical="center"/>
    </xf>
    <xf numFmtId="0" fontId="2" fillId="0" borderId="162" xfId="0" applyFont="1" applyBorder="1" applyAlignment="1">
      <alignment horizontal="right" vertical="center"/>
    </xf>
    <xf numFmtId="184" fontId="2" fillId="0" borderId="163" xfId="0" applyNumberFormat="1" applyFont="1" applyBorder="1" applyAlignment="1">
      <alignment horizontal="right" vertical="center"/>
    </xf>
    <xf numFmtId="184" fontId="2" fillId="0" borderId="164"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6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'[1]８職種計推移グラフ'!$A$4:$A$255</c:f>
              <c:strCache>
                <c:ptCount val="252"/>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strCache>
            </c:strRef>
          </c:cat>
          <c:val>
            <c:numRef>
              <c:f>'[1]８職種計推移グラフ'!$B$4:$B$255</c:f>
              <c:numCache>
                <c:ptCount val="252"/>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'[1]８職種計推移グラフ'!$A$4:$A$255</c:f>
              <c:strCache>
                <c:ptCount val="252"/>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strCache>
            </c:strRef>
          </c:cat>
          <c:val>
            <c:numRef>
              <c:f>'[1]８職種計推移グラフ'!$C$4:$C$255</c:f>
              <c:numCache>
                <c:ptCount val="252"/>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1.3</c:v>
                </c:pt>
                <c:pt idx="168">
                  <c:v>1.3</c:v>
                </c:pt>
                <c:pt idx="169">
                  <c:v>1.2</c:v>
                </c:pt>
                <c:pt idx="170">
                  <c:v>1.2</c:v>
                </c:pt>
                <c:pt idx="171">
                  <c:v>1.3</c:v>
                </c:pt>
                <c:pt idx="172">
                  <c:v>1.1</c:v>
                </c:pt>
                <c:pt idx="173">
                  <c:v>0.9</c:v>
                </c:pt>
                <c:pt idx="174">
                  <c:v>0.8</c:v>
                </c:pt>
                <c:pt idx="175">
                  <c:v>0.7</c:v>
                </c:pt>
                <c:pt idx="176">
                  <c:v>0.6</c:v>
                </c:pt>
                <c:pt idx="177">
                  <c:v>0.2</c:v>
                </c:pt>
                <c:pt idx="178">
                  <c:v>-0.2</c:v>
                </c:pt>
                <c:pt idx="179">
                  <c:v>-0.2</c:v>
                </c:pt>
                <c:pt idx="180">
                  <c:v>-0.3</c:v>
                </c:pt>
                <c:pt idx="181">
                  <c:v>-0.5</c:v>
                </c:pt>
                <c:pt idx="182">
                  <c:v>-0.5</c:v>
                </c:pt>
                <c:pt idx="183">
                  <c:v>-0.5</c:v>
                </c:pt>
                <c:pt idx="184">
                  <c:v>-0.2</c:v>
                </c:pt>
                <c:pt idx="185">
                  <c:v>-0.5</c:v>
                </c:pt>
                <c:pt idx="186">
                  <c:v>-1</c:v>
                </c:pt>
                <c:pt idx="187">
                  <c:v>-0.8</c:v>
                </c:pt>
                <c:pt idx="188">
                  <c:v>-1</c:v>
                </c:pt>
                <c:pt idx="189">
                  <c:v>-0.9</c:v>
                </c:pt>
                <c:pt idx="190">
                  <c:v>-0.7</c:v>
                </c:pt>
                <c:pt idx="191">
                  <c:v>-0.8</c:v>
                </c:pt>
                <c:pt idx="192">
                  <c:v>-0.7</c:v>
                </c:pt>
                <c:pt idx="193">
                  <c:v>-0.6</c:v>
                </c:pt>
                <c:pt idx="194">
                  <c:v>-1</c:v>
                </c:pt>
                <c:pt idx="195">
                  <c:v>-1.4</c:v>
                </c:pt>
                <c:pt idx="196">
                  <c:v>-1.6</c:v>
                </c:pt>
                <c:pt idx="197">
                  <c:v>-1.2</c:v>
                </c:pt>
                <c:pt idx="198">
                  <c:v>-1.6</c:v>
                </c:pt>
                <c:pt idx="199">
                  <c:v>-1.9</c:v>
                </c:pt>
                <c:pt idx="200">
                  <c:v>-1.9</c:v>
                </c:pt>
                <c:pt idx="201">
                  <c:v>-2</c:v>
                </c:pt>
                <c:pt idx="202">
                  <c:v>-1.7</c:v>
                </c:pt>
                <c:pt idx="203">
                  <c:v>-1.5</c:v>
                </c:pt>
                <c:pt idx="204">
                  <c:v>-1.4</c:v>
                </c:pt>
                <c:pt idx="205">
                  <c:v>-1.1</c:v>
                </c:pt>
                <c:pt idx="206">
                  <c:v>-0.7</c:v>
                </c:pt>
                <c:pt idx="207">
                  <c:v>-0.8</c:v>
                </c:pt>
                <c:pt idx="208">
                  <c:v>-0.6</c:v>
                </c:pt>
                <c:pt idx="209">
                  <c:v>-0.7</c:v>
                </c:pt>
                <c:pt idx="210">
                  <c:v>-0.8</c:v>
                </c:pt>
                <c:pt idx="211">
                  <c:v>-0.8</c:v>
                </c:pt>
                <c:pt idx="212">
                  <c:v>-0.6</c:v>
                </c:pt>
                <c:pt idx="213">
                  <c:v>-0.3</c:v>
                </c:pt>
                <c:pt idx="214">
                  <c:v>-0.1</c:v>
                </c:pt>
                <c:pt idx="215">
                  <c:v>-0.1</c:v>
                </c:pt>
                <c:pt idx="216">
                  <c:v>-0.1</c:v>
                </c:pt>
                <c:pt idx="217">
                  <c:v>0</c:v>
                </c:pt>
                <c:pt idx="218">
                  <c:v>-0.1</c:v>
                </c:pt>
                <c:pt idx="219">
                  <c:v>0.1</c:v>
                </c:pt>
                <c:pt idx="220">
                  <c:v>0.4</c:v>
                </c:pt>
                <c:pt idx="221">
                  <c:v>0.3</c:v>
                </c:pt>
                <c:pt idx="222">
                  <c:v>1.2</c:v>
                </c:pt>
                <c:pt idx="223">
                  <c:v>1.5</c:v>
                </c:pt>
                <c:pt idx="224">
                  <c:v>1.6</c:v>
                </c:pt>
                <c:pt idx="225">
                  <c:v>1.4</c:v>
                </c:pt>
                <c:pt idx="226">
                  <c:v>1.2</c:v>
                </c:pt>
                <c:pt idx="227">
                  <c:v>0.6</c:v>
                </c:pt>
                <c:pt idx="228">
                  <c:v>1.2</c:v>
                </c:pt>
                <c:pt idx="229">
                  <c:v>1.1</c:v>
                </c:pt>
                <c:pt idx="230">
                  <c:v>1.1</c:v>
                </c:pt>
                <c:pt idx="231">
                  <c:v>1.8</c:v>
                </c:pt>
                <c:pt idx="232">
                  <c:v>1.1</c:v>
                </c:pt>
                <c:pt idx="233">
                  <c:v>0.9</c:v>
                </c:pt>
                <c:pt idx="234">
                  <c:v>0.5</c:v>
                </c:pt>
                <c:pt idx="235">
                  <c:v>1</c:v>
                </c:pt>
                <c:pt idx="236">
                  <c:v>0.9</c:v>
                </c:pt>
                <c:pt idx="237">
                  <c:v>0.9</c:v>
                </c:pt>
                <c:pt idx="238">
                  <c:v>0.9</c:v>
                </c:pt>
                <c:pt idx="239">
                  <c:v>0.8</c:v>
                </c:pt>
                <c:pt idx="240">
                  <c:v>0.8</c:v>
                </c:pt>
                <c:pt idx="241">
                  <c:v>1</c:v>
                </c:pt>
                <c:pt idx="242">
                  <c:v>0.9</c:v>
                </c:pt>
                <c:pt idx="243">
                  <c:v>1.9</c:v>
                </c:pt>
                <c:pt idx="244">
                  <c:v>2.1</c:v>
                </c:pt>
              </c:numCache>
            </c:numRef>
          </c:val>
          <c:smooth val="0"/>
        </c:ser>
        <c:marker val="1"/>
        <c:axId val="5437448"/>
        <c:axId val="48937033"/>
      </c:lineChart>
      <c:catAx>
        <c:axId val="543744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8937033"/>
        <c:crossesAt val="0"/>
        <c:auto val="0"/>
        <c:lblOffset val="100"/>
        <c:tickLblSkip val="1"/>
        <c:tickMarkSkip val="12"/>
        <c:noMultiLvlLbl val="0"/>
      </c:catAx>
      <c:valAx>
        <c:axId val="4893703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37448"/>
        <c:crossesAt val="1"/>
        <c:crossBetween val="midCat"/>
        <c:dispUnits/>
        <c:majorUnit val="0.2"/>
      </c:valAx>
      <c:spPr>
        <a:noFill/>
        <a:ln w="12700">
          <a:solidFill>
            <a:srgbClr val="000000"/>
          </a:solidFill>
        </a:ln>
      </c:spPr>
    </c:plotArea>
    <c:legend>
      <c:legendPos val="r"/>
      <c:layout>
        <c:manualLayout>
          <c:xMode val="edge"/>
          <c:yMode val="edge"/>
          <c:x val="0.59375"/>
          <c:y val="0.129"/>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'[1]６職種計推移グラフ'!$A$4:$A$255</c:f>
              <c:strCache>
                <c:ptCount val="252"/>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strCache>
            </c:strRef>
          </c:cat>
          <c:val>
            <c:numRef>
              <c:f>'[1]６職種計推移グラフ'!$B$4:$B$255</c:f>
              <c:numCache>
                <c:ptCount val="252"/>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pt idx="227">
                  <c:v>1.2</c:v>
                </c:pt>
                <c:pt idx="228">
                  <c:v>1.8</c:v>
                </c:pt>
                <c:pt idx="229">
                  <c:v>1.5</c:v>
                </c:pt>
                <c:pt idx="230">
                  <c:v>0.9</c:v>
                </c:pt>
                <c:pt idx="231">
                  <c:v>1.4</c:v>
                </c:pt>
                <c:pt idx="232">
                  <c:v>1.1</c:v>
                </c:pt>
                <c:pt idx="233">
                  <c:v>1.1</c:v>
                </c:pt>
                <c:pt idx="234">
                  <c:v>1.7</c:v>
                </c:pt>
                <c:pt idx="235">
                  <c:v>2.5</c:v>
                </c:pt>
                <c:pt idx="236">
                  <c:v>1.9</c:v>
                </c:pt>
                <c:pt idx="237">
                  <c:v>2.2</c:v>
                </c:pt>
                <c:pt idx="238">
                  <c:v>1.7</c:v>
                </c:pt>
                <c:pt idx="239">
                  <c:v>1.1</c:v>
                </c:pt>
                <c:pt idx="240">
                  <c:v>1</c:v>
                </c:pt>
                <c:pt idx="241">
                  <c:v>0.8</c:v>
                </c:pt>
                <c:pt idx="242">
                  <c:v>0.2</c:v>
                </c:pt>
                <c:pt idx="243">
                  <c:v>1.4</c:v>
                </c:pt>
                <c:pt idx="244">
                  <c:v>2</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'[1]６職種計推移グラフ'!$A$4:$A$255</c:f>
              <c:strCache>
                <c:ptCount val="252"/>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strCache>
            </c:strRef>
          </c:cat>
          <c:val>
            <c:numRef>
              <c:f>'[1]６職種計推移グラフ'!$C$4:$C$255</c:f>
              <c:numCache>
                <c:ptCount val="252"/>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-0.4</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1.1</c:v>
                </c:pt>
                <c:pt idx="152">
                  <c:v>1.9</c:v>
                </c:pt>
                <c:pt idx="153">
                  <c:v>2.2</c:v>
                </c:pt>
                <c:pt idx="154">
                  <c:v>1.4</c:v>
                </c:pt>
                <c:pt idx="155">
                  <c:v>1.5</c:v>
                </c:pt>
                <c:pt idx="156">
                  <c:v>0.6</c:v>
                </c:pt>
                <c:pt idx="157">
                  <c:v>1</c:v>
                </c:pt>
                <c:pt idx="158">
                  <c:v>1</c:v>
                </c:pt>
                <c:pt idx="159">
                  <c:v>1</c:v>
                </c:pt>
                <c:pt idx="160">
                  <c:v>1.1</c:v>
                </c:pt>
                <c:pt idx="161">
                  <c:v>1.5</c:v>
                </c:pt>
                <c:pt idx="162">
                  <c:v>2.3</c:v>
                </c:pt>
                <c:pt idx="163">
                  <c:v>2.7</c:v>
                </c:pt>
                <c:pt idx="164">
                  <c:v>3</c:v>
                </c:pt>
                <c:pt idx="165">
                  <c:v>2.6</c:v>
                </c:pt>
                <c:pt idx="166">
                  <c:v>2.3</c:v>
                </c:pt>
                <c:pt idx="167">
                  <c:v>2</c:v>
                </c:pt>
                <c:pt idx="168">
                  <c:v>1.6</c:v>
                </c:pt>
                <c:pt idx="169">
                  <c:v>1.2</c:v>
                </c:pt>
                <c:pt idx="170">
                  <c:v>1.3</c:v>
                </c:pt>
                <c:pt idx="171">
                  <c:v>1.8</c:v>
                </c:pt>
                <c:pt idx="172">
                  <c:v>1.3</c:v>
                </c:pt>
                <c:pt idx="173">
                  <c:v>1.1</c:v>
                </c:pt>
                <c:pt idx="174">
                  <c:v>1</c:v>
                </c:pt>
                <c:pt idx="175">
                  <c:v>0.8</c:v>
                </c:pt>
                <c:pt idx="176">
                  <c:v>0.6</c:v>
                </c:pt>
                <c:pt idx="177">
                  <c:v>0.1</c:v>
                </c:pt>
                <c:pt idx="178">
                  <c:v>-0.4</c:v>
                </c:pt>
                <c:pt idx="179">
                  <c:v>-0.4</c:v>
                </c:pt>
                <c:pt idx="180">
                  <c:v>-0.5</c:v>
                </c:pt>
                <c:pt idx="181">
                  <c:v>-0.7</c:v>
                </c:pt>
                <c:pt idx="182">
                  <c:v>-0.7</c:v>
                </c:pt>
                <c:pt idx="183">
                  <c:v>-0.8</c:v>
                </c:pt>
                <c:pt idx="184">
                  <c:v>-0.7</c:v>
                </c:pt>
                <c:pt idx="185">
                  <c:v>-1</c:v>
                </c:pt>
                <c:pt idx="186">
                  <c:v>-1.7</c:v>
                </c:pt>
                <c:pt idx="187">
                  <c:v>-1.4</c:v>
                </c:pt>
                <c:pt idx="188">
                  <c:v>-1.6</c:v>
                </c:pt>
                <c:pt idx="189">
                  <c:v>-1.5</c:v>
                </c:pt>
                <c:pt idx="190">
                  <c:v>-1.2</c:v>
                </c:pt>
                <c:pt idx="191">
                  <c:v>-1.4</c:v>
                </c:pt>
                <c:pt idx="192">
                  <c:v>-1.1</c:v>
                </c:pt>
                <c:pt idx="193">
                  <c:v>-0.9</c:v>
                </c:pt>
                <c:pt idx="194">
                  <c:v>-1.4</c:v>
                </c:pt>
                <c:pt idx="195">
                  <c:v>-1.9</c:v>
                </c:pt>
                <c:pt idx="196">
                  <c:v>-2.4</c:v>
                </c:pt>
                <c:pt idx="197">
                  <c:v>-1.6</c:v>
                </c:pt>
                <c:pt idx="198">
                  <c:v>-2.5</c:v>
                </c:pt>
                <c:pt idx="199">
                  <c:v>-3</c:v>
                </c:pt>
                <c:pt idx="200">
                  <c:v>-3</c:v>
                </c:pt>
                <c:pt idx="201">
                  <c:v>-3.2</c:v>
                </c:pt>
                <c:pt idx="202">
                  <c:v>-2.8</c:v>
                </c:pt>
                <c:pt idx="203">
                  <c:v>-2.4</c:v>
                </c:pt>
                <c:pt idx="204">
                  <c:v>-2.4</c:v>
                </c:pt>
                <c:pt idx="205">
                  <c:v>-2.1</c:v>
                </c:pt>
                <c:pt idx="206">
                  <c:v>-1.1</c:v>
                </c:pt>
                <c:pt idx="207">
                  <c:v>-1.6</c:v>
                </c:pt>
                <c:pt idx="208">
                  <c:v>-1.1</c:v>
                </c:pt>
                <c:pt idx="209">
                  <c:v>-1.2</c:v>
                </c:pt>
                <c:pt idx="210">
                  <c:v>-1.1</c:v>
                </c:pt>
                <c:pt idx="211">
                  <c:v>-1.1</c:v>
                </c:pt>
                <c:pt idx="212">
                  <c:v>-0.7</c:v>
                </c:pt>
                <c:pt idx="213">
                  <c:v>-0.4</c:v>
                </c:pt>
                <c:pt idx="214">
                  <c:v>-0.2</c:v>
                </c:pt>
                <c:pt idx="215">
                  <c:v>-0.2</c:v>
                </c:pt>
                <c:pt idx="216">
                  <c:v>-0.2</c:v>
                </c:pt>
                <c:pt idx="217">
                  <c:v>0</c:v>
                </c:pt>
                <c:pt idx="218">
                  <c:v>0</c:v>
                </c:pt>
                <c:pt idx="219">
                  <c:v>0.3</c:v>
                </c:pt>
                <c:pt idx="220">
                  <c:v>0.6</c:v>
                </c:pt>
                <c:pt idx="221">
                  <c:v>0.4</c:v>
                </c:pt>
                <c:pt idx="222">
                  <c:v>1.9</c:v>
                </c:pt>
                <c:pt idx="223">
                  <c:v>2.1</c:v>
                </c:pt>
                <c:pt idx="224">
                  <c:v>2.5</c:v>
                </c:pt>
                <c:pt idx="225">
                  <c:v>2</c:v>
                </c:pt>
                <c:pt idx="226">
                  <c:v>1.7</c:v>
                </c:pt>
                <c:pt idx="227">
                  <c:v>1</c:v>
                </c:pt>
                <c:pt idx="228">
                  <c:v>1.9</c:v>
                </c:pt>
                <c:pt idx="229">
                  <c:v>1.9</c:v>
                </c:pt>
                <c:pt idx="230">
                  <c:v>1.9</c:v>
                </c:pt>
                <c:pt idx="231">
                  <c:v>2.6</c:v>
                </c:pt>
                <c:pt idx="232">
                  <c:v>1.8</c:v>
                </c:pt>
                <c:pt idx="233">
                  <c:v>1.5</c:v>
                </c:pt>
                <c:pt idx="234">
                  <c:v>1.2</c:v>
                </c:pt>
                <c:pt idx="235">
                  <c:v>1.5</c:v>
                </c:pt>
                <c:pt idx="236">
                  <c:v>1.1</c:v>
                </c:pt>
                <c:pt idx="237">
                  <c:v>1.3</c:v>
                </c:pt>
                <c:pt idx="238">
                  <c:v>1.1</c:v>
                </c:pt>
                <c:pt idx="239">
                  <c:v>0.9</c:v>
                </c:pt>
                <c:pt idx="240">
                  <c:v>1.1</c:v>
                </c:pt>
                <c:pt idx="241">
                  <c:v>1.2</c:v>
                </c:pt>
                <c:pt idx="242">
                  <c:v>1.3</c:v>
                </c:pt>
                <c:pt idx="243">
                  <c:v>2.4</c:v>
                </c:pt>
                <c:pt idx="244">
                  <c:v>2.7</c:v>
                </c:pt>
              </c:numCache>
            </c:numRef>
          </c:val>
          <c:smooth val="0"/>
        </c:ser>
        <c:marker val="1"/>
        <c:axId val="37780114"/>
        <c:axId val="4476707"/>
      </c:lineChart>
      <c:catAx>
        <c:axId val="3778011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476707"/>
        <c:crossesAt val="0"/>
        <c:auto val="0"/>
        <c:lblOffset val="100"/>
        <c:tickLblSkip val="1"/>
        <c:tickMarkSkip val="12"/>
        <c:noMultiLvlLbl val="0"/>
      </c:catAx>
      <c:valAx>
        <c:axId val="4476707"/>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780114"/>
        <c:crossesAt val="1"/>
        <c:crossBetween val="midCat"/>
        <c:dispUnits/>
        <c:majorUnit val="0.2"/>
      </c:valAx>
      <c:spPr>
        <a:noFill/>
        <a:ln w="12700">
          <a:solidFill>
            <a:srgbClr val="000000"/>
          </a:solidFill>
        </a:ln>
      </c:spPr>
    </c:plotArea>
    <c:legend>
      <c:legendPos val="r"/>
      <c:layout>
        <c:manualLayout>
          <c:xMode val="edge"/>
          <c:yMode val="edge"/>
          <c:x val="0.58775"/>
          <c:y val="0.1362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2004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238875" cy="19526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2388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095875" y="0"/>
          <a:ext cx="210502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1035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9525</xdr:rowOff>
    </xdr:from>
    <xdr:to>
      <xdr:col>42</xdr:col>
      <xdr:colOff>0</xdr:colOff>
      <xdr:row>37</xdr:row>
      <xdr:rowOff>0</xdr:rowOff>
    </xdr:to>
    <xdr:sp>
      <xdr:nvSpPr>
        <xdr:cNvPr id="3" name="Rectangle 4"/>
        <xdr:cNvSpPr>
          <a:spLocks/>
        </xdr:cNvSpPr>
      </xdr:nvSpPr>
      <xdr:spPr>
        <a:xfrm>
          <a:off x="381000" y="676275"/>
          <a:ext cx="6610350" cy="18954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619125</xdr:colOff>
      <xdr:row>7</xdr:row>
      <xdr:rowOff>161925</xdr:rowOff>
    </xdr:to>
    <xdr:sp>
      <xdr:nvSpPr>
        <xdr:cNvPr id="1" name="Line 2"/>
        <xdr:cNvSpPr>
          <a:spLocks/>
        </xdr:cNvSpPr>
      </xdr:nvSpPr>
      <xdr:spPr>
        <a:xfrm>
          <a:off x="0" y="942975"/>
          <a:ext cx="6191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0.03425</cdr:y>
    </cdr:from>
    <cdr:to>
      <cdr:x>0.829</cdr:x>
      <cdr:y>0.12975</cdr:y>
    </cdr:to>
    <cdr:sp>
      <cdr:nvSpPr>
        <cdr:cNvPr id="1" name="Text Box 1"/>
        <cdr:cNvSpPr txBox="1">
          <a:spLocks noChangeArrowheads="1"/>
        </cdr:cNvSpPr>
      </cdr:nvSpPr>
      <cdr:spPr>
        <a:xfrm>
          <a:off x="2590800" y="219075"/>
          <a:ext cx="80486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0.55075</cdr:x>
      <cdr:y>0.2485</cdr:y>
    </cdr:from>
    <cdr:to>
      <cdr:x>0.74125</cdr:x>
      <cdr:y>0.382</cdr:y>
    </cdr:to>
    <cdr:sp>
      <cdr:nvSpPr>
        <cdr:cNvPr id="2" name="Text Box 2"/>
        <cdr:cNvSpPr txBox="1">
          <a:spLocks noChangeArrowheads="1"/>
        </cdr:cNvSpPr>
      </cdr:nvSpPr>
      <cdr:spPr>
        <a:xfrm>
          <a:off x="7067550" y="1628775"/>
          <a:ext cx="24479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平成２５年５月
</a:t>
          </a:r>
          <a:r>
            <a:rPr lang="en-US" cap="none" sz="1125" b="0" i="0" u="none" baseline="0">
              <a:solidFill>
                <a:srgbClr val="000000"/>
              </a:solidFill>
              <a:latin typeface="HG丸ｺﾞｼｯｸM-PRO"/>
              <a:ea typeface="HG丸ｺﾞｼｯｸM-PRO"/>
              <a:cs typeface="HG丸ｺﾞｼｯｸM-PRO"/>
            </a:rPr>
            <a:t>  原数値      １．４
</a:t>
          </a:r>
          <a:r>
            <a:rPr lang="en-US" cap="none" sz="1125" b="0" i="0" u="none" baseline="0">
              <a:solidFill>
                <a:srgbClr val="000000"/>
              </a:solidFill>
              <a:latin typeface="HG丸ｺﾞｼｯｸM-PRO"/>
              <a:ea typeface="HG丸ｺﾞｼｯｸM-PRO"/>
              <a:cs typeface="HG丸ｺﾞｼｯｸM-PRO"/>
            </a:rPr>
            <a:t>  季節調整値  ２．１</a:t>
          </a:r>
        </a:p>
      </cdr:txBody>
    </cdr:sp>
  </cdr:relSizeAnchor>
  <cdr:relSizeAnchor xmlns:cdr="http://schemas.openxmlformats.org/drawingml/2006/chartDrawing">
    <cdr:from>
      <cdr:x>0.00825</cdr:x>
      <cdr:y>0.30975</cdr:y>
    </cdr:from>
    <cdr:to>
      <cdr:x>0.075</cdr:x>
      <cdr:y>0.8395</cdr:y>
    </cdr:to>
    <cdr:grpSp>
      <cdr:nvGrpSpPr>
        <cdr:cNvPr id="3" name="Group 8"/>
        <cdr:cNvGrpSpPr>
          <a:grpSpLocks/>
        </cdr:cNvGrpSpPr>
      </cdr:nvGrpSpPr>
      <cdr:grpSpPr>
        <a:xfrm>
          <a:off x="104775" y="2038350"/>
          <a:ext cx="857250" cy="34861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9525</xdr:rowOff>
    </xdr:from>
    <xdr:to>
      <xdr:col>24</xdr:col>
      <xdr:colOff>9525</xdr:colOff>
      <xdr:row>40</xdr:row>
      <xdr:rowOff>85725</xdr:rowOff>
    </xdr:to>
    <xdr:graphicFrame>
      <xdr:nvGraphicFramePr>
        <xdr:cNvPr id="1" name="Chart 1"/>
        <xdr:cNvGraphicFramePr/>
      </xdr:nvGraphicFramePr>
      <xdr:xfrm>
        <a:off x="3552825" y="1543050"/>
        <a:ext cx="12839700" cy="6581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0.035</cdr:y>
    </cdr:from>
    <cdr:to>
      <cdr:x>0.829</cdr:x>
      <cdr:y>0.13</cdr:y>
    </cdr:to>
    <cdr:sp>
      <cdr:nvSpPr>
        <cdr:cNvPr id="1" name="Text Box 1"/>
        <cdr:cNvSpPr txBox="1">
          <a:spLocks noChangeArrowheads="1"/>
        </cdr:cNvSpPr>
      </cdr:nvSpPr>
      <cdr:spPr>
        <a:xfrm>
          <a:off x="2590800" y="228600"/>
          <a:ext cx="80486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0.548</cdr:x>
      <cdr:y>0.2485</cdr:y>
    </cdr:from>
    <cdr:to>
      <cdr:x>0.7375</cdr:x>
      <cdr:y>0.382</cdr:y>
    </cdr:to>
    <cdr:sp>
      <cdr:nvSpPr>
        <cdr:cNvPr id="2" name="Text Box 2"/>
        <cdr:cNvSpPr txBox="1">
          <a:spLocks noChangeArrowheads="1"/>
        </cdr:cNvSpPr>
      </cdr:nvSpPr>
      <cdr:spPr>
        <a:xfrm>
          <a:off x="7029450" y="1628775"/>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平成２５年５月
</a:t>
          </a:r>
          <a:r>
            <a:rPr lang="en-US" cap="none" sz="1125" b="0" i="0" u="none" baseline="0">
              <a:solidFill>
                <a:srgbClr val="000000"/>
              </a:solidFill>
              <a:latin typeface="HG丸ｺﾞｼｯｸM-PRO"/>
              <a:ea typeface="HG丸ｺﾞｼｯｸM-PRO"/>
              <a:cs typeface="HG丸ｺﾞｼｯｸM-PRO"/>
            </a:rPr>
            <a:t>  原数値      ２．０
</a:t>
          </a:r>
          <a:r>
            <a:rPr lang="en-US" cap="none" sz="1125" b="0" i="0" u="none" baseline="0">
              <a:solidFill>
                <a:srgbClr val="000000"/>
              </a:solidFill>
              <a:latin typeface="HG丸ｺﾞｼｯｸM-PRO"/>
              <a:ea typeface="HG丸ｺﾞｼｯｸM-PRO"/>
              <a:cs typeface="HG丸ｺﾞｼｯｸM-PRO"/>
            </a:rPr>
            <a:t>  季節調整値  ２．７</a:t>
          </a:r>
        </a:p>
      </cdr:txBody>
    </cdr:sp>
  </cdr:relSizeAnchor>
  <cdr:relSizeAnchor xmlns:cdr="http://schemas.openxmlformats.org/drawingml/2006/chartDrawing">
    <cdr:from>
      <cdr:x>0.009</cdr:x>
      <cdr:y>0.302</cdr:y>
    </cdr:from>
    <cdr:to>
      <cdr:x>0.07725</cdr:x>
      <cdr:y>0.83175</cdr:y>
    </cdr:to>
    <cdr:grpSp>
      <cdr:nvGrpSpPr>
        <cdr:cNvPr id="3" name="Group 18"/>
        <cdr:cNvGrpSpPr>
          <a:grpSpLocks/>
        </cdr:cNvGrpSpPr>
      </cdr:nvGrpSpPr>
      <cdr:grpSpPr>
        <a:xfrm>
          <a:off x="114300" y="1981200"/>
          <a:ext cx="876300" cy="348615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28575</xdr:rowOff>
    </xdr:from>
    <xdr:to>
      <xdr:col>24</xdr:col>
      <xdr:colOff>47625</xdr:colOff>
      <xdr:row>41</xdr:row>
      <xdr:rowOff>114300</xdr:rowOff>
    </xdr:to>
    <xdr:graphicFrame>
      <xdr:nvGraphicFramePr>
        <xdr:cNvPr id="1" name="Chart 1"/>
        <xdr:cNvGraphicFramePr/>
      </xdr:nvGraphicFramePr>
      <xdr:xfrm>
        <a:off x="3590925" y="1743075"/>
        <a:ext cx="12839700" cy="6581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486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58152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58152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5815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00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388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6483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25780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7626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5626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4768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486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58152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58152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5815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00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64832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65785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25780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7626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5626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4768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486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59105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59105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3905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5910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100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6578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6673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26732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77215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5721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4864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495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4667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152400</xdr:rowOff>
    </xdr:to>
    <xdr:sp>
      <xdr:nvSpPr>
        <xdr:cNvPr id="44" name="Text Box 10"/>
        <xdr:cNvSpPr txBox="1">
          <a:spLocks noChangeArrowheads="1"/>
        </xdr:cNvSpPr>
      </xdr:nvSpPr>
      <xdr:spPr>
        <a:xfrm>
          <a:off x="3657600" y="392430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59105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59105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5910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100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6578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6673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26732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77215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5721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4864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495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4667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152400</xdr:rowOff>
    </xdr:to>
    <xdr:sp>
      <xdr:nvSpPr>
        <xdr:cNvPr id="57" name="Text Box 10"/>
        <xdr:cNvSpPr txBox="1">
          <a:spLocks noChangeArrowheads="1"/>
        </xdr:cNvSpPr>
      </xdr:nvSpPr>
      <xdr:spPr>
        <a:xfrm>
          <a:off x="3657600" y="392430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59105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59105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171450</xdr:rowOff>
    </xdr:to>
    <xdr:sp>
      <xdr:nvSpPr>
        <xdr:cNvPr id="60" name="Text Box 13"/>
        <xdr:cNvSpPr txBox="1">
          <a:spLocks noChangeArrowheads="1"/>
        </xdr:cNvSpPr>
      </xdr:nvSpPr>
      <xdr:spPr>
        <a:xfrm>
          <a:off x="3171825" y="4019550"/>
          <a:ext cx="25717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5910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100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6578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6673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26732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77215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5721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4864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495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4667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152400</xdr:rowOff>
    </xdr:to>
    <xdr:sp>
      <xdr:nvSpPr>
        <xdr:cNvPr id="71" name="Text Box 10"/>
        <xdr:cNvSpPr txBox="1">
          <a:spLocks noChangeArrowheads="1"/>
        </xdr:cNvSpPr>
      </xdr:nvSpPr>
      <xdr:spPr>
        <a:xfrm>
          <a:off x="3657600" y="392430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59105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59105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171450</xdr:rowOff>
    </xdr:to>
    <xdr:sp>
      <xdr:nvSpPr>
        <xdr:cNvPr id="74" name="Text Box 13"/>
        <xdr:cNvSpPr txBox="1">
          <a:spLocks noChangeArrowheads="1"/>
        </xdr:cNvSpPr>
      </xdr:nvSpPr>
      <xdr:spPr>
        <a:xfrm>
          <a:off x="3171825" y="4019550"/>
          <a:ext cx="25717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5910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100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6578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6673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26732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77215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5721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4864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495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4667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152400</xdr:rowOff>
    </xdr:to>
    <xdr:sp>
      <xdr:nvSpPr>
        <xdr:cNvPr id="85" name="Text Box 10"/>
        <xdr:cNvSpPr txBox="1">
          <a:spLocks noChangeArrowheads="1"/>
        </xdr:cNvSpPr>
      </xdr:nvSpPr>
      <xdr:spPr>
        <a:xfrm>
          <a:off x="3657600" y="392430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59105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59105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171450</xdr:rowOff>
    </xdr:to>
    <xdr:sp>
      <xdr:nvSpPr>
        <xdr:cNvPr id="88" name="Text Box 13"/>
        <xdr:cNvSpPr txBox="1">
          <a:spLocks noChangeArrowheads="1"/>
        </xdr:cNvSpPr>
      </xdr:nvSpPr>
      <xdr:spPr>
        <a:xfrm>
          <a:off x="3171825" y="4019550"/>
          <a:ext cx="25717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5910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100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6578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6673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26732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77215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5721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4864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1172;&#20685;&#12305;5&#26376;&#35519;&#26619;&#20998;\&#12304;&#21172;&#20685;&#12305;5&#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1.3</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0.9</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-0.2</v>
          </cell>
        </row>
        <row r="189">
          <cell r="B189">
            <v>-0.9</v>
          </cell>
          <cell r="C189">
            <v>-0.5</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-1.2</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-0.8</v>
          </cell>
        </row>
        <row r="212">
          <cell r="B212">
            <v>-1.3</v>
          </cell>
          <cell r="C212">
            <v>-0.6</v>
          </cell>
        </row>
        <row r="213">
          <cell r="B213">
            <v>-1.1</v>
          </cell>
          <cell r="C213">
            <v>-0.7</v>
          </cell>
        </row>
        <row r="214">
          <cell r="A214">
            <v>7</v>
          </cell>
          <cell r="B214">
            <v>-0.5</v>
          </cell>
          <cell r="C214">
            <v>-0.8</v>
          </cell>
        </row>
        <row r="215">
          <cell r="B215">
            <v>-0.2</v>
          </cell>
          <cell r="C215">
            <v>-0.8</v>
          </cell>
        </row>
        <row r="216">
          <cell r="B216">
            <v>0</v>
          </cell>
          <cell r="C216">
            <v>-0.6</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0.1</v>
          </cell>
        </row>
        <row r="224">
          <cell r="B224">
            <v>-0.3</v>
          </cell>
          <cell r="C224">
            <v>0.4</v>
          </cell>
        </row>
        <row r="225">
          <cell r="B225">
            <v>-0.1</v>
          </cell>
          <cell r="C225">
            <v>0.3</v>
          </cell>
        </row>
        <row r="226">
          <cell r="A226">
            <v>7</v>
          </cell>
          <cell r="B226">
            <v>1.5</v>
          </cell>
          <cell r="C226">
            <v>1.2</v>
          </cell>
        </row>
        <row r="227">
          <cell r="B227">
            <v>2.1</v>
          </cell>
          <cell r="C227">
            <v>1.5</v>
          </cell>
        </row>
        <row r="228">
          <cell r="B228">
            <v>2.2</v>
          </cell>
          <cell r="C228">
            <v>1.6</v>
          </cell>
        </row>
        <row r="229">
          <cell r="A229">
            <v>10</v>
          </cell>
          <cell r="B229">
            <v>2</v>
          </cell>
          <cell r="C229">
            <v>1.4</v>
          </cell>
        </row>
        <row r="230">
          <cell r="B230">
            <v>1.6</v>
          </cell>
          <cell r="C230">
            <v>1.2</v>
          </cell>
        </row>
        <row r="231">
          <cell r="B231">
            <v>0.8</v>
          </cell>
          <cell r="C231">
            <v>0.6</v>
          </cell>
        </row>
        <row r="232">
          <cell r="A232" t="str">
            <v>24年1</v>
          </cell>
          <cell r="B232">
            <v>1.2</v>
          </cell>
          <cell r="C232">
            <v>1.2</v>
          </cell>
        </row>
        <row r="233">
          <cell r="B233">
            <v>0.9</v>
          </cell>
          <cell r="C233">
            <v>1.1</v>
          </cell>
        </row>
        <row r="234">
          <cell r="B234">
            <v>0.6</v>
          </cell>
          <cell r="C234">
            <v>1.1</v>
          </cell>
        </row>
        <row r="235">
          <cell r="A235">
            <v>4</v>
          </cell>
          <cell r="B235">
            <v>0.8</v>
          </cell>
          <cell r="C235">
            <v>1.8</v>
          </cell>
        </row>
        <row r="236">
          <cell r="B236">
            <v>0.4</v>
          </cell>
          <cell r="C236">
            <v>1.1</v>
          </cell>
        </row>
        <row r="237">
          <cell r="B237">
            <v>0.5</v>
          </cell>
          <cell r="C237">
            <v>0.9</v>
          </cell>
        </row>
        <row r="238">
          <cell r="A238">
            <v>7</v>
          </cell>
          <cell r="B238">
            <v>0.8</v>
          </cell>
          <cell r="C238">
            <v>0.5</v>
          </cell>
        </row>
        <row r="239">
          <cell r="B239">
            <v>1.6</v>
          </cell>
          <cell r="C239">
            <v>1</v>
          </cell>
        </row>
        <row r="240">
          <cell r="B240">
            <v>1.5</v>
          </cell>
          <cell r="C240">
            <v>0.9</v>
          </cell>
        </row>
        <row r="241">
          <cell r="A241">
            <v>10</v>
          </cell>
          <cell r="B241">
            <v>1.5</v>
          </cell>
          <cell r="C241">
            <v>0.9</v>
          </cell>
        </row>
        <row r="242">
          <cell r="B242">
            <v>1.3</v>
          </cell>
          <cell r="C242">
            <v>0.9</v>
          </cell>
        </row>
        <row r="243">
          <cell r="B243">
            <v>1</v>
          </cell>
          <cell r="C243">
            <v>0.8</v>
          </cell>
        </row>
        <row r="244">
          <cell r="A244" t="str">
            <v>25年1</v>
          </cell>
          <cell r="B244">
            <v>0.8</v>
          </cell>
          <cell r="C244">
            <v>0.8</v>
          </cell>
        </row>
        <row r="245">
          <cell r="B245">
            <v>0.8</v>
          </cell>
          <cell r="C245">
            <v>1</v>
          </cell>
        </row>
        <row r="246">
          <cell r="B246">
            <v>0.3</v>
          </cell>
          <cell r="C246">
            <v>0.9</v>
          </cell>
        </row>
        <row r="247">
          <cell r="A247">
            <v>4</v>
          </cell>
          <cell r="B247">
            <v>1</v>
          </cell>
          <cell r="C247">
            <v>1.9</v>
          </cell>
        </row>
        <row r="248">
          <cell r="B248">
            <v>1.4</v>
          </cell>
          <cell r="C248">
            <v>2.1</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-0.4</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1.1</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2.3</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1.8</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0.6</v>
          </cell>
        </row>
        <row r="181">
          <cell r="A181">
            <v>10</v>
          </cell>
          <cell r="B181">
            <v>1</v>
          </cell>
          <cell r="C181">
            <v>0.1</v>
          </cell>
        </row>
        <row r="182">
          <cell r="B182">
            <v>0.3</v>
          </cell>
          <cell r="C182">
            <v>-0.4</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-0.8</v>
          </cell>
        </row>
        <row r="188">
          <cell r="B188">
            <v>-1.6</v>
          </cell>
          <cell r="C188">
            <v>-0.7</v>
          </cell>
        </row>
        <row r="189">
          <cell r="B189">
            <v>-1.5</v>
          </cell>
          <cell r="C189">
            <v>-1</v>
          </cell>
        </row>
        <row r="190">
          <cell r="A190">
            <v>7</v>
          </cell>
          <cell r="B190">
            <v>-1.3</v>
          </cell>
          <cell r="C190">
            <v>-1.7</v>
          </cell>
        </row>
        <row r="191">
          <cell r="B191">
            <v>-0.5</v>
          </cell>
          <cell r="C191">
            <v>-1.4</v>
          </cell>
        </row>
        <row r="192">
          <cell r="B192">
            <v>-0.6</v>
          </cell>
          <cell r="C192">
            <v>-1.6</v>
          </cell>
        </row>
        <row r="193">
          <cell r="A193">
            <v>10</v>
          </cell>
          <cell r="B193">
            <v>-0.6</v>
          </cell>
          <cell r="C193">
            <v>-1.5</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-1.4</v>
          </cell>
        </row>
        <row r="199">
          <cell r="A199">
            <v>4</v>
          </cell>
          <cell r="B199">
            <v>-3</v>
          </cell>
          <cell r="C199">
            <v>-1.9</v>
          </cell>
        </row>
        <row r="200">
          <cell r="B200">
            <v>-3.2</v>
          </cell>
          <cell r="C200">
            <v>-2.4</v>
          </cell>
        </row>
        <row r="201">
          <cell r="B201">
            <v>-2.1</v>
          </cell>
          <cell r="C201">
            <v>-1.6</v>
          </cell>
        </row>
        <row r="202">
          <cell r="A202">
            <v>7</v>
          </cell>
          <cell r="B202">
            <v>-2.1</v>
          </cell>
          <cell r="C202">
            <v>-2.5</v>
          </cell>
        </row>
        <row r="203">
          <cell r="B203">
            <v>-2.1</v>
          </cell>
          <cell r="C203">
            <v>-3</v>
          </cell>
        </row>
        <row r="204">
          <cell r="B204">
            <v>-2.1</v>
          </cell>
          <cell r="C204">
            <v>-3</v>
          </cell>
        </row>
        <row r="205">
          <cell r="A205">
            <v>10</v>
          </cell>
          <cell r="B205">
            <v>-2.3</v>
          </cell>
          <cell r="C205">
            <v>-3.2</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-1.1</v>
          </cell>
        </row>
        <row r="211">
          <cell r="A211">
            <v>4</v>
          </cell>
          <cell r="B211">
            <v>-2.7</v>
          </cell>
          <cell r="C211">
            <v>-1.6</v>
          </cell>
        </row>
        <row r="212">
          <cell r="B212">
            <v>-1.9</v>
          </cell>
          <cell r="C212">
            <v>-1.1</v>
          </cell>
        </row>
        <row r="213">
          <cell r="B213">
            <v>-1.6</v>
          </cell>
          <cell r="C213">
            <v>-1.2</v>
          </cell>
        </row>
        <row r="214">
          <cell r="A214">
            <v>7</v>
          </cell>
          <cell r="B214">
            <v>-0.6</v>
          </cell>
          <cell r="C214">
            <v>-1.1</v>
          </cell>
        </row>
        <row r="215">
          <cell r="B215">
            <v>-0.2</v>
          </cell>
          <cell r="C215">
            <v>-1.1</v>
          </cell>
        </row>
        <row r="216">
          <cell r="B216">
            <v>0.1</v>
          </cell>
          <cell r="C216">
            <v>-0.7</v>
          </cell>
        </row>
        <row r="217">
          <cell r="A217">
            <v>10</v>
          </cell>
          <cell r="B217">
            <v>0.5</v>
          </cell>
          <cell r="C217">
            <v>-0.4</v>
          </cell>
        </row>
        <row r="218">
          <cell r="B218">
            <v>0.4</v>
          </cell>
          <cell r="C218">
            <v>-0.2</v>
          </cell>
        </row>
        <row r="219">
          <cell r="B219">
            <v>0</v>
          </cell>
          <cell r="C219">
            <v>-0.2</v>
          </cell>
        </row>
        <row r="220">
          <cell r="A220" t="str">
            <v>23年1</v>
          </cell>
          <cell r="B220">
            <v>-0.3</v>
          </cell>
          <cell r="C220">
            <v>-0.2</v>
          </cell>
        </row>
        <row r="221">
          <cell r="B221">
            <v>-0.4</v>
          </cell>
          <cell r="C221">
            <v>0</v>
          </cell>
        </row>
        <row r="222">
          <cell r="B222">
            <v>-1</v>
          </cell>
          <cell r="C222">
            <v>0</v>
          </cell>
        </row>
        <row r="223">
          <cell r="A223">
            <v>4</v>
          </cell>
          <cell r="B223">
            <v>-0.9</v>
          </cell>
          <cell r="C223">
            <v>0.3</v>
          </cell>
        </row>
        <row r="224">
          <cell r="B224">
            <v>-0.1</v>
          </cell>
          <cell r="C224">
            <v>0.6</v>
          </cell>
        </row>
        <row r="225">
          <cell r="B225">
            <v>0</v>
          </cell>
          <cell r="C225">
            <v>0.4</v>
          </cell>
        </row>
        <row r="226">
          <cell r="A226">
            <v>7</v>
          </cell>
          <cell r="B226">
            <v>2.4</v>
          </cell>
          <cell r="C226">
            <v>1.9</v>
          </cell>
        </row>
        <row r="227">
          <cell r="B227">
            <v>3.1</v>
          </cell>
          <cell r="C227">
            <v>2.1</v>
          </cell>
        </row>
        <row r="228">
          <cell r="B228">
            <v>3.3</v>
          </cell>
          <cell r="C228">
            <v>2.5</v>
          </cell>
        </row>
        <row r="229">
          <cell r="A229">
            <v>10</v>
          </cell>
          <cell r="B229">
            <v>2.9</v>
          </cell>
          <cell r="C229">
            <v>2</v>
          </cell>
        </row>
        <row r="230">
          <cell r="B230">
            <v>2.3</v>
          </cell>
          <cell r="C230">
            <v>1.7</v>
          </cell>
        </row>
        <row r="231">
          <cell r="B231">
            <v>1.2</v>
          </cell>
          <cell r="C231">
            <v>1</v>
          </cell>
        </row>
        <row r="232">
          <cell r="A232" t="str">
            <v>24年1</v>
          </cell>
          <cell r="B232">
            <v>1.8</v>
          </cell>
          <cell r="C232">
            <v>1.9</v>
          </cell>
        </row>
        <row r="233">
          <cell r="B233">
            <v>1.5</v>
          </cell>
          <cell r="C233">
            <v>1.9</v>
          </cell>
        </row>
        <row r="234">
          <cell r="B234">
            <v>0.9</v>
          </cell>
          <cell r="C234">
            <v>1.9</v>
          </cell>
        </row>
        <row r="235">
          <cell r="A235">
            <v>4</v>
          </cell>
          <cell r="B235">
            <v>1.4</v>
          </cell>
          <cell r="C235">
            <v>2.6</v>
          </cell>
        </row>
        <row r="236">
          <cell r="B236">
            <v>1.1</v>
          </cell>
          <cell r="C236">
            <v>1.8</v>
          </cell>
        </row>
        <row r="237">
          <cell r="B237">
            <v>1.1</v>
          </cell>
          <cell r="C237">
            <v>1.5</v>
          </cell>
        </row>
        <row r="238">
          <cell r="A238">
            <v>7</v>
          </cell>
          <cell r="B238">
            <v>1.7</v>
          </cell>
          <cell r="C238">
            <v>1.2</v>
          </cell>
        </row>
        <row r="239">
          <cell r="B239">
            <v>2.5</v>
          </cell>
          <cell r="C239">
            <v>1.5</v>
          </cell>
        </row>
        <row r="240">
          <cell r="B240">
            <v>1.9</v>
          </cell>
          <cell r="C240">
            <v>1.1</v>
          </cell>
        </row>
        <row r="241">
          <cell r="A241">
            <v>10</v>
          </cell>
          <cell r="B241">
            <v>2.2</v>
          </cell>
          <cell r="C241">
            <v>1.3</v>
          </cell>
        </row>
        <row r="242">
          <cell r="B242">
            <v>1.7</v>
          </cell>
          <cell r="C242">
            <v>1.1</v>
          </cell>
        </row>
        <row r="243">
          <cell r="B243">
            <v>1.1</v>
          </cell>
          <cell r="C243">
            <v>0.9</v>
          </cell>
        </row>
        <row r="244">
          <cell r="A244" t="str">
            <v>25年1</v>
          </cell>
          <cell r="B244">
            <v>1</v>
          </cell>
          <cell r="C244">
            <v>1.1</v>
          </cell>
        </row>
        <row r="245">
          <cell r="B245">
            <v>0.8</v>
          </cell>
          <cell r="C245">
            <v>1.2</v>
          </cell>
        </row>
        <row r="246">
          <cell r="B246">
            <v>0.2</v>
          </cell>
          <cell r="C246">
            <v>1.3</v>
          </cell>
        </row>
        <row r="247">
          <cell r="A247">
            <v>4</v>
          </cell>
          <cell r="B247">
            <v>1.4</v>
          </cell>
          <cell r="C247">
            <v>2.4</v>
          </cell>
        </row>
        <row r="248">
          <cell r="B248">
            <v>2</v>
          </cell>
          <cell r="C248">
            <v>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view="pageLayout"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3.125" style="1" customWidth="1"/>
    <col min="34" max="16384" width="2.50390625" style="1" customWidth="1"/>
  </cols>
  <sheetData>
    <row r="1" spans="24:37" s="9" customFormat="1" ht="14.25">
      <c r="X1" s="10" t="s">
        <v>0</v>
      </c>
      <c r="Y1" s="10"/>
      <c r="Z1" s="338">
        <v>25</v>
      </c>
      <c r="AA1" s="338"/>
      <c r="AB1" s="10" t="s">
        <v>1</v>
      </c>
      <c r="AC1" s="338">
        <v>6</v>
      </c>
      <c r="AD1" s="338"/>
      <c r="AE1" s="313" t="s">
        <v>2</v>
      </c>
      <c r="AF1" s="338">
        <v>25</v>
      </c>
      <c r="AG1" s="338"/>
      <c r="AH1" s="10" t="s">
        <v>3</v>
      </c>
      <c r="AI1" s="10"/>
      <c r="AJ1" s="10"/>
      <c r="AK1" s="10"/>
    </row>
    <row r="2" spans="24:37" s="9" customFormat="1" ht="14.25">
      <c r="X2" s="303"/>
      <c r="Y2" s="303"/>
      <c r="Z2" s="304"/>
      <c r="AA2" s="304"/>
      <c r="AB2" s="303"/>
      <c r="AC2" s="304"/>
      <c r="AD2" s="304"/>
      <c r="AE2" s="303"/>
      <c r="AF2" s="304"/>
      <c r="AG2" s="304"/>
      <c r="AH2" s="303"/>
      <c r="AI2" s="303"/>
      <c r="AJ2" s="303"/>
      <c r="AK2" s="303"/>
    </row>
    <row r="3" spans="24:37" s="9" customFormat="1" ht="14.25">
      <c r="X3" s="303"/>
      <c r="Y3" s="303"/>
      <c r="Z3" s="304"/>
      <c r="AA3" s="304"/>
      <c r="AB3" s="303"/>
      <c r="AC3" s="304"/>
      <c r="AD3" s="304"/>
      <c r="AE3" s="303"/>
      <c r="AF3" s="304"/>
      <c r="AG3" s="304"/>
      <c r="AH3" s="303"/>
      <c r="AI3" s="303"/>
      <c r="AJ3" s="303"/>
      <c r="AK3" s="303"/>
    </row>
    <row r="4" ht="4.5" customHeight="1"/>
    <row r="5" spans="1:38" ht="30.75">
      <c r="A5" s="339" t="s">
        <v>4</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
    </row>
    <row r="6" spans="1:38" s="9" customFormat="1" ht="20.25">
      <c r="A6" s="7"/>
      <c r="B6" s="8"/>
      <c r="C6" s="8"/>
      <c r="D6" s="8"/>
      <c r="E6" s="8"/>
      <c r="F6" s="8"/>
      <c r="G6" s="8"/>
      <c r="H6" s="8"/>
      <c r="I6" s="8"/>
      <c r="J6" s="8"/>
      <c r="K6" s="8"/>
      <c r="M6" s="8" t="s">
        <v>5</v>
      </c>
      <c r="N6" s="8"/>
      <c r="O6" s="8"/>
      <c r="P6" s="340">
        <v>25</v>
      </c>
      <c r="Q6" s="340"/>
      <c r="R6" s="340"/>
      <c r="S6" s="7" t="s">
        <v>1</v>
      </c>
      <c r="T6" s="8"/>
      <c r="U6" s="340">
        <v>5</v>
      </c>
      <c r="V6" s="340"/>
      <c r="W6" s="340"/>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300"/>
      <c r="Q7" s="300"/>
      <c r="R7" s="300"/>
      <c r="S7" s="7"/>
      <c r="T7" s="8"/>
      <c r="U7" s="300"/>
      <c r="V7" s="300"/>
      <c r="W7" s="300"/>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300"/>
      <c r="Q8" s="300"/>
      <c r="R8" s="300"/>
      <c r="S8" s="7"/>
      <c r="T8" s="8"/>
      <c r="U8" s="300"/>
      <c r="V8" s="300"/>
      <c r="W8" s="300"/>
      <c r="X8" s="7"/>
      <c r="Z8" s="8"/>
      <c r="AB8" s="8"/>
      <c r="AC8" s="8"/>
      <c r="AD8" s="8"/>
      <c r="AE8" s="8"/>
      <c r="AF8" s="8"/>
      <c r="AG8" s="8"/>
      <c r="AH8" s="8"/>
      <c r="AI8" s="8"/>
      <c r="AJ8" s="8"/>
      <c r="AK8" s="8"/>
      <c r="AL8" s="8"/>
    </row>
    <row r="9" ht="4.5" customHeight="1"/>
    <row r="11" spans="21:34" ht="13.5">
      <c r="U11" s="4" t="s">
        <v>257</v>
      </c>
      <c r="V11" s="4"/>
      <c r="W11" s="4"/>
      <c r="X11" s="4"/>
      <c r="Y11" s="4"/>
      <c r="Z11" s="4"/>
      <c r="AA11" s="4"/>
      <c r="AB11" s="4"/>
      <c r="AC11" s="4"/>
      <c r="AD11" s="4"/>
      <c r="AE11" s="4"/>
      <c r="AF11" s="4"/>
      <c r="AG11" s="4"/>
      <c r="AH11" s="4"/>
    </row>
    <row r="12" spans="21:34" ht="13.5">
      <c r="U12" s="4"/>
      <c r="V12" s="4"/>
      <c r="W12" s="4" t="s">
        <v>276</v>
      </c>
      <c r="X12" s="4"/>
      <c r="Y12" s="4"/>
      <c r="Z12" s="4"/>
      <c r="AA12" s="4"/>
      <c r="AB12" s="4"/>
      <c r="AC12" s="4"/>
      <c r="AD12" s="4"/>
      <c r="AE12" s="4"/>
      <c r="AF12" s="4"/>
      <c r="AG12" s="4"/>
      <c r="AH12" s="4"/>
    </row>
    <row r="13" spans="21:34" ht="13.5">
      <c r="U13" s="4"/>
      <c r="V13" s="4"/>
      <c r="W13" s="4" t="s">
        <v>282</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269</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251</v>
      </c>
    </row>
    <row r="22" ht="5.25" customHeight="1">
      <c r="A22" s="6"/>
    </row>
    <row r="23" ht="7.5" customHeight="1"/>
    <row r="24" spans="4:33" ht="54" customHeight="1">
      <c r="D24" s="302" t="s">
        <v>244</v>
      </c>
      <c r="E24" s="333" t="s">
        <v>283</v>
      </c>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row>
    <row r="25" ht="3.75" customHeight="1"/>
    <row r="26" spans="1:33" ht="44.25" customHeight="1">
      <c r="A26" s="105"/>
      <c r="B26" s="105"/>
      <c r="C26" s="105"/>
      <c r="D26" s="302" t="s">
        <v>244</v>
      </c>
      <c r="E26" s="333" t="s">
        <v>284</v>
      </c>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row>
    <row r="27" spans="1:33" ht="47.25" customHeight="1">
      <c r="A27" s="105"/>
      <c r="B27" s="105"/>
      <c r="C27" s="105"/>
      <c r="D27" s="302" t="s">
        <v>244</v>
      </c>
      <c r="E27" s="333" t="s">
        <v>296</v>
      </c>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row>
    <row r="28" spans="1:33" ht="43.5" customHeight="1">
      <c r="A28" s="105"/>
      <c r="B28" s="105"/>
      <c r="C28" s="105"/>
      <c r="D28" s="302" t="s">
        <v>244</v>
      </c>
      <c r="E28" s="333" t="s">
        <v>254</v>
      </c>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row>
    <row r="29" spans="1:33" ht="4.5" customHeight="1">
      <c r="A29" s="105"/>
      <c r="B29" s="105"/>
      <c r="C29" s="105"/>
      <c r="D29" s="305"/>
      <c r="E29" s="306"/>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row>
    <row r="30" ht="6" customHeight="1"/>
    <row r="34" ht="9" customHeight="1"/>
    <row r="35" ht="17.25">
      <c r="A35" s="6" t="s">
        <v>13</v>
      </c>
    </row>
    <row r="36" ht="17.25">
      <c r="A36" s="6"/>
    </row>
    <row r="37" ht="5.25" customHeight="1">
      <c r="A37" s="6"/>
    </row>
    <row r="38" ht="7.5" customHeight="1"/>
    <row r="39" spans="4:27" ht="17.25" customHeight="1">
      <c r="D39" s="1" t="s">
        <v>14</v>
      </c>
      <c r="I39" s="335">
        <v>1.4</v>
      </c>
      <c r="J39" s="335"/>
      <c r="K39" s="336"/>
      <c r="L39" s="1" t="s">
        <v>262</v>
      </c>
      <c r="S39" s="129"/>
      <c r="T39" s="129"/>
      <c r="U39" s="129"/>
      <c r="V39" s="295"/>
      <c r="W39" s="295"/>
      <c r="X39" s="296"/>
      <c r="Z39" s="129"/>
      <c r="AA39" s="198"/>
    </row>
    <row r="40" spans="6:33" ht="43.5" customHeight="1">
      <c r="F40" s="58"/>
      <c r="H40" s="302" t="s">
        <v>244</v>
      </c>
      <c r="I40" s="337" t="s">
        <v>297</v>
      </c>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row>
    <row r="41" ht="9" customHeight="1"/>
    <row r="42" spans="4:25" ht="17.25" customHeight="1">
      <c r="D42" s="1" t="s">
        <v>17</v>
      </c>
      <c r="I42" s="335">
        <v>2</v>
      </c>
      <c r="J42" s="335"/>
      <c r="K42" s="336"/>
      <c r="L42" s="1" t="s">
        <v>262</v>
      </c>
      <c r="Q42" s="11"/>
      <c r="R42" s="11"/>
      <c r="V42" s="295"/>
      <c r="W42" s="295"/>
      <c r="X42" s="296"/>
      <c r="Y42" s="199"/>
    </row>
    <row r="43" spans="1:33" ht="54" customHeight="1">
      <c r="A43" s="105"/>
      <c r="B43" s="105"/>
      <c r="C43" s="105"/>
      <c r="D43" s="105"/>
      <c r="F43" s="58"/>
      <c r="H43" s="302" t="s">
        <v>244</v>
      </c>
      <c r="I43" s="337" t="s">
        <v>298</v>
      </c>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view="pageLayout" workbookViewId="0" topLeftCell="A1">
      <selection activeCell="AH18" sqref="AH18"/>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161</v>
      </c>
      <c r="K4" s="1" t="s">
        <v>0</v>
      </c>
      <c r="M4" s="547">
        <v>25</v>
      </c>
      <c r="N4" s="547"/>
      <c r="O4" s="1" t="s">
        <v>162</v>
      </c>
      <c r="W4" s="89"/>
      <c r="X4" s="90"/>
      <c r="Y4" s="543">
        <v>0.5833333333333334</v>
      </c>
      <c r="Z4" s="543"/>
      <c r="AA4" s="543"/>
      <c r="AB4" s="91" t="s">
        <v>163</v>
      </c>
    </row>
    <row r="6" spans="3:36" s="22" customFormat="1" ht="17.25" customHeight="1" thickBot="1">
      <c r="C6" s="23"/>
      <c r="D6" s="24"/>
      <c r="E6" s="24"/>
      <c r="F6" s="24"/>
      <c r="G6" s="24"/>
      <c r="H6" s="24"/>
      <c r="I6" s="24"/>
      <c r="J6" s="25"/>
      <c r="K6" s="537" t="s">
        <v>164</v>
      </c>
      <c r="L6" s="538"/>
      <c r="M6" s="538"/>
      <c r="N6" s="538"/>
      <c r="O6" s="538"/>
      <c r="P6" s="538"/>
      <c r="Q6" s="538"/>
      <c r="R6" s="538"/>
      <c r="S6" s="539"/>
      <c r="T6" s="23"/>
      <c r="U6" s="24"/>
      <c r="V6" s="24"/>
      <c r="W6" s="24"/>
      <c r="X6" s="24"/>
      <c r="Y6" s="24"/>
      <c r="Z6" s="24"/>
      <c r="AA6" s="25"/>
      <c r="AB6" s="537" t="s">
        <v>164</v>
      </c>
      <c r="AC6" s="538"/>
      <c r="AD6" s="538"/>
      <c r="AE6" s="538"/>
      <c r="AF6" s="538"/>
      <c r="AG6" s="538"/>
      <c r="AH6" s="538"/>
      <c r="AI6" s="538"/>
      <c r="AJ6" s="539"/>
    </row>
    <row r="7" spans="3:36" s="22" customFormat="1" ht="17.25" customHeight="1" thickTop="1">
      <c r="C7" s="26" t="s">
        <v>0</v>
      </c>
      <c r="D7" s="27"/>
      <c r="E7" s="541">
        <v>25</v>
      </c>
      <c r="F7" s="541"/>
      <c r="G7" s="27" t="s">
        <v>1</v>
      </c>
      <c r="H7" s="27">
        <v>3</v>
      </c>
      <c r="I7" s="544" t="s">
        <v>165</v>
      </c>
      <c r="J7" s="545"/>
      <c r="K7" s="548">
        <v>4</v>
      </c>
      <c r="L7" s="541"/>
      <c r="M7" s="27" t="s">
        <v>2</v>
      </c>
      <c r="N7" s="541">
        <v>25</v>
      </c>
      <c r="O7" s="541"/>
      <c r="P7" s="27" t="s">
        <v>166</v>
      </c>
      <c r="Q7" s="27" t="s">
        <v>167</v>
      </c>
      <c r="R7" s="27" t="s">
        <v>280</v>
      </c>
      <c r="S7" s="28" t="s">
        <v>168</v>
      </c>
      <c r="T7" s="26" t="s">
        <v>0</v>
      </c>
      <c r="U7" s="27"/>
      <c r="V7" s="541">
        <v>25</v>
      </c>
      <c r="W7" s="541"/>
      <c r="X7" s="27" t="s">
        <v>1</v>
      </c>
      <c r="Y7" s="27">
        <v>9</v>
      </c>
      <c r="Z7" s="544" t="s">
        <v>165</v>
      </c>
      <c r="AA7" s="545"/>
      <c r="AB7" s="548">
        <v>10</v>
      </c>
      <c r="AC7" s="541"/>
      <c r="AD7" s="27" t="s">
        <v>2</v>
      </c>
      <c r="AE7" s="541">
        <v>25</v>
      </c>
      <c r="AF7" s="541"/>
      <c r="AG7" s="27" t="s">
        <v>166</v>
      </c>
      <c r="AH7" s="27" t="s">
        <v>167</v>
      </c>
      <c r="AI7" s="27" t="s">
        <v>260</v>
      </c>
      <c r="AJ7" s="28" t="s">
        <v>168</v>
      </c>
    </row>
    <row r="8" spans="3:36" s="22" customFormat="1" ht="17.25" customHeight="1">
      <c r="C8" s="26" t="s">
        <v>0</v>
      </c>
      <c r="D8" s="27"/>
      <c r="E8" s="542">
        <v>25</v>
      </c>
      <c r="F8" s="542"/>
      <c r="G8" s="27" t="s">
        <v>1</v>
      </c>
      <c r="H8" s="27">
        <v>4</v>
      </c>
      <c r="I8" s="374" t="s">
        <v>165</v>
      </c>
      <c r="J8" s="546"/>
      <c r="K8" s="549">
        <v>5</v>
      </c>
      <c r="L8" s="542"/>
      <c r="M8" s="27" t="s">
        <v>2</v>
      </c>
      <c r="N8" s="542">
        <v>24</v>
      </c>
      <c r="O8" s="542"/>
      <c r="P8" s="27" t="s">
        <v>166</v>
      </c>
      <c r="Q8" s="27" t="s">
        <v>167</v>
      </c>
      <c r="R8" s="27" t="s">
        <v>260</v>
      </c>
      <c r="S8" s="28" t="s">
        <v>168</v>
      </c>
      <c r="T8" s="26" t="s">
        <v>0</v>
      </c>
      <c r="U8" s="27"/>
      <c r="V8" s="542">
        <v>25</v>
      </c>
      <c r="W8" s="542"/>
      <c r="X8" s="27" t="s">
        <v>1</v>
      </c>
      <c r="Y8" s="27">
        <v>10</v>
      </c>
      <c r="Z8" s="374" t="s">
        <v>165</v>
      </c>
      <c r="AA8" s="546"/>
      <c r="AB8" s="549">
        <v>11</v>
      </c>
      <c r="AC8" s="542"/>
      <c r="AD8" s="27" t="s">
        <v>2</v>
      </c>
      <c r="AE8" s="542">
        <v>25</v>
      </c>
      <c r="AF8" s="542"/>
      <c r="AG8" s="27" t="s">
        <v>166</v>
      </c>
      <c r="AH8" s="27" t="s">
        <v>167</v>
      </c>
      <c r="AI8" s="27" t="s">
        <v>2</v>
      </c>
      <c r="AJ8" s="28" t="s">
        <v>168</v>
      </c>
    </row>
    <row r="9" spans="3:36" s="22" customFormat="1" ht="17.25" customHeight="1">
      <c r="C9" s="26" t="s">
        <v>0</v>
      </c>
      <c r="D9" s="27"/>
      <c r="E9" s="542">
        <v>25</v>
      </c>
      <c r="F9" s="542"/>
      <c r="G9" s="27" t="s">
        <v>1</v>
      </c>
      <c r="H9" s="27">
        <v>5</v>
      </c>
      <c r="I9" s="374" t="s">
        <v>165</v>
      </c>
      <c r="J9" s="546"/>
      <c r="K9" s="549">
        <v>6</v>
      </c>
      <c r="L9" s="542"/>
      <c r="M9" s="27" t="s">
        <v>2</v>
      </c>
      <c r="N9" s="542">
        <v>25</v>
      </c>
      <c r="O9" s="542"/>
      <c r="P9" s="27" t="s">
        <v>166</v>
      </c>
      <c r="Q9" s="27" t="s">
        <v>167</v>
      </c>
      <c r="R9" s="27" t="s">
        <v>259</v>
      </c>
      <c r="S9" s="28" t="s">
        <v>168</v>
      </c>
      <c r="T9" s="26" t="s">
        <v>0</v>
      </c>
      <c r="U9" s="27"/>
      <c r="V9" s="542">
        <v>25</v>
      </c>
      <c r="W9" s="542"/>
      <c r="X9" s="27" t="s">
        <v>1</v>
      </c>
      <c r="Y9" s="27">
        <v>11</v>
      </c>
      <c r="Z9" s="374" t="s">
        <v>165</v>
      </c>
      <c r="AA9" s="546"/>
      <c r="AB9" s="549">
        <v>12</v>
      </c>
      <c r="AC9" s="542"/>
      <c r="AD9" s="27" t="s">
        <v>2</v>
      </c>
      <c r="AE9" s="542">
        <v>25</v>
      </c>
      <c r="AF9" s="542"/>
      <c r="AG9" s="27" t="s">
        <v>166</v>
      </c>
      <c r="AH9" s="27" t="s">
        <v>167</v>
      </c>
      <c r="AI9" s="27" t="s">
        <v>281</v>
      </c>
      <c r="AJ9" s="28" t="s">
        <v>168</v>
      </c>
    </row>
    <row r="10" spans="3:36" s="22" customFormat="1" ht="17.25" customHeight="1">
      <c r="C10" s="26" t="s">
        <v>0</v>
      </c>
      <c r="D10" s="27"/>
      <c r="E10" s="542">
        <v>25</v>
      </c>
      <c r="F10" s="542"/>
      <c r="G10" s="27" t="s">
        <v>1</v>
      </c>
      <c r="H10" s="27">
        <v>6</v>
      </c>
      <c r="I10" s="374" t="s">
        <v>165</v>
      </c>
      <c r="J10" s="546"/>
      <c r="K10" s="549">
        <v>7</v>
      </c>
      <c r="L10" s="542"/>
      <c r="M10" s="27" t="s">
        <v>2</v>
      </c>
      <c r="N10" s="542">
        <v>25</v>
      </c>
      <c r="O10" s="542"/>
      <c r="P10" s="27" t="s">
        <v>166</v>
      </c>
      <c r="Q10" s="27" t="s">
        <v>167</v>
      </c>
      <c r="R10" s="27" t="s">
        <v>280</v>
      </c>
      <c r="S10" s="28" t="s">
        <v>168</v>
      </c>
      <c r="T10" s="26" t="s">
        <v>0</v>
      </c>
      <c r="U10" s="27"/>
      <c r="V10" s="542">
        <v>25</v>
      </c>
      <c r="W10" s="542"/>
      <c r="X10" s="27" t="s">
        <v>1</v>
      </c>
      <c r="Y10" s="27">
        <v>12</v>
      </c>
      <c r="Z10" s="374" t="s">
        <v>165</v>
      </c>
      <c r="AA10" s="546"/>
      <c r="AB10" s="549">
        <v>1</v>
      </c>
      <c r="AC10" s="542"/>
      <c r="AD10" s="27" t="s">
        <v>2</v>
      </c>
      <c r="AE10" s="542">
        <v>27</v>
      </c>
      <c r="AF10" s="542"/>
      <c r="AG10" s="27" t="s">
        <v>166</v>
      </c>
      <c r="AH10" s="27" t="s">
        <v>167</v>
      </c>
      <c r="AI10" s="27" t="s">
        <v>2</v>
      </c>
      <c r="AJ10" s="28" t="s">
        <v>168</v>
      </c>
    </row>
    <row r="11" spans="3:36" s="22" customFormat="1" ht="17.25" customHeight="1">
      <c r="C11" s="26" t="s">
        <v>0</v>
      </c>
      <c r="D11" s="27"/>
      <c r="E11" s="542">
        <v>25</v>
      </c>
      <c r="F11" s="542"/>
      <c r="G11" s="27" t="s">
        <v>1</v>
      </c>
      <c r="H11" s="27">
        <v>7</v>
      </c>
      <c r="I11" s="374" t="s">
        <v>165</v>
      </c>
      <c r="J11" s="546"/>
      <c r="K11" s="549">
        <v>8</v>
      </c>
      <c r="L11" s="542"/>
      <c r="M11" s="27" t="s">
        <v>2</v>
      </c>
      <c r="N11" s="542">
        <v>26</v>
      </c>
      <c r="O11" s="542"/>
      <c r="P11" s="27" t="s">
        <v>166</v>
      </c>
      <c r="Q11" s="27" t="s">
        <v>167</v>
      </c>
      <c r="R11" s="27" t="s">
        <v>2</v>
      </c>
      <c r="S11" s="28" t="s">
        <v>168</v>
      </c>
      <c r="T11" s="26" t="s">
        <v>0</v>
      </c>
      <c r="U11" s="27"/>
      <c r="V11" s="542">
        <v>26</v>
      </c>
      <c r="W11" s="542"/>
      <c r="X11" s="27" t="s">
        <v>1</v>
      </c>
      <c r="Y11" s="27">
        <v>1</v>
      </c>
      <c r="Z11" s="374" t="s">
        <v>165</v>
      </c>
      <c r="AA11" s="546"/>
      <c r="AB11" s="549">
        <v>2</v>
      </c>
      <c r="AC11" s="542"/>
      <c r="AD11" s="27" t="s">
        <v>2</v>
      </c>
      <c r="AE11" s="542">
        <v>25</v>
      </c>
      <c r="AF11" s="542"/>
      <c r="AG11" s="27" t="s">
        <v>166</v>
      </c>
      <c r="AH11" s="27" t="s">
        <v>167</v>
      </c>
      <c r="AI11" s="27" t="s">
        <v>259</v>
      </c>
      <c r="AJ11" s="28" t="s">
        <v>168</v>
      </c>
    </row>
    <row r="12" spans="3:36" s="22" customFormat="1" ht="17.25" customHeight="1">
      <c r="C12" s="29" t="s">
        <v>0</v>
      </c>
      <c r="D12" s="30"/>
      <c r="E12" s="540">
        <v>25</v>
      </c>
      <c r="F12" s="540"/>
      <c r="G12" s="30" t="s">
        <v>1</v>
      </c>
      <c r="H12" s="30">
        <v>8</v>
      </c>
      <c r="I12" s="355" t="s">
        <v>165</v>
      </c>
      <c r="J12" s="555"/>
      <c r="K12" s="550">
        <v>9</v>
      </c>
      <c r="L12" s="540"/>
      <c r="M12" s="30" t="s">
        <v>2</v>
      </c>
      <c r="N12" s="540">
        <v>26</v>
      </c>
      <c r="O12" s="540"/>
      <c r="P12" s="30" t="s">
        <v>166</v>
      </c>
      <c r="Q12" s="30" t="s">
        <v>167</v>
      </c>
      <c r="R12" s="30" t="s">
        <v>280</v>
      </c>
      <c r="S12" s="31" t="s">
        <v>168</v>
      </c>
      <c r="T12" s="29" t="s">
        <v>0</v>
      </c>
      <c r="U12" s="30"/>
      <c r="V12" s="540">
        <v>26</v>
      </c>
      <c r="W12" s="540"/>
      <c r="X12" s="30" t="s">
        <v>1</v>
      </c>
      <c r="Y12" s="30">
        <v>2</v>
      </c>
      <c r="Z12" s="355" t="s">
        <v>165</v>
      </c>
      <c r="AA12" s="555"/>
      <c r="AB12" s="550">
        <v>3</v>
      </c>
      <c r="AC12" s="540"/>
      <c r="AD12" s="30" t="s">
        <v>2</v>
      </c>
      <c r="AE12" s="540">
        <v>25</v>
      </c>
      <c r="AF12" s="540"/>
      <c r="AG12" s="30" t="s">
        <v>166</v>
      </c>
      <c r="AH12" s="30" t="s">
        <v>167</v>
      </c>
      <c r="AI12" s="30" t="s">
        <v>259</v>
      </c>
      <c r="AJ12" s="31" t="s">
        <v>168</v>
      </c>
    </row>
    <row r="13" ht="13.5">
      <c r="C13" s="32" t="s">
        <v>169</v>
      </c>
    </row>
    <row r="19" spans="3:30" ht="17.25" customHeight="1" thickBot="1">
      <c r="C19" s="23" t="s">
        <v>170</v>
      </c>
      <c r="D19" s="16"/>
      <c r="E19" s="16"/>
      <c r="F19" s="16"/>
      <c r="G19" s="16"/>
      <c r="H19" s="554">
        <v>1446</v>
      </c>
      <c r="I19" s="554"/>
      <c r="J19" s="554"/>
      <c r="K19" s="554"/>
      <c r="L19" s="554"/>
      <c r="M19" s="554"/>
      <c r="N19" s="24" t="s">
        <v>171</v>
      </c>
      <c r="O19" s="16"/>
      <c r="P19" s="21"/>
      <c r="Q19" s="24" t="s">
        <v>172</v>
      </c>
      <c r="R19" s="16"/>
      <c r="S19" s="16"/>
      <c r="T19" s="16"/>
      <c r="U19" s="88"/>
      <c r="V19" s="554">
        <v>9476</v>
      </c>
      <c r="W19" s="554"/>
      <c r="X19" s="554"/>
      <c r="Y19" s="554"/>
      <c r="Z19" s="554"/>
      <c r="AA19" s="554"/>
      <c r="AB19" s="24" t="s">
        <v>173</v>
      </c>
      <c r="AC19" s="16"/>
      <c r="AD19" s="21"/>
    </row>
    <row r="20" spans="3:30" ht="17.25" customHeight="1" thickBot="1" thickTop="1">
      <c r="C20" s="118" t="s">
        <v>174</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9" t="s">
        <v>22</v>
      </c>
      <c r="D21" s="33"/>
      <c r="E21" s="33"/>
      <c r="F21" s="33"/>
      <c r="G21" s="33"/>
      <c r="H21" s="33"/>
      <c r="I21" s="552">
        <v>1894</v>
      </c>
      <c r="J21" s="552"/>
      <c r="K21" s="552"/>
      <c r="L21" s="552"/>
      <c r="M21" s="552"/>
      <c r="N21" s="552"/>
      <c r="O21" s="121" t="s">
        <v>175</v>
      </c>
      <c r="P21" s="35"/>
      <c r="Q21" s="121" t="s">
        <v>24</v>
      </c>
      <c r="R21" s="33"/>
      <c r="S21" s="33"/>
      <c r="T21" s="33"/>
      <c r="U21" s="33"/>
      <c r="V21" s="33"/>
      <c r="W21" s="33"/>
      <c r="X21" s="552">
        <v>5961</v>
      </c>
      <c r="Y21" s="552"/>
      <c r="Z21" s="552"/>
      <c r="AA21" s="552"/>
      <c r="AB21" s="552"/>
      <c r="AC21" s="121" t="s">
        <v>175</v>
      </c>
      <c r="AD21" s="37"/>
    </row>
    <row r="22" spans="3:30" ht="17.25" customHeight="1">
      <c r="C22" s="120" t="s">
        <v>176</v>
      </c>
      <c r="D22" s="34"/>
      <c r="E22" s="34"/>
      <c r="F22" s="34"/>
      <c r="G22" s="34"/>
      <c r="H22" s="34"/>
      <c r="I22" s="553">
        <v>2447</v>
      </c>
      <c r="J22" s="553"/>
      <c r="K22" s="553"/>
      <c r="L22" s="553"/>
      <c r="M22" s="553"/>
      <c r="N22" s="553"/>
      <c r="O22" s="122" t="s">
        <v>175</v>
      </c>
      <c r="P22" s="36"/>
      <c r="Q22" s="122" t="s">
        <v>26</v>
      </c>
      <c r="R22" s="34"/>
      <c r="S22" s="34"/>
      <c r="T22" s="34"/>
      <c r="U22" s="34"/>
      <c r="V22" s="34"/>
      <c r="W22" s="34"/>
      <c r="X22" s="553">
        <v>6563</v>
      </c>
      <c r="Y22" s="553"/>
      <c r="Z22" s="553"/>
      <c r="AA22" s="553"/>
      <c r="AB22" s="553"/>
      <c r="AC22" s="122" t="s">
        <v>175</v>
      </c>
      <c r="AD22" s="38"/>
    </row>
    <row r="23" spans="3:30" ht="17.25" customHeight="1">
      <c r="C23" s="120" t="s">
        <v>27</v>
      </c>
      <c r="D23" s="34"/>
      <c r="E23" s="34"/>
      <c r="F23" s="34"/>
      <c r="G23" s="34"/>
      <c r="H23" s="34"/>
      <c r="I23" s="553">
        <v>753</v>
      </c>
      <c r="J23" s="553"/>
      <c r="K23" s="553"/>
      <c r="L23" s="553"/>
      <c r="M23" s="553"/>
      <c r="N23" s="553"/>
      <c r="O23" s="122" t="s">
        <v>175</v>
      </c>
      <c r="P23" s="36"/>
      <c r="Q23" s="122" t="s">
        <v>28</v>
      </c>
      <c r="R23" s="34"/>
      <c r="S23" s="34"/>
      <c r="T23" s="34"/>
      <c r="U23" s="34"/>
      <c r="V23" s="34"/>
      <c r="W23" s="34"/>
      <c r="X23" s="553">
        <v>3208</v>
      </c>
      <c r="Y23" s="553"/>
      <c r="Z23" s="553"/>
      <c r="AA23" s="553"/>
      <c r="AB23" s="553"/>
      <c r="AC23" s="122" t="s">
        <v>175</v>
      </c>
      <c r="AD23" s="38"/>
    </row>
    <row r="24" spans="3:30" ht="17.25" customHeight="1">
      <c r="C24" s="120" t="s">
        <v>177</v>
      </c>
      <c r="D24" s="34"/>
      <c r="E24" s="34"/>
      <c r="F24" s="34"/>
      <c r="G24" s="34"/>
      <c r="H24" s="34"/>
      <c r="I24" s="553">
        <v>7711</v>
      </c>
      <c r="J24" s="553"/>
      <c r="K24" s="553"/>
      <c r="L24" s="553"/>
      <c r="M24" s="553"/>
      <c r="N24" s="553"/>
      <c r="O24" s="122" t="s">
        <v>175</v>
      </c>
      <c r="P24" s="36"/>
      <c r="Q24" s="122" t="s">
        <v>31</v>
      </c>
      <c r="R24" s="34"/>
      <c r="S24" s="34"/>
      <c r="T24" s="34"/>
      <c r="U24" s="34"/>
      <c r="V24" s="34"/>
      <c r="W24" s="34"/>
      <c r="X24" s="553">
        <v>5181</v>
      </c>
      <c r="Y24" s="553"/>
      <c r="Z24" s="553"/>
      <c r="AA24" s="553"/>
      <c r="AB24" s="553"/>
      <c r="AC24" s="122" t="s">
        <v>175</v>
      </c>
      <c r="AD24" s="38"/>
    </row>
    <row r="25" spans="3:30" ht="17.25" customHeight="1">
      <c r="C25" s="15"/>
      <c r="D25" s="2"/>
      <c r="E25" s="2"/>
      <c r="F25" s="2"/>
      <c r="G25" s="2"/>
      <c r="H25" s="2"/>
      <c r="I25" s="2"/>
      <c r="J25" s="30" t="s">
        <v>178</v>
      </c>
      <c r="K25" s="2"/>
      <c r="L25" s="2"/>
      <c r="M25" s="2"/>
      <c r="N25" s="2"/>
      <c r="O25" s="551">
        <f>SUM(I21:N24,X21:AB24)</f>
        <v>33718</v>
      </c>
      <c r="P25" s="551"/>
      <c r="Q25" s="551"/>
      <c r="R25" s="551"/>
      <c r="S25" s="551"/>
      <c r="T25" s="551"/>
      <c r="U25" s="551"/>
      <c r="V25" s="551"/>
      <c r="W25" s="30" t="s">
        <v>175</v>
      </c>
      <c r="X25" s="2"/>
      <c r="Y25" s="2"/>
      <c r="Z25" s="2"/>
      <c r="AA25" s="2"/>
      <c r="AB25" s="2"/>
      <c r="AC25" s="2"/>
      <c r="AD25" s="12"/>
    </row>
    <row r="27" ht="13.5">
      <c r="C27" s="117" t="s">
        <v>179</v>
      </c>
    </row>
    <row r="28" ht="13.5">
      <c r="C28" s="117" t="s">
        <v>180</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65"/>
  <sheetViews>
    <sheetView view="pageLayout" workbookViewId="0" topLeftCell="A24">
      <selection activeCell="D48" sqref="D48:AP48"/>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4" width="2.50390625" style="1" customWidth="1"/>
    <col min="25" max="25" width="1.37890625" style="1" customWidth="1"/>
    <col min="26" max="26" width="0.875" style="1" customWidth="1"/>
    <col min="27" max="27" width="1.12109375" style="1" customWidth="1"/>
    <col min="28" max="31" width="2.50390625" style="1" customWidth="1"/>
    <col min="32" max="32" width="2.125" style="1" customWidth="1"/>
    <col min="33"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38">
        <v>4</v>
      </c>
      <c r="AA1" s="338"/>
      <c r="AB1" s="10" t="s">
        <v>2</v>
      </c>
      <c r="AI1" s="10" t="s">
        <v>0</v>
      </c>
      <c r="AJ1" s="338">
        <v>23</v>
      </c>
      <c r="AK1" s="338"/>
      <c r="AL1" s="10" t="s">
        <v>1</v>
      </c>
      <c r="AM1" s="338">
        <v>4</v>
      </c>
      <c r="AN1" s="338"/>
      <c r="AO1" s="10" t="s">
        <v>2</v>
      </c>
      <c r="AP1" s="10" t="s">
        <v>3</v>
      </c>
      <c r="AQ1" s="10"/>
      <c r="AR1" s="10"/>
      <c r="AS1" s="10"/>
    </row>
    <row r="2" ht="4.5" customHeight="1" hidden="1"/>
    <row r="3" spans="1:46" ht="30.75" customHeight="1" hidden="1">
      <c r="A3" s="339" t="s">
        <v>4</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
    </row>
    <row r="4" spans="1:46" s="9" customFormat="1" ht="20.25" customHeight="1" hidden="1">
      <c r="A4" s="7"/>
      <c r="B4" s="8"/>
      <c r="C4" s="8"/>
      <c r="D4" s="8"/>
      <c r="E4" s="8"/>
      <c r="F4" s="8"/>
      <c r="G4" s="8"/>
      <c r="H4" s="8"/>
      <c r="I4" s="8"/>
      <c r="J4" s="8"/>
      <c r="K4" s="8"/>
      <c r="M4" s="8" t="s">
        <v>5</v>
      </c>
      <c r="N4" s="8"/>
      <c r="O4" s="8"/>
      <c r="P4" s="340">
        <v>23</v>
      </c>
      <c r="Q4" s="340"/>
      <c r="R4" s="300"/>
      <c r="S4" s="300"/>
      <c r="T4" s="300"/>
      <c r="U4" s="300"/>
      <c r="V4" s="300"/>
      <c r="W4" s="300"/>
      <c r="Y4" s="8"/>
      <c r="Z4" s="8"/>
      <c r="AA4" s="8"/>
      <c r="AB4" s="8"/>
      <c r="AC4" s="300"/>
      <c r="AD4" s="7" t="s">
        <v>1</v>
      </c>
      <c r="AE4" s="8"/>
      <c r="AF4" s="340">
        <v>3</v>
      </c>
      <c r="AG4" s="340"/>
      <c r="AH4" s="340"/>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35">
        <v>0.6</v>
      </c>
      <c r="J18" s="335"/>
      <c r="K18" s="336"/>
      <c r="L18" s="1" t="s">
        <v>15</v>
      </c>
      <c r="X18" s="198"/>
      <c r="AD18" s="129"/>
      <c r="AE18" s="129"/>
      <c r="AF18" s="129"/>
      <c r="AG18" s="295"/>
      <c r="AH18" s="295"/>
      <c r="AI18" s="296"/>
      <c r="AJ18" s="129"/>
      <c r="AK18" s="198"/>
    </row>
    <row r="19" spans="6:41" ht="43.5" customHeight="1" hidden="1">
      <c r="F19" s="58"/>
      <c r="H19" s="302" t="s">
        <v>244</v>
      </c>
      <c r="I19" s="337" t="s">
        <v>250</v>
      </c>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row>
    <row r="20" ht="3.75" customHeight="1" hidden="1"/>
    <row r="21" spans="4:35" ht="17.25" customHeight="1" hidden="1">
      <c r="D21" s="1" t="s">
        <v>17</v>
      </c>
      <c r="I21" s="335">
        <v>1</v>
      </c>
      <c r="J21" s="335"/>
      <c r="K21" s="336"/>
      <c r="L21" s="1" t="s">
        <v>15</v>
      </c>
      <c r="Q21" s="11"/>
      <c r="R21" s="11"/>
      <c r="S21" s="11"/>
      <c r="T21" s="11"/>
      <c r="U21" s="11"/>
      <c r="V21" s="11"/>
      <c r="W21" s="11"/>
      <c r="AC21" s="11"/>
      <c r="AG21" s="295"/>
      <c r="AH21" s="295"/>
      <c r="AI21" s="296"/>
    </row>
    <row r="22" spans="1:41" ht="33.75" customHeight="1" hidden="1">
      <c r="A22" s="105"/>
      <c r="B22" s="105"/>
      <c r="C22" s="105"/>
      <c r="D22" s="105"/>
      <c r="F22" s="58"/>
      <c r="H22" s="302" t="s">
        <v>244</v>
      </c>
      <c r="I22" s="337" t="s">
        <v>249</v>
      </c>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row>
    <row r="23" ht="6" customHeight="1" hidden="1"/>
    <row r="24" ht="6" customHeight="1"/>
    <row r="26" ht="17.25">
      <c r="A26" s="6" t="s">
        <v>248</v>
      </c>
    </row>
    <row r="27" ht="10.5" customHeight="1">
      <c r="A27" s="6"/>
    </row>
    <row r="28" ht="5.25" customHeight="1">
      <c r="A28" s="6"/>
    </row>
    <row r="29" ht="7.5" customHeight="1"/>
    <row r="30" spans="4:36" ht="17.25" customHeight="1">
      <c r="D30" s="1" t="s">
        <v>14</v>
      </c>
      <c r="I30" s="335">
        <v>0.8</v>
      </c>
      <c r="J30" s="335"/>
      <c r="K30" s="335"/>
      <c r="L30" s="1" t="s">
        <v>262</v>
      </c>
      <c r="AI30" s="335"/>
      <c r="AJ30" s="336"/>
    </row>
    <row r="31" spans="4:36" ht="17.25" customHeight="1">
      <c r="D31" s="1" t="s">
        <v>17</v>
      </c>
      <c r="I31" s="335">
        <v>0.9</v>
      </c>
      <c r="J31" s="335"/>
      <c r="K31" s="335"/>
      <c r="L31" s="1" t="s">
        <v>262</v>
      </c>
      <c r="AI31" s="295"/>
      <c r="AJ31" s="301"/>
    </row>
    <row r="32" spans="9:36" ht="7.5" customHeight="1">
      <c r="I32" s="295"/>
      <c r="J32" s="295"/>
      <c r="K32" s="295"/>
      <c r="AI32" s="295"/>
      <c r="AJ32" s="301"/>
    </row>
    <row r="33" spans="9:36" ht="6" customHeight="1">
      <c r="I33" s="295"/>
      <c r="J33" s="295"/>
      <c r="K33" s="295"/>
      <c r="AI33" s="295"/>
      <c r="AJ33" s="301"/>
    </row>
    <row r="34" spans="6:41" ht="51.75" customHeight="1">
      <c r="F34" s="58"/>
      <c r="H34" s="302" t="s">
        <v>244</v>
      </c>
      <c r="I34" s="337" t="s">
        <v>295</v>
      </c>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row>
    <row r="35" ht="11.25" customHeight="1"/>
    <row r="36" spans="1:41" ht="25.5" customHeight="1">
      <c r="A36" s="105"/>
      <c r="B36" s="105"/>
      <c r="C36" s="105"/>
      <c r="D36" s="105"/>
      <c r="F36" s="58"/>
      <c r="H36" s="302" t="s">
        <v>244</v>
      </c>
      <c r="I36" s="337" t="s">
        <v>263</v>
      </c>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row>
    <row r="37" ht="6" customHeight="1"/>
    <row r="38" ht="6" customHeight="1"/>
    <row r="39" ht="6" customHeight="1"/>
    <row r="40" ht="6" customHeight="1"/>
    <row r="41" ht="6" customHeight="1"/>
    <row r="42" ht="6" customHeight="1"/>
    <row r="44" ht="17.25">
      <c r="A44" s="6" t="s">
        <v>245</v>
      </c>
    </row>
    <row r="45" ht="12.75" customHeight="1">
      <c r="A45" s="6"/>
    </row>
    <row r="46" ht="5.25" customHeight="1">
      <c r="A46" s="6"/>
    </row>
    <row r="47" spans="2:44" ht="34.5" customHeight="1">
      <c r="B47" s="103"/>
      <c r="C47" s="298" t="s">
        <v>18</v>
      </c>
      <c r="D47" s="370" t="s">
        <v>299</v>
      </c>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59"/>
      <c r="AR47" s="43"/>
    </row>
    <row r="48" spans="2:44" ht="33.75" customHeight="1">
      <c r="B48" s="103"/>
      <c r="C48" s="298" t="s">
        <v>244</v>
      </c>
      <c r="D48" s="370" t="s">
        <v>285</v>
      </c>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59"/>
      <c r="AR48" s="43"/>
    </row>
    <row r="49" spans="2:44" ht="28.5" customHeight="1">
      <c r="B49" s="103"/>
      <c r="C49" s="298" t="s">
        <v>244</v>
      </c>
      <c r="D49" s="370" t="s">
        <v>274</v>
      </c>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59"/>
      <c r="AR49" s="43"/>
    </row>
    <row r="50" spans="2:44" ht="16.5" customHeight="1">
      <c r="B50" s="103"/>
      <c r="C50" s="298"/>
      <c r="AQ50" s="58"/>
      <c r="AR50" s="44"/>
    </row>
    <row r="51" spans="2:44" ht="7.5" customHeight="1">
      <c r="B51" s="103"/>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58"/>
      <c r="AR51" s="44"/>
    </row>
    <row r="52" ht="6" customHeight="1" thickBot="1"/>
    <row r="53" spans="3:42" ht="18.75" customHeight="1" thickBot="1" thickTop="1">
      <c r="C53" s="65"/>
      <c r="D53" s="130"/>
      <c r="E53" s="130"/>
      <c r="F53" s="130"/>
      <c r="G53" s="130"/>
      <c r="H53" s="130"/>
      <c r="I53" s="130"/>
      <c r="J53" s="130"/>
      <c r="K53" s="360" t="s">
        <v>19</v>
      </c>
      <c r="L53" s="361"/>
      <c r="M53" s="361"/>
      <c r="N53" s="361"/>
      <c r="O53" s="361"/>
      <c r="P53" s="361"/>
      <c r="Q53" s="362"/>
      <c r="R53" s="346" t="s">
        <v>252</v>
      </c>
      <c r="S53" s="346"/>
      <c r="T53" s="346"/>
      <c r="U53" s="346"/>
      <c r="V53" s="346"/>
      <c r="W53" s="372"/>
      <c r="X53" s="345" t="s">
        <v>253</v>
      </c>
      <c r="Y53" s="346"/>
      <c r="Z53" s="346"/>
      <c r="AA53" s="346"/>
      <c r="AB53" s="346"/>
      <c r="AC53" s="347"/>
      <c r="AD53" s="379" t="s">
        <v>20</v>
      </c>
      <c r="AE53" s="346"/>
      <c r="AF53" s="346"/>
      <c r="AG53" s="346"/>
      <c r="AH53" s="346"/>
      <c r="AI53" s="346"/>
      <c r="AJ53" s="372"/>
      <c r="AK53" s="345" t="s">
        <v>21</v>
      </c>
      <c r="AL53" s="346"/>
      <c r="AM53" s="346"/>
      <c r="AN53" s="346"/>
      <c r="AO53" s="346"/>
      <c r="AP53" s="347"/>
    </row>
    <row r="54" spans="3:42" ht="21" customHeight="1">
      <c r="C54" s="354" t="s">
        <v>22</v>
      </c>
      <c r="D54" s="355"/>
      <c r="E54" s="355"/>
      <c r="F54" s="355"/>
      <c r="G54" s="355"/>
      <c r="H54" s="355"/>
      <c r="I54" s="355"/>
      <c r="J54" s="355"/>
      <c r="K54" s="356">
        <v>2.8190671450538187</v>
      </c>
      <c r="L54" s="357"/>
      <c r="M54" s="357"/>
      <c r="N54" s="357"/>
      <c r="O54" s="357"/>
      <c r="P54" s="131" t="s">
        <v>23</v>
      </c>
      <c r="Q54" s="132"/>
      <c r="R54" s="348">
        <v>1.2242899118511263</v>
      </c>
      <c r="S54" s="349"/>
      <c r="T54" s="349"/>
      <c r="U54" s="349"/>
      <c r="V54" s="349"/>
      <c r="W54" s="314" t="s">
        <v>23</v>
      </c>
      <c r="X54" s="352">
        <f>ROUND(K54,1)-ROUND(R54,1)</f>
        <v>1.5999999999999999</v>
      </c>
      <c r="Y54" s="353"/>
      <c r="Z54" s="353"/>
      <c r="AA54" s="353"/>
      <c r="AB54" s="353"/>
      <c r="AC54" s="308"/>
      <c r="AD54" s="363">
        <v>0.41570438799076215</v>
      </c>
      <c r="AE54" s="364"/>
      <c r="AF54" s="364"/>
      <c r="AG54" s="364"/>
      <c r="AH54" s="364"/>
      <c r="AI54" s="133" t="s">
        <v>23</v>
      </c>
      <c r="AJ54" s="45"/>
      <c r="AK54" s="352">
        <f aca="true" t="shared" si="0" ref="AK54:AK63">ROUND(K54,1)-ROUND(AD54,1)</f>
        <v>2.4</v>
      </c>
      <c r="AL54" s="353"/>
      <c r="AM54" s="353"/>
      <c r="AN54" s="353"/>
      <c r="AO54" s="353"/>
      <c r="AP54" s="308"/>
    </row>
    <row r="55" spans="3:42" ht="21" customHeight="1">
      <c r="C55" s="366" t="s">
        <v>24</v>
      </c>
      <c r="D55" s="367"/>
      <c r="E55" s="367"/>
      <c r="F55" s="367"/>
      <c r="G55" s="367"/>
      <c r="H55" s="367"/>
      <c r="I55" s="367"/>
      <c r="J55" s="367"/>
      <c r="K55" s="387">
        <v>1.0774075915796453</v>
      </c>
      <c r="L55" s="388"/>
      <c r="M55" s="388"/>
      <c r="N55" s="388"/>
      <c r="O55" s="388"/>
      <c r="P55" s="134" t="s">
        <v>23</v>
      </c>
      <c r="Q55" s="137"/>
      <c r="R55" s="350">
        <v>1.2447487163528863</v>
      </c>
      <c r="S55" s="351"/>
      <c r="T55" s="351"/>
      <c r="U55" s="351"/>
      <c r="V55" s="351"/>
      <c r="W55" s="315" t="s">
        <v>23</v>
      </c>
      <c r="X55" s="352">
        <f aca="true" t="shared" si="1" ref="X55:X63">ROUND(K55,1)-ROUND(R55,1)</f>
        <v>-0.09999999999999987</v>
      </c>
      <c r="Y55" s="353"/>
      <c r="Z55" s="353"/>
      <c r="AA55" s="353"/>
      <c r="AB55" s="353"/>
      <c r="AC55" s="309"/>
      <c r="AD55" s="365">
        <v>1.1019798281658573</v>
      </c>
      <c r="AE55" s="365"/>
      <c r="AF55" s="365"/>
      <c r="AG55" s="365"/>
      <c r="AH55" s="365"/>
      <c r="AI55" s="13" t="s">
        <v>23</v>
      </c>
      <c r="AJ55" s="13"/>
      <c r="AK55" s="358">
        <f t="shared" si="0"/>
        <v>0</v>
      </c>
      <c r="AL55" s="359"/>
      <c r="AM55" s="359"/>
      <c r="AN55" s="359"/>
      <c r="AO55" s="359"/>
      <c r="AP55" s="309"/>
    </row>
    <row r="56" spans="3:42" ht="21" customHeight="1">
      <c r="C56" s="366" t="s">
        <v>25</v>
      </c>
      <c r="D56" s="367"/>
      <c r="E56" s="367"/>
      <c r="F56" s="367"/>
      <c r="G56" s="367"/>
      <c r="H56" s="367"/>
      <c r="I56" s="367"/>
      <c r="J56" s="367"/>
      <c r="K56" s="387">
        <v>0.6087662337662338</v>
      </c>
      <c r="L56" s="388"/>
      <c r="M56" s="388"/>
      <c r="N56" s="388"/>
      <c r="O56" s="388"/>
      <c r="P56" s="135" t="s">
        <v>23</v>
      </c>
      <c r="Q56" s="136"/>
      <c r="R56" s="350">
        <v>0.04205214465937763</v>
      </c>
      <c r="S56" s="351"/>
      <c r="T56" s="351"/>
      <c r="U56" s="351"/>
      <c r="V56" s="351"/>
      <c r="W56" s="316" t="s">
        <v>23</v>
      </c>
      <c r="X56" s="352">
        <f t="shared" si="1"/>
        <v>0.6</v>
      </c>
      <c r="Y56" s="353"/>
      <c r="Z56" s="353"/>
      <c r="AA56" s="353"/>
      <c r="AB56" s="353"/>
      <c r="AC56" s="309"/>
      <c r="AD56" s="365">
        <v>-0.16380016380016382</v>
      </c>
      <c r="AE56" s="365"/>
      <c r="AF56" s="365"/>
      <c r="AG56" s="365"/>
      <c r="AH56" s="365"/>
      <c r="AI56" s="51" t="s">
        <v>23</v>
      </c>
      <c r="AJ56" s="13"/>
      <c r="AK56" s="358">
        <f t="shared" si="0"/>
        <v>0.8</v>
      </c>
      <c r="AL56" s="359"/>
      <c r="AM56" s="359"/>
      <c r="AN56" s="359"/>
      <c r="AO56" s="359"/>
      <c r="AP56" s="309"/>
    </row>
    <row r="57" spans="3:42" ht="21" customHeight="1">
      <c r="C57" s="366" t="s">
        <v>26</v>
      </c>
      <c r="D57" s="367"/>
      <c r="E57" s="367"/>
      <c r="F57" s="367"/>
      <c r="G57" s="367"/>
      <c r="H57" s="367"/>
      <c r="I57" s="367"/>
      <c r="J57" s="367"/>
      <c r="K57" s="387">
        <v>1.525804038893044</v>
      </c>
      <c r="L57" s="388"/>
      <c r="M57" s="388"/>
      <c r="N57" s="388"/>
      <c r="O57" s="388"/>
      <c r="P57" s="134" t="s">
        <v>23</v>
      </c>
      <c r="Q57" s="137"/>
      <c r="R57" s="350">
        <v>1.4925373134328357</v>
      </c>
      <c r="S57" s="351"/>
      <c r="T57" s="351"/>
      <c r="U57" s="351"/>
      <c r="V57" s="351"/>
      <c r="W57" s="315" t="s">
        <v>23</v>
      </c>
      <c r="X57" s="352">
        <f t="shared" si="1"/>
        <v>0</v>
      </c>
      <c r="Y57" s="353"/>
      <c r="Z57" s="353"/>
      <c r="AA57" s="353"/>
      <c r="AB57" s="353"/>
      <c r="AC57" s="309"/>
      <c r="AD57" s="365">
        <v>0.04322455154527772</v>
      </c>
      <c r="AE57" s="365"/>
      <c r="AF57" s="365"/>
      <c r="AG57" s="365"/>
      <c r="AH57" s="365"/>
      <c r="AI57" s="13" t="s">
        <v>23</v>
      </c>
      <c r="AJ57" s="13"/>
      <c r="AK57" s="358">
        <f t="shared" si="0"/>
        <v>1.5</v>
      </c>
      <c r="AL57" s="359"/>
      <c r="AM57" s="359"/>
      <c r="AN57" s="359"/>
      <c r="AO57" s="359"/>
      <c r="AP57" s="309"/>
    </row>
    <row r="58" spans="3:42" ht="21" customHeight="1">
      <c r="C58" s="366" t="s">
        <v>27</v>
      </c>
      <c r="D58" s="367"/>
      <c r="E58" s="367"/>
      <c r="F58" s="367"/>
      <c r="G58" s="367"/>
      <c r="H58" s="367"/>
      <c r="I58" s="367"/>
      <c r="J58" s="367"/>
      <c r="K58" s="387">
        <v>2.3346303501945527</v>
      </c>
      <c r="L58" s="388"/>
      <c r="M58" s="388"/>
      <c r="N58" s="388"/>
      <c r="O58" s="388"/>
      <c r="P58" s="134" t="s">
        <v>23</v>
      </c>
      <c r="Q58" s="137"/>
      <c r="R58" s="350">
        <v>2.6515151515151514</v>
      </c>
      <c r="S58" s="351"/>
      <c r="T58" s="351"/>
      <c r="U58" s="351"/>
      <c r="V58" s="351"/>
      <c r="W58" s="315" t="s">
        <v>23</v>
      </c>
      <c r="X58" s="352">
        <f t="shared" si="1"/>
        <v>-0.40000000000000036</v>
      </c>
      <c r="Y58" s="353"/>
      <c r="Z58" s="353"/>
      <c r="AA58" s="353"/>
      <c r="AB58" s="353"/>
      <c r="AC58" s="309"/>
      <c r="AD58" s="365">
        <v>1.5135135135135136</v>
      </c>
      <c r="AE58" s="365"/>
      <c r="AF58" s="365"/>
      <c r="AG58" s="365"/>
      <c r="AH58" s="365"/>
      <c r="AI58" s="13" t="s">
        <v>23</v>
      </c>
      <c r="AJ58" s="13"/>
      <c r="AK58" s="358">
        <f t="shared" si="0"/>
        <v>0.7999999999999998</v>
      </c>
      <c r="AL58" s="359"/>
      <c r="AM58" s="359"/>
      <c r="AN58" s="359"/>
      <c r="AO58" s="359"/>
      <c r="AP58" s="309"/>
    </row>
    <row r="59" spans="3:42" ht="21" customHeight="1" thickBot="1">
      <c r="C59" s="384" t="s">
        <v>28</v>
      </c>
      <c r="D59" s="385"/>
      <c r="E59" s="385"/>
      <c r="F59" s="385"/>
      <c r="G59" s="385"/>
      <c r="H59" s="385"/>
      <c r="I59" s="385"/>
      <c r="J59" s="385"/>
      <c r="K59" s="380">
        <v>5.0606688369340045</v>
      </c>
      <c r="L59" s="381"/>
      <c r="M59" s="381"/>
      <c r="N59" s="381"/>
      <c r="O59" s="381"/>
      <c r="P59" s="138" t="s">
        <v>23</v>
      </c>
      <c r="Q59" s="139"/>
      <c r="R59" s="389">
        <v>2.2843942505133468</v>
      </c>
      <c r="S59" s="390"/>
      <c r="T59" s="390"/>
      <c r="U59" s="390"/>
      <c r="V59" s="390"/>
      <c r="W59" s="317" t="s">
        <v>23</v>
      </c>
      <c r="X59" s="341">
        <f t="shared" si="1"/>
        <v>2.8</v>
      </c>
      <c r="Y59" s="342"/>
      <c r="Z59" s="342"/>
      <c r="AA59" s="342"/>
      <c r="AB59" s="342"/>
      <c r="AC59" s="310"/>
      <c r="AD59" s="378">
        <v>3.522794552989935</v>
      </c>
      <c r="AE59" s="378"/>
      <c r="AF59" s="378"/>
      <c r="AG59" s="378"/>
      <c r="AH59" s="378"/>
      <c r="AI59" s="46" t="s">
        <v>23</v>
      </c>
      <c r="AJ59" s="46"/>
      <c r="AK59" s="368">
        <f t="shared" si="0"/>
        <v>1.5999999999999996</v>
      </c>
      <c r="AL59" s="369"/>
      <c r="AM59" s="369"/>
      <c r="AN59" s="369"/>
      <c r="AO59" s="369"/>
      <c r="AP59" s="310"/>
    </row>
    <row r="60" spans="3:42" ht="21" customHeight="1" thickBot="1" thickTop="1">
      <c r="C60" s="375" t="s">
        <v>29</v>
      </c>
      <c r="D60" s="376"/>
      <c r="E60" s="376"/>
      <c r="F60" s="376"/>
      <c r="G60" s="376"/>
      <c r="H60" s="376"/>
      <c r="I60" s="376"/>
      <c r="J60" s="376"/>
      <c r="K60" s="382">
        <v>2.001597519146737</v>
      </c>
      <c r="L60" s="383"/>
      <c r="M60" s="383"/>
      <c r="N60" s="383"/>
      <c r="O60" s="383"/>
      <c r="P60" s="141" t="s">
        <v>23</v>
      </c>
      <c r="Q60" s="142"/>
      <c r="R60" s="391">
        <v>1.4329580348004094</v>
      </c>
      <c r="S60" s="392"/>
      <c r="T60" s="392"/>
      <c r="U60" s="392"/>
      <c r="V60" s="392"/>
      <c r="W60" s="318" t="s">
        <v>23</v>
      </c>
      <c r="X60" s="343">
        <f t="shared" si="1"/>
        <v>0.6000000000000001</v>
      </c>
      <c r="Y60" s="344"/>
      <c r="Z60" s="344"/>
      <c r="AA60" s="344"/>
      <c r="AB60" s="344"/>
      <c r="AC60" s="311"/>
      <c r="AD60" s="377">
        <v>1.053411677518395</v>
      </c>
      <c r="AE60" s="377"/>
      <c r="AF60" s="377"/>
      <c r="AG60" s="377"/>
      <c r="AH60" s="377"/>
      <c r="AI60" s="140" t="s">
        <v>23</v>
      </c>
      <c r="AJ60" s="140"/>
      <c r="AK60" s="343">
        <f t="shared" si="0"/>
        <v>0.8999999999999999</v>
      </c>
      <c r="AL60" s="344"/>
      <c r="AM60" s="344"/>
      <c r="AN60" s="344"/>
      <c r="AO60" s="344"/>
      <c r="AP60" s="311"/>
    </row>
    <row r="61" spans="3:42" ht="21" customHeight="1" thickTop="1">
      <c r="C61" s="354" t="s">
        <v>30</v>
      </c>
      <c r="D61" s="355"/>
      <c r="E61" s="355"/>
      <c r="F61" s="355"/>
      <c r="G61" s="355"/>
      <c r="H61" s="355"/>
      <c r="I61" s="355"/>
      <c r="J61" s="355"/>
      <c r="K61" s="356">
        <v>0.2068787173519524</v>
      </c>
      <c r="L61" s="393"/>
      <c r="M61" s="393"/>
      <c r="N61" s="393"/>
      <c r="O61" s="393"/>
      <c r="P61" s="143" t="s">
        <v>23</v>
      </c>
      <c r="Q61" s="144"/>
      <c r="R61" s="348">
        <v>0.11237357972281184</v>
      </c>
      <c r="S61" s="386"/>
      <c r="T61" s="386"/>
      <c r="U61" s="386"/>
      <c r="V61" s="386"/>
      <c r="W61" s="319" t="s">
        <v>23</v>
      </c>
      <c r="X61" s="352">
        <f t="shared" si="1"/>
        <v>0.1</v>
      </c>
      <c r="Y61" s="353"/>
      <c r="Z61" s="353"/>
      <c r="AA61" s="353"/>
      <c r="AB61" s="353"/>
      <c r="AC61" s="312"/>
      <c r="AD61" s="363">
        <v>-0.25979024343308</v>
      </c>
      <c r="AE61" s="363"/>
      <c r="AF61" s="363"/>
      <c r="AG61" s="363"/>
      <c r="AH61" s="363"/>
      <c r="AI61" s="45" t="s">
        <v>23</v>
      </c>
      <c r="AJ61" s="45"/>
      <c r="AK61" s="352">
        <f t="shared" si="0"/>
        <v>0.5</v>
      </c>
      <c r="AL61" s="353"/>
      <c r="AM61" s="353"/>
      <c r="AN61" s="353"/>
      <c r="AO61" s="353"/>
      <c r="AP61" s="312"/>
    </row>
    <row r="62" spans="3:42" ht="21" customHeight="1" thickBot="1">
      <c r="C62" s="373" t="s">
        <v>31</v>
      </c>
      <c r="D62" s="374"/>
      <c r="E62" s="374"/>
      <c r="F62" s="374"/>
      <c r="G62" s="374"/>
      <c r="H62" s="374"/>
      <c r="I62" s="374"/>
      <c r="J62" s="374"/>
      <c r="K62" s="380">
        <v>0.5370157268891446</v>
      </c>
      <c r="L62" s="381"/>
      <c r="M62" s="381"/>
      <c r="N62" s="381"/>
      <c r="O62" s="381"/>
      <c r="P62" s="138" t="s">
        <v>23</v>
      </c>
      <c r="Q62" s="139"/>
      <c r="R62" s="389">
        <v>0.22235698403072568</v>
      </c>
      <c r="S62" s="390"/>
      <c r="T62" s="390"/>
      <c r="U62" s="390"/>
      <c r="V62" s="390"/>
      <c r="W62" s="317" t="s">
        <v>23</v>
      </c>
      <c r="X62" s="341">
        <f t="shared" si="1"/>
        <v>0.3</v>
      </c>
      <c r="Y62" s="342"/>
      <c r="Z62" s="342"/>
      <c r="AA62" s="342"/>
      <c r="AB62" s="342"/>
      <c r="AC62" s="310"/>
      <c r="AD62" s="378">
        <v>0.035265075819913</v>
      </c>
      <c r="AE62" s="378"/>
      <c r="AF62" s="378"/>
      <c r="AG62" s="378"/>
      <c r="AH62" s="378"/>
      <c r="AI62" s="46" t="s">
        <v>23</v>
      </c>
      <c r="AJ62" s="46"/>
      <c r="AK62" s="368">
        <f t="shared" si="0"/>
        <v>0.5</v>
      </c>
      <c r="AL62" s="369"/>
      <c r="AM62" s="369"/>
      <c r="AN62" s="369"/>
      <c r="AO62" s="369"/>
      <c r="AP62" s="310"/>
    </row>
    <row r="63" spans="3:42" ht="21" customHeight="1" thickBot="1" thickTop="1">
      <c r="C63" s="375" t="s">
        <v>32</v>
      </c>
      <c r="D63" s="376"/>
      <c r="E63" s="376"/>
      <c r="F63" s="376"/>
      <c r="G63" s="376"/>
      <c r="H63" s="376"/>
      <c r="I63" s="376"/>
      <c r="J63" s="376"/>
      <c r="K63" s="382">
        <v>1.3730244515205516</v>
      </c>
      <c r="L63" s="383"/>
      <c r="M63" s="383"/>
      <c r="N63" s="383"/>
      <c r="O63" s="383"/>
      <c r="P63" s="141" t="s">
        <v>23</v>
      </c>
      <c r="Q63" s="142"/>
      <c r="R63" s="391">
        <v>0.9521044992743106</v>
      </c>
      <c r="S63" s="392"/>
      <c r="T63" s="392"/>
      <c r="U63" s="392"/>
      <c r="V63" s="392"/>
      <c r="W63" s="318" t="s">
        <v>23</v>
      </c>
      <c r="X63" s="343">
        <f t="shared" si="1"/>
        <v>0.3999999999999999</v>
      </c>
      <c r="Y63" s="344"/>
      <c r="Z63" s="344"/>
      <c r="AA63" s="344"/>
      <c r="AB63" s="344"/>
      <c r="AC63" s="311"/>
      <c r="AD63" s="377">
        <v>0.4471964224286206</v>
      </c>
      <c r="AE63" s="377"/>
      <c r="AF63" s="377"/>
      <c r="AG63" s="377"/>
      <c r="AH63" s="377"/>
      <c r="AI63" s="140" t="s">
        <v>23</v>
      </c>
      <c r="AJ63" s="140"/>
      <c r="AK63" s="343">
        <f t="shared" si="0"/>
        <v>0.9999999999999999</v>
      </c>
      <c r="AL63" s="344"/>
      <c r="AM63" s="344"/>
      <c r="AN63" s="344"/>
      <c r="AO63" s="344"/>
      <c r="AP63" s="311"/>
    </row>
    <row r="64" ht="9.75" customHeight="1" thickTop="1"/>
    <row r="65" ht="13.5">
      <c r="D65" s="1" t="s">
        <v>33</v>
      </c>
    </row>
  </sheetData>
  <sheetProtection/>
  <mergeCells count="83">
    <mergeCell ref="R58:V58"/>
    <mergeCell ref="R59:V59"/>
    <mergeCell ref="R60:V60"/>
    <mergeCell ref="X57:AB57"/>
    <mergeCell ref="X59:AB59"/>
    <mergeCell ref="X61:AB61"/>
    <mergeCell ref="AD63:AH63"/>
    <mergeCell ref="K55:O55"/>
    <mergeCell ref="K56:O56"/>
    <mergeCell ref="K57:O57"/>
    <mergeCell ref="K58:O58"/>
    <mergeCell ref="K59:O59"/>
    <mergeCell ref="R62:V62"/>
    <mergeCell ref="R63:V63"/>
    <mergeCell ref="K60:O60"/>
    <mergeCell ref="K61:O61"/>
    <mergeCell ref="K62:O62"/>
    <mergeCell ref="K63:O63"/>
    <mergeCell ref="X60:AB60"/>
    <mergeCell ref="C59:J59"/>
    <mergeCell ref="C56:J56"/>
    <mergeCell ref="AD58:AH58"/>
    <mergeCell ref="R61:V61"/>
    <mergeCell ref="R57:V57"/>
    <mergeCell ref="X56:AB56"/>
    <mergeCell ref="AD56:AH56"/>
    <mergeCell ref="C60:J60"/>
    <mergeCell ref="X58:AB58"/>
    <mergeCell ref="AD59:AH59"/>
    <mergeCell ref="I18:K18"/>
    <mergeCell ref="I21:K21"/>
    <mergeCell ref="AD53:AJ53"/>
    <mergeCell ref="I30:K30"/>
    <mergeCell ref="I34:AO34"/>
    <mergeCell ref="I36:AO36"/>
    <mergeCell ref="AI30:AJ30"/>
    <mergeCell ref="AK63:AO63"/>
    <mergeCell ref="C57:J57"/>
    <mergeCell ref="C62:J62"/>
    <mergeCell ref="C58:J58"/>
    <mergeCell ref="C63:J63"/>
    <mergeCell ref="C61:J61"/>
    <mergeCell ref="AD57:AH57"/>
    <mergeCell ref="AD60:AH60"/>
    <mergeCell ref="AD61:AH61"/>
    <mergeCell ref="AD62:AH62"/>
    <mergeCell ref="AJ1:AK1"/>
    <mergeCell ref="AK53:AP53"/>
    <mergeCell ref="A3:AS3"/>
    <mergeCell ref="AM1:AN1"/>
    <mergeCell ref="AF4:AH4"/>
    <mergeCell ref="P4:Q4"/>
    <mergeCell ref="D47:AP47"/>
    <mergeCell ref="D48:AP48"/>
    <mergeCell ref="D49:AP49"/>
    <mergeCell ref="R53:W53"/>
    <mergeCell ref="AK56:AO56"/>
    <mergeCell ref="AK57:AO57"/>
    <mergeCell ref="AK58:AO58"/>
    <mergeCell ref="AK59:AO59"/>
    <mergeCell ref="AK61:AO61"/>
    <mergeCell ref="AK62:AO62"/>
    <mergeCell ref="AK60:AO60"/>
    <mergeCell ref="AK54:AO54"/>
    <mergeCell ref="C54:J54"/>
    <mergeCell ref="K54:O54"/>
    <mergeCell ref="X54:AB54"/>
    <mergeCell ref="AK55:AO55"/>
    <mergeCell ref="K53:Q53"/>
    <mergeCell ref="AD54:AH54"/>
    <mergeCell ref="AD55:AH55"/>
    <mergeCell ref="C55:J55"/>
    <mergeCell ref="X55:AB55"/>
    <mergeCell ref="X62:AB62"/>
    <mergeCell ref="X63:AB63"/>
    <mergeCell ref="Z1:AA1"/>
    <mergeCell ref="I31:K31"/>
    <mergeCell ref="X53:AC53"/>
    <mergeCell ref="R54:V54"/>
    <mergeCell ref="R55:V55"/>
    <mergeCell ref="R56:V56"/>
    <mergeCell ref="I19:AO19"/>
    <mergeCell ref="I22:AO22"/>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O52"/>
  <sheetViews>
    <sheetView view="pageLayout" workbookViewId="0" topLeftCell="A40">
      <selection activeCell="AQ45" sqref="AQ45"/>
    </sheetView>
  </sheetViews>
  <sheetFormatPr defaultColWidth="2.50390625" defaultRowHeight="13.5"/>
  <cols>
    <col min="1" max="18" width="2.50390625" style="1" customWidth="1"/>
    <col min="19" max="22" width="3.00390625" style="1" customWidth="1"/>
    <col min="23" max="16384" width="2.50390625" style="1" customWidth="1"/>
  </cols>
  <sheetData>
    <row r="4" ht="17.25">
      <c r="A4" s="6" t="s">
        <v>246</v>
      </c>
    </row>
    <row r="5" spans="1:36" ht="35.25" customHeight="1">
      <c r="A5" s="17"/>
      <c r="B5" s="298" t="s">
        <v>18</v>
      </c>
      <c r="C5" s="370" t="s">
        <v>290</v>
      </c>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row>
    <row r="6" spans="1:36" ht="2.25" customHeight="1">
      <c r="A6" s="58"/>
      <c r="B6" s="17"/>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43"/>
    </row>
    <row r="7" spans="1:36" ht="33.75" customHeight="1">
      <c r="A7" s="17"/>
      <c r="B7" s="298" t="s">
        <v>18</v>
      </c>
      <c r="C7" s="370" t="s">
        <v>291</v>
      </c>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row>
    <row r="10" spans="3:33" ht="17.25" customHeight="1" thickBot="1">
      <c r="C10" s="411"/>
      <c r="D10" s="412"/>
      <c r="E10" s="412"/>
      <c r="F10" s="412"/>
      <c r="G10" s="413"/>
      <c r="H10" s="402" t="s">
        <v>34</v>
      </c>
      <c r="I10" s="403"/>
      <c r="J10" s="403"/>
      <c r="K10" s="403"/>
      <c r="L10" s="403"/>
      <c r="M10" s="403"/>
      <c r="N10" s="403"/>
      <c r="O10" s="403"/>
      <c r="P10" s="403"/>
      <c r="Q10" s="403"/>
      <c r="R10" s="403"/>
      <c r="S10" s="403"/>
      <c r="T10" s="404"/>
      <c r="U10" s="403" t="s">
        <v>35</v>
      </c>
      <c r="V10" s="403"/>
      <c r="W10" s="403"/>
      <c r="X10" s="403"/>
      <c r="Y10" s="403"/>
      <c r="Z10" s="403"/>
      <c r="AA10" s="403"/>
      <c r="AB10" s="403"/>
      <c r="AC10" s="403"/>
      <c r="AD10" s="403"/>
      <c r="AE10" s="403"/>
      <c r="AF10" s="403"/>
      <c r="AG10" s="404"/>
    </row>
    <row r="11" spans="3:33" ht="17.25" customHeight="1" thickBot="1" thickTop="1">
      <c r="C11" s="414"/>
      <c r="D11" s="415"/>
      <c r="E11" s="415"/>
      <c r="F11" s="415"/>
      <c r="G11" s="416"/>
      <c r="H11" s="360" t="s">
        <v>36</v>
      </c>
      <c r="I11" s="361"/>
      <c r="J11" s="361"/>
      <c r="K11" s="362"/>
      <c r="L11" s="400" t="s">
        <v>37</v>
      </c>
      <c r="M11" s="400"/>
      <c r="N11" s="400"/>
      <c r="O11" s="401"/>
      <c r="P11" s="400" t="s">
        <v>21</v>
      </c>
      <c r="Q11" s="400"/>
      <c r="R11" s="400"/>
      <c r="S11" s="400"/>
      <c r="T11" s="400"/>
      <c r="U11" s="360" t="s">
        <v>36</v>
      </c>
      <c r="V11" s="361"/>
      <c r="W11" s="361"/>
      <c r="X11" s="362"/>
      <c r="Y11" s="400" t="s">
        <v>37</v>
      </c>
      <c r="Z11" s="400"/>
      <c r="AA11" s="400"/>
      <c r="AB11" s="401"/>
      <c r="AC11" s="400" t="s">
        <v>21</v>
      </c>
      <c r="AD11" s="400"/>
      <c r="AE11" s="400"/>
      <c r="AF11" s="400"/>
      <c r="AG11" s="410"/>
    </row>
    <row r="12" spans="3:33" ht="17.25" customHeight="1">
      <c r="C12" s="405" t="s">
        <v>38</v>
      </c>
      <c r="D12" s="406"/>
      <c r="E12" s="406"/>
      <c r="F12" s="406"/>
      <c r="G12" s="407"/>
      <c r="H12" s="431">
        <v>1.8902439024390243</v>
      </c>
      <c r="I12" s="432"/>
      <c r="J12" s="432"/>
      <c r="K12" s="208" t="s">
        <v>39</v>
      </c>
      <c r="L12" s="353">
        <v>-0.546448087431694</v>
      </c>
      <c r="M12" s="353"/>
      <c r="N12" s="353"/>
      <c r="O12" s="145" t="s">
        <v>39</v>
      </c>
      <c r="P12" s="352">
        <f>ROUND(H12,1)-ROUND(L12,1)</f>
        <v>2.4</v>
      </c>
      <c r="Q12" s="353"/>
      <c r="R12" s="353"/>
      <c r="S12" s="353"/>
      <c r="T12" s="201"/>
      <c r="U12" s="431">
        <v>2.042483660130719</v>
      </c>
      <c r="V12" s="432"/>
      <c r="W12" s="432"/>
      <c r="X12" s="208" t="s">
        <v>39</v>
      </c>
      <c r="Y12" s="353">
        <v>-0.9433962264150944</v>
      </c>
      <c r="Z12" s="353"/>
      <c r="AA12" s="353"/>
      <c r="AB12" s="145" t="s">
        <v>39</v>
      </c>
      <c r="AC12" s="352">
        <f>ROUND(U12,1)-ROUND(Y12,1)</f>
        <v>2.9</v>
      </c>
      <c r="AD12" s="353"/>
      <c r="AE12" s="353"/>
      <c r="AF12" s="353"/>
      <c r="AG12" s="146"/>
    </row>
    <row r="13" spans="3:33" ht="17.25" customHeight="1">
      <c r="C13" s="397" t="s">
        <v>40</v>
      </c>
      <c r="D13" s="398"/>
      <c r="E13" s="398"/>
      <c r="F13" s="398"/>
      <c r="G13" s="399"/>
      <c r="H13" s="408">
        <v>0.7591733445803458</v>
      </c>
      <c r="I13" s="409"/>
      <c r="J13" s="409"/>
      <c r="K13" s="209" t="s">
        <v>39</v>
      </c>
      <c r="L13" s="359">
        <v>0.7130124777183601</v>
      </c>
      <c r="M13" s="359"/>
      <c r="N13" s="359"/>
      <c r="O13" s="124" t="s">
        <v>39</v>
      </c>
      <c r="P13" s="358">
        <f aca="true" t="shared" si="0" ref="P13:P21">ROUND(H13,1)-ROUND(L13,1)</f>
        <v>0.10000000000000009</v>
      </c>
      <c r="Q13" s="359"/>
      <c r="R13" s="359"/>
      <c r="S13" s="359"/>
      <c r="T13" s="202"/>
      <c r="U13" s="408">
        <v>0.8757961783439491</v>
      </c>
      <c r="V13" s="409"/>
      <c r="W13" s="409"/>
      <c r="X13" s="209" t="s">
        <v>39</v>
      </c>
      <c r="Y13" s="359">
        <v>1.3921113689095126</v>
      </c>
      <c r="Z13" s="359"/>
      <c r="AA13" s="359"/>
      <c r="AB13" s="124" t="s">
        <v>39</v>
      </c>
      <c r="AC13" s="358">
        <f aca="true" t="shared" si="1" ref="AC13:AC21">ROUND(U13,1)-ROUND(Y13,1)</f>
        <v>-0.4999999999999999</v>
      </c>
      <c r="AD13" s="359"/>
      <c r="AE13" s="359"/>
      <c r="AF13" s="359"/>
      <c r="AG13" s="123"/>
    </row>
    <row r="14" spans="3:33" ht="17.25" customHeight="1">
      <c r="C14" s="397" t="s">
        <v>41</v>
      </c>
      <c r="D14" s="398"/>
      <c r="E14" s="398"/>
      <c r="F14" s="398"/>
      <c r="G14" s="399"/>
      <c r="H14" s="408">
        <v>2.385082393755421</v>
      </c>
      <c r="I14" s="409"/>
      <c r="J14" s="409"/>
      <c r="K14" s="209" t="s">
        <v>39</v>
      </c>
      <c r="L14" s="359">
        <v>1.6540739228098837</v>
      </c>
      <c r="M14" s="359"/>
      <c r="N14" s="359"/>
      <c r="O14" s="124" t="s">
        <v>39</v>
      </c>
      <c r="P14" s="358">
        <f t="shared" si="0"/>
        <v>0.7</v>
      </c>
      <c r="Q14" s="359"/>
      <c r="R14" s="359"/>
      <c r="S14" s="359"/>
      <c r="T14" s="202"/>
      <c r="U14" s="408">
        <v>3.271898943880721</v>
      </c>
      <c r="V14" s="409"/>
      <c r="W14" s="409"/>
      <c r="X14" s="209" t="s">
        <v>39</v>
      </c>
      <c r="Y14" s="359">
        <v>2.547770700636943</v>
      </c>
      <c r="Z14" s="359"/>
      <c r="AA14" s="359"/>
      <c r="AB14" s="124" t="s">
        <v>39</v>
      </c>
      <c r="AC14" s="358">
        <f t="shared" si="1"/>
        <v>0.7999999999999998</v>
      </c>
      <c r="AD14" s="359"/>
      <c r="AE14" s="359"/>
      <c r="AF14" s="359"/>
      <c r="AG14" s="123"/>
    </row>
    <row r="15" spans="3:33" ht="17.25" customHeight="1">
      <c r="C15" s="397" t="s">
        <v>42</v>
      </c>
      <c r="D15" s="398"/>
      <c r="E15" s="398"/>
      <c r="F15" s="398"/>
      <c r="G15" s="399"/>
      <c r="H15" s="408">
        <v>0.8163265306122449</v>
      </c>
      <c r="I15" s="409"/>
      <c r="J15" s="409"/>
      <c r="K15" s="209" t="s">
        <v>39</v>
      </c>
      <c r="L15" s="359">
        <v>-0.425531914893617</v>
      </c>
      <c r="M15" s="359"/>
      <c r="N15" s="359"/>
      <c r="O15" s="124" t="s">
        <v>39</v>
      </c>
      <c r="P15" s="358">
        <f t="shared" si="0"/>
        <v>1.2000000000000002</v>
      </c>
      <c r="Q15" s="359"/>
      <c r="R15" s="359"/>
      <c r="S15" s="359"/>
      <c r="T15" s="202"/>
      <c r="U15" s="408">
        <v>1.4639639639639639</v>
      </c>
      <c r="V15" s="409"/>
      <c r="W15" s="409"/>
      <c r="X15" s="209" t="s">
        <v>39</v>
      </c>
      <c r="Y15" s="359">
        <v>-0.13192612137203166</v>
      </c>
      <c r="Z15" s="359"/>
      <c r="AA15" s="359"/>
      <c r="AB15" s="124" t="s">
        <v>39</v>
      </c>
      <c r="AC15" s="358">
        <f t="shared" si="1"/>
        <v>1.6</v>
      </c>
      <c r="AD15" s="359"/>
      <c r="AE15" s="359"/>
      <c r="AF15" s="359"/>
      <c r="AG15" s="123"/>
    </row>
    <row r="16" spans="3:33" ht="17.25" customHeight="1">
      <c r="C16" s="397" t="s">
        <v>43</v>
      </c>
      <c r="D16" s="398"/>
      <c r="E16" s="398"/>
      <c r="F16" s="398"/>
      <c r="G16" s="399"/>
      <c r="H16" s="408">
        <v>1.4537264537264538</v>
      </c>
      <c r="I16" s="409"/>
      <c r="J16" s="409"/>
      <c r="K16" s="209" t="s">
        <v>39</v>
      </c>
      <c r="L16" s="359">
        <v>1.59798149705635</v>
      </c>
      <c r="M16" s="359"/>
      <c r="N16" s="359"/>
      <c r="O16" s="124" t="s">
        <v>39</v>
      </c>
      <c r="P16" s="358">
        <f t="shared" si="0"/>
        <v>-0.10000000000000009</v>
      </c>
      <c r="Q16" s="359"/>
      <c r="R16" s="359"/>
      <c r="S16" s="359"/>
      <c r="T16" s="202"/>
      <c r="U16" s="408">
        <v>2.1752450980392157</v>
      </c>
      <c r="V16" s="409"/>
      <c r="W16" s="409"/>
      <c r="X16" s="209" t="s">
        <v>39</v>
      </c>
      <c r="Y16" s="359">
        <v>1.833976833976834</v>
      </c>
      <c r="Z16" s="359"/>
      <c r="AA16" s="359"/>
      <c r="AB16" s="124" t="s">
        <v>39</v>
      </c>
      <c r="AC16" s="358">
        <f t="shared" si="1"/>
        <v>0.40000000000000013</v>
      </c>
      <c r="AD16" s="359"/>
      <c r="AE16" s="359"/>
      <c r="AF16" s="359"/>
      <c r="AG16" s="123"/>
    </row>
    <row r="17" spans="3:33" ht="17.25" customHeight="1">
      <c r="C17" s="397" t="s">
        <v>44</v>
      </c>
      <c r="D17" s="398"/>
      <c r="E17" s="398"/>
      <c r="F17" s="398"/>
      <c r="G17" s="399"/>
      <c r="H17" s="408">
        <v>3.072289156626506</v>
      </c>
      <c r="I17" s="409"/>
      <c r="J17" s="409"/>
      <c r="K17" s="209" t="s">
        <v>39</v>
      </c>
      <c r="L17" s="359">
        <v>-0.5175983436853002</v>
      </c>
      <c r="M17" s="359"/>
      <c r="N17" s="359"/>
      <c r="O17" s="124" t="s">
        <v>39</v>
      </c>
      <c r="P17" s="358">
        <f t="shared" si="0"/>
        <v>3.6</v>
      </c>
      <c r="Q17" s="359"/>
      <c r="R17" s="359"/>
      <c r="S17" s="359"/>
      <c r="T17" s="202"/>
      <c r="U17" s="408">
        <v>8.909730363423213</v>
      </c>
      <c r="V17" s="409"/>
      <c r="W17" s="409"/>
      <c r="X17" s="209" t="s">
        <v>39</v>
      </c>
      <c r="Y17" s="359">
        <v>-0.424929178470255</v>
      </c>
      <c r="Z17" s="359"/>
      <c r="AA17" s="359"/>
      <c r="AB17" s="124" t="s">
        <v>39</v>
      </c>
      <c r="AC17" s="358">
        <f t="shared" si="1"/>
        <v>9.3</v>
      </c>
      <c r="AD17" s="359"/>
      <c r="AE17" s="359"/>
      <c r="AF17" s="359"/>
      <c r="AG17" s="123"/>
    </row>
    <row r="18" spans="3:33" ht="17.25" customHeight="1">
      <c r="C18" s="397" t="s">
        <v>45</v>
      </c>
      <c r="D18" s="398"/>
      <c r="E18" s="398"/>
      <c r="F18" s="398"/>
      <c r="G18" s="399"/>
      <c r="H18" s="408">
        <v>0</v>
      </c>
      <c r="I18" s="409"/>
      <c r="J18" s="409"/>
      <c r="K18" s="209" t="s">
        <v>39</v>
      </c>
      <c r="L18" s="359">
        <v>-0.5056890012642226</v>
      </c>
      <c r="M18" s="359"/>
      <c r="N18" s="359"/>
      <c r="O18" s="124" t="s">
        <v>39</v>
      </c>
      <c r="P18" s="358">
        <f t="shared" si="0"/>
        <v>0.5</v>
      </c>
      <c r="Q18" s="359"/>
      <c r="R18" s="359"/>
      <c r="S18" s="359"/>
      <c r="T18" s="202"/>
      <c r="U18" s="408">
        <v>0</v>
      </c>
      <c r="V18" s="409"/>
      <c r="W18" s="409"/>
      <c r="X18" s="209" t="s">
        <v>39</v>
      </c>
      <c r="Y18" s="359">
        <v>-0.6720430107526881</v>
      </c>
      <c r="Z18" s="359"/>
      <c r="AA18" s="359"/>
      <c r="AB18" s="124" t="s">
        <v>39</v>
      </c>
      <c r="AC18" s="358">
        <f t="shared" si="1"/>
        <v>0.7</v>
      </c>
      <c r="AD18" s="359"/>
      <c r="AE18" s="359"/>
      <c r="AF18" s="359"/>
      <c r="AG18" s="123"/>
    </row>
    <row r="19" spans="3:33" ht="17.25" customHeight="1">
      <c r="C19" s="397" t="s">
        <v>46</v>
      </c>
      <c r="D19" s="398"/>
      <c r="E19" s="398"/>
      <c r="F19" s="398"/>
      <c r="G19" s="399"/>
      <c r="H19" s="408">
        <v>0</v>
      </c>
      <c r="I19" s="409"/>
      <c r="J19" s="409"/>
      <c r="K19" s="209" t="s">
        <v>39</v>
      </c>
      <c r="L19" s="359">
        <v>0.12004801920768307</v>
      </c>
      <c r="M19" s="359"/>
      <c r="N19" s="359"/>
      <c r="O19" s="124" t="s">
        <v>39</v>
      </c>
      <c r="P19" s="358">
        <f t="shared" si="0"/>
        <v>-0.1</v>
      </c>
      <c r="Q19" s="359"/>
      <c r="R19" s="359"/>
      <c r="S19" s="359"/>
      <c r="T19" s="202"/>
      <c r="U19" s="408">
        <v>0.1567398119122257</v>
      </c>
      <c r="V19" s="409"/>
      <c r="W19" s="409"/>
      <c r="X19" s="209" t="s">
        <v>39</v>
      </c>
      <c r="Y19" s="359">
        <v>0.2820874471086037</v>
      </c>
      <c r="Z19" s="359"/>
      <c r="AA19" s="359"/>
      <c r="AB19" s="124" t="s">
        <v>39</v>
      </c>
      <c r="AC19" s="358">
        <f t="shared" si="1"/>
        <v>-0.09999999999999998</v>
      </c>
      <c r="AD19" s="359"/>
      <c r="AE19" s="359"/>
      <c r="AF19" s="359"/>
      <c r="AG19" s="123"/>
    </row>
    <row r="20" spans="3:33" ht="17.25" customHeight="1">
      <c r="C20" s="397" t="s">
        <v>47</v>
      </c>
      <c r="D20" s="398"/>
      <c r="E20" s="398"/>
      <c r="F20" s="398"/>
      <c r="G20" s="399"/>
      <c r="H20" s="408">
        <v>3.9239001189060643</v>
      </c>
      <c r="I20" s="409"/>
      <c r="J20" s="409"/>
      <c r="K20" s="209" t="s">
        <v>39</v>
      </c>
      <c r="L20" s="359">
        <v>-0.7049345417925479</v>
      </c>
      <c r="M20" s="359"/>
      <c r="N20" s="359"/>
      <c r="O20" s="124" t="s">
        <v>39</v>
      </c>
      <c r="P20" s="358">
        <f t="shared" si="0"/>
        <v>4.6</v>
      </c>
      <c r="Q20" s="359"/>
      <c r="R20" s="359"/>
      <c r="S20" s="359"/>
      <c r="T20" s="202"/>
      <c r="U20" s="408">
        <v>5.908683974932856</v>
      </c>
      <c r="V20" s="409"/>
      <c r="W20" s="409"/>
      <c r="X20" s="209" t="s">
        <v>39</v>
      </c>
      <c r="Y20" s="359">
        <v>-0.791765637371338</v>
      </c>
      <c r="Z20" s="359"/>
      <c r="AA20" s="359"/>
      <c r="AB20" s="124" t="s">
        <v>39</v>
      </c>
      <c r="AC20" s="358">
        <f t="shared" si="1"/>
        <v>6.7</v>
      </c>
      <c r="AD20" s="359"/>
      <c r="AE20" s="359"/>
      <c r="AF20" s="359"/>
      <c r="AG20" s="123"/>
    </row>
    <row r="21" spans="3:33" ht="17.25" customHeight="1" thickBot="1">
      <c r="C21" s="423" t="s">
        <v>48</v>
      </c>
      <c r="D21" s="424"/>
      <c r="E21" s="424"/>
      <c r="F21" s="424"/>
      <c r="G21" s="425"/>
      <c r="H21" s="428">
        <v>0.05868544600938967</v>
      </c>
      <c r="I21" s="429"/>
      <c r="J21" s="429"/>
      <c r="K21" s="210" t="s">
        <v>39</v>
      </c>
      <c r="L21" s="421">
        <v>0.016246953696181964</v>
      </c>
      <c r="M21" s="421"/>
      <c r="N21" s="421"/>
      <c r="O21" s="147" t="s">
        <v>39</v>
      </c>
      <c r="P21" s="420">
        <f t="shared" si="0"/>
        <v>0.1</v>
      </c>
      <c r="Q21" s="421"/>
      <c r="R21" s="421"/>
      <c r="S21" s="421"/>
      <c r="T21" s="204"/>
      <c r="U21" s="428">
        <v>0.08350033400133601</v>
      </c>
      <c r="V21" s="429"/>
      <c r="W21" s="429"/>
      <c r="X21" s="210" t="s">
        <v>39</v>
      </c>
      <c r="Y21" s="421">
        <v>0.05750431282346176</v>
      </c>
      <c r="Z21" s="421"/>
      <c r="AA21" s="421"/>
      <c r="AB21" s="147" t="s">
        <v>39</v>
      </c>
      <c r="AC21" s="420">
        <f t="shared" si="1"/>
        <v>0</v>
      </c>
      <c r="AD21" s="421"/>
      <c r="AE21" s="421"/>
      <c r="AF21" s="421"/>
      <c r="AG21" s="125"/>
    </row>
    <row r="22" ht="17.25" customHeight="1"/>
    <row r="23" ht="17.25">
      <c r="A23" s="6" t="s">
        <v>247</v>
      </c>
    </row>
    <row r="24" spans="1:36" ht="17.25" customHeight="1">
      <c r="A24" s="440" t="s">
        <v>18</v>
      </c>
      <c r="B24" s="441"/>
      <c r="C24" s="370" t="s">
        <v>292</v>
      </c>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row>
    <row r="25" spans="1:36" ht="17.25" customHeight="1">
      <c r="A25" s="441"/>
      <c r="B25" s="441"/>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row>
    <row r="26" spans="1:36" ht="17.25" customHeight="1">
      <c r="A26" s="441"/>
      <c r="B26" s="441"/>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row>
    <row r="27" spans="1:36" ht="17.25" customHeight="1">
      <c r="A27" s="440" t="s">
        <v>18</v>
      </c>
      <c r="B27" s="441"/>
      <c r="C27" s="394" t="s">
        <v>293</v>
      </c>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5"/>
    </row>
    <row r="28" spans="1:36" ht="17.25" customHeight="1">
      <c r="A28" s="440"/>
      <c r="B28" s="441"/>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row>
    <row r="29" spans="1:36" ht="3.75" customHeight="1">
      <c r="A29" s="441"/>
      <c r="B29" s="441"/>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row>
    <row r="30" spans="2:36" ht="14.25" thickBot="1">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42"/>
    </row>
    <row r="31" spans="3:36" ht="17.25" customHeight="1" thickBot="1">
      <c r="C31" s="433" t="s">
        <v>49</v>
      </c>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5"/>
      <c r="AI31" s="19"/>
      <c r="AJ31" s="19"/>
    </row>
    <row r="32" spans="3:34" ht="17.25" customHeight="1" thickBot="1">
      <c r="C32" s="402"/>
      <c r="D32" s="403"/>
      <c r="E32" s="403"/>
      <c r="F32" s="403"/>
      <c r="G32" s="403"/>
      <c r="H32" s="403"/>
      <c r="I32" s="213"/>
      <c r="J32" s="200"/>
      <c r="K32" s="374">
        <v>7</v>
      </c>
      <c r="L32" s="374"/>
      <c r="M32" s="212" t="s">
        <v>50</v>
      </c>
      <c r="N32" s="49"/>
      <c r="O32" s="49"/>
      <c r="P32" s="49"/>
      <c r="Q32" s="49"/>
      <c r="R32" s="50"/>
      <c r="S32" s="402"/>
      <c r="T32" s="403"/>
      <c r="U32" s="403"/>
      <c r="V32" s="403"/>
      <c r="W32" s="403"/>
      <c r="X32" s="403"/>
      <c r="Y32" s="213"/>
      <c r="Z32" s="206"/>
      <c r="AA32" s="403">
        <v>8</v>
      </c>
      <c r="AB32" s="403"/>
      <c r="AC32" s="214" t="s">
        <v>50</v>
      </c>
      <c r="AD32" s="49"/>
      <c r="AE32" s="49"/>
      <c r="AF32" s="49"/>
      <c r="AG32" s="49"/>
      <c r="AH32" s="50"/>
    </row>
    <row r="33" spans="3:34" ht="17.25" customHeight="1" thickBot="1" thickTop="1">
      <c r="C33" s="426"/>
      <c r="D33" s="427"/>
      <c r="E33" s="427"/>
      <c r="F33" s="427"/>
      <c r="G33" s="427"/>
      <c r="H33" s="427"/>
      <c r="I33" s="360" t="s">
        <v>36</v>
      </c>
      <c r="J33" s="361"/>
      <c r="K33" s="361"/>
      <c r="L33" s="361"/>
      <c r="M33" s="362"/>
      <c r="N33" s="400" t="s">
        <v>37</v>
      </c>
      <c r="O33" s="400"/>
      <c r="P33" s="400"/>
      <c r="Q33" s="400"/>
      <c r="R33" s="410"/>
      <c r="S33" s="426"/>
      <c r="T33" s="427"/>
      <c r="U33" s="427"/>
      <c r="V33" s="427"/>
      <c r="W33" s="427"/>
      <c r="X33" s="427"/>
      <c r="Y33" s="360" t="s">
        <v>36</v>
      </c>
      <c r="Z33" s="361"/>
      <c r="AA33" s="361"/>
      <c r="AB33" s="361"/>
      <c r="AC33" s="362"/>
      <c r="AD33" s="400" t="s">
        <v>37</v>
      </c>
      <c r="AE33" s="400"/>
      <c r="AF33" s="400"/>
      <c r="AG33" s="400"/>
      <c r="AH33" s="410"/>
    </row>
    <row r="34" spans="3:34" ht="17.25" customHeight="1">
      <c r="C34" s="437" t="s">
        <v>51</v>
      </c>
      <c r="D34" s="438"/>
      <c r="E34" s="438"/>
      <c r="F34" s="438"/>
      <c r="G34" s="438"/>
      <c r="H34" s="439"/>
      <c r="I34" s="431">
        <v>6.293222683264177</v>
      </c>
      <c r="J34" s="432"/>
      <c r="K34" s="432"/>
      <c r="L34" s="432"/>
      <c r="M34" s="144" t="s">
        <v>39</v>
      </c>
      <c r="N34" s="450">
        <v>3.3239038189533243</v>
      </c>
      <c r="O34" s="451"/>
      <c r="P34" s="451"/>
      <c r="Q34" s="451"/>
      <c r="R34" s="50" t="s">
        <v>39</v>
      </c>
      <c r="S34" s="452" t="s">
        <v>51</v>
      </c>
      <c r="T34" s="453"/>
      <c r="U34" s="453"/>
      <c r="V34" s="453"/>
      <c r="W34" s="453"/>
      <c r="X34" s="454"/>
      <c r="Y34" s="431">
        <v>19.249478804725502</v>
      </c>
      <c r="Z34" s="432"/>
      <c r="AA34" s="432"/>
      <c r="AB34" s="432"/>
      <c r="AC34" s="144" t="s">
        <v>39</v>
      </c>
      <c r="AD34" s="353">
        <v>8.981612446958982</v>
      </c>
      <c r="AE34" s="353"/>
      <c r="AF34" s="353"/>
      <c r="AG34" s="353"/>
      <c r="AH34" s="53" t="s">
        <v>39</v>
      </c>
    </row>
    <row r="35" spans="3:34" ht="17.25" customHeight="1">
      <c r="C35" s="373" t="s">
        <v>52</v>
      </c>
      <c r="D35" s="374"/>
      <c r="E35" s="374"/>
      <c r="F35" s="374"/>
      <c r="G35" s="374"/>
      <c r="H35" s="418"/>
      <c r="I35" s="408">
        <v>17.012448132780083</v>
      </c>
      <c r="J35" s="409"/>
      <c r="K35" s="409"/>
      <c r="L35" s="409"/>
      <c r="M35" s="137" t="s">
        <v>39</v>
      </c>
      <c r="N35" s="419">
        <v>8.91089108910891</v>
      </c>
      <c r="O35" s="359"/>
      <c r="P35" s="359"/>
      <c r="Q35" s="359"/>
      <c r="R35" s="47" t="s">
        <v>39</v>
      </c>
      <c r="S35" s="422" t="s">
        <v>53</v>
      </c>
      <c r="T35" s="398"/>
      <c r="U35" s="398"/>
      <c r="V35" s="398"/>
      <c r="W35" s="398"/>
      <c r="X35" s="399"/>
      <c r="Y35" s="408">
        <v>56.84503127171647</v>
      </c>
      <c r="Z35" s="409"/>
      <c r="AA35" s="409"/>
      <c r="AB35" s="409"/>
      <c r="AC35" s="137" t="s">
        <v>39</v>
      </c>
      <c r="AD35" s="359">
        <v>60.74964639321075</v>
      </c>
      <c r="AE35" s="359"/>
      <c r="AF35" s="359"/>
      <c r="AG35" s="359"/>
      <c r="AH35" s="47" t="s">
        <v>39</v>
      </c>
    </row>
    <row r="36" spans="3:34" ht="17.25" customHeight="1">
      <c r="C36" s="366" t="s">
        <v>53</v>
      </c>
      <c r="D36" s="367"/>
      <c r="E36" s="367"/>
      <c r="F36" s="367"/>
      <c r="G36" s="367"/>
      <c r="H36" s="417"/>
      <c r="I36" s="408">
        <v>66.1134163208852</v>
      </c>
      <c r="J36" s="409"/>
      <c r="K36" s="409"/>
      <c r="L36" s="409"/>
      <c r="M36" s="137" t="s">
        <v>39</v>
      </c>
      <c r="N36" s="419">
        <v>69.44837340876944</v>
      </c>
      <c r="O36" s="359"/>
      <c r="P36" s="359"/>
      <c r="Q36" s="359"/>
      <c r="R36" s="47" t="s">
        <v>39</v>
      </c>
      <c r="S36" s="422" t="s">
        <v>54</v>
      </c>
      <c r="T36" s="398"/>
      <c r="U36" s="398"/>
      <c r="V36" s="398"/>
      <c r="W36" s="398"/>
      <c r="X36" s="399"/>
      <c r="Y36" s="408">
        <v>15.35788742182071</v>
      </c>
      <c r="Z36" s="409"/>
      <c r="AA36" s="409"/>
      <c r="AB36" s="409"/>
      <c r="AC36" s="137" t="s">
        <v>39</v>
      </c>
      <c r="AD36" s="359">
        <v>21.852899575671852</v>
      </c>
      <c r="AE36" s="359"/>
      <c r="AF36" s="359"/>
      <c r="AG36" s="359"/>
      <c r="AH36" s="47" t="s">
        <v>39</v>
      </c>
    </row>
    <row r="37" spans="3:34" ht="17.25" customHeight="1" thickBot="1">
      <c r="C37" s="373" t="s">
        <v>55</v>
      </c>
      <c r="D37" s="374"/>
      <c r="E37" s="374"/>
      <c r="F37" s="374"/>
      <c r="G37" s="374"/>
      <c r="H37" s="418"/>
      <c r="I37" s="408">
        <v>4.633471645919779</v>
      </c>
      <c r="J37" s="409"/>
      <c r="K37" s="409"/>
      <c r="L37" s="409"/>
      <c r="M37" s="137" t="s">
        <v>39</v>
      </c>
      <c r="N37" s="419">
        <v>7.425742574257425</v>
      </c>
      <c r="O37" s="359"/>
      <c r="P37" s="359"/>
      <c r="Q37" s="359"/>
      <c r="R37" s="47" t="s">
        <v>39</v>
      </c>
      <c r="S37" s="423" t="s">
        <v>56</v>
      </c>
      <c r="T37" s="424"/>
      <c r="U37" s="424"/>
      <c r="V37" s="424"/>
      <c r="W37" s="424"/>
      <c r="X37" s="430"/>
      <c r="Y37" s="428">
        <v>8.547602501737316</v>
      </c>
      <c r="Z37" s="429"/>
      <c r="AA37" s="429"/>
      <c r="AB37" s="429"/>
      <c r="AC37" s="211" t="s">
        <v>39</v>
      </c>
      <c r="AD37" s="421">
        <v>8.415841584158416</v>
      </c>
      <c r="AE37" s="421"/>
      <c r="AF37" s="421"/>
      <c r="AG37" s="421"/>
      <c r="AH37" s="48" t="s">
        <v>39</v>
      </c>
    </row>
    <row r="38" spans="3:34" ht="17.25" customHeight="1">
      <c r="C38" s="366" t="s">
        <v>54</v>
      </c>
      <c r="D38" s="367"/>
      <c r="E38" s="367"/>
      <c r="F38" s="367"/>
      <c r="G38" s="367"/>
      <c r="H38" s="417"/>
      <c r="I38" s="408">
        <v>5.809128630705394</v>
      </c>
      <c r="J38" s="409"/>
      <c r="K38" s="409"/>
      <c r="L38" s="409"/>
      <c r="M38" s="137" t="s">
        <v>39</v>
      </c>
      <c r="N38" s="419">
        <v>10.891089108910892</v>
      </c>
      <c r="O38" s="359"/>
      <c r="P38" s="359"/>
      <c r="Q38" s="359"/>
      <c r="R38" s="47" t="s">
        <v>39</v>
      </c>
      <c r="S38" s="17"/>
      <c r="T38" s="17"/>
      <c r="U38" s="17"/>
      <c r="V38" s="17"/>
      <c r="W38" s="17"/>
      <c r="X38" s="17"/>
      <c r="Y38" s="17"/>
      <c r="Z38" s="17"/>
      <c r="AA38" s="17"/>
      <c r="AB38" s="17"/>
      <c r="AC38" s="17"/>
      <c r="AD38" s="17"/>
      <c r="AE38" s="17"/>
      <c r="AF38" s="17"/>
      <c r="AG38" s="17"/>
      <c r="AH38" s="17"/>
    </row>
    <row r="39" spans="3:34" ht="17.25" customHeight="1" thickBot="1">
      <c r="C39" s="426" t="s">
        <v>56</v>
      </c>
      <c r="D39" s="427"/>
      <c r="E39" s="427"/>
      <c r="F39" s="427"/>
      <c r="G39" s="427"/>
      <c r="H39" s="449"/>
      <c r="I39" s="428">
        <v>0.13831258644536654</v>
      </c>
      <c r="J39" s="429"/>
      <c r="K39" s="429"/>
      <c r="L39" s="429"/>
      <c r="M39" s="211" t="s">
        <v>39</v>
      </c>
      <c r="N39" s="436">
        <v>0</v>
      </c>
      <c r="O39" s="421"/>
      <c r="P39" s="421"/>
      <c r="Q39" s="421"/>
      <c r="R39" s="48" t="s">
        <v>39</v>
      </c>
      <c r="S39" s="17"/>
      <c r="T39" s="17"/>
      <c r="U39" s="17"/>
      <c r="V39" s="17"/>
      <c r="W39" s="17"/>
      <c r="X39" s="17"/>
      <c r="Y39" s="17"/>
      <c r="Z39" s="17"/>
      <c r="AA39" s="17"/>
      <c r="AB39" s="17"/>
      <c r="AC39" s="17"/>
      <c r="AD39" s="17"/>
      <c r="AE39" s="17"/>
      <c r="AF39" s="17"/>
      <c r="AG39" s="17"/>
      <c r="AH39" s="17"/>
    </row>
    <row r="40" spans="4:10" s="20" customFormat="1" ht="17.25" customHeight="1">
      <c r="D40" s="52" t="s">
        <v>57</v>
      </c>
      <c r="E40" s="442">
        <v>25</v>
      </c>
      <c r="F40" s="442"/>
      <c r="G40" s="20" t="s">
        <v>1</v>
      </c>
      <c r="H40" s="442">
        <v>8</v>
      </c>
      <c r="I40" s="442"/>
      <c r="J40" s="20" t="s">
        <v>58</v>
      </c>
    </row>
    <row r="42" ht="17.25">
      <c r="A42" s="6" t="s">
        <v>255</v>
      </c>
    </row>
    <row r="43" spans="1:41" ht="13.5">
      <c r="A43" s="440" t="s">
        <v>59</v>
      </c>
      <c r="B43" s="440"/>
      <c r="C43" s="394" t="s">
        <v>294</v>
      </c>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59"/>
      <c r="AL43" s="59"/>
      <c r="AO43" s="106"/>
    </row>
    <row r="44" spans="1:36" ht="13.5">
      <c r="A44" s="440"/>
      <c r="B44" s="440"/>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row>
    <row r="45" spans="1:38" ht="18" customHeight="1">
      <c r="A45" s="440"/>
      <c r="B45" s="440"/>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L45" s="58"/>
    </row>
    <row r="46" spans="1:38" s="18" customFormat="1" ht="17.25" customHeight="1">
      <c r="A46" s="440" t="s">
        <v>59</v>
      </c>
      <c r="B46" s="440"/>
      <c r="C46" s="394" t="s">
        <v>277</v>
      </c>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59"/>
      <c r="AL46" s="59"/>
    </row>
    <row r="47" spans="1:36" s="18" customFormat="1" ht="17.25" customHeight="1">
      <c r="A47" s="440"/>
      <c r="B47" s="440"/>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row>
    <row r="48" spans="1:2" s="18" customFormat="1" ht="17.25" customHeight="1" thickBot="1">
      <c r="A48" s="440"/>
      <c r="B48" s="440"/>
    </row>
    <row r="49" spans="3:34" s="18" customFormat="1" ht="14.25" customHeight="1" thickTop="1">
      <c r="C49" s="470" t="s">
        <v>60</v>
      </c>
      <c r="D49" s="471"/>
      <c r="E49" s="471"/>
      <c r="F49" s="471"/>
      <c r="G49" s="471"/>
      <c r="H49" s="471"/>
      <c r="I49" s="471"/>
      <c r="J49" s="471"/>
      <c r="K49" s="478" t="s">
        <v>61</v>
      </c>
      <c r="L49" s="479"/>
      <c r="M49" s="479"/>
      <c r="N49" s="479"/>
      <c r="O49" s="479"/>
      <c r="P49" s="479"/>
      <c r="Q49" s="479"/>
      <c r="R49" s="479"/>
      <c r="S49" s="479"/>
      <c r="T49" s="479"/>
      <c r="U49" s="479"/>
      <c r="V49" s="479"/>
      <c r="W49" s="479"/>
      <c r="X49" s="479"/>
      <c r="Y49" s="479"/>
      <c r="Z49" s="479"/>
      <c r="AA49" s="479"/>
      <c r="AB49" s="479"/>
      <c r="AC49" s="479"/>
      <c r="AD49" s="479"/>
      <c r="AE49" s="480"/>
      <c r="AF49" s="480"/>
      <c r="AG49" s="480"/>
      <c r="AH49" s="481"/>
    </row>
    <row r="50" spans="3:34" s="18" customFormat="1" ht="13.5" customHeight="1">
      <c r="C50" s="472"/>
      <c r="D50" s="473"/>
      <c r="E50" s="473"/>
      <c r="F50" s="473"/>
      <c r="G50" s="473"/>
      <c r="H50" s="473"/>
      <c r="I50" s="473"/>
      <c r="J50" s="474"/>
      <c r="K50" s="475" t="s">
        <v>62</v>
      </c>
      <c r="L50" s="476"/>
      <c r="M50" s="476"/>
      <c r="N50" s="477"/>
      <c r="O50" s="464" t="s">
        <v>63</v>
      </c>
      <c r="P50" s="465"/>
      <c r="Q50" s="465"/>
      <c r="R50" s="466"/>
      <c r="S50" s="467" t="s">
        <v>64</v>
      </c>
      <c r="T50" s="468"/>
      <c r="U50" s="468"/>
      <c r="V50" s="469"/>
      <c r="W50" s="443" t="s">
        <v>65</v>
      </c>
      <c r="X50" s="444"/>
      <c r="Y50" s="444"/>
      <c r="Z50" s="445"/>
      <c r="AA50" s="443" t="s">
        <v>66</v>
      </c>
      <c r="AB50" s="459"/>
      <c r="AC50" s="459"/>
      <c r="AD50" s="459"/>
      <c r="AE50" s="443" t="s">
        <v>56</v>
      </c>
      <c r="AF50" s="459"/>
      <c r="AG50" s="459"/>
      <c r="AH50" s="460"/>
    </row>
    <row r="51" spans="3:34" s="18" customFormat="1" ht="14.25" thickBot="1">
      <c r="C51" s="472"/>
      <c r="D51" s="473"/>
      <c r="E51" s="473"/>
      <c r="F51" s="473"/>
      <c r="G51" s="473"/>
      <c r="H51" s="473"/>
      <c r="I51" s="473"/>
      <c r="J51" s="474"/>
      <c r="K51" s="482" t="s">
        <v>67</v>
      </c>
      <c r="L51" s="483"/>
      <c r="M51" s="483"/>
      <c r="N51" s="484"/>
      <c r="O51" s="485" t="s">
        <v>68</v>
      </c>
      <c r="P51" s="486"/>
      <c r="Q51" s="486"/>
      <c r="R51" s="487"/>
      <c r="S51" s="485" t="s">
        <v>69</v>
      </c>
      <c r="T51" s="486"/>
      <c r="U51" s="486"/>
      <c r="V51" s="487"/>
      <c r="W51" s="446" t="s">
        <v>70</v>
      </c>
      <c r="X51" s="447"/>
      <c r="Y51" s="447"/>
      <c r="Z51" s="448"/>
      <c r="AA51" s="461"/>
      <c r="AB51" s="462"/>
      <c r="AC51" s="462"/>
      <c r="AD51" s="462"/>
      <c r="AE51" s="461"/>
      <c r="AF51" s="462"/>
      <c r="AG51" s="462"/>
      <c r="AH51" s="463"/>
    </row>
    <row r="52" spans="3:34" ht="14.25" thickBot="1">
      <c r="C52" s="457">
        <v>3.3980582524271843</v>
      </c>
      <c r="D52" s="458"/>
      <c r="E52" s="458"/>
      <c r="F52" s="458"/>
      <c r="G52" s="458"/>
      <c r="H52" s="458"/>
      <c r="I52" s="326" t="s">
        <v>39</v>
      </c>
      <c r="J52" s="327"/>
      <c r="K52" s="455">
        <v>13.333333333333334</v>
      </c>
      <c r="L52" s="456"/>
      <c r="M52" s="456"/>
      <c r="N52" s="293" t="s">
        <v>39</v>
      </c>
      <c r="O52" s="455">
        <v>3.6363636363636362</v>
      </c>
      <c r="P52" s="456"/>
      <c r="Q52" s="456"/>
      <c r="R52" s="293" t="s">
        <v>39</v>
      </c>
      <c r="S52" s="455">
        <v>14.545454545454545</v>
      </c>
      <c r="T52" s="456"/>
      <c r="U52" s="456"/>
      <c r="V52" s="293" t="s">
        <v>39</v>
      </c>
      <c r="W52" s="455">
        <v>33.939393939393945</v>
      </c>
      <c r="X52" s="456"/>
      <c r="Y52" s="456"/>
      <c r="Z52" s="293" t="s">
        <v>39</v>
      </c>
      <c r="AA52" s="455">
        <v>34.54545454545455</v>
      </c>
      <c r="AB52" s="456"/>
      <c r="AC52" s="456"/>
      <c r="AD52" s="297" t="s">
        <v>39</v>
      </c>
      <c r="AE52" s="455">
        <v>0</v>
      </c>
      <c r="AF52" s="456"/>
      <c r="AG52" s="456"/>
      <c r="AH52" s="294" t="s">
        <v>39</v>
      </c>
    </row>
    <row r="53" ht="14.25" thickTop="1"/>
  </sheetData>
  <sheetProtection/>
  <mergeCells count="150">
    <mergeCell ref="K52:M52"/>
    <mergeCell ref="O52:Q52"/>
    <mergeCell ref="S52:U52"/>
    <mergeCell ref="AA50:AD51"/>
    <mergeCell ref="AA52:AC52"/>
    <mergeCell ref="K51:N51"/>
    <mergeCell ref="O51:R51"/>
    <mergeCell ref="S51:V51"/>
    <mergeCell ref="W52:Y52"/>
    <mergeCell ref="AE52:AG52"/>
    <mergeCell ref="C52:H52"/>
    <mergeCell ref="AE50:AH51"/>
    <mergeCell ref="A43:B45"/>
    <mergeCell ref="O50:R50"/>
    <mergeCell ref="S50:V50"/>
    <mergeCell ref="A46:B48"/>
    <mergeCell ref="C49:J51"/>
    <mergeCell ref="K50:N50"/>
    <mergeCell ref="K49:AH49"/>
    <mergeCell ref="E40:F40"/>
    <mergeCell ref="H40:I40"/>
    <mergeCell ref="W50:Z50"/>
    <mergeCell ref="W51:Z51"/>
    <mergeCell ref="Y34:AB34"/>
    <mergeCell ref="C39:H39"/>
    <mergeCell ref="N34:Q34"/>
    <mergeCell ref="S34:X34"/>
    <mergeCell ref="C37:H37"/>
    <mergeCell ref="I39:L39"/>
    <mergeCell ref="AC12:AF12"/>
    <mergeCell ref="AC13:AF13"/>
    <mergeCell ref="AC14:AF14"/>
    <mergeCell ref="AC15:AF15"/>
    <mergeCell ref="P12:S12"/>
    <mergeCell ref="P13:S13"/>
    <mergeCell ref="P15:S15"/>
    <mergeCell ref="Y12:AA12"/>
    <mergeCell ref="Y13:AA13"/>
    <mergeCell ref="Y14:AA14"/>
    <mergeCell ref="Y16:AA16"/>
    <mergeCell ref="Y17:AA17"/>
    <mergeCell ref="Y18:AA18"/>
    <mergeCell ref="P17:S17"/>
    <mergeCell ref="P18:S18"/>
    <mergeCell ref="U17:W17"/>
    <mergeCell ref="U18:W18"/>
    <mergeCell ref="AC18:AF18"/>
    <mergeCell ref="Y20:AA20"/>
    <mergeCell ref="Y19:AA19"/>
    <mergeCell ref="AC19:AF19"/>
    <mergeCell ref="AC20:AF20"/>
    <mergeCell ref="A27:B29"/>
    <mergeCell ref="C27:AJ29"/>
    <mergeCell ref="L20:N20"/>
    <mergeCell ref="A24:B26"/>
    <mergeCell ref="U19:W19"/>
    <mergeCell ref="U20:W20"/>
    <mergeCell ref="H15:J15"/>
    <mergeCell ref="U16:W16"/>
    <mergeCell ref="P16:S16"/>
    <mergeCell ref="L16:N16"/>
    <mergeCell ref="C19:G19"/>
    <mergeCell ref="I34:L34"/>
    <mergeCell ref="Y33:AC33"/>
    <mergeCell ref="U21:W21"/>
    <mergeCell ref="Y21:AA21"/>
    <mergeCell ref="K32:L32"/>
    <mergeCell ref="S32:X33"/>
    <mergeCell ref="H21:J21"/>
    <mergeCell ref="AA32:AB32"/>
    <mergeCell ref="L13:N13"/>
    <mergeCell ref="L17:N17"/>
    <mergeCell ref="L18:N18"/>
    <mergeCell ref="AC21:AF21"/>
    <mergeCell ref="N39:Q39"/>
    <mergeCell ref="I38:L38"/>
    <mergeCell ref="H20:J20"/>
    <mergeCell ref="Y15:AA15"/>
    <mergeCell ref="AC17:AF17"/>
    <mergeCell ref="C34:H34"/>
    <mergeCell ref="U12:W12"/>
    <mergeCell ref="U13:W13"/>
    <mergeCell ref="U14:W14"/>
    <mergeCell ref="U15:W15"/>
    <mergeCell ref="C31:AH31"/>
    <mergeCell ref="L21:N21"/>
    <mergeCell ref="AC16:AF16"/>
    <mergeCell ref="H12:J12"/>
    <mergeCell ref="L12:N12"/>
    <mergeCell ref="P14:S14"/>
    <mergeCell ref="AD37:AG37"/>
    <mergeCell ref="AD36:AG36"/>
    <mergeCell ref="AD35:AG35"/>
    <mergeCell ref="N35:Q35"/>
    <mergeCell ref="S35:X35"/>
    <mergeCell ref="AD33:AH33"/>
    <mergeCell ref="N33:R33"/>
    <mergeCell ref="Y36:AB36"/>
    <mergeCell ref="Y37:AB37"/>
    <mergeCell ref="S37:X37"/>
    <mergeCell ref="P11:T11"/>
    <mergeCell ref="C13:G13"/>
    <mergeCell ref="C14:G14"/>
    <mergeCell ref="C20:G20"/>
    <mergeCell ref="L19:N19"/>
    <mergeCell ref="P19:S19"/>
    <mergeCell ref="P20:S20"/>
    <mergeCell ref="H19:J19"/>
    <mergeCell ref="H14:J14"/>
    <mergeCell ref="H13:J13"/>
    <mergeCell ref="N36:Q36"/>
    <mergeCell ref="Y35:AB35"/>
    <mergeCell ref="I33:M33"/>
    <mergeCell ref="I35:L35"/>
    <mergeCell ref="P21:S21"/>
    <mergeCell ref="I36:L36"/>
    <mergeCell ref="S36:X36"/>
    <mergeCell ref="C24:AJ26"/>
    <mergeCell ref="C21:G21"/>
    <mergeCell ref="C32:H33"/>
    <mergeCell ref="C38:H38"/>
    <mergeCell ref="C35:H35"/>
    <mergeCell ref="C36:H36"/>
    <mergeCell ref="N38:Q38"/>
    <mergeCell ref="I37:L37"/>
    <mergeCell ref="C15:G15"/>
    <mergeCell ref="L15:N15"/>
    <mergeCell ref="H16:J16"/>
    <mergeCell ref="C16:G16"/>
    <mergeCell ref="N37:Q37"/>
    <mergeCell ref="AD34:AG34"/>
    <mergeCell ref="C12:G12"/>
    <mergeCell ref="C18:G18"/>
    <mergeCell ref="U11:X11"/>
    <mergeCell ref="Y11:AB11"/>
    <mergeCell ref="H17:J17"/>
    <mergeCell ref="H18:J18"/>
    <mergeCell ref="L14:N14"/>
    <mergeCell ref="AC11:AG11"/>
    <mergeCell ref="C10:G11"/>
    <mergeCell ref="C5:AJ5"/>
    <mergeCell ref="C7:AJ7"/>
    <mergeCell ref="C43:AJ45"/>
    <mergeCell ref="C46:AJ47"/>
    <mergeCell ref="C6:AI6"/>
    <mergeCell ref="C17:G17"/>
    <mergeCell ref="H11:K11"/>
    <mergeCell ref="L11:O11"/>
    <mergeCell ref="H10:T10"/>
    <mergeCell ref="U10:AG10"/>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28">
      <selection activeCell="C3" sqref="C3:AK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71</v>
      </c>
    </row>
    <row r="4" spans="3:34" ht="18.75" customHeight="1" thickBot="1" thickTop="1">
      <c r="C4" s="65"/>
      <c r="D4" s="130"/>
      <c r="E4" s="130"/>
      <c r="F4" s="130"/>
      <c r="G4" s="130"/>
      <c r="H4" s="130"/>
      <c r="I4" s="130"/>
      <c r="J4" s="130"/>
      <c r="K4" s="360" t="s">
        <v>72</v>
      </c>
      <c r="L4" s="361"/>
      <c r="M4" s="361"/>
      <c r="N4" s="361"/>
      <c r="O4" s="361"/>
      <c r="P4" s="361"/>
      <c r="Q4" s="361"/>
      <c r="R4" s="362"/>
      <c r="S4" s="346" t="s">
        <v>73</v>
      </c>
      <c r="T4" s="346"/>
      <c r="U4" s="346"/>
      <c r="V4" s="346"/>
      <c r="W4" s="346"/>
      <c r="X4" s="346"/>
      <c r="Y4" s="346"/>
      <c r="Z4" s="372"/>
      <c r="AA4" s="346" t="s">
        <v>74</v>
      </c>
      <c r="AB4" s="346"/>
      <c r="AC4" s="346"/>
      <c r="AD4" s="346"/>
      <c r="AE4" s="346"/>
      <c r="AF4" s="346"/>
      <c r="AG4" s="346"/>
      <c r="AH4" s="347"/>
    </row>
    <row r="5" spans="3:34" ht="18.75" customHeight="1">
      <c r="C5" s="354" t="s">
        <v>22</v>
      </c>
      <c r="D5" s="355"/>
      <c r="E5" s="355"/>
      <c r="F5" s="355"/>
      <c r="G5" s="355"/>
      <c r="H5" s="355"/>
      <c r="I5" s="355"/>
      <c r="J5" s="355"/>
      <c r="K5" s="431">
        <v>3.5904080122319</v>
      </c>
      <c r="L5" s="502"/>
      <c r="M5" s="502"/>
      <c r="N5" s="502"/>
      <c r="O5" s="502"/>
      <c r="P5" s="502"/>
      <c r="Q5" s="143" t="s">
        <v>23</v>
      </c>
      <c r="R5" s="144"/>
      <c r="S5" s="353">
        <v>2.0234804542604303</v>
      </c>
      <c r="T5" s="353"/>
      <c r="U5" s="353"/>
      <c r="V5" s="353"/>
      <c r="W5" s="353"/>
      <c r="X5" s="353"/>
      <c r="Y5" s="45" t="s">
        <v>23</v>
      </c>
      <c r="Z5" s="203"/>
      <c r="AA5" s="353">
        <f>ROUND(K5,1)-ROUND(S5,1)</f>
        <v>1.6</v>
      </c>
      <c r="AB5" s="353"/>
      <c r="AC5" s="353"/>
      <c r="AD5" s="353"/>
      <c r="AE5" s="353"/>
      <c r="AF5" s="353"/>
      <c r="AG5" s="45"/>
      <c r="AH5" s="53"/>
    </row>
    <row r="6" spans="3:34" ht="18.75" customHeight="1">
      <c r="C6" s="366" t="s">
        <v>24</v>
      </c>
      <c r="D6" s="367"/>
      <c r="E6" s="367"/>
      <c r="F6" s="367"/>
      <c r="G6" s="367"/>
      <c r="H6" s="367"/>
      <c r="I6" s="367"/>
      <c r="J6" s="367"/>
      <c r="K6" s="408">
        <v>1.9215290185911802</v>
      </c>
      <c r="L6" s="409"/>
      <c r="M6" s="409"/>
      <c r="N6" s="409"/>
      <c r="O6" s="409"/>
      <c r="P6" s="409"/>
      <c r="Q6" s="134" t="s">
        <v>23</v>
      </c>
      <c r="R6" s="137"/>
      <c r="S6" s="359">
        <v>2.83177301546299</v>
      </c>
      <c r="T6" s="359"/>
      <c r="U6" s="359"/>
      <c r="V6" s="359"/>
      <c r="W6" s="359"/>
      <c r="X6" s="359"/>
      <c r="Y6" s="13" t="s">
        <v>23</v>
      </c>
      <c r="Z6" s="14"/>
      <c r="AA6" s="359">
        <f aca="true" t="shared" si="0" ref="AA6:AA14">ROUND(K6,1)-ROUND(S6,1)</f>
        <v>-0.8999999999999999</v>
      </c>
      <c r="AB6" s="359"/>
      <c r="AC6" s="359"/>
      <c r="AD6" s="359"/>
      <c r="AE6" s="359"/>
      <c r="AF6" s="359"/>
      <c r="AG6" s="13"/>
      <c r="AH6" s="47"/>
    </row>
    <row r="7" spans="3:34" ht="18.75" customHeight="1">
      <c r="C7" s="366" t="s">
        <v>25</v>
      </c>
      <c r="D7" s="367"/>
      <c r="E7" s="367"/>
      <c r="F7" s="367"/>
      <c r="G7" s="367"/>
      <c r="H7" s="367"/>
      <c r="I7" s="367"/>
      <c r="J7" s="367"/>
      <c r="K7" s="408">
        <v>1.3944985024601</v>
      </c>
      <c r="L7" s="409"/>
      <c r="M7" s="409"/>
      <c r="N7" s="409"/>
      <c r="O7" s="409"/>
      <c r="P7" s="409"/>
      <c r="Q7" s="134" t="s">
        <v>23</v>
      </c>
      <c r="R7" s="137"/>
      <c r="S7" s="359">
        <v>1.0283013569527801</v>
      </c>
      <c r="T7" s="359"/>
      <c r="U7" s="359"/>
      <c r="V7" s="359"/>
      <c r="W7" s="359"/>
      <c r="X7" s="359"/>
      <c r="Y7" s="13" t="s">
        <v>23</v>
      </c>
      <c r="Z7" s="14"/>
      <c r="AA7" s="359">
        <f t="shared" si="0"/>
        <v>0.3999999999999999</v>
      </c>
      <c r="AB7" s="359"/>
      <c r="AC7" s="359"/>
      <c r="AD7" s="359"/>
      <c r="AE7" s="359"/>
      <c r="AF7" s="359"/>
      <c r="AG7" s="13"/>
      <c r="AH7" s="47"/>
    </row>
    <row r="8" spans="3:34" ht="18.75" customHeight="1">
      <c r="C8" s="366" t="s">
        <v>26</v>
      </c>
      <c r="D8" s="367"/>
      <c r="E8" s="367"/>
      <c r="F8" s="367"/>
      <c r="G8" s="367"/>
      <c r="H8" s="367"/>
      <c r="I8" s="367"/>
      <c r="J8" s="367"/>
      <c r="K8" s="408">
        <v>1.70878265967399</v>
      </c>
      <c r="L8" s="409"/>
      <c r="M8" s="409"/>
      <c r="N8" s="409"/>
      <c r="O8" s="409"/>
      <c r="P8" s="409"/>
      <c r="Q8" s="134" t="s">
        <v>23</v>
      </c>
      <c r="R8" s="137"/>
      <c r="S8" s="359">
        <v>2.4876474478112303</v>
      </c>
      <c r="T8" s="359"/>
      <c r="U8" s="359"/>
      <c r="V8" s="359"/>
      <c r="W8" s="359"/>
      <c r="X8" s="359"/>
      <c r="Y8" s="13" t="s">
        <v>23</v>
      </c>
      <c r="Z8" s="14"/>
      <c r="AA8" s="359">
        <f t="shared" si="0"/>
        <v>-0.8</v>
      </c>
      <c r="AB8" s="359"/>
      <c r="AC8" s="359"/>
      <c r="AD8" s="359"/>
      <c r="AE8" s="359"/>
      <c r="AF8" s="359"/>
      <c r="AG8" s="13"/>
      <c r="AH8" s="47"/>
    </row>
    <row r="9" spans="3:34" ht="18.75" customHeight="1">
      <c r="C9" s="366" t="s">
        <v>27</v>
      </c>
      <c r="D9" s="367"/>
      <c r="E9" s="367"/>
      <c r="F9" s="367"/>
      <c r="G9" s="367"/>
      <c r="H9" s="367"/>
      <c r="I9" s="367"/>
      <c r="J9" s="367"/>
      <c r="K9" s="408">
        <v>3.21028359245036</v>
      </c>
      <c r="L9" s="409"/>
      <c r="M9" s="409"/>
      <c r="N9" s="409"/>
      <c r="O9" s="409"/>
      <c r="P9" s="409"/>
      <c r="Q9" s="134" t="s">
        <v>23</v>
      </c>
      <c r="R9" s="137"/>
      <c r="S9" s="359">
        <v>2.7191532886123597</v>
      </c>
      <c r="T9" s="359"/>
      <c r="U9" s="359"/>
      <c r="V9" s="359"/>
      <c r="W9" s="359"/>
      <c r="X9" s="359"/>
      <c r="Y9" s="13" t="s">
        <v>23</v>
      </c>
      <c r="Z9" s="14"/>
      <c r="AA9" s="359">
        <f t="shared" si="0"/>
        <v>0.5</v>
      </c>
      <c r="AB9" s="359"/>
      <c r="AC9" s="359"/>
      <c r="AD9" s="359"/>
      <c r="AE9" s="359"/>
      <c r="AF9" s="359"/>
      <c r="AG9" s="13"/>
      <c r="AH9" s="47"/>
    </row>
    <row r="10" spans="3:34" ht="18.75" customHeight="1" thickBot="1">
      <c r="C10" s="384" t="s">
        <v>28</v>
      </c>
      <c r="D10" s="385"/>
      <c r="E10" s="385"/>
      <c r="F10" s="385"/>
      <c r="G10" s="385"/>
      <c r="H10" s="385"/>
      <c r="I10" s="385"/>
      <c r="J10" s="385"/>
      <c r="K10" s="503">
        <v>5.83927505753279</v>
      </c>
      <c r="L10" s="504"/>
      <c r="M10" s="504"/>
      <c r="N10" s="504"/>
      <c r="O10" s="504"/>
      <c r="P10" s="504"/>
      <c r="Q10" s="138" t="s">
        <v>23</v>
      </c>
      <c r="R10" s="139"/>
      <c r="S10" s="369">
        <v>2.18376007184555</v>
      </c>
      <c r="T10" s="369"/>
      <c r="U10" s="369"/>
      <c r="V10" s="369"/>
      <c r="W10" s="369"/>
      <c r="X10" s="369"/>
      <c r="Y10" s="46" t="s">
        <v>23</v>
      </c>
      <c r="Z10" s="205"/>
      <c r="AA10" s="369">
        <f t="shared" si="0"/>
        <v>3.5999999999999996</v>
      </c>
      <c r="AB10" s="369"/>
      <c r="AC10" s="369"/>
      <c r="AD10" s="369"/>
      <c r="AE10" s="369"/>
      <c r="AF10" s="369"/>
      <c r="AG10" s="46"/>
      <c r="AH10" s="215"/>
    </row>
    <row r="11" spans="3:34" ht="18.75" customHeight="1" thickBot="1" thickTop="1">
      <c r="C11" s="505" t="s">
        <v>29</v>
      </c>
      <c r="D11" s="506"/>
      <c r="E11" s="506"/>
      <c r="F11" s="506"/>
      <c r="G11" s="506"/>
      <c r="H11" s="506"/>
      <c r="I11" s="506"/>
      <c r="J11" s="506"/>
      <c r="K11" s="500">
        <v>2.69232639445365</v>
      </c>
      <c r="L11" s="501"/>
      <c r="M11" s="501"/>
      <c r="N11" s="501"/>
      <c r="O11" s="501"/>
      <c r="P11" s="501"/>
      <c r="Q11" s="141" t="s">
        <v>23</v>
      </c>
      <c r="R11" s="142"/>
      <c r="S11" s="494">
        <v>2.43017507786526</v>
      </c>
      <c r="T11" s="494"/>
      <c r="U11" s="494"/>
      <c r="V11" s="494"/>
      <c r="W11" s="494"/>
      <c r="X11" s="494"/>
      <c r="Y11" s="216" t="s">
        <v>23</v>
      </c>
      <c r="Z11" s="217"/>
      <c r="AA11" s="494">
        <f t="shared" si="0"/>
        <v>0.30000000000000027</v>
      </c>
      <c r="AB11" s="494"/>
      <c r="AC11" s="494"/>
      <c r="AD11" s="494"/>
      <c r="AE11" s="494"/>
      <c r="AF11" s="494"/>
      <c r="AG11" s="216"/>
      <c r="AH11" s="218"/>
    </row>
    <row r="12" spans="3:34" ht="18.75" customHeight="1" thickTop="1">
      <c r="C12" s="354" t="s">
        <v>30</v>
      </c>
      <c r="D12" s="355"/>
      <c r="E12" s="355"/>
      <c r="F12" s="355"/>
      <c r="G12" s="355"/>
      <c r="H12" s="355"/>
      <c r="I12" s="355"/>
      <c r="J12" s="355"/>
      <c r="K12" s="431">
        <v>0.552108369837125</v>
      </c>
      <c r="L12" s="432"/>
      <c r="M12" s="432"/>
      <c r="N12" s="432"/>
      <c r="O12" s="432"/>
      <c r="P12" s="432"/>
      <c r="Q12" s="143" t="s">
        <v>23</v>
      </c>
      <c r="R12" s="144"/>
      <c r="S12" s="353">
        <v>0.284190265038639</v>
      </c>
      <c r="T12" s="353"/>
      <c r="U12" s="353"/>
      <c r="V12" s="353"/>
      <c r="W12" s="353"/>
      <c r="X12" s="353"/>
      <c r="Y12" s="45" t="s">
        <v>23</v>
      </c>
      <c r="Z12" s="203"/>
      <c r="AA12" s="353">
        <f t="shared" si="0"/>
        <v>0.3</v>
      </c>
      <c r="AB12" s="353"/>
      <c r="AC12" s="353"/>
      <c r="AD12" s="353"/>
      <c r="AE12" s="353"/>
      <c r="AF12" s="353"/>
      <c r="AG12" s="45"/>
      <c r="AH12" s="53"/>
    </row>
    <row r="13" spans="3:34" ht="18.75" customHeight="1" thickBot="1">
      <c r="C13" s="373" t="s">
        <v>31</v>
      </c>
      <c r="D13" s="374"/>
      <c r="E13" s="374"/>
      <c r="F13" s="374"/>
      <c r="G13" s="374"/>
      <c r="H13" s="374"/>
      <c r="I13" s="374"/>
      <c r="J13" s="374"/>
      <c r="K13" s="503">
        <v>0.83165738136924</v>
      </c>
      <c r="L13" s="504"/>
      <c r="M13" s="504"/>
      <c r="N13" s="504"/>
      <c r="O13" s="504"/>
      <c r="P13" s="504"/>
      <c r="Q13" s="138" t="s">
        <v>23</v>
      </c>
      <c r="R13" s="139"/>
      <c r="S13" s="369">
        <v>0.523250717712593</v>
      </c>
      <c r="T13" s="369"/>
      <c r="U13" s="369"/>
      <c r="V13" s="369"/>
      <c r="W13" s="369"/>
      <c r="X13" s="369"/>
      <c r="Y13" s="46" t="s">
        <v>23</v>
      </c>
      <c r="Z13" s="205"/>
      <c r="AA13" s="369">
        <f t="shared" si="0"/>
        <v>0.30000000000000004</v>
      </c>
      <c r="AB13" s="369"/>
      <c r="AC13" s="369"/>
      <c r="AD13" s="369"/>
      <c r="AE13" s="369"/>
      <c r="AF13" s="369"/>
      <c r="AG13" s="46"/>
      <c r="AH13" s="215"/>
    </row>
    <row r="14" spans="3:34" ht="18.75" customHeight="1" thickBot="1" thickTop="1">
      <c r="C14" s="505" t="s">
        <v>32</v>
      </c>
      <c r="D14" s="506"/>
      <c r="E14" s="506"/>
      <c r="F14" s="506"/>
      <c r="G14" s="506"/>
      <c r="H14" s="506"/>
      <c r="I14" s="506"/>
      <c r="J14" s="506"/>
      <c r="K14" s="500">
        <v>2.10296879775498</v>
      </c>
      <c r="L14" s="501"/>
      <c r="M14" s="501"/>
      <c r="N14" s="501"/>
      <c r="O14" s="501"/>
      <c r="P14" s="501"/>
      <c r="Q14" s="141" t="s">
        <v>23</v>
      </c>
      <c r="R14" s="142"/>
      <c r="S14" s="494">
        <v>1.87139689130032</v>
      </c>
      <c r="T14" s="494"/>
      <c r="U14" s="494"/>
      <c r="V14" s="494"/>
      <c r="W14" s="494"/>
      <c r="X14" s="494"/>
      <c r="Y14" s="216" t="s">
        <v>23</v>
      </c>
      <c r="Z14" s="217"/>
      <c r="AA14" s="494">
        <f t="shared" si="0"/>
        <v>0.20000000000000018</v>
      </c>
      <c r="AB14" s="494"/>
      <c r="AC14" s="494"/>
      <c r="AD14" s="494"/>
      <c r="AE14" s="494"/>
      <c r="AF14" s="494"/>
      <c r="AG14" s="216"/>
      <c r="AH14" s="218"/>
    </row>
    <row r="15" ht="14.25" thickTop="1"/>
    <row r="16" ht="14.25" thickBot="1">
      <c r="A16" s="1" t="s">
        <v>75</v>
      </c>
    </row>
    <row r="17" spans="3:37" ht="17.25" customHeight="1" thickBot="1">
      <c r="C17" s="411"/>
      <c r="D17" s="412"/>
      <c r="E17" s="412"/>
      <c r="F17" s="412"/>
      <c r="G17" s="507"/>
      <c r="H17" s="402" t="s">
        <v>34</v>
      </c>
      <c r="I17" s="403"/>
      <c r="J17" s="403"/>
      <c r="K17" s="403"/>
      <c r="L17" s="403"/>
      <c r="M17" s="438"/>
      <c r="N17" s="438"/>
      <c r="O17" s="438"/>
      <c r="P17" s="438"/>
      <c r="Q17" s="438"/>
      <c r="R17" s="438"/>
      <c r="S17" s="438"/>
      <c r="T17" s="438"/>
      <c r="U17" s="438"/>
      <c r="V17" s="508"/>
      <c r="W17" s="403" t="s">
        <v>35</v>
      </c>
      <c r="X17" s="403"/>
      <c r="Y17" s="403"/>
      <c r="Z17" s="403"/>
      <c r="AA17" s="403"/>
      <c r="AB17" s="438"/>
      <c r="AC17" s="438"/>
      <c r="AD17" s="438"/>
      <c r="AE17" s="438"/>
      <c r="AF17" s="438"/>
      <c r="AG17" s="438"/>
      <c r="AH17" s="438"/>
      <c r="AI17" s="438"/>
      <c r="AJ17" s="438"/>
      <c r="AK17" s="508"/>
    </row>
    <row r="18" spans="3:37" ht="17.25" customHeight="1" thickBot="1" thickTop="1">
      <c r="C18" s="414"/>
      <c r="D18" s="415"/>
      <c r="E18" s="415"/>
      <c r="F18" s="415"/>
      <c r="G18" s="416"/>
      <c r="H18" s="360" t="s">
        <v>36</v>
      </c>
      <c r="I18" s="361"/>
      <c r="J18" s="361"/>
      <c r="K18" s="361"/>
      <c r="L18" s="362"/>
      <c r="M18" s="427" t="s">
        <v>76</v>
      </c>
      <c r="N18" s="427"/>
      <c r="O18" s="427"/>
      <c r="P18" s="427"/>
      <c r="Q18" s="493"/>
      <c r="R18" s="499" t="s">
        <v>74</v>
      </c>
      <c r="S18" s="427"/>
      <c r="T18" s="427"/>
      <c r="U18" s="427"/>
      <c r="V18" s="427"/>
      <c r="W18" s="360" t="s">
        <v>36</v>
      </c>
      <c r="X18" s="361"/>
      <c r="Y18" s="361"/>
      <c r="Z18" s="361"/>
      <c r="AA18" s="362"/>
      <c r="AB18" s="427" t="s">
        <v>76</v>
      </c>
      <c r="AC18" s="427"/>
      <c r="AD18" s="427"/>
      <c r="AE18" s="427"/>
      <c r="AF18" s="493"/>
      <c r="AG18" s="425" t="s">
        <v>74</v>
      </c>
      <c r="AH18" s="400"/>
      <c r="AI18" s="400"/>
      <c r="AJ18" s="400"/>
      <c r="AK18" s="410"/>
    </row>
    <row r="19" spans="3:37" ht="17.25" customHeight="1">
      <c r="C19" s="405" t="s">
        <v>38</v>
      </c>
      <c r="D19" s="406"/>
      <c r="E19" s="406"/>
      <c r="F19" s="406"/>
      <c r="G19" s="407"/>
      <c r="H19" s="509">
        <v>3.6822155861147596</v>
      </c>
      <c r="I19" s="510"/>
      <c r="J19" s="510"/>
      <c r="K19" s="510"/>
      <c r="L19" s="219" t="s">
        <v>39</v>
      </c>
      <c r="M19" s="511">
        <v>3.37970823207479</v>
      </c>
      <c r="N19" s="511"/>
      <c r="O19" s="511"/>
      <c r="P19" s="511"/>
      <c r="Q19" s="221" t="s">
        <v>39</v>
      </c>
      <c r="R19" s="512">
        <f>ROUND(H19,1)-ROUND(M19,1)</f>
        <v>0.30000000000000027</v>
      </c>
      <c r="S19" s="512"/>
      <c r="T19" s="512"/>
      <c r="U19" s="513"/>
      <c r="V19" s="220"/>
      <c r="W19" s="509">
        <v>4.26189128498255</v>
      </c>
      <c r="X19" s="510"/>
      <c r="Y19" s="510"/>
      <c r="Z19" s="510"/>
      <c r="AA19" s="219" t="s">
        <v>39</v>
      </c>
      <c r="AB19" s="511">
        <v>4.40953572620507</v>
      </c>
      <c r="AC19" s="511"/>
      <c r="AD19" s="511"/>
      <c r="AE19" s="511"/>
      <c r="AF19" s="220" t="s">
        <v>39</v>
      </c>
      <c r="AG19" s="513">
        <f aca="true" t="shared" si="1" ref="AG19:AG28">ROUND(W19,1)-ROUND(AB19,1)</f>
        <v>-0.10000000000000053</v>
      </c>
      <c r="AH19" s="511"/>
      <c r="AI19" s="511"/>
      <c r="AJ19" s="511"/>
      <c r="AK19" s="222"/>
    </row>
    <row r="20" spans="3:37" ht="17.25" customHeight="1">
      <c r="C20" s="397" t="s">
        <v>40</v>
      </c>
      <c r="D20" s="398"/>
      <c r="E20" s="398"/>
      <c r="F20" s="398"/>
      <c r="G20" s="399"/>
      <c r="H20" s="489">
        <v>1.8749406239798598</v>
      </c>
      <c r="I20" s="490"/>
      <c r="J20" s="490"/>
      <c r="K20" s="490"/>
      <c r="L20" s="223" t="s">
        <v>39</v>
      </c>
      <c r="M20" s="488">
        <v>1.62505685449735</v>
      </c>
      <c r="N20" s="488"/>
      <c r="O20" s="488"/>
      <c r="P20" s="488"/>
      <c r="Q20" s="56" t="s">
        <v>39</v>
      </c>
      <c r="R20" s="497">
        <f aca="true" t="shared" si="2" ref="R20:R28">ROUND(H20,1)-ROUND(M20,1)</f>
        <v>0.2999999999999998</v>
      </c>
      <c r="S20" s="497"/>
      <c r="T20" s="497"/>
      <c r="U20" s="498"/>
      <c r="V20" s="54"/>
      <c r="W20" s="489">
        <v>2.15348516455456</v>
      </c>
      <c r="X20" s="490"/>
      <c r="Y20" s="490"/>
      <c r="Z20" s="490"/>
      <c r="AA20" s="223" t="s">
        <v>39</v>
      </c>
      <c r="AB20" s="488">
        <v>2.60542687927076</v>
      </c>
      <c r="AC20" s="488"/>
      <c r="AD20" s="488"/>
      <c r="AE20" s="488"/>
      <c r="AF20" s="54" t="s">
        <v>39</v>
      </c>
      <c r="AG20" s="498">
        <f t="shared" si="1"/>
        <v>-0.3999999999999999</v>
      </c>
      <c r="AH20" s="488"/>
      <c r="AI20" s="488"/>
      <c r="AJ20" s="488"/>
      <c r="AK20" s="55"/>
    </row>
    <row r="21" spans="3:37" ht="17.25" customHeight="1">
      <c r="C21" s="397" t="s">
        <v>41</v>
      </c>
      <c r="D21" s="398"/>
      <c r="E21" s="398"/>
      <c r="F21" s="398"/>
      <c r="G21" s="399"/>
      <c r="H21" s="489">
        <v>3.1229978745938505</v>
      </c>
      <c r="I21" s="490"/>
      <c r="J21" s="490"/>
      <c r="K21" s="490"/>
      <c r="L21" s="223" t="s">
        <v>39</v>
      </c>
      <c r="M21" s="488">
        <v>2.56962770639696</v>
      </c>
      <c r="N21" s="488"/>
      <c r="O21" s="488"/>
      <c r="P21" s="488"/>
      <c r="Q21" s="56" t="s">
        <v>39</v>
      </c>
      <c r="R21" s="497">
        <f t="shared" si="2"/>
        <v>0.5</v>
      </c>
      <c r="S21" s="497"/>
      <c r="T21" s="497"/>
      <c r="U21" s="498"/>
      <c r="V21" s="54"/>
      <c r="W21" s="489">
        <v>3.98629602271782</v>
      </c>
      <c r="X21" s="490"/>
      <c r="Y21" s="490"/>
      <c r="Z21" s="490"/>
      <c r="AA21" s="223" t="s">
        <v>39</v>
      </c>
      <c r="AB21" s="488">
        <v>3.1596972960032</v>
      </c>
      <c r="AC21" s="488"/>
      <c r="AD21" s="488"/>
      <c r="AE21" s="488"/>
      <c r="AF21" s="54" t="s">
        <v>39</v>
      </c>
      <c r="AG21" s="498">
        <f t="shared" si="1"/>
        <v>0.7999999999999998</v>
      </c>
      <c r="AH21" s="488"/>
      <c r="AI21" s="488"/>
      <c r="AJ21" s="488"/>
      <c r="AK21" s="55"/>
    </row>
    <row r="22" spans="3:37" ht="17.25" customHeight="1">
      <c r="C22" s="397" t="s">
        <v>42</v>
      </c>
      <c r="D22" s="398"/>
      <c r="E22" s="398"/>
      <c r="F22" s="398"/>
      <c r="G22" s="399"/>
      <c r="H22" s="489">
        <v>1.24643121485583</v>
      </c>
      <c r="I22" s="490"/>
      <c r="J22" s="490"/>
      <c r="K22" s="490"/>
      <c r="L22" s="223" t="s">
        <v>39</v>
      </c>
      <c r="M22" s="488">
        <v>0.992147745369827</v>
      </c>
      <c r="N22" s="488"/>
      <c r="O22" s="488"/>
      <c r="P22" s="488"/>
      <c r="Q22" s="56" t="s">
        <v>39</v>
      </c>
      <c r="R22" s="497">
        <f t="shared" si="2"/>
        <v>0.19999999999999996</v>
      </c>
      <c r="S22" s="497"/>
      <c r="T22" s="497"/>
      <c r="U22" s="498"/>
      <c r="V22" s="54"/>
      <c r="W22" s="489">
        <v>1.70917546995615</v>
      </c>
      <c r="X22" s="490"/>
      <c r="Y22" s="490"/>
      <c r="Z22" s="490"/>
      <c r="AA22" s="223" t="s">
        <v>39</v>
      </c>
      <c r="AB22" s="488">
        <v>0.599989933837192</v>
      </c>
      <c r="AC22" s="488"/>
      <c r="AD22" s="488"/>
      <c r="AE22" s="488"/>
      <c r="AF22" s="54" t="s">
        <v>39</v>
      </c>
      <c r="AG22" s="498">
        <f t="shared" si="1"/>
        <v>1.1</v>
      </c>
      <c r="AH22" s="488"/>
      <c r="AI22" s="488"/>
      <c r="AJ22" s="488"/>
      <c r="AK22" s="55"/>
    </row>
    <row r="23" spans="3:37" ht="17.25" customHeight="1">
      <c r="C23" s="397" t="s">
        <v>43</v>
      </c>
      <c r="D23" s="398"/>
      <c r="E23" s="398"/>
      <c r="F23" s="398"/>
      <c r="G23" s="399"/>
      <c r="H23" s="489">
        <v>2.13217251214249</v>
      </c>
      <c r="I23" s="490"/>
      <c r="J23" s="490"/>
      <c r="K23" s="490"/>
      <c r="L23" s="223" t="s">
        <v>39</v>
      </c>
      <c r="M23" s="488">
        <v>1.46760547139436</v>
      </c>
      <c r="N23" s="488"/>
      <c r="O23" s="488"/>
      <c r="P23" s="488"/>
      <c r="Q23" s="56" t="s">
        <v>39</v>
      </c>
      <c r="R23" s="497">
        <f t="shared" si="2"/>
        <v>0.6000000000000001</v>
      </c>
      <c r="S23" s="497"/>
      <c r="T23" s="497"/>
      <c r="U23" s="498"/>
      <c r="V23" s="54"/>
      <c r="W23" s="489">
        <v>2.94601637318676</v>
      </c>
      <c r="X23" s="490"/>
      <c r="Y23" s="490"/>
      <c r="Z23" s="490"/>
      <c r="AA23" s="223" t="s">
        <v>39</v>
      </c>
      <c r="AB23" s="488">
        <v>1.52106737378638</v>
      </c>
      <c r="AC23" s="488"/>
      <c r="AD23" s="488"/>
      <c r="AE23" s="488"/>
      <c r="AF23" s="54" t="s">
        <v>39</v>
      </c>
      <c r="AG23" s="498">
        <f t="shared" si="1"/>
        <v>1.4</v>
      </c>
      <c r="AH23" s="488"/>
      <c r="AI23" s="488"/>
      <c r="AJ23" s="488"/>
      <c r="AK23" s="55"/>
    </row>
    <row r="24" spans="3:37" ht="17.25" customHeight="1">
      <c r="C24" s="397" t="s">
        <v>44</v>
      </c>
      <c r="D24" s="398"/>
      <c r="E24" s="398"/>
      <c r="F24" s="398"/>
      <c r="G24" s="399"/>
      <c r="H24" s="489">
        <v>3.5890596688056497</v>
      </c>
      <c r="I24" s="490"/>
      <c r="J24" s="490"/>
      <c r="K24" s="490"/>
      <c r="L24" s="223" t="s">
        <v>39</v>
      </c>
      <c r="M24" s="488">
        <v>0.893785702012486</v>
      </c>
      <c r="N24" s="488"/>
      <c r="O24" s="488"/>
      <c r="P24" s="488"/>
      <c r="Q24" s="56" t="s">
        <v>39</v>
      </c>
      <c r="R24" s="497">
        <f t="shared" si="2"/>
        <v>2.7</v>
      </c>
      <c r="S24" s="497"/>
      <c r="T24" s="497"/>
      <c r="U24" s="498"/>
      <c r="V24" s="54"/>
      <c r="W24" s="489">
        <v>9.879296321465631</v>
      </c>
      <c r="X24" s="490"/>
      <c r="Y24" s="490"/>
      <c r="Z24" s="490"/>
      <c r="AA24" s="223" t="s">
        <v>39</v>
      </c>
      <c r="AB24" s="488">
        <v>3.26712140527179</v>
      </c>
      <c r="AC24" s="488"/>
      <c r="AD24" s="488"/>
      <c r="AE24" s="488"/>
      <c r="AF24" s="54" t="s">
        <v>39</v>
      </c>
      <c r="AG24" s="498">
        <f t="shared" si="1"/>
        <v>6.6000000000000005</v>
      </c>
      <c r="AH24" s="488"/>
      <c r="AI24" s="488"/>
      <c r="AJ24" s="488"/>
      <c r="AK24" s="55"/>
    </row>
    <row r="25" spans="3:37" ht="17.25" customHeight="1">
      <c r="C25" s="397" t="s">
        <v>45</v>
      </c>
      <c r="D25" s="398"/>
      <c r="E25" s="398"/>
      <c r="F25" s="398"/>
      <c r="G25" s="399"/>
      <c r="H25" s="489">
        <v>0.253165452999315</v>
      </c>
      <c r="I25" s="490"/>
      <c r="J25" s="490"/>
      <c r="K25" s="490"/>
      <c r="L25" s="223" t="s">
        <v>39</v>
      </c>
      <c r="M25" s="488">
        <v>0.0190460068013</v>
      </c>
      <c r="N25" s="488"/>
      <c r="O25" s="488"/>
      <c r="P25" s="488"/>
      <c r="Q25" s="56" t="s">
        <v>39</v>
      </c>
      <c r="R25" s="497">
        <f t="shared" si="2"/>
        <v>0.3</v>
      </c>
      <c r="S25" s="497"/>
      <c r="T25" s="497"/>
      <c r="U25" s="498"/>
      <c r="V25" s="54"/>
      <c r="W25" s="489">
        <v>0.185858391801785</v>
      </c>
      <c r="X25" s="490"/>
      <c r="Y25" s="490"/>
      <c r="Z25" s="490"/>
      <c r="AA25" s="223" t="s">
        <v>39</v>
      </c>
      <c r="AB25" s="488">
        <v>-0.281379332438914</v>
      </c>
      <c r="AC25" s="488"/>
      <c r="AD25" s="488"/>
      <c r="AE25" s="488"/>
      <c r="AF25" s="54" t="s">
        <v>39</v>
      </c>
      <c r="AG25" s="498">
        <f t="shared" si="1"/>
        <v>0.5</v>
      </c>
      <c r="AH25" s="488"/>
      <c r="AI25" s="488"/>
      <c r="AJ25" s="488"/>
      <c r="AK25" s="55"/>
    </row>
    <row r="26" spans="3:37" ht="17.25" customHeight="1">
      <c r="C26" s="397" t="s">
        <v>46</v>
      </c>
      <c r="D26" s="398"/>
      <c r="E26" s="398"/>
      <c r="F26" s="398"/>
      <c r="G26" s="399"/>
      <c r="H26" s="489">
        <v>1.3210559009338398</v>
      </c>
      <c r="I26" s="490"/>
      <c r="J26" s="490"/>
      <c r="K26" s="490"/>
      <c r="L26" s="223" t="s">
        <v>39</v>
      </c>
      <c r="M26" s="488">
        <v>1.4415758207962002</v>
      </c>
      <c r="N26" s="488"/>
      <c r="O26" s="488"/>
      <c r="P26" s="488"/>
      <c r="Q26" s="56" t="s">
        <v>39</v>
      </c>
      <c r="R26" s="497">
        <f t="shared" si="2"/>
        <v>-0.09999999999999987</v>
      </c>
      <c r="S26" s="497"/>
      <c r="T26" s="497"/>
      <c r="U26" s="498"/>
      <c r="V26" s="54"/>
      <c r="W26" s="489">
        <v>1.5824196049456398</v>
      </c>
      <c r="X26" s="490"/>
      <c r="Y26" s="490"/>
      <c r="Z26" s="490"/>
      <c r="AA26" s="223" t="s">
        <v>39</v>
      </c>
      <c r="AB26" s="488">
        <v>1.8430163557425399</v>
      </c>
      <c r="AC26" s="488"/>
      <c r="AD26" s="488"/>
      <c r="AE26" s="488"/>
      <c r="AF26" s="54" t="s">
        <v>39</v>
      </c>
      <c r="AG26" s="498">
        <f t="shared" si="1"/>
        <v>-0.19999999999999996</v>
      </c>
      <c r="AH26" s="488"/>
      <c r="AI26" s="488"/>
      <c r="AJ26" s="488"/>
      <c r="AK26" s="55"/>
    </row>
    <row r="27" spans="3:37" ht="17.25" customHeight="1">
      <c r="C27" s="397" t="s">
        <v>47</v>
      </c>
      <c r="D27" s="398"/>
      <c r="E27" s="398"/>
      <c r="F27" s="398"/>
      <c r="G27" s="399"/>
      <c r="H27" s="489">
        <v>4.62251809931877</v>
      </c>
      <c r="I27" s="490"/>
      <c r="J27" s="490"/>
      <c r="K27" s="490"/>
      <c r="L27" s="223" t="s">
        <v>39</v>
      </c>
      <c r="M27" s="488">
        <v>2.90079332644519</v>
      </c>
      <c r="N27" s="488"/>
      <c r="O27" s="488"/>
      <c r="P27" s="488"/>
      <c r="Q27" s="56" t="s">
        <v>39</v>
      </c>
      <c r="R27" s="497">
        <f t="shared" si="2"/>
        <v>1.6999999999999997</v>
      </c>
      <c r="S27" s="497"/>
      <c r="T27" s="497"/>
      <c r="U27" s="498"/>
      <c r="V27" s="54"/>
      <c r="W27" s="489">
        <v>6.90105605517343</v>
      </c>
      <c r="X27" s="490"/>
      <c r="Y27" s="490"/>
      <c r="Z27" s="490"/>
      <c r="AA27" s="223" t="s">
        <v>39</v>
      </c>
      <c r="AB27" s="488">
        <v>4.18229192316587</v>
      </c>
      <c r="AC27" s="488"/>
      <c r="AD27" s="488"/>
      <c r="AE27" s="488"/>
      <c r="AF27" s="54" t="s">
        <v>39</v>
      </c>
      <c r="AG27" s="498">
        <f t="shared" si="1"/>
        <v>2.7</v>
      </c>
      <c r="AH27" s="488"/>
      <c r="AI27" s="488"/>
      <c r="AJ27" s="488"/>
      <c r="AK27" s="55"/>
    </row>
    <row r="28" spans="3:37" ht="17.25" customHeight="1" thickBot="1">
      <c r="C28" s="423" t="s">
        <v>48</v>
      </c>
      <c r="D28" s="424"/>
      <c r="E28" s="424"/>
      <c r="F28" s="424"/>
      <c r="G28" s="425"/>
      <c r="H28" s="491">
        <v>0.0959201708154395</v>
      </c>
      <c r="I28" s="492"/>
      <c r="J28" s="492"/>
      <c r="K28" s="492"/>
      <c r="L28" s="224" t="s">
        <v>39</v>
      </c>
      <c r="M28" s="514">
        <v>0.00601264960158115</v>
      </c>
      <c r="N28" s="514"/>
      <c r="O28" s="514"/>
      <c r="P28" s="514"/>
      <c r="Q28" s="225" t="s">
        <v>39</v>
      </c>
      <c r="R28" s="495">
        <f t="shared" si="2"/>
        <v>0.1</v>
      </c>
      <c r="S28" s="495"/>
      <c r="T28" s="495"/>
      <c r="U28" s="496"/>
      <c r="V28" s="207"/>
      <c r="W28" s="491">
        <v>0.12411971886488</v>
      </c>
      <c r="X28" s="492"/>
      <c r="Y28" s="492"/>
      <c r="Z28" s="492"/>
      <c r="AA28" s="224" t="s">
        <v>39</v>
      </c>
      <c r="AB28" s="514">
        <v>0.00719027561712859</v>
      </c>
      <c r="AC28" s="514"/>
      <c r="AD28" s="514"/>
      <c r="AE28" s="514"/>
      <c r="AF28" s="207" t="s">
        <v>39</v>
      </c>
      <c r="AG28" s="496">
        <f t="shared" si="1"/>
        <v>0.1</v>
      </c>
      <c r="AH28" s="514"/>
      <c r="AI28" s="514"/>
      <c r="AJ28" s="514"/>
      <c r="AK28" s="57"/>
    </row>
    <row r="30" ht="14.25" thickBot="1">
      <c r="A30" s="1" t="s">
        <v>77</v>
      </c>
    </row>
    <row r="31" spans="3:34" ht="18.75" customHeight="1" thickBot="1" thickTop="1">
      <c r="C31" s="65"/>
      <c r="D31" s="130"/>
      <c r="E31" s="130"/>
      <c r="F31" s="130"/>
      <c r="G31" s="130"/>
      <c r="H31" s="130"/>
      <c r="I31" s="130"/>
      <c r="J31" s="130"/>
      <c r="K31" s="360" t="s">
        <v>72</v>
      </c>
      <c r="L31" s="361"/>
      <c r="M31" s="361"/>
      <c r="N31" s="361"/>
      <c r="O31" s="361"/>
      <c r="P31" s="361"/>
      <c r="Q31" s="361"/>
      <c r="R31" s="362"/>
      <c r="S31" s="346" t="s">
        <v>78</v>
      </c>
      <c r="T31" s="346"/>
      <c r="U31" s="346"/>
      <c r="V31" s="346"/>
      <c r="W31" s="346"/>
      <c r="X31" s="346"/>
      <c r="Y31" s="346"/>
      <c r="Z31" s="372"/>
      <c r="AA31" s="345" t="s">
        <v>73</v>
      </c>
      <c r="AB31" s="346"/>
      <c r="AC31" s="346"/>
      <c r="AD31" s="346"/>
      <c r="AE31" s="346"/>
      <c r="AF31" s="346"/>
      <c r="AG31" s="346"/>
      <c r="AH31" s="347"/>
    </row>
    <row r="32" spans="3:34" ht="18.75" customHeight="1">
      <c r="C32" s="354" t="s">
        <v>22</v>
      </c>
      <c r="D32" s="355"/>
      <c r="E32" s="355"/>
      <c r="F32" s="355"/>
      <c r="G32" s="355"/>
      <c r="H32" s="355"/>
      <c r="I32" s="355"/>
      <c r="J32" s="355"/>
      <c r="K32" s="431">
        <v>8.948194662480377</v>
      </c>
      <c r="L32" s="432"/>
      <c r="M32" s="432"/>
      <c r="N32" s="432"/>
      <c r="O32" s="432"/>
      <c r="P32" s="143" t="s">
        <v>39</v>
      </c>
      <c r="Q32" s="143"/>
      <c r="R32" s="144"/>
      <c r="S32" s="353">
        <v>5.338078291814947</v>
      </c>
      <c r="T32" s="353"/>
      <c r="U32" s="353"/>
      <c r="V32" s="353"/>
      <c r="W32" s="353"/>
      <c r="X32" s="45" t="s">
        <v>39</v>
      </c>
      <c r="Y32" s="45"/>
      <c r="Z32" s="203"/>
      <c r="AA32" s="353">
        <v>6.075533661740558</v>
      </c>
      <c r="AB32" s="353"/>
      <c r="AC32" s="353"/>
      <c r="AD32" s="353"/>
      <c r="AE32" s="353"/>
      <c r="AF32" s="45" t="s">
        <v>39</v>
      </c>
      <c r="AG32" s="45"/>
      <c r="AH32" s="53"/>
    </row>
    <row r="33" spans="3:34" ht="18.75" customHeight="1">
      <c r="C33" s="366" t="s">
        <v>24</v>
      </c>
      <c r="D33" s="367"/>
      <c r="E33" s="367"/>
      <c r="F33" s="367"/>
      <c r="G33" s="367"/>
      <c r="H33" s="367"/>
      <c r="I33" s="367"/>
      <c r="J33" s="367"/>
      <c r="K33" s="408">
        <v>2.0671834625323</v>
      </c>
      <c r="L33" s="409"/>
      <c r="M33" s="409"/>
      <c r="N33" s="409"/>
      <c r="O33" s="409"/>
      <c r="P33" s="134" t="s">
        <v>39</v>
      </c>
      <c r="Q33" s="134"/>
      <c r="R33" s="137"/>
      <c r="S33" s="359">
        <v>3.087313072841293</v>
      </c>
      <c r="T33" s="359"/>
      <c r="U33" s="359"/>
      <c r="V33" s="359"/>
      <c r="W33" s="359"/>
      <c r="X33" s="13" t="s">
        <v>39</v>
      </c>
      <c r="Y33" s="13"/>
      <c r="Z33" s="14"/>
      <c r="AA33" s="359">
        <v>2.5337052533705253</v>
      </c>
      <c r="AB33" s="359"/>
      <c r="AC33" s="359"/>
      <c r="AD33" s="359"/>
      <c r="AE33" s="359"/>
      <c r="AF33" s="13" t="s">
        <v>39</v>
      </c>
      <c r="AG33" s="13"/>
      <c r="AH33" s="47"/>
    </row>
    <row r="34" spans="3:34" ht="18.75" customHeight="1">
      <c r="C34" s="366" t="s">
        <v>25</v>
      </c>
      <c r="D34" s="367"/>
      <c r="E34" s="367"/>
      <c r="F34" s="367"/>
      <c r="G34" s="367"/>
      <c r="H34" s="367"/>
      <c r="I34" s="367"/>
      <c r="J34" s="367"/>
      <c r="K34" s="408">
        <v>1.2527634487840826</v>
      </c>
      <c r="L34" s="409"/>
      <c r="M34" s="409"/>
      <c r="N34" s="409"/>
      <c r="O34" s="409"/>
      <c r="P34" s="134" t="s">
        <v>39</v>
      </c>
      <c r="Q34" s="134"/>
      <c r="R34" s="137"/>
      <c r="S34" s="359">
        <v>0.23659305993690852</v>
      </c>
      <c r="T34" s="359"/>
      <c r="U34" s="359"/>
      <c r="V34" s="359"/>
      <c r="W34" s="359"/>
      <c r="X34" s="13" t="s">
        <v>39</v>
      </c>
      <c r="Y34" s="13"/>
      <c r="Z34" s="14"/>
      <c r="AA34" s="359">
        <v>0.16025641025641024</v>
      </c>
      <c r="AB34" s="359"/>
      <c r="AC34" s="359"/>
      <c r="AD34" s="359"/>
      <c r="AE34" s="359"/>
      <c r="AF34" s="13" t="s">
        <v>39</v>
      </c>
      <c r="AG34" s="13"/>
      <c r="AH34" s="47"/>
    </row>
    <row r="35" spans="3:34" ht="18.75" customHeight="1">
      <c r="C35" s="366" t="s">
        <v>26</v>
      </c>
      <c r="D35" s="367"/>
      <c r="E35" s="367"/>
      <c r="F35" s="367"/>
      <c r="G35" s="367"/>
      <c r="H35" s="367"/>
      <c r="I35" s="367"/>
      <c r="J35" s="367"/>
      <c r="K35" s="408">
        <v>4.498525073746313</v>
      </c>
      <c r="L35" s="409"/>
      <c r="M35" s="409"/>
      <c r="N35" s="409"/>
      <c r="O35" s="409"/>
      <c r="P35" s="134" t="s">
        <v>39</v>
      </c>
      <c r="Q35" s="134"/>
      <c r="R35" s="137"/>
      <c r="S35" s="359">
        <v>3.080872913992298</v>
      </c>
      <c r="T35" s="359"/>
      <c r="U35" s="359"/>
      <c r="V35" s="359"/>
      <c r="W35" s="359"/>
      <c r="X35" s="13" t="s">
        <v>39</v>
      </c>
      <c r="Y35" s="13"/>
      <c r="Z35" s="14"/>
      <c r="AA35" s="359">
        <v>3.68251698248123</v>
      </c>
      <c r="AB35" s="359"/>
      <c r="AC35" s="359"/>
      <c r="AD35" s="359"/>
      <c r="AE35" s="359"/>
      <c r="AF35" s="13" t="s">
        <v>39</v>
      </c>
      <c r="AG35" s="13"/>
      <c r="AH35" s="47"/>
    </row>
    <row r="36" spans="3:34" ht="18.75" customHeight="1">
      <c r="C36" s="366" t="s">
        <v>27</v>
      </c>
      <c r="D36" s="367"/>
      <c r="E36" s="367"/>
      <c r="F36" s="367"/>
      <c r="G36" s="367"/>
      <c r="H36" s="367"/>
      <c r="I36" s="367"/>
      <c r="J36" s="367"/>
      <c r="K36" s="408">
        <v>7.228915662650602</v>
      </c>
      <c r="L36" s="409"/>
      <c r="M36" s="409"/>
      <c r="N36" s="409"/>
      <c r="O36" s="409"/>
      <c r="P36" s="134" t="s">
        <v>39</v>
      </c>
      <c r="Q36" s="134"/>
      <c r="R36" s="137"/>
      <c r="S36" s="359">
        <v>6.0606060606060606</v>
      </c>
      <c r="T36" s="359"/>
      <c r="U36" s="359"/>
      <c r="V36" s="359"/>
      <c r="W36" s="359"/>
      <c r="X36" s="13" t="s">
        <v>39</v>
      </c>
      <c r="Y36" s="13"/>
      <c r="Z36" s="14"/>
      <c r="AA36" s="359">
        <v>7.526881720430108</v>
      </c>
      <c r="AB36" s="359"/>
      <c r="AC36" s="359"/>
      <c r="AD36" s="359"/>
      <c r="AE36" s="359"/>
      <c r="AF36" s="13" t="s">
        <v>39</v>
      </c>
      <c r="AG36" s="13"/>
      <c r="AH36" s="47"/>
    </row>
    <row r="37" spans="3:34" ht="18.75" customHeight="1" thickBot="1">
      <c r="C37" s="384" t="s">
        <v>28</v>
      </c>
      <c r="D37" s="385"/>
      <c r="E37" s="385"/>
      <c r="F37" s="385"/>
      <c r="G37" s="385"/>
      <c r="H37" s="385"/>
      <c r="I37" s="385"/>
      <c r="J37" s="385"/>
      <c r="K37" s="503">
        <v>7.069036792062835</v>
      </c>
      <c r="L37" s="504"/>
      <c r="M37" s="504"/>
      <c r="N37" s="504"/>
      <c r="O37" s="504"/>
      <c r="P37" s="138" t="s">
        <v>39</v>
      </c>
      <c r="Q37" s="138"/>
      <c r="R37" s="139"/>
      <c r="S37" s="369">
        <v>9.814963797264681</v>
      </c>
      <c r="T37" s="369"/>
      <c r="U37" s="369"/>
      <c r="V37" s="369"/>
      <c r="W37" s="369"/>
      <c r="X37" s="46" t="s">
        <v>39</v>
      </c>
      <c r="Y37" s="46"/>
      <c r="Z37" s="205"/>
      <c r="AA37" s="369">
        <v>4.722492697176241</v>
      </c>
      <c r="AB37" s="369"/>
      <c r="AC37" s="369"/>
      <c r="AD37" s="369"/>
      <c r="AE37" s="369"/>
      <c r="AF37" s="46" t="s">
        <v>39</v>
      </c>
      <c r="AG37" s="46"/>
      <c r="AH37" s="215"/>
    </row>
    <row r="38" spans="3:34" ht="18.75" customHeight="1" thickBot="1" thickTop="1">
      <c r="C38" s="505" t="s">
        <v>29</v>
      </c>
      <c r="D38" s="506"/>
      <c r="E38" s="506"/>
      <c r="F38" s="506"/>
      <c r="G38" s="506"/>
      <c r="H38" s="506"/>
      <c r="I38" s="506"/>
      <c r="J38" s="506"/>
      <c r="K38" s="500">
        <v>4.2092659113935715</v>
      </c>
      <c r="L38" s="501"/>
      <c r="M38" s="501"/>
      <c r="N38" s="501"/>
      <c r="O38" s="501"/>
      <c r="P38" s="141" t="s">
        <v>39</v>
      </c>
      <c r="Q38" s="141"/>
      <c r="R38" s="142"/>
      <c r="S38" s="494">
        <v>4.051910598413843</v>
      </c>
      <c r="T38" s="494"/>
      <c r="U38" s="494"/>
      <c r="V38" s="494"/>
      <c r="W38" s="494"/>
      <c r="X38" s="216" t="s">
        <v>39</v>
      </c>
      <c r="Y38" s="216"/>
      <c r="Z38" s="217"/>
      <c r="AA38" s="494">
        <v>3.303461606044632</v>
      </c>
      <c r="AB38" s="494"/>
      <c r="AC38" s="494"/>
      <c r="AD38" s="494"/>
      <c r="AE38" s="494"/>
      <c r="AF38" s="216" t="s">
        <v>39</v>
      </c>
      <c r="AG38" s="216"/>
      <c r="AH38" s="218"/>
    </row>
    <row r="39" spans="3:34" ht="18.75" customHeight="1" thickTop="1">
      <c r="C39" s="354" t="s">
        <v>30</v>
      </c>
      <c r="D39" s="355"/>
      <c r="E39" s="355"/>
      <c r="F39" s="355"/>
      <c r="G39" s="355"/>
      <c r="H39" s="355"/>
      <c r="I39" s="355"/>
      <c r="J39" s="355"/>
      <c r="K39" s="431">
        <v>0.972927241962775</v>
      </c>
      <c r="L39" s="432"/>
      <c r="M39" s="432"/>
      <c r="N39" s="432"/>
      <c r="O39" s="432"/>
      <c r="P39" s="143" t="s">
        <v>39</v>
      </c>
      <c r="Q39" s="143"/>
      <c r="R39" s="144"/>
      <c r="S39" s="353">
        <v>0.06161429451632779</v>
      </c>
      <c r="T39" s="353"/>
      <c r="U39" s="353"/>
      <c r="V39" s="353"/>
      <c r="W39" s="353"/>
      <c r="X39" s="45" t="s">
        <v>39</v>
      </c>
      <c r="Y39" s="45"/>
      <c r="Z39" s="203"/>
      <c r="AA39" s="353">
        <v>1.0792860107928601</v>
      </c>
      <c r="AB39" s="353"/>
      <c r="AC39" s="353"/>
      <c r="AD39" s="353"/>
      <c r="AE39" s="353"/>
      <c r="AF39" s="45" t="s">
        <v>39</v>
      </c>
      <c r="AG39" s="45"/>
      <c r="AH39" s="53"/>
    </row>
    <row r="40" spans="3:34" ht="18.75" customHeight="1" thickBot="1">
      <c r="C40" s="373" t="s">
        <v>31</v>
      </c>
      <c r="D40" s="374"/>
      <c r="E40" s="374"/>
      <c r="F40" s="374"/>
      <c r="G40" s="374"/>
      <c r="H40" s="374"/>
      <c r="I40" s="374"/>
      <c r="J40" s="374"/>
      <c r="K40" s="503">
        <v>1.2434061793519218</v>
      </c>
      <c r="L40" s="504"/>
      <c r="M40" s="504"/>
      <c r="N40" s="504"/>
      <c r="O40" s="504"/>
      <c r="P40" s="138" t="s">
        <v>39</v>
      </c>
      <c r="Q40" s="138"/>
      <c r="R40" s="139"/>
      <c r="S40" s="369">
        <v>0.12890750886239125</v>
      </c>
      <c r="T40" s="369"/>
      <c r="U40" s="369"/>
      <c r="V40" s="369"/>
      <c r="W40" s="369"/>
      <c r="X40" s="46" t="s">
        <v>39</v>
      </c>
      <c r="Y40" s="46"/>
      <c r="Z40" s="205"/>
      <c r="AA40" s="369">
        <v>0.7227891156462585</v>
      </c>
      <c r="AB40" s="369"/>
      <c r="AC40" s="369"/>
      <c r="AD40" s="369"/>
      <c r="AE40" s="369"/>
      <c r="AF40" s="46" t="s">
        <v>39</v>
      </c>
      <c r="AG40" s="46"/>
      <c r="AH40" s="215"/>
    </row>
    <row r="41" spans="3:34" ht="18.75" customHeight="1" thickBot="1" thickTop="1">
      <c r="C41" s="505" t="s">
        <v>32</v>
      </c>
      <c r="D41" s="506"/>
      <c r="E41" s="506"/>
      <c r="F41" s="506"/>
      <c r="G41" s="506"/>
      <c r="H41" s="506"/>
      <c r="I41" s="506"/>
      <c r="J41" s="506"/>
      <c r="K41" s="500">
        <v>3.2314960629921257</v>
      </c>
      <c r="L41" s="501"/>
      <c r="M41" s="501"/>
      <c r="N41" s="501"/>
      <c r="O41" s="501"/>
      <c r="P41" s="141" t="s">
        <v>39</v>
      </c>
      <c r="Q41" s="141"/>
      <c r="R41" s="142"/>
      <c r="S41" s="494">
        <v>1.6213214880621878</v>
      </c>
      <c r="T41" s="494"/>
      <c r="U41" s="494"/>
      <c r="V41" s="494"/>
      <c r="W41" s="494"/>
      <c r="X41" s="216" t="s">
        <v>39</v>
      </c>
      <c r="Y41" s="216"/>
      <c r="Z41" s="217"/>
      <c r="AA41" s="494">
        <v>2.5955522517499845</v>
      </c>
      <c r="AB41" s="494"/>
      <c r="AC41" s="494"/>
      <c r="AD41" s="494"/>
      <c r="AE41" s="494"/>
      <c r="AF41" s="216" t="s">
        <v>39</v>
      </c>
      <c r="AG41" s="216"/>
      <c r="AH41" s="218"/>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13">
      <selection activeCell="A85" sqref="A85"/>
    </sheetView>
  </sheetViews>
  <sheetFormatPr defaultColWidth="9.00390625" defaultRowHeight="13.5"/>
  <cols>
    <col min="1" max="1" width="16.75390625" style="0" customWidth="1"/>
    <col min="2" max="21" width="9.625" style="0" customWidth="1"/>
    <col min="23" max="27" width="13.625" style="0" customWidth="1"/>
  </cols>
  <sheetData>
    <row r="1" spans="1:21" s="100" customFormat="1" ht="13.5">
      <c r="A1"/>
      <c r="B1"/>
      <c r="C1"/>
      <c r="D1"/>
      <c r="E1"/>
      <c r="F1"/>
      <c r="G1"/>
      <c r="H1"/>
      <c r="I1"/>
      <c r="J1"/>
      <c r="K1"/>
      <c r="L1"/>
      <c r="M1"/>
      <c r="N1"/>
      <c r="O1"/>
      <c r="P1"/>
      <c r="Q1"/>
      <c r="R1"/>
      <c r="S1"/>
      <c r="T1"/>
      <c r="U1"/>
    </row>
    <row r="2" spans="1:21" s="100" customFormat="1" ht="20.25">
      <c r="A2" s="60" t="s">
        <v>79</v>
      </c>
      <c r="B2" s="61"/>
      <c r="C2" s="61"/>
      <c r="D2" s="61"/>
      <c r="E2" s="61"/>
      <c r="F2" s="61"/>
      <c r="G2" s="61"/>
      <c r="H2" s="61"/>
      <c r="I2" s="61"/>
      <c r="J2" s="61"/>
      <c r="K2" s="61"/>
      <c r="L2" s="61"/>
      <c r="M2" s="61"/>
      <c r="N2" s="61"/>
      <c r="O2" s="61"/>
      <c r="P2" s="61"/>
      <c r="Q2" s="61"/>
      <c r="R2" s="61"/>
      <c r="S2" s="61"/>
      <c r="T2" s="61"/>
      <c r="U2" s="61"/>
    </row>
    <row r="3" spans="1:21" s="100" customFormat="1" ht="13.5">
      <c r="A3" s="62"/>
      <c r="B3"/>
      <c r="C3"/>
      <c r="D3"/>
      <c r="E3"/>
      <c r="F3"/>
      <c r="G3"/>
      <c r="H3"/>
      <c r="I3"/>
      <c r="J3"/>
      <c r="K3"/>
      <c r="L3"/>
      <c r="M3"/>
      <c r="N3"/>
      <c r="O3"/>
      <c r="P3"/>
      <c r="Q3"/>
      <c r="R3"/>
      <c r="S3"/>
      <c r="T3"/>
      <c r="U3"/>
    </row>
    <row r="4" spans="1:21" s="100" customFormat="1" ht="14.25" thickBot="1">
      <c r="A4" s="62"/>
      <c r="B4"/>
      <c r="C4"/>
      <c r="D4"/>
      <c r="E4"/>
      <c r="F4"/>
      <c r="G4"/>
      <c r="H4"/>
      <c r="I4"/>
      <c r="J4"/>
      <c r="K4"/>
      <c r="L4"/>
      <c r="M4"/>
      <c r="N4"/>
      <c r="O4"/>
      <c r="P4"/>
      <c r="Q4"/>
      <c r="R4"/>
      <c r="S4"/>
      <c r="T4"/>
      <c r="U4"/>
    </row>
    <row r="5" spans="1:21" s="11" customFormat="1" ht="15" thickBot="1" thickTop="1">
      <c r="A5" s="240" t="s">
        <v>80</v>
      </c>
      <c r="B5" s="228" t="s">
        <v>81</v>
      </c>
      <c r="C5" s="227"/>
      <c r="D5" s="226" t="s">
        <v>82</v>
      </c>
      <c r="E5" s="227"/>
      <c r="F5" s="226" t="s">
        <v>83</v>
      </c>
      <c r="G5" s="227"/>
      <c r="H5" s="226" t="s">
        <v>84</v>
      </c>
      <c r="I5" s="227"/>
      <c r="J5" s="226" t="s">
        <v>85</v>
      </c>
      <c r="K5" s="227"/>
      <c r="L5" s="226" t="s">
        <v>86</v>
      </c>
      <c r="M5" s="228"/>
      <c r="N5" s="251" t="s">
        <v>87</v>
      </c>
      <c r="O5" s="252"/>
      <c r="P5" s="228" t="s">
        <v>88</v>
      </c>
      <c r="Q5" s="227"/>
      <c r="R5" s="226" t="s">
        <v>89</v>
      </c>
      <c r="S5" s="228"/>
      <c r="T5" s="251" t="s">
        <v>90</v>
      </c>
      <c r="U5" s="252"/>
    </row>
    <row r="6" spans="1:21" s="11" customFormat="1" ht="14.25" thickBot="1">
      <c r="A6" s="241"/>
      <c r="B6" s="66" t="s">
        <v>91</v>
      </c>
      <c r="C6" s="63"/>
      <c r="D6" s="66" t="s">
        <v>91</v>
      </c>
      <c r="E6" s="63"/>
      <c r="F6" s="66" t="s">
        <v>91</v>
      </c>
      <c r="G6" s="63"/>
      <c r="H6" s="66" t="s">
        <v>91</v>
      </c>
      <c r="I6" s="63"/>
      <c r="J6" s="66" t="s">
        <v>91</v>
      </c>
      <c r="K6" s="63"/>
      <c r="L6" s="66" t="s">
        <v>91</v>
      </c>
      <c r="M6" s="64"/>
      <c r="N6" s="253" t="s">
        <v>91</v>
      </c>
      <c r="O6" s="254"/>
      <c r="P6" s="67" t="s">
        <v>91</v>
      </c>
      <c r="Q6" s="63"/>
      <c r="R6" s="66" t="s">
        <v>91</v>
      </c>
      <c r="S6" s="64"/>
      <c r="T6" s="253" t="s">
        <v>91</v>
      </c>
      <c r="U6" s="254"/>
    </row>
    <row r="7" spans="1:21" s="11" customFormat="1" ht="13.5">
      <c r="A7" s="241"/>
      <c r="B7" s="231"/>
      <c r="C7" s="67" t="s">
        <v>92</v>
      </c>
      <c r="D7" s="107"/>
      <c r="E7" s="67" t="s">
        <v>92</v>
      </c>
      <c r="F7" s="107"/>
      <c r="G7" s="67" t="s">
        <v>92</v>
      </c>
      <c r="H7" s="107"/>
      <c r="I7" s="67" t="s">
        <v>92</v>
      </c>
      <c r="J7" s="107"/>
      <c r="K7" s="67" t="s">
        <v>92</v>
      </c>
      <c r="L7" s="107"/>
      <c r="M7" s="67" t="s">
        <v>92</v>
      </c>
      <c r="N7" s="255"/>
      <c r="O7" s="256" t="s">
        <v>92</v>
      </c>
      <c r="P7" s="231"/>
      <c r="Q7" s="67" t="s">
        <v>92</v>
      </c>
      <c r="R7" s="107"/>
      <c r="S7" s="67" t="s">
        <v>92</v>
      </c>
      <c r="T7" s="255"/>
      <c r="U7" s="258" t="s">
        <v>92</v>
      </c>
    </row>
    <row r="8" spans="1:21" s="11" customFormat="1" ht="13.5">
      <c r="A8" s="241"/>
      <c r="B8" s="232"/>
      <c r="C8" s="11" t="s">
        <v>93</v>
      </c>
      <c r="D8" s="108"/>
      <c r="E8" s="11" t="s">
        <v>93</v>
      </c>
      <c r="F8" s="108"/>
      <c r="G8" s="11" t="s">
        <v>93</v>
      </c>
      <c r="H8" s="108"/>
      <c r="I8" s="11" t="s">
        <v>93</v>
      </c>
      <c r="J8" s="108"/>
      <c r="K8" s="11" t="s">
        <v>93</v>
      </c>
      <c r="L8" s="108"/>
      <c r="M8" s="11" t="s">
        <v>93</v>
      </c>
      <c r="N8" s="257"/>
      <c r="O8" s="258" t="s">
        <v>93</v>
      </c>
      <c r="P8" s="232"/>
      <c r="Q8" s="11" t="s">
        <v>93</v>
      </c>
      <c r="R8" s="108"/>
      <c r="S8" s="11" t="s">
        <v>93</v>
      </c>
      <c r="T8" s="257"/>
      <c r="U8" s="258" t="s">
        <v>93</v>
      </c>
    </row>
    <row r="9" spans="1:21" s="11" customFormat="1" ht="14.25" thickBot="1">
      <c r="A9" s="242" t="s">
        <v>94</v>
      </c>
      <c r="B9" s="233" t="s">
        <v>23</v>
      </c>
      <c r="C9" s="230" t="s">
        <v>16</v>
      </c>
      <c r="D9" s="229" t="s">
        <v>23</v>
      </c>
      <c r="E9" s="230" t="s">
        <v>16</v>
      </c>
      <c r="F9" s="229" t="s">
        <v>23</v>
      </c>
      <c r="G9" s="230" t="s">
        <v>16</v>
      </c>
      <c r="H9" s="229" t="s">
        <v>23</v>
      </c>
      <c r="I9" s="230" t="s">
        <v>16</v>
      </c>
      <c r="J9" s="229" t="s">
        <v>23</v>
      </c>
      <c r="K9" s="230" t="s">
        <v>16</v>
      </c>
      <c r="L9" s="229" t="s">
        <v>23</v>
      </c>
      <c r="M9" s="230" t="s">
        <v>16</v>
      </c>
      <c r="N9" s="259" t="s">
        <v>23</v>
      </c>
      <c r="O9" s="260" t="s">
        <v>16</v>
      </c>
      <c r="P9" s="233" t="s">
        <v>23</v>
      </c>
      <c r="Q9" s="230" t="s">
        <v>16</v>
      </c>
      <c r="R9" s="229" t="s">
        <v>23</v>
      </c>
      <c r="S9" s="230" t="s">
        <v>16</v>
      </c>
      <c r="T9" s="259" t="s">
        <v>23</v>
      </c>
      <c r="U9" s="260" t="s">
        <v>16</v>
      </c>
    </row>
    <row r="10" spans="1:21" s="68" customFormat="1" ht="16.5" customHeight="1">
      <c r="A10" s="243" t="s">
        <v>182</v>
      </c>
      <c r="B10" s="234">
        <v>2.9</v>
      </c>
      <c r="C10" s="92"/>
      <c r="D10" s="109">
        <v>1.9</v>
      </c>
      <c r="E10" s="92"/>
      <c r="F10" s="109">
        <v>1.6</v>
      </c>
      <c r="G10" s="92"/>
      <c r="H10" s="109">
        <v>2.7</v>
      </c>
      <c r="I10" s="92"/>
      <c r="J10" s="109">
        <v>3.2</v>
      </c>
      <c r="K10" s="92"/>
      <c r="L10" s="109">
        <v>1.9</v>
      </c>
      <c r="M10" s="92"/>
      <c r="N10" s="261">
        <v>2.2</v>
      </c>
      <c r="O10" s="262"/>
      <c r="P10" s="234"/>
      <c r="Q10" s="92"/>
      <c r="R10" s="109"/>
      <c r="S10" s="92"/>
      <c r="T10" s="261"/>
      <c r="U10" s="262"/>
    </row>
    <row r="11" spans="1:21" s="68" customFormat="1" ht="16.5" customHeight="1">
      <c r="A11" s="244" t="s">
        <v>183</v>
      </c>
      <c r="B11" s="235">
        <v>0.9</v>
      </c>
      <c r="C11" s="102">
        <f aca="true" t="shared" si="0" ref="C11:C42">ROUND(B11,1)-ROUND(B10,1)</f>
        <v>-2</v>
      </c>
      <c r="D11" s="110">
        <v>0.1</v>
      </c>
      <c r="E11" s="102">
        <f aca="true" t="shared" si="1" ref="E11:E42">ROUND(D11,1)-ROUND(D10,1)</f>
        <v>-1.7999999999999998</v>
      </c>
      <c r="F11" s="110">
        <v>0</v>
      </c>
      <c r="G11" s="102">
        <f aca="true" t="shared" si="2" ref="G11:G42">ROUND(F11,1)-ROUND(F10,1)</f>
        <v>-1.6</v>
      </c>
      <c r="H11" s="110">
        <v>1</v>
      </c>
      <c r="I11" s="102">
        <f aca="true" t="shared" si="3" ref="I11:I42">ROUND(H11,1)-ROUND(H10,1)</f>
        <v>-1.7000000000000002</v>
      </c>
      <c r="J11" s="110">
        <v>0.5</v>
      </c>
      <c r="K11" s="102">
        <f aca="true" t="shared" si="4" ref="K11:K42">ROUND(J11,1)-ROUND(J10,1)</f>
        <v>-2.7</v>
      </c>
      <c r="L11" s="110">
        <v>0.9</v>
      </c>
      <c r="M11" s="102">
        <f aca="true" t="shared" si="5" ref="M11:M42">ROUND(L11,1)-ROUND(L10,1)</f>
        <v>-0.9999999999999999</v>
      </c>
      <c r="N11" s="263">
        <v>0.5</v>
      </c>
      <c r="O11" s="264">
        <f aca="true" t="shared" si="6" ref="O11:O42">ROUND(N11,1)-ROUND(N10,1)</f>
        <v>-1.7000000000000002</v>
      </c>
      <c r="P11" s="235"/>
      <c r="Q11" s="102"/>
      <c r="R11" s="110"/>
      <c r="S11" s="102"/>
      <c r="T11" s="263"/>
      <c r="U11" s="264"/>
    </row>
    <row r="12" spans="1:21" s="68" customFormat="1" ht="16.5" customHeight="1">
      <c r="A12" s="244" t="s">
        <v>184</v>
      </c>
      <c r="B12" s="235">
        <v>0.1</v>
      </c>
      <c r="C12" s="102">
        <f t="shared" si="0"/>
        <v>-0.8</v>
      </c>
      <c r="D12" s="110">
        <v>-0.4</v>
      </c>
      <c r="E12" s="102">
        <f t="shared" si="1"/>
        <v>-0.5</v>
      </c>
      <c r="F12" s="110">
        <v>-0.4</v>
      </c>
      <c r="G12" s="102">
        <f t="shared" si="2"/>
        <v>-0.4</v>
      </c>
      <c r="H12" s="110">
        <v>0.3</v>
      </c>
      <c r="I12" s="102">
        <f t="shared" si="3"/>
        <v>-0.7</v>
      </c>
      <c r="J12" s="110">
        <v>0</v>
      </c>
      <c r="K12" s="102">
        <f t="shared" si="4"/>
        <v>-0.5</v>
      </c>
      <c r="L12" s="110">
        <v>0.1</v>
      </c>
      <c r="M12" s="102">
        <f t="shared" si="5"/>
        <v>-0.8</v>
      </c>
      <c r="N12" s="263">
        <v>-0.1</v>
      </c>
      <c r="O12" s="264">
        <f t="shared" si="6"/>
        <v>-0.6</v>
      </c>
      <c r="P12" s="235"/>
      <c r="Q12" s="102"/>
      <c r="R12" s="110"/>
      <c r="S12" s="102"/>
      <c r="T12" s="263"/>
      <c r="U12" s="264"/>
    </row>
    <row r="13" spans="1:21" s="68" customFormat="1" ht="16.5" customHeight="1">
      <c r="A13" s="244" t="s">
        <v>185</v>
      </c>
      <c r="B13" s="235">
        <v>0.2</v>
      </c>
      <c r="C13" s="102">
        <f t="shared" si="0"/>
        <v>0.1</v>
      </c>
      <c r="D13" s="110">
        <v>-0.1</v>
      </c>
      <c r="E13" s="102">
        <f t="shared" si="1"/>
        <v>0.30000000000000004</v>
      </c>
      <c r="F13" s="110">
        <v>-0.1</v>
      </c>
      <c r="G13" s="102">
        <f t="shared" si="2"/>
        <v>0.30000000000000004</v>
      </c>
      <c r="H13" s="110">
        <v>0</v>
      </c>
      <c r="I13" s="102">
        <f t="shared" si="3"/>
        <v>-0.3</v>
      </c>
      <c r="J13" s="110">
        <v>0.3</v>
      </c>
      <c r="K13" s="102">
        <f t="shared" si="4"/>
        <v>0.3</v>
      </c>
      <c r="L13" s="110">
        <v>0.3</v>
      </c>
      <c r="M13" s="102">
        <f t="shared" si="5"/>
        <v>0.19999999999999998</v>
      </c>
      <c r="N13" s="263">
        <v>0</v>
      </c>
      <c r="O13" s="264">
        <f t="shared" si="6"/>
        <v>0.1</v>
      </c>
      <c r="P13" s="235"/>
      <c r="Q13" s="102"/>
      <c r="R13" s="110"/>
      <c r="S13" s="102"/>
      <c r="T13" s="263"/>
      <c r="U13" s="264"/>
    </row>
    <row r="14" spans="1:21" s="68" customFormat="1" ht="16.5" customHeight="1">
      <c r="A14" s="244" t="s">
        <v>186</v>
      </c>
      <c r="B14" s="235">
        <v>0.1</v>
      </c>
      <c r="C14" s="102">
        <f t="shared" si="0"/>
        <v>-0.1</v>
      </c>
      <c r="D14" s="110">
        <v>0</v>
      </c>
      <c r="E14" s="102">
        <f t="shared" si="1"/>
        <v>0.1</v>
      </c>
      <c r="F14" s="110">
        <v>-0.1</v>
      </c>
      <c r="G14" s="102">
        <f t="shared" si="2"/>
        <v>0</v>
      </c>
      <c r="H14" s="110">
        <v>0.1</v>
      </c>
      <c r="I14" s="102">
        <f t="shared" si="3"/>
        <v>0.1</v>
      </c>
      <c r="J14" s="110">
        <v>0.4</v>
      </c>
      <c r="K14" s="102">
        <f t="shared" si="4"/>
        <v>0.10000000000000003</v>
      </c>
      <c r="L14" s="110">
        <v>0.4</v>
      </c>
      <c r="M14" s="102">
        <f t="shared" si="5"/>
        <v>0.10000000000000003</v>
      </c>
      <c r="N14" s="263">
        <v>0.1</v>
      </c>
      <c r="O14" s="264">
        <f t="shared" si="6"/>
        <v>0.1</v>
      </c>
      <c r="P14" s="235"/>
      <c r="Q14" s="102"/>
      <c r="R14" s="110"/>
      <c r="S14" s="102"/>
      <c r="T14" s="263"/>
      <c r="U14" s="264"/>
    </row>
    <row r="15" spans="1:21" s="68" customFormat="1" ht="16.5" customHeight="1">
      <c r="A15" s="244" t="s">
        <v>187</v>
      </c>
      <c r="B15" s="235">
        <v>0.6</v>
      </c>
      <c r="C15" s="102">
        <f t="shared" si="0"/>
        <v>0.5</v>
      </c>
      <c r="D15" s="110">
        <v>1.1</v>
      </c>
      <c r="E15" s="102">
        <f t="shared" si="1"/>
        <v>1.1</v>
      </c>
      <c r="F15" s="110">
        <v>0.4</v>
      </c>
      <c r="G15" s="102">
        <f t="shared" si="2"/>
        <v>0.5</v>
      </c>
      <c r="H15" s="110">
        <v>0.5</v>
      </c>
      <c r="I15" s="102">
        <f t="shared" si="3"/>
        <v>0.4</v>
      </c>
      <c r="J15" s="110">
        <v>0.6</v>
      </c>
      <c r="K15" s="102">
        <f t="shared" si="4"/>
        <v>0.19999999999999996</v>
      </c>
      <c r="L15" s="110">
        <v>0.7</v>
      </c>
      <c r="M15" s="102">
        <f t="shared" si="5"/>
        <v>0.29999999999999993</v>
      </c>
      <c r="N15" s="263">
        <v>0.7</v>
      </c>
      <c r="O15" s="264">
        <f t="shared" si="6"/>
        <v>0.6</v>
      </c>
      <c r="P15" s="235"/>
      <c r="Q15" s="102"/>
      <c r="R15" s="110"/>
      <c r="S15" s="102"/>
      <c r="T15" s="263"/>
      <c r="U15" s="264"/>
    </row>
    <row r="16" spans="1:21" s="68" customFormat="1" ht="16.5" customHeight="1">
      <c r="A16" s="244" t="s">
        <v>188</v>
      </c>
      <c r="B16" s="235">
        <v>0.7</v>
      </c>
      <c r="C16" s="102">
        <f t="shared" si="0"/>
        <v>0.09999999999999998</v>
      </c>
      <c r="D16" s="110">
        <v>1.7</v>
      </c>
      <c r="E16" s="102">
        <f t="shared" si="1"/>
        <v>0.5999999999999999</v>
      </c>
      <c r="F16" s="110">
        <v>0.9</v>
      </c>
      <c r="G16" s="102">
        <f t="shared" si="2"/>
        <v>0.5</v>
      </c>
      <c r="H16" s="110">
        <v>0.6</v>
      </c>
      <c r="I16" s="102">
        <f t="shared" si="3"/>
        <v>0.09999999999999998</v>
      </c>
      <c r="J16" s="110">
        <v>0.8</v>
      </c>
      <c r="K16" s="102">
        <f t="shared" si="4"/>
        <v>0.20000000000000007</v>
      </c>
      <c r="L16" s="110">
        <v>1.1</v>
      </c>
      <c r="M16" s="102">
        <f t="shared" si="5"/>
        <v>0.40000000000000013</v>
      </c>
      <c r="N16" s="263">
        <v>1.1</v>
      </c>
      <c r="O16" s="264">
        <f t="shared" si="6"/>
        <v>0.40000000000000013</v>
      </c>
      <c r="P16" s="235"/>
      <c r="Q16" s="102"/>
      <c r="R16" s="110"/>
      <c r="S16" s="102"/>
      <c r="T16" s="263"/>
      <c r="U16" s="264"/>
    </row>
    <row r="17" spans="1:21" s="68" customFormat="1" ht="16.5" customHeight="1">
      <c r="A17" s="244" t="s">
        <v>189</v>
      </c>
      <c r="B17" s="235">
        <v>1.9</v>
      </c>
      <c r="C17" s="102">
        <f t="shared" si="0"/>
        <v>1.2</v>
      </c>
      <c r="D17" s="110">
        <v>3.5</v>
      </c>
      <c r="E17" s="102">
        <f t="shared" si="1"/>
        <v>1.8</v>
      </c>
      <c r="F17" s="110">
        <v>1.5</v>
      </c>
      <c r="G17" s="102">
        <f t="shared" si="2"/>
        <v>0.6</v>
      </c>
      <c r="H17" s="110">
        <v>1.8</v>
      </c>
      <c r="I17" s="102">
        <f t="shared" si="3"/>
        <v>1.2000000000000002</v>
      </c>
      <c r="J17" s="110">
        <v>1.3</v>
      </c>
      <c r="K17" s="102">
        <f t="shared" si="4"/>
        <v>0.5</v>
      </c>
      <c r="L17" s="110">
        <v>1.9</v>
      </c>
      <c r="M17" s="102">
        <f t="shared" si="5"/>
        <v>0.7999999999999998</v>
      </c>
      <c r="N17" s="263">
        <v>2.2</v>
      </c>
      <c r="O17" s="264">
        <f t="shared" si="6"/>
        <v>1.1</v>
      </c>
      <c r="P17" s="235"/>
      <c r="Q17" s="102"/>
      <c r="R17" s="110"/>
      <c r="S17" s="102"/>
      <c r="T17" s="263"/>
      <c r="U17" s="264"/>
    </row>
    <row r="18" spans="1:21" s="68" customFormat="1" ht="16.5" customHeight="1">
      <c r="A18" s="244" t="s">
        <v>190</v>
      </c>
      <c r="B18" s="235">
        <v>2.7</v>
      </c>
      <c r="C18" s="102">
        <f t="shared" si="0"/>
        <v>0.8000000000000003</v>
      </c>
      <c r="D18" s="110">
        <v>3.3</v>
      </c>
      <c r="E18" s="102">
        <f t="shared" si="1"/>
        <v>-0.20000000000000018</v>
      </c>
      <c r="F18" s="110">
        <v>2</v>
      </c>
      <c r="G18" s="102">
        <f t="shared" si="2"/>
        <v>0.5</v>
      </c>
      <c r="H18" s="110">
        <v>3.2</v>
      </c>
      <c r="I18" s="102">
        <f t="shared" si="3"/>
        <v>1.4000000000000001</v>
      </c>
      <c r="J18" s="110">
        <v>2.6</v>
      </c>
      <c r="K18" s="102">
        <f t="shared" si="4"/>
        <v>1.3</v>
      </c>
      <c r="L18" s="110">
        <v>3.8</v>
      </c>
      <c r="M18" s="102">
        <f t="shared" si="5"/>
        <v>1.9</v>
      </c>
      <c r="N18" s="263">
        <v>3</v>
      </c>
      <c r="O18" s="264">
        <f t="shared" si="6"/>
        <v>0.7999999999999998</v>
      </c>
      <c r="P18" s="235"/>
      <c r="Q18" s="102"/>
      <c r="R18" s="110"/>
      <c r="S18" s="102"/>
      <c r="T18" s="263"/>
      <c r="U18" s="264"/>
    </row>
    <row r="19" spans="1:21" s="68" customFormat="1" ht="16.5" customHeight="1">
      <c r="A19" s="244" t="s">
        <v>191</v>
      </c>
      <c r="B19" s="235">
        <v>3.4</v>
      </c>
      <c r="C19" s="102">
        <f t="shared" si="0"/>
        <v>0.6999999999999997</v>
      </c>
      <c r="D19" s="110">
        <v>3.8</v>
      </c>
      <c r="E19" s="102">
        <f t="shared" si="1"/>
        <v>0.5</v>
      </c>
      <c r="F19" s="110">
        <v>2</v>
      </c>
      <c r="G19" s="102">
        <f t="shared" si="2"/>
        <v>0</v>
      </c>
      <c r="H19" s="110">
        <v>3.5</v>
      </c>
      <c r="I19" s="102">
        <f t="shared" si="3"/>
        <v>0.2999999999999998</v>
      </c>
      <c r="J19" s="110">
        <v>3.4</v>
      </c>
      <c r="K19" s="102">
        <f t="shared" si="4"/>
        <v>0.7999999999999998</v>
      </c>
      <c r="L19" s="110">
        <v>4</v>
      </c>
      <c r="M19" s="102">
        <f t="shared" si="5"/>
        <v>0.20000000000000018</v>
      </c>
      <c r="N19" s="263">
        <v>3.4</v>
      </c>
      <c r="O19" s="264">
        <f t="shared" si="6"/>
        <v>0.3999999999999999</v>
      </c>
      <c r="P19" s="235"/>
      <c r="Q19" s="102"/>
      <c r="R19" s="110"/>
      <c r="S19" s="102"/>
      <c r="T19" s="263"/>
      <c r="U19" s="264"/>
    </row>
    <row r="20" spans="1:21" s="68" customFormat="1" ht="16.5" customHeight="1">
      <c r="A20" s="244" t="s">
        <v>192</v>
      </c>
      <c r="B20" s="235">
        <v>6</v>
      </c>
      <c r="C20" s="102">
        <f t="shared" si="0"/>
        <v>2.6</v>
      </c>
      <c r="D20" s="110">
        <v>4.4</v>
      </c>
      <c r="E20" s="102">
        <f t="shared" si="1"/>
        <v>0.6000000000000005</v>
      </c>
      <c r="F20" s="110">
        <v>2.1</v>
      </c>
      <c r="G20" s="102">
        <f t="shared" si="2"/>
        <v>0.10000000000000009</v>
      </c>
      <c r="H20" s="110">
        <v>4.1</v>
      </c>
      <c r="I20" s="102">
        <f t="shared" si="3"/>
        <v>0.5999999999999996</v>
      </c>
      <c r="J20" s="110">
        <v>4.3</v>
      </c>
      <c r="K20" s="102">
        <f t="shared" si="4"/>
        <v>0.8999999999999999</v>
      </c>
      <c r="L20" s="110">
        <v>4.1</v>
      </c>
      <c r="M20" s="102">
        <f t="shared" si="5"/>
        <v>0.09999999999999964</v>
      </c>
      <c r="N20" s="263">
        <v>4.2</v>
      </c>
      <c r="O20" s="264">
        <f t="shared" si="6"/>
        <v>0.8000000000000003</v>
      </c>
      <c r="P20" s="235"/>
      <c r="Q20" s="102"/>
      <c r="R20" s="110"/>
      <c r="S20" s="102"/>
      <c r="T20" s="263"/>
      <c r="U20" s="264"/>
    </row>
    <row r="21" spans="1:21" s="68" customFormat="1" ht="16.5" customHeight="1">
      <c r="A21" s="244" t="s">
        <v>193</v>
      </c>
      <c r="B21" s="235">
        <v>5.3</v>
      </c>
      <c r="C21" s="102">
        <f t="shared" si="0"/>
        <v>-0.7000000000000002</v>
      </c>
      <c r="D21" s="110">
        <v>2.4</v>
      </c>
      <c r="E21" s="102">
        <f t="shared" si="1"/>
        <v>-2.0000000000000004</v>
      </c>
      <c r="F21" s="110">
        <v>1.9</v>
      </c>
      <c r="G21" s="102">
        <f t="shared" si="2"/>
        <v>-0.20000000000000018</v>
      </c>
      <c r="H21" s="110">
        <v>3.1</v>
      </c>
      <c r="I21" s="102">
        <f t="shared" si="3"/>
        <v>-0.9999999999999996</v>
      </c>
      <c r="J21" s="110">
        <v>4.5</v>
      </c>
      <c r="K21" s="102">
        <f t="shared" si="4"/>
        <v>0.20000000000000018</v>
      </c>
      <c r="L21" s="110">
        <v>2.7</v>
      </c>
      <c r="M21" s="102">
        <f t="shared" si="5"/>
        <v>-1.3999999999999995</v>
      </c>
      <c r="N21" s="263">
        <v>3</v>
      </c>
      <c r="O21" s="264">
        <f t="shared" si="6"/>
        <v>-1.2000000000000002</v>
      </c>
      <c r="P21" s="235"/>
      <c r="Q21" s="102"/>
      <c r="R21" s="110"/>
      <c r="S21" s="102"/>
      <c r="T21" s="263"/>
      <c r="U21" s="264"/>
    </row>
    <row r="22" spans="1:21" s="68" customFormat="1" ht="16.5" customHeight="1">
      <c r="A22" s="244" t="s">
        <v>194</v>
      </c>
      <c r="B22" s="235">
        <v>2.3</v>
      </c>
      <c r="C22" s="102">
        <f t="shared" si="0"/>
        <v>-3</v>
      </c>
      <c r="D22" s="110">
        <v>0.6</v>
      </c>
      <c r="E22" s="102">
        <f t="shared" si="1"/>
        <v>-1.7999999999999998</v>
      </c>
      <c r="F22" s="110">
        <v>0.9</v>
      </c>
      <c r="G22" s="102">
        <f t="shared" si="2"/>
        <v>-0.9999999999999999</v>
      </c>
      <c r="H22" s="110">
        <v>1.6</v>
      </c>
      <c r="I22" s="102">
        <f t="shared" si="3"/>
        <v>-1.5</v>
      </c>
      <c r="J22" s="110">
        <v>1</v>
      </c>
      <c r="K22" s="102">
        <f t="shared" si="4"/>
        <v>-3.5</v>
      </c>
      <c r="L22" s="110">
        <v>0.9</v>
      </c>
      <c r="M22" s="102">
        <f t="shared" si="5"/>
        <v>-1.8000000000000003</v>
      </c>
      <c r="N22" s="263">
        <v>1.1</v>
      </c>
      <c r="O22" s="264">
        <f t="shared" si="6"/>
        <v>-1.9</v>
      </c>
      <c r="P22" s="235"/>
      <c r="Q22" s="102"/>
      <c r="R22" s="110"/>
      <c r="S22" s="102"/>
      <c r="T22" s="263"/>
      <c r="U22" s="264"/>
    </row>
    <row r="23" spans="1:21" s="68" customFormat="1" ht="16.5" customHeight="1">
      <c r="A23" s="244" t="s">
        <v>195</v>
      </c>
      <c r="B23" s="235">
        <v>0.8</v>
      </c>
      <c r="C23" s="102">
        <f t="shared" si="0"/>
        <v>-1.4999999999999998</v>
      </c>
      <c r="D23" s="110">
        <v>0</v>
      </c>
      <c r="E23" s="102">
        <f t="shared" si="1"/>
        <v>-0.6</v>
      </c>
      <c r="F23" s="110">
        <v>0.3</v>
      </c>
      <c r="G23" s="102">
        <f t="shared" si="2"/>
        <v>-0.6000000000000001</v>
      </c>
      <c r="H23" s="110">
        <v>0.3</v>
      </c>
      <c r="I23" s="102">
        <f t="shared" si="3"/>
        <v>-1.3</v>
      </c>
      <c r="J23" s="110">
        <v>0.4</v>
      </c>
      <c r="K23" s="102">
        <f t="shared" si="4"/>
        <v>-0.6</v>
      </c>
      <c r="L23" s="110">
        <v>0.5</v>
      </c>
      <c r="M23" s="102">
        <f t="shared" si="5"/>
        <v>-0.4</v>
      </c>
      <c r="N23" s="263">
        <v>0.3</v>
      </c>
      <c r="O23" s="264">
        <f t="shared" si="6"/>
        <v>-0.8</v>
      </c>
      <c r="P23" s="235">
        <v>0.1</v>
      </c>
      <c r="Q23" s="102"/>
      <c r="R23" s="110">
        <v>0.8</v>
      </c>
      <c r="S23" s="102"/>
      <c r="T23" s="263">
        <v>0.4</v>
      </c>
      <c r="U23" s="264"/>
    </row>
    <row r="24" spans="1:21" s="68" customFormat="1" ht="16.5" customHeight="1">
      <c r="A24" s="244" t="s">
        <v>196</v>
      </c>
      <c r="B24" s="235">
        <v>0.8</v>
      </c>
      <c r="C24" s="102">
        <f t="shared" si="0"/>
        <v>0</v>
      </c>
      <c r="D24" s="110">
        <v>1</v>
      </c>
      <c r="E24" s="102">
        <f t="shared" si="1"/>
        <v>1</v>
      </c>
      <c r="F24" s="110">
        <v>0.8</v>
      </c>
      <c r="G24" s="102">
        <f t="shared" si="2"/>
        <v>0.5</v>
      </c>
      <c r="H24" s="110">
        <v>0.4</v>
      </c>
      <c r="I24" s="102">
        <f t="shared" si="3"/>
        <v>0.10000000000000003</v>
      </c>
      <c r="J24" s="110">
        <v>0.7</v>
      </c>
      <c r="K24" s="102">
        <f t="shared" si="4"/>
        <v>0.29999999999999993</v>
      </c>
      <c r="L24" s="110">
        <v>0.5</v>
      </c>
      <c r="M24" s="102">
        <f t="shared" si="5"/>
        <v>0</v>
      </c>
      <c r="N24" s="263">
        <v>0.8</v>
      </c>
      <c r="O24" s="264">
        <f t="shared" si="6"/>
        <v>0.5</v>
      </c>
      <c r="P24" s="235">
        <v>0.1</v>
      </c>
      <c r="Q24" s="102">
        <f aca="true" t="shared" si="7" ref="Q24:Q42">ROUND(P24,1)-ROUND(P23,1)</f>
        <v>0</v>
      </c>
      <c r="R24" s="110">
        <v>0.7</v>
      </c>
      <c r="S24" s="102">
        <f aca="true" t="shared" si="8" ref="S24:S42">ROUND(R24,1)-ROUND(R23,1)</f>
        <v>-0.10000000000000009</v>
      </c>
      <c r="T24" s="263">
        <v>0.6</v>
      </c>
      <c r="U24" s="264">
        <f aca="true" t="shared" si="9" ref="U24:U42">ROUND(T24,1)-ROUND(T23,1)</f>
        <v>0.19999999999999996</v>
      </c>
    </row>
    <row r="25" spans="1:21" s="68" customFormat="1" ht="16.5" customHeight="1">
      <c r="A25" s="244" t="s">
        <v>197</v>
      </c>
      <c r="B25" s="235">
        <v>1</v>
      </c>
      <c r="C25" s="102">
        <f t="shared" si="0"/>
        <v>0.19999999999999996</v>
      </c>
      <c r="D25" s="110">
        <v>0.9</v>
      </c>
      <c r="E25" s="102">
        <f t="shared" si="1"/>
        <v>-0.09999999999999998</v>
      </c>
      <c r="F25" s="110">
        <v>0.7</v>
      </c>
      <c r="G25" s="102">
        <f t="shared" si="2"/>
        <v>-0.10000000000000009</v>
      </c>
      <c r="H25" s="110">
        <v>0.2</v>
      </c>
      <c r="I25" s="102">
        <f t="shared" si="3"/>
        <v>-0.2</v>
      </c>
      <c r="J25" s="110">
        <v>1.2</v>
      </c>
      <c r="K25" s="102">
        <f t="shared" si="4"/>
        <v>0.5</v>
      </c>
      <c r="L25" s="110">
        <v>0.9</v>
      </c>
      <c r="M25" s="102">
        <f t="shared" si="5"/>
        <v>0.4</v>
      </c>
      <c r="N25" s="263">
        <v>0.8</v>
      </c>
      <c r="O25" s="264">
        <f t="shared" si="6"/>
        <v>0</v>
      </c>
      <c r="P25" s="235">
        <v>0</v>
      </c>
      <c r="Q25" s="102">
        <f t="shared" si="7"/>
        <v>-0.1</v>
      </c>
      <c r="R25" s="110">
        <v>0.5</v>
      </c>
      <c r="S25" s="102">
        <f t="shared" si="8"/>
        <v>-0.19999999999999996</v>
      </c>
      <c r="T25" s="263">
        <v>0.6</v>
      </c>
      <c r="U25" s="264">
        <f t="shared" si="9"/>
        <v>0</v>
      </c>
    </row>
    <row r="26" spans="1:21" s="68" customFormat="1" ht="16.5" customHeight="1">
      <c r="A26" s="244" t="s">
        <v>198</v>
      </c>
      <c r="B26" s="235">
        <v>0.8</v>
      </c>
      <c r="C26" s="102">
        <f t="shared" si="0"/>
        <v>-0.19999999999999996</v>
      </c>
      <c r="D26" s="110">
        <v>0.7</v>
      </c>
      <c r="E26" s="102">
        <f t="shared" si="1"/>
        <v>-0.20000000000000007</v>
      </c>
      <c r="F26" s="110">
        <v>0.3</v>
      </c>
      <c r="G26" s="102">
        <f t="shared" si="2"/>
        <v>-0.39999999999999997</v>
      </c>
      <c r="H26" s="110">
        <v>0.1</v>
      </c>
      <c r="I26" s="102">
        <f t="shared" si="3"/>
        <v>-0.1</v>
      </c>
      <c r="J26" s="110">
        <v>0.8</v>
      </c>
      <c r="K26" s="102">
        <f t="shared" si="4"/>
        <v>-0.3999999999999999</v>
      </c>
      <c r="L26" s="110">
        <v>1</v>
      </c>
      <c r="M26" s="102">
        <f t="shared" si="5"/>
        <v>0.09999999999999998</v>
      </c>
      <c r="N26" s="263">
        <v>0.6</v>
      </c>
      <c r="O26" s="264">
        <f t="shared" si="6"/>
        <v>-0.20000000000000007</v>
      </c>
      <c r="P26" s="235">
        <v>0.2</v>
      </c>
      <c r="Q26" s="102">
        <f t="shared" si="7"/>
        <v>0.2</v>
      </c>
      <c r="R26" s="110">
        <v>0.5</v>
      </c>
      <c r="S26" s="102">
        <f t="shared" si="8"/>
        <v>0</v>
      </c>
      <c r="T26" s="263">
        <v>0.5</v>
      </c>
      <c r="U26" s="264">
        <f t="shared" si="9"/>
        <v>-0.09999999999999998</v>
      </c>
    </row>
    <row r="27" spans="1:21" s="68" customFormat="1" ht="16.5" customHeight="1">
      <c r="A27" s="244" t="s">
        <v>199</v>
      </c>
      <c r="B27" s="235">
        <v>0.2</v>
      </c>
      <c r="C27" s="102">
        <f t="shared" si="0"/>
        <v>-0.6000000000000001</v>
      </c>
      <c r="D27" s="110">
        <v>0.7</v>
      </c>
      <c r="E27" s="102">
        <f t="shared" si="1"/>
        <v>0</v>
      </c>
      <c r="F27" s="110">
        <v>0.3</v>
      </c>
      <c r="G27" s="102">
        <f t="shared" si="2"/>
        <v>0</v>
      </c>
      <c r="H27" s="110">
        <v>0.1</v>
      </c>
      <c r="I27" s="102">
        <f t="shared" si="3"/>
        <v>0</v>
      </c>
      <c r="J27" s="110">
        <v>0.5</v>
      </c>
      <c r="K27" s="102">
        <f t="shared" si="4"/>
        <v>-0.30000000000000004</v>
      </c>
      <c r="L27" s="110">
        <v>0.8</v>
      </c>
      <c r="M27" s="102">
        <f t="shared" si="5"/>
        <v>-0.19999999999999996</v>
      </c>
      <c r="N27" s="263">
        <v>0.5</v>
      </c>
      <c r="O27" s="264">
        <f t="shared" si="6"/>
        <v>-0.09999999999999998</v>
      </c>
      <c r="P27" s="235">
        <v>0.2</v>
      </c>
      <c r="Q27" s="102">
        <f t="shared" si="7"/>
        <v>0</v>
      </c>
      <c r="R27" s="110">
        <v>0.8</v>
      </c>
      <c r="S27" s="102">
        <f t="shared" si="8"/>
        <v>0.30000000000000004</v>
      </c>
      <c r="T27" s="263">
        <v>0.5</v>
      </c>
      <c r="U27" s="264">
        <f t="shared" si="9"/>
        <v>0</v>
      </c>
    </row>
    <row r="28" spans="1:21" s="68" customFormat="1" ht="16.5" customHeight="1">
      <c r="A28" s="244" t="s">
        <v>200</v>
      </c>
      <c r="B28" s="235">
        <v>-0.1</v>
      </c>
      <c r="C28" s="102">
        <f t="shared" si="0"/>
        <v>-0.30000000000000004</v>
      </c>
      <c r="D28" s="110">
        <v>-0.3</v>
      </c>
      <c r="E28" s="102">
        <f t="shared" si="1"/>
        <v>-1</v>
      </c>
      <c r="F28" s="110">
        <v>-0.5</v>
      </c>
      <c r="G28" s="102">
        <f t="shared" si="2"/>
        <v>-0.8</v>
      </c>
      <c r="H28" s="110">
        <v>-0.3</v>
      </c>
      <c r="I28" s="102">
        <f t="shared" si="3"/>
        <v>-0.4</v>
      </c>
      <c r="J28" s="110">
        <v>-0.7</v>
      </c>
      <c r="K28" s="102">
        <f t="shared" si="4"/>
        <v>-1.2</v>
      </c>
      <c r="L28" s="110">
        <v>-0.9</v>
      </c>
      <c r="M28" s="102">
        <f t="shared" si="5"/>
        <v>-1.7000000000000002</v>
      </c>
      <c r="N28" s="263">
        <v>-0.4</v>
      </c>
      <c r="O28" s="264">
        <f t="shared" si="6"/>
        <v>-0.9</v>
      </c>
      <c r="P28" s="235">
        <v>-0.4</v>
      </c>
      <c r="Q28" s="102">
        <f t="shared" si="7"/>
        <v>-0.6000000000000001</v>
      </c>
      <c r="R28" s="110">
        <v>0.3</v>
      </c>
      <c r="S28" s="102">
        <f t="shared" si="8"/>
        <v>-0.5</v>
      </c>
      <c r="T28" s="263">
        <v>-0.3</v>
      </c>
      <c r="U28" s="264">
        <f t="shared" si="9"/>
        <v>-0.8</v>
      </c>
    </row>
    <row r="29" spans="1:21" s="68" customFormat="1" ht="16.5" customHeight="1">
      <c r="A29" s="244" t="s">
        <v>201</v>
      </c>
      <c r="B29" s="235">
        <v>0.5</v>
      </c>
      <c r="C29" s="102">
        <f t="shared" si="0"/>
        <v>0.6</v>
      </c>
      <c r="D29" s="110">
        <v>-0.2</v>
      </c>
      <c r="E29" s="102">
        <f t="shared" si="1"/>
        <v>0.09999999999999998</v>
      </c>
      <c r="F29" s="110">
        <v>-0.4</v>
      </c>
      <c r="G29" s="102">
        <f t="shared" si="2"/>
        <v>0.09999999999999998</v>
      </c>
      <c r="H29" s="110">
        <v>-1</v>
      </c>
      <c r="I29" s="102">
        <f t="shared" si="3"/>
        <v>-0.7</v>
      </c>
      <c r="J29" s="110">
        <v>0.3</v>
      </c>
      <c r="K29" s="102">
        <f t="shared" si="4"/>
        <v>1</v>
      </c>
      <c r="L29" s="110">
        <v>-0.7</v>
      </c>
      <c r="M29" s="102">
        <f t="shared" si="5"/>
        <v>0.20000000000000007</v>
      </c>
      <c r="N29" s="263">
        <v>-0.3</v>
      </c>
      <c r="O29" s="264">
        <f t="shared" si="6"/>
        <v>0.10000000000000003</v>
      </c>
      <c r="P29" s="235">
        <v>0</v>
      </c>
      <c r="Q29" s="102">
        <f t="shared" si="7"/>
        <v>0.4</v>
      </c>
      <c r="R29" s="110">
        <v>-0.1</v>
      </c>
      <c r="S29" s="102">
        <f t="shared" si="8"/>
        <v>-0.4</v>
      </c>
      <c r="T29" s="263">
        <v>-0.3</v>
      </c>
      <c r="U29" s="264">
        <f t="shared" si="9"/>
        <v>0</v>
      </c>
    </row>
    <row r="30" spans="1:21" s="68" customFormat="1" ht="16.5" customHeight="1">
      <c r="A30" s="244" t="s">
        <v>202</v>
      </c>
      <c r="B30" s="235">
        <v>0.1</v>
      </c>
      <c r="C30" s="102">
        <f t="shared" si="0"/>
        <v>-0.4</v>
      </c>
      <c r="D30" s="110">
        <v>0.1</v>
      </c>
      <c r="E30" s="102">
        <f t="shared" si="1"/>
        <v>0.30000000000000004</v>
      </c>
      <c r="F30" s="110">
        <v>-0.3</v>
      </c>
      <c r="G30" s="102">
        <f t="shared" si="2"/>
        <v>0.10000000000000003</v>
      </c>
      <c r="H30" s="110">
        <v>-0.7</v>
      </c>
      <c r="I30" s="102">
        <f t="shared" si="3"/>
        <v>0.30000000000000004</v>
      </c>
      <c r="J30" s="110">
        <v>-0.2</v>
      </c>
      <c r="K30" s="102">
        <f t="shared" si="4"/>
        <v>-0.5</v>
      </c>
      <c r="L30" s="110">
        <v>0.7</v>
      </c>
      <c r="M30" s="102">
        <f t="shared" si="5"/>
        <v>1.4</v>
      </c>
      <c r="N30" s="263">
        <v>0</v>
      </c>
      <c r="O30" s="264">
        <f t="shared" si="6"/>
        <v>0.3</v>
      </c>
      <c r="P30" s="235">
        <v>0.1</v>
      </c>
      <c r="Q30" s="102">
        <f t="shared" si="7"/>
        <v>0.1</v>
      </c>
      <c r="R30" s="110">
        <v>0.1</v>
      </c>
      <c r="S30" s="102">
        <f t="shared" si="8"/>
        <v>0.2</v>
      </c>
      <c r="T30" s="263">
        <v>0</v>
      </c>
      <c r="U30" s="264">
        <f t="shared" si="9"/>
        <v>0.3</v>
      </c>
    </row>
    <row r="31" spans="1:21" s="68" customFormat="1" ht="16.5" customHeight="1">
      <c r="A31" s="244" t="s">
        <v>203</v>
      </c>
      <c r="B31" s="235">
        <v>0</v>
      </c>
      <c r="C31" s="102">
        <f t="shared" si="0"/>
        <v>-0.1</v>
      </c>
      <c r="D31" s="110">
        <v>-0.2</v>
      </c>
      <c r="E31" s="102">
        <f t="shared" si="1"/>
        <v>-0.30000000000000004</v>
      </c>
      <c r="F31" s="110">
        <v>0.3</v>
      </c>
      <c r="G31" s="102">
        <f t="shared" si="2"/>
        <v>0.6</v>
      </c>
      <c r="H31" s="110">
        <v>-1.3</v>
      </c>
      <c r="I31" s="102">
        <f t="shared" si="3"/>
        <v>-0.6000000000000001</v>
      </c>
      <c r="J31" s="110">
        <v>0.2</v>
      </c>
      <c r="K31" s="102">
        <f t="shared" si="4"/>
        <v>0.4</v>
      </c>
      <c r="L31" s="110">
        <v>0.5</v>
      </c>
      <c r="M31" s="102">
        <f t="shared" si="5"/>
        <v>-0.19999999999999996</v>
      </c>
      <c r="N31" s="263">
        <v>-0.2</v>
      </c>
      <c r="O31" s="264">
        <f t="shared" si="6"/>
        <v>-0.2</v>
      </c>
      <c r="P31" s="235">
        <v>0</v>
      </c>
      <c r="Q31" s="102">
        <f t="shared" si="7"/>
        <v>-0.1</v>
      </c>
      <c r="R31" s="110">
        <v>0.2</v>
      </c>
      <c r="S31" s="102">
        <f t="shared" si="8"/>
        <v>0.1</v>
      </c>
      <c r="T31" s="263">
        <v>-0.1</v>
      </c>
      <c r="U31" s="264">
        <f t="shared" si="9"/>
        <v>-0.1</v>
      </c>
    </row>
    <row r="32" spans="1:21" s="68" customFormat="1" ht="16.5" customHeight="1">
      <c r="A32" s="244" t="s">
        <v>204</v>
      </c>
      <c r="B32" s="235">
        <v>-0.4</v>
      </c>
      <c r="C32" s="102">
        <f t="shared" si="0"/>
        <v>-0.4</v>
      </c>
      <c r="D32" s="110">
        <v>0.2</v>
      </c>
      <c r="E32" s="102">
        <f t="shared" si="1"/>
        <v>0.4</v>
      </c>
      <c r="F32" s="110">
        <v>-0.3</v>
      </c>
      <c r="G32" s="102">
        <f t="shared" si="2"/>
        <v>-0.6</v>
      </c>
      <c r="H32" s="110">
        <v>-2</v>
      </c>
      <c r="I32" s="102">
        <f t="shared" si="3"/>
        <v>-0.7</v>
      </c>
      <c r="J32" s="110">
        <v>0.1</v>
      </c>
      <c r="K32" s="102">
        <f t="shared" si="4"/>
        <v>-0.1</v>
      </c>
      <c r="L32" s="110">
        <v>-0.1</v>
      </c>
      <c r="M32" s="102">
        <f t="shared" si="5"/>
        <v>-0.6</v>
      </c>
      <c r="N32" s="263">
        <v>-0.4</v>
      </c>
      <c r="O32" s="264">
        <f t="shared" si="6"/>
        <v>-0.2</v>
      </c>
      <c r="P32" s="235">
        <v>-0.2</v>
      </c>
      <c r="Q32" s="102">
        <f t="shared" si="7"/>
        <v>-0.2</v>
      </c>
      <c r="R32" s="110">
        <v>0.1</v>
      </c>
      <c r="S32" s="102">
        <f t="shared" si="8"/>
        <v>-0.1</v>
      </c>
      <c r="T32" s="263">
        <v>-0.3</v>
      </c>
      <c r="U32" s="264">
        <f t="shared" si="9"/>
        <v>-0.19999999999999998</v>
      </c>
    </row>
    <row r="33" spans="1:21" s="68" customFormat="1" ht="16.5" customHeight="1">
      <c r="A33" s="244" t="s">
        <v>205</v>
      </c>
      <c r="B33" s="235">
        <v>-0.7998416155216789</v>
      </c>
      <c r="C33" s="102">
        <f t="shared" si="0"/>
        <v>-0.4</v>
      </c>
      <c r="D33" s="110">
        <v>-0.09030906837549357</v>
      </c>
      <c r="E33" s="102">
        <f t="shared" si="1"/>
        <v>-0.30000000000000004</v>
      </c>
      <c r="F33" s="110">
        <v>-0.4505159133846825</v>
      </c>
      <c r="G33" s="102">
        <f t="shared" si="2"/>
        <v>-0.2</v>
      </c>
      <c r="H33" s="110">
        <v>-2.053130315056289</v>
      </c>
      <c r="I33" s="102">
        <f t="shared" si="3"/>
        <v>-0.10000000000000009</v>
      </c>
      <c r="J33" s="110">
        <v>-1.1711101069438168</v>
      </c>
      <c r="K33" s="102">
        <f t="shared" si="4"/>
        <v>-1.3</v>
      </c>
      <c r="L33" s="110">
        <v>-0.3239579353080923</v>
      </c>
      <c r="M33" s="102">
        <f t="shared" si="5"/>
        <v>-0.19999999999999998</v>
      </c>
      <c r="N33" s="263">
        <v>-0.7430629350985937</v>
      </c>
      <c r="O33" s="264">
        <f t="shared" si="6"/>
        <v>-0.29999999999999993</v>
      </c>
      <c r="P33" s="235">
        <v>-0.2648687695641705</v>
      </c>
      <c r="Q33" s="102">
        <f t="shared" si="7"/>
        <v>-0.09999999999999998</v>
      </c>
      <c r="R33" s="110">
        <v>-0.10872251050160613</v>
      </c>
      <c r="S33" s="102">
        <f t="shared" si="8"/>
        <v>-0.2</v>
      </c>
      <c r="T33" s="263">
        <v>-0.5590539033848269</v>
      </c>
      <c r="U33" s="264">
        <f t="shared" si="9"/>
        <v>-0.3</v>
      </c>
    </row>
    <row r="34" spans="1:21" s="68" customFormat="1" ht="16.5" customHeight="1">
      <c r="A34" s="244" t="s">
        <v>206</v>
      </c>
      <c r="B34" s="235">
        <v>-0.09894838576063696</v>
      </c>
      <c r="C34" s="102">
        <f t="shared" si="0"/>
        <v>0.7000000000000001</v>
      </c>
      <c r="D34" s="110">
        <v>0.2137624336691946</v>
      </c>
      <c r="E34" s="102">
        <f t="shared" si="1"/>
        <v>0.30000000000000004</v>
      </c>
      <c r="F34" s="110">
        <v>-0.24557768312804573</v>
      </c>
      <c r="G34" s="102">
        <f t="shared" si="2"/>
        <v>0.3</v>
      </c>
      <c r="H34" s="110">
        <v>-1.4278542318823462</v>
      </c>
      <c r="I34" s="102">
        <f t="shared" si="3"/>
        <v>0.7000000000000002</v>
      </c>
      <c r="J34" s="110">
        <v>-0.5659655831739963</v>
      </c>
      <c r="K34" s="102">
        <f t="shared" si="4"/>
        <v>0.6</v>
      </c>
      <c r="L34" s="110">
        <v>-0.13961092639197603</v>
      </c>
      <c r="M34" s="102">
        <f t="shared" si="5"/>
        <v>0.19999999999999998</v>
      </c>
      <c r="N34" s="263">
        <v>-0.34512024309759515</v>
      </c>
      <c r="O34" s="264">
        <f t="shared" si="6"/>
        <v>0.39999999999999997</v>
      </c>
      <c r="P34" s="235">
        <v>-0.164259471648232</v>
      </c>
      <c r="Q34" s="102">
        <f t="shared" si="7"/>
        <v>0.09999999999999998</v>
      </c>
      <c r="R34" s="110">
        <v>-0.019405417992703563</v>
      </c>
      <c r="S34" s="102">
        <f t="shared" si="8"/>
        <v>0.1</v>
      </c>
      <c r="T34" s="263">
        <v>-0.2604569501593293</v>
      </c>
      <c r="U34" s="264">
        <f t="shared" si="9"/>
        <v>0.3</v>
      </c>
    </row>
    <row r="35" spans="1:21" s="68" customFormat="1" ht="16.5" customHeight="1">
      <c r="A35" s="244" t="s">
        <v>207</v>
      </c>
      <c r="B35" s="235">
        <v>0.06952491309385864</v>
      </c>
      <c r="C35" s="102">
        <f t="shared" si="0"/>
        <v>0.2</v>
      </c>
      <c r="D35" s="110">
        <v>2.423706912932771</v>
      </c>
      <c r="E35" s="102">
        <f t="shared" si="1"/>
        <v>2.1999999999999997</v>
      </c>
      <c r="F35" s="110">
        <v>0.39425706472196903</v>
      </c>
      <c r="G35" s="102">
        <f t="shared" si="2"/>
        <v>0.6000000000000001</v>
      </c>
      <c r="H35" s="110">
        <v>-0.4268346530864561</v>
      </c>
      <c r="I35" s="102">
        <f t="shared" si="3"/>
        <v>0.9999999999999999</v>
      </c>
      <c r="J35" s="110">
        <v>0.9478489631692973</v>
      </c>
      <c r="K35" s="102">
        <f t="shared" si="4"/>
        <v>1.5</v>
      </c>
      <c r="L35" s="110">
        <v>2.251705129402971</v>
      </c>
      <c r="M35" s="102">
        <f t="shared" si="5"/>
        <v>2.4</v>
      </c>
      <c r="N35" s="263">
        <v>1.1389872696291385</v>
      </c>
      <c r="O35" s="264">
        <f t="shared" si="6"/>
        <v>1.4000000000000001</v>
      </c>
      <c r="P35" s="235">
        <v>0.1445606076337585</v>
      </c>
      <c r="Q35" s="102">
        <f t="shared" si="7"/>
        <v>0.30000000000000004</v>
      </c>
      <c r="R35" s="110">
        <v>0.39183163259173787</v>
      </c>
      <c r="S35" s="102">
        <f t="shared" si="8"/>
        <v>0.4</v>
      </c>
      <c r="T35" s="263">
        <v>0.8010023392744628</v>
      </c>
      <c r="U35" s="264">
        <f t="shared" si="9"/>
        <v>1.1</v>
      </c>
    </row>
    <row r="36" spans="1:21" s="68" customFormat="1" ht="16.5" customHeight="1">
      <c r="A36" s="244" t="s">
        <v>208</v>
      </c>
      <c r="B36" s="235">
        <v>1.0165024785091297</v>
      </c>
      <c r="C36" s="102">
        <f t="shared" si="0"/>
        <v>0.9</v>
      </c>
      <c r="D36" s="110">
        <v>2.0480941616649777</v>
      </c>
      <c r="E36" s="102">
        <f t="shared" si="1"/>
        <v>-0.3999999999999999</v>
      </c>
      <c r="F36" s="110">
        <v>0.27226599562724313</v>
      </c>
      <c r="G36" s="102">
        <f t="shared" si="2"/>
        <v>-0.10000000000000003</v>
      </c>
      <c r="H36" s="110">
        <v>-0.46275723632797533</v>
      </c>
      <c r="I36" s="102">
        <f t="shared" si="3"/>
        <v>-0.09999999999999998</v>
      </c>
      <c r="J36" s="110">
        <v>2.1580274347250117</v>
      </c>
      <c r="K36" s="102">
        <f t="shared" si="4"/>
        <v>1.3000000000000003</v>
      </c>
      <c r="L36" s="110">
        <v>6.023564876936933</v>
      </c>
      <c r="M36" s="102">
        <f t="shared" si="5"/>
        <v>3.7</v>
      </c>
      <c r="N36" s="263">
        <v>1.8129185063890756</v>
      </c>
      <c r="O36" s="264">
        <f t="shared" si="6"/>
        <v>0.7</v>
      </c>
      <c r="P36" s="235">
        <v>0.3080826386371874</v>
      </c>
      <c r="Q36" s="102">
        <f t="shared" si="7"/>
        <v>0.19999999999999998</v>
      </c>
      <c r="R36" s="110">
        <v>0.4677819433904563</v>
      </c>
      <c r="S36" s="102">
        <f t="shared" si="8"/>
        <v>0.09999999999999998</v>
      </c>
      <c r="T36" s="263">
        <v>1.2477097479878658</v>
      </c>
      <c r="U36" s="264">
        <f t="shared" si="9"/>
        <v>0.3999999999999999</v>
      </c>
    </row>
    <row r="37" spans="1:21" s="68" customFormat="1" ht="16.5" customHeight="1">
      <c r="A37" s="244" t="s">
        <v>209</v>
      </c>
      <c r="B37" s="235">
        <v>0.17535989559969006</v>
      </c>
      <c r="C37" s="102">
        <f t="shared" si="0"/>
        <v>-0.8</v>
      </c>
      <c r="D37" s="110">
        <v>1.0377486272752847</v>
      </c>
      <c r="E37" s="102">
        <f t="shared" si="1"/>
        <v>-1</v>
      </c>
      <c r="F37" s="110">
        <v>0.14841328735431492</v>
      </c>
      <c r="G37" s="102">
        <f t="shared" si="2"/>
        <v>-0.19999999999999998</v>
      </c>
      <c r="H37" s="110">
        <v>-0.09206437930524274</v>
      </c>
      <c r="I37" s="102">
        <f t="shared" si="3"/>
        <v>0.4</v>
      </c>
      <c r="J37" s="110">
        <v>1.6879185395835243</v>
      </c>
      <c r="K37" s="102">
        <f t="shared" si="4"/>
        <v>-0.5000000000000002</v>
      </c>
      <c r="L37" s="110">
        <v>2.7415648070939005</v>
      </c>
      <c r="M37" s="102">
        <f t="shared" si="5"/>
        <v>-3.3</v>
      </c>
      <c r="N37" s="263">
        <v>0.8709532443783222</v>
      </c>
      <c r="O37" s="264">
        <f t="shared" si="6"/>
        <v>-0.9</v>
      </c>
      <c r="P37" s="235">
        <v>0.4998220698133351</v>
      </c>
      <c r="Q37" s="102">
        <f t="shared" si="7"/>
        <v>0.2</v>
      </c>
      <c r="R37" s="110">
        <v>0.4930745439060469</v>
      </c>
      <c r="S37" s="102">
        <f t="shared" si="8"/>
        <v>0</v>
      </c>
      <c r="T37" s="263">
        <v>0.7322595604883809</v>
      </c>
      <c r="U37" s="264">
        <f t="shared" si="9"/>
        <v>-0.5</v>
      </c>
    </row>
    <row r="38" spans="1:21" s="68" customFormat="1" ht="16.5" customHeight="1">
      <c r="A38" s="244" t="s">
        <v>210</v>
      </c>
      <c r="B38" s="235">
        <v>-0.6573035150332504</v>
      </c>
      <c r="C38" s="102">
        <f t="shared" si="0"/>
        <v>-0.8999999999999999</v>
      </c>
      <c r="D38" s="110">
        <v>-1.1267001099873917</v>
      </c>
      <c r="E38" s="102">
        <f t="shared" si="1"/>
        <v>-2.1</v>
      </c>
      <c r="F38" s="110">
        <v>-1.1916583912611718</v>
      </c>
      <c r="G38" s="102">
        <f t="shared" si="2"/>
        <v>-1.3</v>
      </c>
      <c r="H38" s="110">
        <v>-1.189999128843976</v>
      </c>
      <c r="I38" s="102">
        <f t="shared" si="3"/>
        <v>-1.0999999999999999</v>
      </c>
      <c r="J38" s="110">
        <v>-0.41697070780777645</v>
      </c>
      <c r="K38" s="102">
        <f t="shared" si="4"/>
        <v>-2.1</v>
      </c>
      <c r="L38" s="110">
        <v>-1.534216335540839</v>
      </c>
      <c r="M38" s="102">
        <f t="shared" si="5"/>
        <v>-4.2</v>
      </c>
      <c r="N38" s="263">
        <v>-1.1009545702626604</v>
      </c>
      <c r="O38" s="264">
        <f t="shared" si="6"/>
        <v>-2</v>
      </c>
      <c r="P38" s="235">
        <v>0.059437809762431654</v>
      </c>
      <c r="Q38" s="102">
        <f t="shared" si="7"/>
        <v>-0.4</v>
      </c>
      <c r="R38" s="110">
        <v>-0.01024380249948781</v>
      </c>
      <c r="S38" s="102">
        <f t="shared" si="8"/>
        <v>-0.5</v>
      </c>
      <c r="T38" s="263">
        <v>-0.6718413671645685</v>
      </c>
      <c r="U38" s="264">
        <f t="shared" si="9"/>
        <v>-1.4</v>
      </c>
    </row>
    <row r="39" spans="1:21" s="68" customFormat="1" ht="16.5" customHeight="1">
      <c r="A39" s="244" t="s">
        <v>211</v>
      </c>
      <c r="B39" s="235">
        <v>-0.8115728175805643</v>
      </c>
      <c r="C39" s="102">
        <f t="shared" si="0"/>
        <v>-0.10000000000000009</v>
      </c>
      <c r="D39" s="110">
        <v>-2.336948931613984</v>
      </c>
      <c r="E39" s="102">
        <f t="shared" si="1"/>
        <v>-1.1999999999999997</v>
      </c>
      <c r="F39" s="110">
        <v>-1.8444330922485412</v>
      </c>
      <c r="G39" s="102">
        <f t="shared" si="2"/>
        <v>-0.6000000000000001</v>
      </c>
      <c r="H39" s="110">
        <v>-1.4194923316969212</v>
      </c>
      <c r="I39" s="102">
        <f t="shared" si="3"/>
        <v>-0.19999999999999996</v>
      </c>
      <c r="J39" s="110">
        <v>-3.2191454439561604</v>
      </c>
      <c r="K39" s="102">
        <f t="shared" si="4"/>
        <v>-2.8000000000000003</v>
      </c>
      <c r="L39" s="110">
        <v>-4.77299880525687</v>
      </c>
      <c r="M39" s="102">
        <f t="shared" si="5"/>
        <v>-3.3</v>
      </c>
      <c r="N39" s="263">
        <v>-2.229783892551573</v>
      </c>
      <c r="O39" s="264">
        <f t="shared" si="6"/>
        <v>-1.1</v>
      </c>
      <c r="P39" s="235">
        <v>-0.24297646165527714</v>
      </c>
      <c r="Q39" s="102">
        <f t="shared" si="7"/>
        <v>-0.30000000000000004</v>
      </c>
      <c r="R39" s="110">
        <v>-0.22252752568741657</v>
      </c>
      <c r="S39" s="102">
        <f t="shared" si="8"/>
        <v>-0.2</v>
      </c>
      <c r="T39" s="263">
        <v>-1.450141577449215</v>
      </c>
      <c r="U39" s="264">
        <f t="shared" si="9"/>
        <v>-0.8</v>
      </c>
    </row>
    <row r="40" spans="1:21" s="68" customFormat="1" ht="16.5" customHeight="1">
      <c r="A40" s="244" t="s">
        <v>212</v>
      </c>
      <c r="B40" s="235">
        <v>-0.44241513286633954</v>
      </c>
      <c r="C40" s="102">
        <f t="shared" si="0"/>
        <v>0.4</v>
      </c>
      <c r="D40" s="110">
        <v>-0.258049080593342</v>
      </c>
      <c r="E40" s="102">
        <f t="shared" si="1"/>
        <v>1.9999999999999998</v>
      </c>
      <c r="F40" s="110">
        <v>-2.1401330097393387</v>
      </c>
      <c r="G40" s="102">
        <f t="shared" si="2"/>
        <v>-0.30000000000000004</v>
      </c>
      <c r="H40" s="110">
        <v>-1.5754416449464232</v>
      </c>
      <c r="I40" s="102">
        <f t="shared" si="3"/>
        <v>-0.20000000000000018</v>
      </c>
      <c r="J40" s="110">
        <v>-0.9628610729023385</v>
      </c>
      <c r="K40" s="102">
        <f t="shared" si="4"/>
        <v>2.2</v>
      </c>
      <c r="L40" s="110">
        <v>-1.134985037608174</v>
      </c>
      <c r="M40" s="102">
        <f t="shared" si="5"/>
        <v>3.6999999999999997</v>
      </c>
      <c r="N40" s="263">
        <v>-1.0324050743848732</v>
      </c>
      <c r="O40" s="264">
        <f t="shared" si="6"/>
        <v>1.2000000000000002</v>
      </c>
      <c r="P40" s="235">
        <v>-0.014403440364612805</v>
      </c>
      <c r="Q40" s="102">
        <f t="shared" si="7"/>
        <v>0.2</v>
      </c>
      <c r="R40" s="110">
        <v>-0.09501087346663008</v>
      </c>
      <c r="S40" s="102">
        <f t="shared" si="8"/>
        <v>0.1</v>
      </c>
      <c r="T40" s="263">
        <v>-0.6478577771100983</v>
      </c>
      <c r="U40" s="264">
        <f t="shared" si="9"/>
        <v>0.9</v>
      </c>
    </row>
    <row r="41" spans="1:21" s="68" customFormat="1" ht="16.5" customHeight="1">
      <c r="A41" s="244" t="s">
        <v>264</v>
      </c>
      <c r="B41" s="235">
        <v>0.16437139049311417</v>
      </c>
      <c r="C41" s="102">
        <f t="shared" si="0"/>
        <v>0.6000000000000001</v>
      </c>
      <c r="D41" s="110">
        <v>1.6401789286103938</v>
      </c>
      <c r="E41" s="102">
        <f t="shared" si="1"/>
        <v>1.9000000000000001</v>
      </c>
      <c r="F41" s="110">
        <v>0.08818074011007389</v>
      </c>
      <c r="G41" s="102">
        <f t="shared" si="2"/>
        <v>2.2</v>
      </c>
      <c r="H41" s="110">
        <v>0.4637866581372569</v>
      </c>
      <c r="I41" s="102">
        <f t="shared" si="3"/>
        <v>2.1</v>
      </c>
      <c r="J41" s="110">
        <v>1.2187871581450653</v>
      </c>
      <c r="K41" s="102">
        <f t="shared" si="4"/>
        <v>2.2</v>
      </c>
      <c r="L41" s="110">
        <v>3.2873966424455023</v>
      </c>
      <c r="M41" s="102">
        <f t="shared" si="5"/>
        <v>4.4</v>
      </c>
      <c r="N41" s="263">
        <v>1.2522811953463615</v>
      </c>
      <c r="O41" s="264">
        <f t="shared" si="6"/>
        <v>2.3</v>
      </c>
      <c r="P41" s="235">
        <v>0.05563503417580671</v>
      </c>
      <c r="Q41" s="102">
        <f t="shared" si="7"/>
        <v>0.1</v>
      </c>
      <c r="R41" s="110">
        <v>-0.12490692032379719</v>
      </c>
      <c r="S41" s="102">
        <f t="shared" si="8"/>
        <v>0</v>
      </c>
      <c r="T41" s="263">
        <v>0.7738422502579964</v>
      </c>
      <c r="U41" s="264">
        <f t="shared" si="9"/>
        <v>1.4</v>
      </c>
    </row>
    <row r="42" spans="1:21" s="68" customFormat="1" ht="16.5" customHeight="1" thickBot="1">
      <c r="A42" s="244" t="s">
        <v>271</v>
      </c>
      <c r="B42" s="235">
        <v>0.9482571985278198</v>
      </c>
      <c r="C42" s="102">
        <f t="shared" si="0"/>
        <v>0.7</v>
      </c>
      <c r="D42" s="110">
        <v>1.2846260387811634</v>
      </c>
      <c r="E42" s="102">
        <f t="shared" si="1"/>
        <v>-0.30000000000000004</v>
      </c>
      <c r="F42" s="110">
        <v>0.7266608023865071</v>
      </c>
      <c r="G42" s="102">
        <f t="shared" si="2"/>
        <v>0.6</v>
      </c>
      <c r="H42" s="110">
        <v>1.1130239820634984</v>
      </c>
      <c r="I42" s="102">
        <f t="shared" si="3"/>
        <v>0.6000000000000001</v>
      </c>
      <c r="J42" s="110">
        <v>1.8302658486707566</v>
      </c>
      <c r="K42" s="102">
        <f t="shared" si="4"/>
        <v>0.6000000000000001</v>
      </c>
      <c r="L42" s="110">
        <v>3.466416647133891</v>
      </c>
      <c r="M42" s="102">
        <f t="shared" si="5"/>
        <v>0.20000000000000018</v>
      </c>
      <c r="N42" s="263">
        <v>1.5682508421365653</v>
      </c>
      <c r="O42" s="264">
        <f t="shared" si="6"/>
        <v>0.30000000000000004</v>
      </c>
      <c r="P42" s="235">
        <v>0.1751076182237</v>
      </c>
      <c r="Q42" s="102">
        <f t="shared" si="7"/>
        <v>0.1</v>
      </c>
      <c r="R42" s="110">
        <v>0.42520696298096117</v>
      </c>
      <c r="S42" s="102">
        <f t="shared" si="8"/>
        <v>0.5</v>
      </c>
      <c r="T42" s="263">
        <v>1.0120074827219934</v>
      </c>
      <c r="U42" s="264">
        <f t="shared" si="9"/>
        <v>0.19999999999999996</v>
      </c>
    </row>
    <row r="43" spans="1:21" s="68" customFormat="1" ht="16.5" customHeight="1" hidden="1" thickBot="1">
      <c r="A43" s="245" t="s">
        <v>214</v>
      </c>
      <c r="B43" s="236">
        <v>-2.1645021645021645</v>
      </c>
      <c r="C43" s="101"/>
      <c r="D43" s="111">
        <v>-1.841620626151013</v>
      </c>
      <c r="E43" s="101"/>
      <c r="F43" s="111">
        <v>-3.6733238231098433</v>
      </c>
      <c r="G43" s="101"/>
      <c r="H43" s="111">
        <v>-3.1996290285184323</v>
      </c>
      <c r="I43" s="101"/>
      <c r="J43" s="111">
        <v>-2.1482277121374866</v>
      </c>
      <c r="K43" s="101"/>
      <c r="L43" s="111">
        <v>-3.272856634649591</v>
      </c>
      <c r="M43" s="101"/>
      <c r="N43" s="265">
        <v>-2.6850507982583456</v>
      </c>
      <c r="O43" s="266"/>
      <c r="P43" s="236">
        <v>-0.02530684550170821</v>
      </c>
      <c r="Q43" s="101"/>
      <c r="R43" s="111">
        <v>-0.4579741379310344</v>
      </c>
      <c r="S43" s="101"/>
      <c r="T43" s="265">
        <v>-1.737470475943961</v>
      </c>
      <c r="U43" s="273"/>
    </row>
    <row r="44" spans="1:21" s="68" customFormat="1" ht="16.5" customHeight="1" hidden="1" thickBot="1">
      <c r="A44" s="246" t="s">
        <v>215</v>
      </c>
      <c r="B44" s="237">
        <v>-0.8469259723964869</v>
      </c>
      <c r="C44" s="95"/>
      <c r="D44" s="112">
        <v>-1.2300123001230012</v>
      </c>
      <c r="E44" s="95"/>
      <c r="F44" s="112">
        <v>-3.723986856516977</v>
      </c>
      <c r="G44" s="95"/>
      <c r="H44" s="112">
        <v>-2.2586448131121326</v>
      </c>
      <c r="I44" s="95"/>
      <c r="J44" s="112">
        <v>-1.5884476534296028</v>
      </c>
      <c r="K44" s="95"/>
      <c r="L44" s="112">
        <v>-1.8858560794044668</v>
      </c>
      <c r="M44" s="95"/>
      <c r="N44" s="267">
        <v>-1.8605917589399164</v>
      </c>
      <c r="O44" s="268"/>
      <c r="P44" s="237">
        <v>-0.20223649773970973</v>
      </c>
      <c r="Q44" s="95"/>
      <c r="R44" s="112">
        <v>-0.7252007252007252</v>
      </c>
      <c r="S44" s="95"/>
      <c r="T44" s="267">
        <v>-1.326414599306183</v>
      </c>
      <c r="U44" s="274"/>
    </row>
    <row r="45" spans="1:21" s="68" customFormat="1" ht="16.5" customHeight="1" hidden="1" thickBot="1">
      <c r="A45" s="246" t="s">
        <v>216</v>
      </c>
      <c r="B45" s="237">
        <v>-0.2844950213371266</v>
      </c>
      <c r="C45" s="95"/>
      <c r="D45" s="112">
        <v>-1.0997800439912018</v>
      </c>
      <c r="E45" s="95"/>
      <c r="F45" s="112">
        <v>-3.729433272394881</v>
      </c>
      <c r="G45" s="95"/>
      <c r="H45" s="112">
        <v>-2.663337494798169</v>
      </c>
      <c r="I45" s="95"/>
      <c r="J45" s="112">
        <v>-1.0273972602739725</v>
      </c>
      <c r="K45" s="95"/>
      <c r="L45" s="112">
        <v>-0.35614347494276266</v>
      </c>
      <c r="M45" s="95"/>
      <c r="N45" s="267">
        <v>-1.5596733975455923</v>
      </c>
      <c r="O45" s="268"/>
      <c r="P45" s="237">
        <v>-0.1705653021442495</v>
      </c>
      <c r="Q45" s="95"/>
      <c r="R45" s="112">
        <v>-0.46559751681324363</v>
      </c>
      <c r="S45" s="95"/>
      <c r="T45" s="267">
        <v>-1.0791035140037506</v>
      </c>
      <c r="U45" s="274"/>
    </row>
    <row r="46" spans="1:21" s="68" customFormat="1" ht="16.5" customHeight="1" hidden="1" thickBot="1">
      <c r="A46" s="246" t="s">
        <v>217</v>
      </c>
      <c r="B46" s="237">
        <v>-0.47303689687795647</v>
      </c>
      <c r="C46" s="95"/>
      <c r="D46" s="112">
        <v>0.3739016638624042</v>
      </c>
      <c r="E46" s="95"/>
      <c r="F46" s="112">
        <v>-2.227811713977722</v>
      </c>
      <c r="G46" s="95"/>
      <c r="H46" s="112">
        <v>-2.0062695924764893</v>
      </c>
      <c r="I46" s="95"/>
      <c r="J46" s="112">
        <v>0.4541326067211626</v>
      </c>
      <c r="K46" s="95"/>
      <c r="L46" s="112">
        <v>0.7527504342790967</v>
      </c>
      <c r="M46" s="95"/>
      <c r="N46" s="267">
        <v>-0.5909993702465727</v>
      </c>
      <c r="O46" s="268"/>
      <c r="P46" s="237">
        <v>-0.21210230817217718</v>
      </c>
      <c r="Q46" s="95"/>
      <c r="R46" s="112">
        <v>-0.3643935450286309</v>
      </c>
      <c r="S46" s="95"/>
      <c r="T46" s="267">
        <v>-0.4707692307692308</v>
      </c>
      <c r="U46" s="274"/>
    </row>
    <row r="47" spans="1:21" s="68" customFormat="1" ht="16.5" customHeight="1" hidden="1" thickBot="1">
      <c r="A47" s="246" t="s">
        <v>218</v>
      </c>
      <c r="B47" s="237">
        <v>-0.06493506493506493</v>
      </c>
      <c r="C47" s="95"/>
      <c r="D47" s="112">
        <v>1.1421082194345629</v>
      </c>
      <c r="E47" s="95"/>
      <c r="F47" s="112">
        <v>-1.4060356652949246</v>
      </c>
      <c r="G47" s="95"/>
      <c r="H47" s="112">
        <v>-1.8650793650793651</v>
      </c>
      <c r="I47" s="95"/>
      <c r="J47" s="112">
        <v>-0.4393673110720563</v>
      </c>
      <c r="K47" s="95"/>
      <c r="L47" s="112">
        <v>1.215277777777778</v>
      </c>
      <c r="M47" s="95"/>
      <c r="N47" s="267">
        <v>-0.1859711029516952</v>
      </c>
      <c r="O47" s="268"/>
      <c r="P47" s="237">
        <v>-0.099676052828308</v>
      </c>
      <c r="Q47" s="95"/>
      <c r="R47" s="112">
        <v>-0.26041666666666663</v>
      </c>
      <c r="S47" s="95"/>
      <c r="T47" s="267">
        <v>-0.17358467582300455</v>
      </c>
      <c r="U47" s="274"/>
    </row>
    <row r="48" spans="1:21" s="68" customFormat="1" ht="16.5" customHeight="1" hidden="1" thickBot="1">
      <c r="A48" s="246" t="s">
        <v>219</v>
      </c>
      <c r="B48" s="237">
        <v>0.36041939711664484</v>
      </c>
      <c r="C48" s="95"/>
      <c r="D48" s="112">
        <v>1.4694508894044858</v>
      </c>
      <c r="E48" s="95"/>
      <c r="F48" s="112">
        <v>-0.6543075245365322</v>
      </c>
      <c r="G48" s="95"/>
      <c r="H48" s="112">
        <v>-1.5464994775339602</v>
      </c>
      <c r="I48" s="95"/>
      <c r="J48" s="112">
        <v>1.0619469026548671</v>
      </c>
      <c r="K48" s="95"/>
      <c r="L48" s="112">
        <v>0.6571428571428571</v>
      </c>
      <c r="M48" s="95"/>
      <c r="N48" s="267">
        <v>0.14713094654242276</v>
      </c>
      <c r="O48" s="268"/>
      <c r="P48" s="237">
        <v>-0.2684049079754601</v>
      </c>
      <c r="Q48" s="95"/>
      <c r="R48" s="112">
        <v>0.02506265664160401</v>
      </c>
      <c r="S48" s="95"/>
      <c r="T48" s="267">
        <v>0.03105204322444417</v>
      </c>
      <c r="U48" s="274"/>
    </row>
    <row r="49" spans="1:21" s="68" customFormat="1" ht="16.5" customHeight="1" hidden="1" thickBot="1">
      <c r="A49" s="246" t="s">
        <v>220</v>
      </c>
      <c r="B49" s="237">
        <v>-0.13377926421404682</v>
      </c>
      <c r="C49" s="95"/>
      <c r="D49" s="112">
        <v>2.0442296970823266</v>
      </c>
      <c r="E49" s="95"/>
      <c r="F49" s="112">
        <v>-0.6157189424121695</v>
      </c>
      <c r="G49" s="95"/>
      <c r="H49" s="112">
        <v>-0.3559510567296997</v>
      </c>
      <c r="I49" s="95"/>
      <c r="J49" s="112">
        <v>-0.16380016380016382</v>
      </c>
      <c r="K49" s="95"/>
      <c r="L49" s="112">
        <v>0.886426592797784</v>
      </c>
      <c r="M49" s="95"/>
      <c r="N49" s="267">
        <v>0.5034705249780037</v>
      </c>
      <c r="O49" s="268"/>
      <c r="P49" s="237">
        <v>-0.0750375187593797</v>
      </c>
      <c r="Q49" s="95"/>
      <c r="R49" s="112">
        <v>0.06869704602702084</v>
      </c>
      <c r="S49" s="95"/>
      <c r="T49" s="267">
        <v>0.3046829773620548</v>
      </c>
      <c r="U49" s="274"/>
    </row>
    <row r="50" spans="1:21" s="68" customFormat="1" ht="16.5" customHeight="1" hidden="1" thickBot="1">
      <c r="A50" s="246" t="s">
        <v>221</v>
      </c>
      <c r="B50" s="237">
        <v>-0.4943968358602505</v>
      </c>
      <c r="C50" s="95"/>
      <c r="D50" s="112">
        <v>1.9289340101522845</v>
      </c>
      <c r="E50" s="95"/>
      <c r="F50" s="112">
        <v>-0.07446016381236038</v>
      </c>
      <c r="G50" s="95"/>
      <c r="H50" s="112">
        <v>-0.48673643222195184</v>
      </c>
      <c r="I50" s="95"/>
      <c r="J50" s="112">
        <v>0.46253469010175763</v>
      </c>
      <c r="K50" s="95"/>
      <c r="L50" s="112">
        <v>0.12258657676984369</v>
      </c>
      <c r="M50" s="95"/>
      <c r="N50" s="267">
        <v>0.3508220756100115</v>
      </c>
      <c r="O50" s="268"/>
      <c r="P50" s="237">
        <v>0.1928175463967221</v>
      </c>
      <c r="Q50" s="95"/>
      <c r="R50" s="112">
        <v>0.23245002324500233</v>
      </c>
      <c r="S50" s="95"/>
      <c r="T50" s="267">
        <v>0.29339390497823203</v>
      </c>
      <c r="U50" s="274"/>
    </row>
    <row r="51" spans="1:21" s="68" customFormat="1" ht="16.5" customHeight="1" hidden="1" thickBot="1" thickTop="1">
      <c r="A51" s="246" t="s">
        <v>222</v>
      </c>
      <c r="B51" s="237">
        <v>-0.040535062829347386</v>
      </c>
      <c r="C51" s="95"/>
      <c r="D51" s="112">
        <v>1.532033426183844</v>
      </c>
      <c r="E51" s="95"/>
      <c r="F51" s="112">
        <v>-0.4880212954747116</v>
      </c>
      <c r="G51" s="95"/>
      <c r="H51" s="112">
        <v>-0.12422360248447205</v>
      </c>
      <c r="I51" s="95"/>
      <c r="J51" s="112">
        <v>0</v>
      </c>
      <c r="K51" s="95"/>
      <c r="L51" s="112">
        <v>-1.1635027556644213</v>
      </c>
      <c r="M51" s="95"/>
      <c r="N51" s="267">
        <v>0</v>
      </c>
      <c r="O51" s="268"/>
      <c r="P51" s="237">
        <v>0.33419977720014854</v>
      </c>
      <c r="Q51" s="95"/>
      <c r="R51" s="112">
        <v>0.10188487009679062</v>
      </c>
      <c r="S51" s="95"/>
      <c r="T51" s="267">
        <v>0.10772866277453433</v>
      </c>
      <c r="U51" s="274"/>
    </row>
    <row r="52" spans="1:21" s="68" customFormat="1" ht="16.5" customHeight="1" hidden="1" thickBot="1" thickTop="1">
      <c r="A52" s="246" t="s">
        <v>224</v>
      </c>
      <c r="B52" s="237">
        <v>0.2756719503790489</v>
      </c>
      <c r="C52" s="95"/>
      <c r="D52" s="112">
        <v>0.07019185774450164</v>
      </c>
      <c r="E52" s="95"/>
      <c r="F52" s="112">
        <v>-0.4835164835164835</v>
      </c>
      <c r="G52" s="95"/>
      <c r="H52" s="112">
        <v>0.4316219900045434</v>
      </c>
      <c r="I52" s="95"/>
      <c r="J52" s="112">
        <v>-0.6766917293233082</v>
      </c>
      <c r="K52" s="95"/>
      <c r="L52" s="112">
        <v>-1.8032786885245904</v>
      </c>
      <c r="M52" s="95"/>
      <c r="N52" s="267">
        <v>-0.2971925914132569</v>
      </c>
      <c r="O52" s="268"/>
      <c r="P52" s="237">
        <v>0.32679738562091504</v>
      </c>
      <c r="Q52" s="95"/>
      <c r="R52" s="112">
        <v>0.11263798152737103</v>
      </c>
      <c r="S52" s="95"/>
      <c r="T52" s="267">
        <v>-0.07221350078492936</v>
      </c>
      <c r="U52" s="274"/>
    </row>
    <row r="53" spans="1:21" s="68" customFormat="1" ht="16.5" customHeight="1" hidden="1" thickBot="1" thickTop="1">
      <c r="A53" s="246" t="s">
        <v>223</v>
      </c>
      <c r="B53" s="237">
        <v>0.07380073800738007</v>
      </c>
      <c r="C53" s="95"/>
      <c r="D53" s="112">
        <v>-0.853413654618474</v>
      </c>
      <c r="E53" s="95"/>
      <c r="F53" s="112">
        <v>-0.46491969568892644</v>
      </c>
      <c r="G53" s="95"/>
      <c r="H53" s="112">
        <v>-0.3727865796831314</v>
      </c>
      <c r="I53" s="95"/>
      <c r="J53" s="112">
        <v>-0.5186721991701244</v>
      </c>
      <c r="K53" s="95"/>
      <c r="L53" s="112">
        <v>-0.0370919881305638</v>
      </c>
      <c r="M53" s="95"/>
      <c r="N53" s="267">
        <v>-0.38270907836125223</v>
      </c>
      <c r="O53" s="268"/>
      <c r="P53" s="237">
        <v>0.21082220660576245</v>
      </c>
      <c r="Q53" s="95"/>
      <c r="R53" s="112">
        <v>0</v>
      </c>
      <c r="S53" s="95"/>
      <c r="T53" s="267">
        <v>-0.15195957168604446</v>
      </c>
      <c r="U53" s="274"/>
    </row>
    <row r="54" spans="1:21" s="68" customFormat="1" ht="16.5" customHeight="1" hidden="1" thickBot="1" thickTop="1">
      <c r="A54" s="286" t="s">
        <v>213</v>
      </c>
      <c r="B54" s="287">
        <v>-0.9715025906735751</v>
      </c>
      <c r="C54" s="288"/>
      <c r="D54" s="289">
        <v>-2.6582625376815567</v>
      </c>
      <c r="E54" s="288"/>
      <c r="F54" s="289">
        <v>-1.2690355329949239</v>
      </c>
      <c r="G54" s="288"/>
      <c r="H54" s="289">
        <v>-1.8622628250175683</v>
      </c>
      <c r="I54" s="288"/>
      <c r="J54" s="289">
        <v>-0.35502958579881655</v>
      </c>
      <c r="K54" s="288"/>
      <c r="L54" s="289">
        <v>2.58973194002726</v>
      </c>
      <c r="M54" s="288"/>
      <c r="N54" s="290">
        <v>-1.041746457296055</v>
      </c>
      <c r="O54" s="291"/>
      <c r="P54" s="287">
        <v>0.01398014818957081</v>
      </c>
      <c r="Q54" s="288"/>
      <c r="R54" s="289">
        <v>-0.03557452863749555</v>
      </c>
      <c r="S54" s="288"/>
      <c r="T54" s="290">
        <v>-0.5908162822016595</v>
      </c>
      <c r="U54" s="292"/>
    </row>
    <row r="55" spans="1:21" s="68" customFormat="1" ht="16.5" customHeight="1" thickBot="1" thickTop="1">
      <c r="A55" s="279" t="s">
        <v>278</v>
      </c>
      <c r="B55" s="280">
        <v>-1.977587343441002</v>
      </c>
      <c r="C55" s="281">
        <f>ROUND(B55,1)-ROUND(B43,1)</f>
        <v>0.20000000000000018</v>
      </c>
      <c r="D55" s="282">
        <v>-1.3306908267270667</v>
      </c>
      <c r="E55" s="281">
        <f aca="true" t="shared" si="10" ref="E55:E80">ROUND(D55,1)-ROUND(D43,1)</f>
        <v>0.5</v>
      </c>
      <c r="F55" s="282">
        <v>-1.592215833701902</v>
      </c>
      <c r="G55" s="281">
        <f aca="true" t="shared" si="11" ref="G55:G80">ROUND(F55,1)-ROUND(F43,1)</f>
        <v>2.1</v>
      </c>
      <c r="H55" s="282">
        <v>-1.4889091461561836</v>
      </c>
      <c r="I55" s="281">
        <f aca="true" t="shared" si="12" ref="I55:I80">ROUND(H55,1)-ROUND(H43,1)</f>
        <v>1.7000000000000002</v>
      </c>
      <c r="J55" s="282">
        <v>0.8650519031141869</v>
      </c>
      <c r="K55" s="281">
        <f aca="true" t="shared" si="13" ref="K55:K80">ROUND(J55,1)-ROUND(J43,1)</f>
        <v>3</v>
      </c>
      <c r="L55" s="282">
        <v>1.9972131908964235</v>
      </c>
      <c r="M55" s="281">
        <f aca="true" t="shared" si="14" ref="M55:M80">ROUND(L55,1)-ROUND(L43,1)</f>
        <v>5.3</v>
      </c>
      <c r="N55" s="283">
        <v>-0.8550855085508551</v>
      </c>
      <c r="O55" s="284">
        <f aca="true" t="shared" si="15" ref="O55:O80">ROUND(N55,1)-ROUND(N43,1)</f>
        <v>1.8000000000000003</v>
      </c>
      <c r="P55" s="280">
        <v>-0.5544683626875407</v>
      </c>
      <c r="Q55" s="281">
        <f aca="true" t="shared" si="16" ref="Q55:Q80">ROUND(P55,1)-ROUND(P43,1)</f>
        <v>-0.6</v>
      </c>
      <c r="R55" s="282">
        <v>-1.442672741078208</v>
      </c>
      <c r="S55" s="281">
        <f aca="true" t="shared" si="17" ref="S55:S80">ROUND(R55,1)-ROUND(R43,1)</f>
        <v>-0.8999999999999999</v>
      </c>
      <c r="T55" s="283">
        <v>-0.8417051316861255</v>
      </c>
      <c r="U55" s="285">
        <f aca="true" t="shared" si="18" ref="U55:U80">ROUND(T55,1)-ROUND(T43,1)</f>
        <v>0.8999999999999999</v>
      </c>
    </row>
    <row r="56" spans="1:21" s="68" customFormat="1" ht="16.5" customHeight="1" thickTop="1">
      <c r="A56" s="247" t="s">
        <v>215</v>
      </c>
      <c r="B56" s="238">
        <v>-1.6839378238341969</v>
      </c>
      <c r="C56" s="92">
        <f>ROUND(B56,1)-ROUND(B44,1)</f>
        <v>-0.8999999999999999</v>
      </c>
      <c r="D56" s="113">
        <v>0.36816765788728406</v>
      </c>
      <c r="E56" s="92">
        <f t="shared" si="10"/>
        <v>1.6</v>
      </c>
      <c r="F56" s="113">
        <v>-0.906344410876133</v>
      </c>
      <c r="G56" s="92">
        <f t="shared" si="11"/>
        <v>2.8000000000000003</v>
      </c>
      <c r="H56" s="113">
        <v>0.022753128555176336</v>
      </c>
      <c r="I56" s="92">
        <f t="shared" si="12"/>
        <v>2.3</v>
      </c>
      <c r="J56" s="113">
        <v>-1.079136690647482</v>
      </c>
      <c r="K56" s="92">
        <f t="shared" si="13"/>
        <v>0.5</v>
      </c>
      <c r="L56" s="113">
        <v>1.2127894156560088</v>
      </c>
      <c r="M56" s="92">
        <f t="shared" si="14"/>
        <v>3.0999999999999996</v>
      </c>
      <c r="N56" s="269">
        <v>-0.07656479295603905</v>
      </c>
      <c r="O56" s="262">
        <f t="shared" si="15"/>
        <v>1.7999999999999998</v>
      </c>
      <c r="P56" s="238">
        <v>-0.7708585247883918</v>
      </c>
      <c r="Q56" s="92">
        <f t="shared" si="16"/>
        <v>-0.6000000000000001</v>
      </c>
      <c r="R56" s="113">
        <v>-0.47994514912581415</v>
      </c>
      <c r="S56" s="92">
        <f t="shared" si="17"/>
        <v>0.19999999999999996</v>
      </c>
      <c r="T56" s="269">
        <v>-0.3054828215504245</v>
      </c>
      <c r="U56" s="275">
        <f t="shared" si="18"/>
        <v>1</v>
      </c>
    </row>
    <row r="57" spans="1:21" s="68" customFormat="1" ht="16.5" customHeight="1">
      <c r="A57" s="248" t="s">
        <v>216</v>
      </c>
      <c r="B57" s="239">
        <v>-1.1342155009451798</v>
      </c>
      <c r="C57" s="93">
        <f>ROUND(B57,1)-ROUND(B45,1)</f>
        <v>-0.8</v>
      </c>
      <c r="D57" s="114">
        <v>1.1389521640091116</v>
      </c>
      <c r="E57" s="93">
        <f t="shared" si="10"/>
        <v>2.2</v>
      </c>
      <c r="F57" s="114">
        <v>-0.6984387838948234</v>
      </c>
      <c r="G57" s="93">
        <f t="shared" si="11"/>
        <v>3</v>
      </c>
      <c r="H57" s="114">
        <v>-0.5964214711729622</v>
      </c>
      <c r="I57" s="93">
        <f t="shared" si="12"/>
        <v>2.1</v>
      </c>
      <c r="J57" s="114">
        <v>0.6265664160401002</v>
      </c>
      <c r="K57" s="93">
        <f t="shared" si="13"/>
        <v>1.6</v>
      </c>
      <c r="L57" s="114">
        <v>0.7726980038634901</v>
      </c>
      <c r="M57" s="93">
        <f t="shared" si="14"/>
        <v>1.2000000000000002</v>
      </c>
      <c r="N57" s="270">
        <v>0.043848659483838634</v>
      </c>
      <c r="O57" s="271">
        <f t="shared" si="15"/>
        <v>1.6</v>
      </c>
      <c r="P57" s="239">
        <v>-0.20255531318167652</v>
      </c>
      <c r="Q57" s="93">
        <f t="shared" si="16"/>
        <v>0</v>
      </c>
      <c r="R57" s="114">
        <v>-0.2841918294849023</v>
      </c>
      <c r="S57" s="93">
        <f t="shared" si="17"/>
        <v>0.2</v>
      </c>
      <c r="T57" s="270">
        <v>-0.05556217009961503</v>
      </c>
      <c r="U57" s="276">
        <f t="shared" si="18"/>
        <v>1</v>
      </c>
    </row>
    <row r="58" spans="1:21" s="68" customFormat="1" ht="16.5" customHeight="1">
      <c r="A58" s="248" t="s">
        <v>217</v>
      </c>
      <c r="B58" s="239">
        <v>-0.06531678641410843</v>
      </c>
      <c r="C58" s="93">
        <f aca="true" t="shared" si="19" ref="C58:C80">ROUND(B58,1)-ROUND(B46,1)</f>
        <v>0.4</v>
      </c>
      <c r="D58" s="114">
        <v>3.3600802407221666</v>
      </c>
      <c r="E58" s="93">
        <f t="shared" si="10"/>
        <v>3</v>
      </c>
      <c r="F58" s="114">
        <v>-1.5294117647058825</v>
      </c>
      <c r="G58" s="93">
        <f t="shared" si="11"/>
        <v>0.7000000000000002</v>
      </c>
      <c r="H58" s="114">
        <v>1.0299166257969592</v>
      </c>
      <c r="I58" s="93">
        <f t="shared" si="12"/>
        <v>3</v>
      </c>
      <c r="J58" s="114">
        <v>0.5706134094151213</v>
      </c>
      <c r="K58" s="93">
        <f t="shared" si="13"/>
        <v>0.09999999999999998</v>
      </c>
      <c r="L58" s="114">
        <v>6.743185078909613</v>
      </c>
      <c r="M58" s="93">
        <f t="shared" si="14"/>
        <v>5.9</v>
      </c>
      <c r="N58" s="270">
        <v>2.4117422382277516</v>
      </c>
      <c r="O58" s="271">
        <f t="shared" si="15"/>
        <v>3</v>
      </c>
      <c r="P58" s="239">
        <v>0.029256875365710942</v>
      </c>
      <c r="Q58" s="93">
        <f t="shared" si="16"/>
        <v>0.2</v>
      </c>
      <c r="R58" s="114">
        <v>-0.5112474437627812</v>
      </c>
      <c r="S58" s="93">
        <f t="shared" si="17"/>
        <v>-0.09999999999999998</v>
      </c>
      <c r="T58" s="270">
        <v>1.526853400718938</v>
      </c>
      <c r="U58" s="276">
        <f t="shared" si="18"/>
        <v>2</v>
      </c>
    </row>
    <row r="59" spans="1:21" s="68" customFormat="1" ht="16.5" customHeight="1">
      <c r="A59" s="248" t="s">
        <v>218</v>
      </c>
      <c r="B59" s="239">
        <v>0.6142506142506142</v>
      </c>
      <c r="C59" s="93">
        <f t="shared" si="19"/>
        <v>0.7</v>
      </c>
      <c r="D59" s="114">
        <v>3.142796878295718</v>
      </c>
      <c r="E59" s="93">
        <f t="shared" si="10"/>
        <v>2</v>
      </c>
      <c r="F59" s="114">
        <v>0.07369196757553427</v>
      </c>
      <c r="G59" s="93">
        <f t="shared" si="11"/>
        <v>1.5</v>
      </c>
      <c r="H59" s="114">
        <v>1.4383227693807898</v>
      </c>
      <c r="I59" s="93">
        <f t="shared" si="12"/>
        <v>3.3</v>
      </c>
      <c r="J59" s="114">
        <v>5.903614457831325</v>
      </c>
      <c r="K59" s="93">
        <f t="shared" si="13"/>
        <v>6.300000000000001</v>
      </c>
      <c r="L59" s="114">
        <v>7.388059701492537</v>
      </c>
      <c r="M59" s="93">
        <f t="shared" si="14"/>
        <v>6.2</v>
      </c>
      <c r="N59" s="270">
        <v>3.138342112558913</v>
      </c>
      <c r="O59" s="271">
        <f t="shared" si="15"/>
        <v>3.3000000000000003</v>
      </c>
      <c r="P59" s="239">
        <v>0.22607385079125847</v>
      </c>
      <c r="Q59" s="93">
        <f t="shared" si="16"/>
        <v>0.30000000000000004</v>
      </c>
      <c r="R59" s="114">
        <v>-0.29022895840051594</v>
      </c>
      <c r="S59" s="93">
        <f t="shared" si="17"/>
        <v>0</v>
      </c>
      <c r="T59" s="270">
        <v>2.059702567426452</v>
      </c>
      <c r="U59" s="277">
        <f t="shared" si="18"/>
        <v>2.3000000000000003</v>
      </c>
    </row>
    <row r="60" spans="1:21" s="69" customFormat="1" ht="16.5" customHeight="1">
      <c r="A60" s="248" t="s">
        <v>219</v>
      </c>
      <c r="B60" s="239">
        <v>1.132686084142395</v>
      </c>
      <c r="C60" s="93">
        <f t="shared" si="19"/>
        <v>0.7000000000000001</v>
      </c>
      <c r="D60" s="114">
        <v>3.4747744737721344</v>
      </c>
      <c r="E60" s="93">
        <f t="shared" si="10"/>
        <v>2</v>
      </c>
      <c r="F60" s="114">
        <v>1.7919075144508672</v>
      </c>
      <c r="G60" s="93">
        <f t="shared" si="11"/>
        <v>2.5</v>
      </c>
      <c r="H60" s="114">
        <v>1.5949929335756108</v>
      </c>
      <c r="I60" s="93">
        <f t="shared" si="12"/>
        <v>3.1</v>
      </c>
      <c r="J60" s="114">
        <v>4.871447902571042</v>
      </c>
      <c r="K60" s="93">
        <f t="shared" si="13"/>
        <v>3.8000000000000003</v>
      </c>
      <c r="L60" s="114">
        <v>7.201858544140423</v>
      </c>
      <c r="M60" s="93">
        <f t="shared" si="14"/>
        <v>6.5</v>
      </c>
      <c r="N60" s="270">
        <v>3.2828524872999134</v>
      </c>
      <c r="O60" s="271">
        <f t="shared" si="15"/>
        <v>3.1999999999999997</v>
      </c>
      <c r="P60" s="239">
        <v>0.10105384726432798</v>
      </c>
      <c r="Q60" s="93">
        <f t="shared" si="16"/>
        <v>0.4</v>
      </c>
      <c r="R60" s="114">
        <v>0.03125</v>
      </c>
      <c r="S60" s="93">
        <f t="shared" si="17"/>
        <v>0</v>
      </c>
      <c r="T60" s="270">
        <v>2.2359887716581164</v>
      </c>
      <c r="U60" s="276">
        <f t="shared" si="18"/>
        <v>2.2</v>
      </c>
    </row>
    <row r="61" spans="1:21" s="68" customFormat="1" ht="16.5" customHeight="1">
      <c r="A61" s="249" t="s">
        <v>220</v>
      </c>
      <c r="B61" s="239">
        <v>1.830776843146957</v>
      </c>
      <c r="C61" s="93">
        <f t="shared" si="19"/>
        <v>1.9000000000000001</v>
      </c>
      <c r="D61" s="114">
        <v>4.085226272231027</v>
      </c>
      <c r="E61" s="93">
        <f t="shared" si="10"/>
        <v>2.0999999999999996</v>
      </c>
      <c r="F61" s="114">
        <v>1.0934937124111537</v>
      </c>
      <c r="G61" s="93">
        <f t="shared" si="11"/>
        <v>1.7000000000000002</v>
      </c>
      <c r="H61" s="114">
        <v>1.5963978714695046</v>
      </c>
      <c r="I61" s="93">
        <f t="shared" si="12"/>
        <v>2</v>
      </c>
      <c r="J61" s="114">
        <v>2.806122448979592</v>
      </c>
      <c r="K61" s="93">
        <f t="shared" si="13"/>
        <v>3</v>
      </c>
      <c r="L61" s="114">
        <v>5.268817204301075</v>
      </c>
      <c r="M61" s="93">
        <f t="shared" si="14"/>
        <v>4.3999999999999995</v>
      </c>
      <c r="N61" s="270">
        <v>2.91594370541739</v>
      </c>
      <c r="O61" s="271">
        <f t="shared" si="15"/>
        <v>2.4</v>
      </c>
      <c r="P61" s="239">
        <v>0.32847194849559846</v>
      </c>
      <c r="Q61" s="93">
        <f t="shared" si="16"/>
        <v>0.4</v>
      </c>
      <c r="R61" s="114">
        <v>0.17371163867979156</v>
      </c>
      <c r="S61" s="93">
        <f t="shared" si="17"/>
        <v>0.1</v>
      </c>
      <c r="T61" s="270">
        <v>1.99918272404363</v>
      </c>
      <c r="U61" s="276">
        <f t="shared" si="18"/>
        <v>1.7</v>
      </c>
    </row>
    <row r="62" spans="1:21" s="68" customFormat="1" ht="16.5" customHeight="1">
      <c r="A62" s="248" t="s">
        <v>221</v>
      </c>
      <c r="B62" s="239">
        <v>1.5531062124248496</v>
      </c>
      <c r="C62" s="93">
        <f t="shared" si="19"/>
        <v>2.1</v>
      </c>
      <c r="D62" s="114">
        <v>3.5707392395290487</v>
      </c>
      <c r="E62" s="93">
        <f t="shared" si="10"/>
        <v>1.7000000000000002</v>
      </c>
      <c r="F62" s="114">
        <v>1.5997754701094584</v>
      </c>
      <c r="G62" s="93">
        <f t="shared" si="11"/>
        <v>1.7000000000000002</v>
      </c>
      <c r="H62" s="114">
        <v>0.865979381443299</v>
      </c>
      <c r="I62" s="93">
        <f t="shared" si="12"/>
        <v>1.4</v>
      </c>
      <c r="J62" s="114">
        <v>2.6047565118912797</v>
      </c>
      <c r="K62" s="93">
        <f t="shared" si="13"/>
        <v>2.1</v>
      </c>
      <c r="L62" s="114">
        <v>3.5344609946983088</v>
      </c>
      <c r="M62" s="93">
        <f t="shared" si="14"/>
        <v>3.4</v>
      </c>
      <c r="N62" s="270">
        <v>2.33923852402858</v>
      </c>
      <c r="O62" s="271">
        <f t="shared" si="15"/>
        <v>1.9</v>
      </c>
      <c r="P62" s="239">
        <v>0.3061849357011635</v>
      </c>
      <c r="Q62" s="93">
        <f t="shared" si="16"/>
        <v>0.09999999999999998</v>
      </c>
      <c r="R62" s="114">
        <v>0.30654696737464415</v>
      </c>
      <c r="S62" s="93">
        <f t="shared" si="17"/>
        <v>0.09999999999999998</v>
      </c>
      <c r="T62" s="270">
        <v>1.5588253030211663</v>
      </c>
      <c r="U62" s="276">
        <f t="shared" si="18"/>
        <v>1.3</v>
      </c>
    </row>
    <row r="63" spans="1:21" s="70" customFormat="1" ht="16.5" customHeight="1">
      <c r="A63" s="248" t="s">
        <v>222</v>
      </c>
      <c r="B63" s="239">
        <v>1.0739856801909307</v>
      </c>
      <c r="C63" s="94">
        <f t="shared" si="19"/>
        <v>1.1</v>
      </c>
      <c r="D63" s="114">
        <v>0.991300829455796</v>
      </c>
      <c r="E63" s="94">
        <f t="shared" si="10"/>
        <v>-0.5</v>
      </c>
      <c r="F63" s="114">
        <v>1.037483266398929</v>
      </c>
      <c r="G63" s="94">
        <f t="shared" si="11"/>
        <v>1.5</v>
      </c>
      <c r="H63" s="114">
        <v>1.1168192986374805</v>
      </c>
      <c r="I63" s="94">
        <f t="shared" si="12"/>
        <v>1.2000000000000002</v>
      </c>
      <c r="J63" s="114">
        <v>0.620347394540943</v>
      </c>
      <c r="K63" s="94">
        <f t="shared" si="13"/>
        <v>0.6</v>
      </c>
      <c r="L63" s="114">
        <v>1.7389288198469743</v>
      </c>
      <c r="M63" s="250">
        <f t="shared" si="14"/>
        <v>2.9</v>
      </c>
      <c r="N63" s="270">
        <v>1.18731448211217</v>
      </c>
      <c r="O63" s="272">
        <f t="shared" si="15"/>
        <v>1.2</v>
      </c>
      <c r="P63" s="239">
        <v>0.30678466076696165</v>
      </c>
      <c r="Q63" s="94">
        <f t="shared" si="16"/>
        <v>0</v>
      </c>
      <c r="R63" s="114">
        <v>0.14172909495849362</v>
      </c>
      <c r="S63" s="250">
        <f t="shared" si="17"/>
        <v>0</v>
      </c>
      <c r="T63" s="270">
        <v>0.8001962166968145</v>
      </c>
      <c r="U63" s="277">
        <f t="shared" si="18"/>
        <v>0.7000000000000001</v>
      </c>
    </row>
    <row r="64" spans="1:21" s="68" customFormat="1" ht="16.5" customHeight="1">
      <c r="A64" s="248" t="s">
        <v>265</v>
      </c>
      <c r="B64" s="239">
        <v>1.9607843137254901</v>
      </c>
      <c r="C64" s="94">
        <f t="shared" si="19"/>
        <v>1.7</v>
      </c>
      <c r="D64" s="114">
        <v>0.9977324263038548</v>
      </c>
      <c r="E64" s="94">
        <f t="shared" si="10"/>
        <v>0.9</v>
      </c>
      <c r="F64" s="114">
        <v>1.7140898183064794</v>
      </c>
      <c r="G64" s="94">
        <f t="shared" si="11"/>
        <v>2.2</v>
      </c>
      <c r="H64" s="114">
        <v>2.455222378748239</v>
      </c>
      <c r="I64" s="94">
        <f t="shared" si="12"/>
        <v>2.1</v>
      </c>
      <c r="J64" s="114">
        <v>1.6073478760045925</v>
      </c>
      <c r="K64" s="94">
        <f t="shared" si="13"/>
        <v>2.3</v>
      </c>
      <c r="L64" s="114">
        <v>1.7543859649122806</v>
      </c>
      <c r="M64" s="250">
        <f t="shared" si="14"/>
        <v>3.6</v>
      </c>
      <c r="N64" s="270">
        <v>1.769864185648594</v>
      </c>
      <c r="O64" s="272">
        <f t="shared" si="15"/>
        <v>2.1</v>
      </c>
      <c r="P64" s="239">
        <v>0.29550827423167847</v>
      </c>
      <c r="Q64" s="94">
        <f t="shared" si="16"/>
        <v>0</v>
      </c>
      <c r="R64" s="114">
        <v>0.35579740477187105</v>
      </c>
      <c r="S64" s="250">
        <f t="shared" si="17"/>
        <v>0.30000000000000004</v>
      </c>
      <c r="T64" s="278">
        <v>1.1678146524733877</v>
      </c>
      <c r="U64" s="276">
        <f t="shared" si="18"/>
        <v>1.3</v>
      </c>
    </row>
    <row r="65" spans="1:21" s="68" customFormat="1" ht="16.5" customHeight="1">
      <c r="A65" s="248" t="s">
        <v>223</v>
      </c>
      <c r="B65" s="239">
        <v>0.9596928982725527</v>
      </c>
      <c r="C65" s="94">
        <f t="shared" si="19"/>
        <v>0.9</v>
      </c>
      <c r="D65" s="114">
        <v>0.5018120992472819</v>
      </c>
      <c r="E65" s="94">
        <f t="shared" si="10"/>
        <v>1.4</v>
      </c>
      <c r="F65" s="114">
        <v>1.6184971098265895</v>
      </c>
      <c r="G65" s="94">
        <f t="shared" si="11"/>
        <v>2.1</v>
      </c>
      <c r="H65" s="114">
        <v>2.282541640962369</v>
      </c>
      <c r="I65" s="94">
        <f t="shared" si="12"/>
        <v>2.6999999999999997</v>
      </c>
      <c r="J65" s="114">
        <v>0</v>
      </c>
      <c r="K65" s="94">
        <f t="shared" si="13"/>
        <v>0.5</v>
      </c>
      <c r="L65" s="114">
        <v>2.1505376344086025</v>
      </c>
      <c r="M65" s="250">
        <f t="shared" si="14"/>
        <v>2.2</v>
      </c>
      <c r="N65" s="270">
        <v>1.48722734165403</v>
      </c>
      <c r="O65" s="272">
        <f t="shared" si="15"/>
        <v>1.9</v>
      </c>
      <c r="P65" s="239">
        <v>0.24271844660194172</v>
      </c>
      <c r="Q65" s="94">
        <f t="shared" si="16"/>
        <v>0</v>
      </c>
      <c r="R65" s="114">
        <v>0.20896656534954405</v>
      </c>
      <c r="S65" s="250">
        <f t="shared" si="17"/>
        <v>0.2</v>
      </c>
      <c r="T65" s="270">
        <v>0.933115823817292</v>
      </c>
      <c r="U65" s="276">
        <f t="shared" si="18"/>
        <v>1.1</v>
      </c>
    </row>
    <row r="66" spans="1:21" s="68" customFormat="1" ht="16.5" customHeight="1" thickBot="1">
      <c r="A66" s="248" t="s">
        <v>213</v>
      </c>
      <c r="B66" s="239">
        <v>-0.4122766834631242</v>
      </c>
      <c r="C66" s="94">
        <f t="shared" si="19"/>
        <v>0.6</v>
      </c>
      <c r="D66" s="114">
        <v>-0.05405405405405406</v>
      </c>
      <c r="E66" s="94">
        <f t="shared" si="10"/>
        <v>2.6</v>
      </c>
      <c r="F66" s="114">
        <v>0.4329004329004329</v>
      </c>
      <c r="G66" s="94">
        <f t="shared" si="11"/>
        <v>1.7000000000000002</v>
      </c>
      <c r="H66" s="114">
        <v>1.3967164910561138</v>
      </c>
      <c r="I66" s="94">
        <f t="shared" si="12"/>
        <v>3.3</v>
      </c>
      <c r="J66" s="114">
        <v>0</v>
      </c>
      <c r="K66" s="94">
        <f t="shared" si="13"/>
        <v>0.4</v>
      </c>
      <c r="L66" s="114">
        <v>3.6741214057507987</v>
      </c>
      <c r="M66" s="250">
        <f t="shared" si="14"/>
        <v>1.1</v>
      </c>
      <c r="N66" s="270">
        <v>0.9424950646373306</v>
      </c>
      <c r="O66" s="272">
        <f t="shared" si="15"/>
        <v>1.9</v>
      </c>
      <c r="P66" s="239">
        <v>0.1694473409801877</v>
      </c>
      <c r="Q66" s="94">
        <f t="shared" si="16"/>
        <v>0.2</v>
      </c>
      <c r="R66" s="114">
        <v>0.08892841262783459</v>
      </c>
      <c r="S66" s="250">
        <f t="shared" si="17"/>
        <v>0.1</v>
      </c>
      <c r="T66" s="270">
        <v>0.5919707243569045</v>
      </c>
      <c r="U66" s="276">
        <f t="shared" si="18"/>
        <v>1.2</v>
      </c>
    </row>
    <row r="67" spans="1:21" s="70" customFormat="1" ht="16.5" customHeight="1" thickBot="1" thickTop="1">
      <c r="A67" s="279" t="s">
        <v>214</v>
      </c>
      <c r="B67" s="280">
        <v>1.4114627887082978</v>
      </c>
      <c r="C67" s="320">
        <f t="shared" si="19"/>
        <v>3.4</v>
      </c>
      <c r="D67" s="282">
        <v>0.08187772925764192</v>
      </c>
      <c r="E67" s="320">
        <f t="shared" si="10"/>
        <v>1.4000000000000001</v>
      </c>
      <c r="F67" s="282">
        <v>-0.05515719801434087</v>
      </c>
      <c r="G67" s="320">
        <f t="shared" si="11"/>
        <v>1.5</v>
      </c>
      <c r="H67" s="282">
        <v>0.570399279495647</v>
      </c>
      <c r="I67" s="320">
        <f t="shared" si="12"/>
        <v>2.1</v>
      </c>
      <c r="J67" s="282">
        <v>1.5310233682514103</v>
      </c>
      <c r="K67" s="320">
        <f t="shared" si="13"/>
        <v>0.6</v>
      </c>
      <c r="L67" s="282">
        <v>5.223600150319429</v>
      </c>
      <c r="M67" s="321">
        <f t="shared" si="14"/>
        <v>3.2</v>
      </c>
      <c r="N67" s="283">
        <v>1.4088250930356194</v>
      </c>
      <c r="O67" s="322">
        <f t="shared" si="15"/>
        <v>2.3</v>
      </c>
      <c r="P67" s="280">
        <v>0</v>
      </c>
      <c r="Q67" s="320">
        <f t="shared" si="16"/>
        <v>0.6</v>
      </c>
      <c r="R67" s="282">
        <v>0.1159823706796567</v>
      </c>
      <c r="S67" s="321">
        <f t="shared" si="17"/>
        <v>1.5</v>
      </c>
      <c r="T67" s="283">
        <v>0.814503415659485</v>
      </c>
      <c r="U67" s="285">
        <f t="shared" si="18"/>
        <v>1.6</v>
      </c>
    </row>
    <row r="68" spans="1:21" s="69" customFormat="1" ht="16.5" customHeight="1" thickTop="1">
      <c r="A68" s="247" t="s">
        <v>215</v>
      </c>
      <c r="B68" s="238">
        <v>0.41570438799076215</v>
      </c>
      <c r="C68" s="323">
        <f t="shared" si="19"/>
        <v>2.1</v>
      </c>
      <c r="D68" s="113">
        <v>1.1019798281658573</v>
      </c>
      <c r="E68" s="323">
        <f t="shared" si="10"/>
        <v>0.7000000000000001</v>
      </c>
      <c r="F68" s="113">
        <v>-0.16380016380016382</v>
      </c>
      <c r="G68" s="323">
        <f t="shared" si="11"/>
        <v>0.7</v>
      </c>
      <c r="H68" s="113">
        <v>0.04322455154527772</v>
      </c>
      <c r="I68" s="323">
        <f t="shared" si="12"/>
        <v>0</v>
      </c>
      <c r="J68" s="113">
        <v>1.5135135135135136</v>
      </c>
      <c r="K68" s="323">
        <f t="shared" si="13"/>
        <v>2.6</v>
      </c>
      <c r="L68" s="113">
        <v>3.522794552989935</v>
      </c>
      <c r="M68" s="324">
        <f t="shared" si="14"/>
        <v>2.3</v>
      </c>
      <c r="N68" s="269">
        <v>1.053411677518395</v>
      </c>
      <c r="O68" s="325">
        <f t="shared" si="15"/>
        <v>1.2000000000000002</v>
      </c>
      <c r="P68" s="238">
        <v>-0.25979024343308</v>
      </c>
      <c r="Q68" s="323">
        <f t="shared" si="16"/>
        <v>0.5</v>
      </c>
      <c r="R68" s="113">
        <v>-0.03526507581991301</v>
      </c>
      <c r="S68" s="324">
        <f t="shared" si="17"/>
        <v>0.5</v>
      </c>
      <c r="T68" s="269">
        <v>0.4471964224286206</v>
      </c>
      <c r="U68" s="275">
        <f t="shared" si="18"/>
        <v>0.7</v>
      </c>
    </row>
    <row r="69" spans="1:21" s="68" customFormat="1" ht="16.5" customHeight="1">
      <c r="A69" s="248" t="s">
        <v>216</v>
      </c>
      <c r="B69" s="239">
        <v>0.19218449711723257</v>
      </c>
      <c r="C69" s="93">
        <f t="shared" si="19"/>
        <v>1.3</v>
      </c>
      <c r="D69" s="114">
        <v>-0.3701284563466144</v>
      </c>
      <c r="E69" s="93">
        <f t="shared" si="10"/>
        <v>-1.5</v>
      </c>
      <c r="F69" s="114">
        <v>0.05336179295624333</v>
      </c>
      <c r="G69" s="93">
        <f t="shared" si="11"/>
        <v>0.7999999999999999</v>
      </c>
      <c r="H69" s="114">
        <v>0.8492569002123143</v>
      </c>
      <c r="I69" s="93">
        <f t="shared" si="12"/>
        <v>1.4</v>
      </c>
      <c r="J69" s="114">
        <v>1.25</v>
      </c>
      <c r="K69" s="93">
        <f t="shared" si="13"/>
        <v>0.7000000000000001</v>
      </c>
      <c r="L69" s="114">
        <v>4.3202416918429</v>
      </c>
      <c r="M69" s="93">
        <f t="shared" si="14"/>
        <v>3.5</v>
      </c>
      <c r="N69" s="270">
        <v>1.0805004423101225</v>
      </c>
      <c r="O69" s="271">
        <f t="shared" si="15"/>
        <v>1.1</v>
      </c>
      <c r="P69" s="239">
        <v>-0.01856837805217714</v>
      </c>
      <c r="Q69" s="93">
        <f t="shared" si="16"/>
        <v>0.2</v>
      </c>
      <c r="R69" s="114">
        <v>0.1161271592393671</v>
      </c>
      <c r="S69" s="93">
        <f t="shared" si="17"/>
        <v>0.4</v>
      </c>
      <c r="T69" s="270">
        <v>0.5285791076867945</v>
      </c>
      <c r="U69" s="276">
        <f t="shared" si="18"/>
        <v>0.6</v>
      </c>
    </row>
    <row r="70" spans="1:21" s="68" customFormat="1" ht="16.5" customHeight="1">
      <c r="A70" s="248" t="s">
        <v>217</v>
      </c>
      <c r="B70" s="239">
        <v>1.0850942318675043</v>
      </c>
      <c r="C70" s="93">
        <f t="shared" si="19"/>
        <v>1.2000000000000002</v>
      </c>
      <c r="D70" s="114">
        <v>2.146690518783542</v>
      </c>
      <c r="E70" s="93">
        <f t="shared" si="10"/>
        <v>-1.2999999999999998</v>
      </c>
      <c r="F70" s="114">
        <v>0.24479804161566704</v>
      </c>
      <c r="G70" s="93">
        <f t="shared" si="11"/>
        <v>1.7</v>
      </c>
      <c r="H70" s="114">
        <v>0.41928721174004197</v>
      </c>
      <c r="I70" s="93">
        <f t="shared" si="12"/>
        <v>-0.6</v>
      </c>
      <c r="J70" s="114">
        <v>2.677165354330709</v>
      </c>
      <c r="K70" s="93">
        <f t="shared" si="13"/>
        <v>2.1</v>
      </c>
      <c r="L70" s="114">
        <v>3.57511172224132</v>
      </c>
      <c r="M70" s="93">
        <f t="shared" si="14"/>
        <v>-3.1</v>
      </c>
      <c r="N70" s="270">
        <v>1.7344998098136173</v>
      </c>
      <c r="O70" s="271">
        <f t="shared" si="15"/>
        <v>-0.7</v>
      </c>
      <c r="P70" s="239">
        <v>-0.5322052401746725</v>
      </c>
      <c r="Q70" s="93">
        <f t="shared" si="16"/>
        <v>-0.5</v>
      </c>
      <c r="R70" s="114">
        <v>0.0936110461034402</v>
      </c>
      <c r="S70" s="93">
        <f t="shared" si="17"/>
        <v>0.6</v>
      </c>
      <c r="T70" s="270">
        <v>0.7799240281257577</v>
      </c>
      <c r="U70" s="276">
        <f t="shared" si="18"/>
        <v>-0.7</v>
      </c>
    </row>
    <row r="71" spans="1:21" s="68" customFormat="1" ht="16.5" customHeight="1">
      <c r="A71" s="248" t="s">
        <v>218</v>
      </c>
      <c r="B71" s="239">
        <v>0.7314524555903866</v>
      </c>
      <c r="C71" s="93">
        <f t="shared" si="19"/>
        <v>0.09999999999999998</v>
      </c>
      <c r="D71" s="114">
        <v>2.394791908858405</v>
      </c>
      <c r="E71" s="93">
        <f t="shared" si="10"/>
        <v>-0.7000000000000002</v>
      </c>
      <c r="F71" s="114">
        <v>0.5428226779252111</v>
      </c>
      <c r="G71" s="93">
        <f t="shared" si="11"/>
        <v>0.4</v>
      </c>
      <c r="H71" s="114">
        <v>-0.12554927809165098</v>
      </c>
      <c r="I71" s="93">
        <f t="shared" si="12"/>
        <v>-1.5</v>
      </c>
      <c r="J71" s="114">
        <v>4.53920220082531</v>
      </c>
      <c r="K71" s="93">
        <f t="shared" si="13"/>
        <v>-1.4000000000000004</v>
      </c>
      <c r="L71" s="114">
        <v>6.912302070645554</v>
      </c>
      <c r="M71" s="93">
        <f t="shared" si="14"/>
        <v>-0.5</v>
      </c>
      <c r="N71" s="270">
        <v>2.534837425348374</v>
      </c>
      <c r="O71" s="271">
        <f t="shared" si="15"/>
        <v>-0.6000000000000001</v>
      </c>
      <c r="P71" s="239">
        <v>0.1901696898771211</v>
      </c>
      <c r="Q71" s="93">
        <f t="shared" si="16"/>
        <v>0</v>
      </c>
      <c r="R71" s="114">
        <v>0.4770423375074538</v>
      </c>
      <c r="S71" s="93">
        <f t="shared" si="17"/>
        <v>0.8</v>
      </c>
      <c r="T71" s="270">
        <v>1.6270783847980999</v>
      </c>
      <c r="U71" s="276">
        <f t="shared" si="18"/>
        <v>-0.5</v>
      </c>
    </row>
    <row r="72" spans="1:21" s="11" customFormat="1" ht="16.5" customHeight="1">
      <c r="A72" s="248" t="s">
        <v>219</v>
      </c>
      <c r="B72" s="239">
        <v>0.9890109890109889</v>
      </c>
      <c r="C72" s="93">
        <f t="shared" si="19"/>
        <v>-0.10000000000000009</v>
      </c>
      <c r="D72" s="114">
        <v>1.8750881150430003</v>
      </c>
      <c r="E72" s="93">
        <f t="shared" si="10"/>
        <v>-1.6</v>
      </c>
      <c r="F72" s="114">
        <v>0.6790402897238569</v>
      </c>
      <c r="G72" s="93">
        <f t="shared" si="11"/>
        <v>-1.1</v>
      </c>
      <c r="H72" s="114">
        <v>1.0949673615498</v>
      </c>
      <c r="I72" s="93">
        <f t="shared" si="12"/>
        <v>-0.5</v>
      </c>
      <c r="J72" s="114">
        <v>6.299212598425196</v>
      </c>
      <c r="K72" s="93">
        <f t="shared" si="13"/>
        <v>1.3999999999999995</v>
      </c>
      <c r="L72" s="114">
        <v>3.454189122978932</v>
      </c>
      <c r="M72" s="93">
        <f t="shared" si="14"/>
        <v>-3.7</v>
      </c>
      <c r="N72" s="270">
        <v>1.938022148824558</v>
      </c>
      <c r="O72" s="271">
        <f t="shared" si="15"/>
        <v>-1.4</v>
      </c>
      <c r="P72" s="239">
        <v>0.911854103343465</v>
      </c>
      <c r="Q72" s="93">
        <f t="shared" si="16"/>
        <v>0.8</v>
      </c>
      <c r="R72" s="114">
        <v>0.5852620377760043</v>
      </c>
      <c r="S72" s="93">
        <f t="shared" si="17"/>
        <v>0.6</v>
      </c>
      <c r="T72" s="270">
        <v>1.548502687484003</v>
      </c>
      <c r="U72" s="276">
        <f t="shared" si="18"/>
        <v>-0.7000000000000002</v>
      </c>
    </row>
    <row r="73" spans="1:21" s="11" customFormat="1" ht="16.5" customHeight="1">
      <c r="A73" s="249" t="s">
        <v>220</v>
      </c>
      <c r="B73" s="239">
        <v>0.8815426997245178</v>
      </c>
      <c r="C73" s="93">
        <f t="shared" si="19"/>
        <v>-0.9</v>
      </c>
      <c r="D73" s="114">
        <v>1.9607843137254901</v>
      </c>
      <c r="E73" s="93">
        <f t="shared" si="10"/>
        <v>-2.0999999999999996</v>
      </c>
      <c r="F73" s="114">
        <v>0.6060606060606061</v>
      </c>
      <c r="G73" s="93">
        <f t="shared" si="11"/>
        <v>-0.5000000000000001</v>
      </c>
      <c r="H73" s="114">
        <v>1.308641975308642</v>
      </c>
      <c r="I73" s="93">
        <f t="shared" si="12"/>
        <v>-0.30000000000000004</v>
      </c>
      <c r="J73" s="114">
        <v>4.313725490196078</v>
      </c>
      <c r="K73" s="93">
        <f t="shared" si="13"/>
        <v>1.5</v>
      </c>
      <c r="L73" s="114">
        <v>4.424545693968923</v>
      </c>
      <c r="M73" s="93">
        <f t="shared" si="14"/>
        <v>-0.8999999999999995</v>
      </c>
      <c r="N73" s="270">
        <v>2.1544176174051475</v>
      </c>
      <c r="O73" s="271">
        <f t="shared" si="15"/>
        <v>-0.6999999999999997</v>
      </c>
      <c r="P73" s="239">
        <v>0.2826379542395693</v>
      </c>
      <c r="Q73" s="93">
        <f t="shared" si="16"/>
        <v>0</v>
      </c>
      <c r="R73" s="114">
        <v>0.7181844297615628</v>
      </c>
      <c r="S73" s="93">
        <f t="shared" si="17"/>
        <v>0.49999999999999994</v>
      </c>
      <c r="T73" s="270">
        <v>1.51902137384057</v>
      </c>
      <c r="U73" s="276">
        <f t="shared" si="18"/>
        <v>-0.5</v>
      </c>
    </row>
    <row r="74" spans="1:21" s="11" customFormat="1" ht="16.5" customHeight="1">
      <c r="A74" s="248" t="s">
        <v>221</v>
      </c>
      <c r="B74" s="239">
        <v>2.0043336944745396</v>
      </c>
      <c r="C74" s="93">
        <f t="shared" si="19"/>
        <v>0.3999999999999999</v>
      </c>
      <c r="D74" s="114">
        <v>1.9543973941368076</v>
      </c>
      <c r="E74" s="93">
        <f t="shared" si="10"/>
        <v>-1.6</v>
      </c>
      <c r="F74" s="114">
        <v>0.7794589637780834</v>
      </c>
      <c r="G74" s="93">
        <f t="shared" si="11"/>
        <v>-0.8</v>
      </c>
      <c r="H74" s="114">
        <v>1.5618125824901012</v>
      </c>
      <c r="I74" s="93">
        <f t="shared" si="12"/>
        <v>0.7000000000000001</v>
      </c>
      <c r="J74" s="114">
        <v>-0.8635578583765112</v>
      </c>
      <c r="K74" s="93">
        <f t="shared" si="13"/>
        <v>-3.5</v>
      </c>
      <c r="L74" s="114">
        <v>2.1739130434782608</v>
      </c>
      <c r="M74" s="93">
        <f t="shared" si="14"/>
        <v>-1.2999999999999998</v>
      </c>
      <c r="N74" s="270">
        <v>1.6529398307023564</v>
      </c>
      <c r="O74" s="271">
        <f t="shared" si="15"/>
        <v>-0.5999999999999999</v>
      </c>
      <c r="P74" s="239">
        <v>0.49348869088416725</v>
      </c>
      <c r="Q74" s="93">
        <f t="shared" si="16"/>
        <v>0.2</v>
      </c>
      <c r="R74" s="114">
        <v>1.559792027729636</v>
      </c>
      <c r="S74" s="93">
        <f t="shared" si="17"/>
        <v>1.3</v>
      </c>
      <c r="T74" s="270">
        <v>1.3463807342633076</v>
      </c>
      <c r="U74" s="276">
        <f t="shared" si="18"/>
        <v>-0.30000000000000004</v>
      </c>
    </row>
    <row r="75" spans="1:21" s="11" customFormat="1" ht="16.5" customHeight="1">
      <c r="A75" s="248" t="s">
        <v>222</v>
      </c>
      <c r="B75" s="239">
        <v>1.270941652224148</v>
      </c>
      <c r="C75" s="93">
        <f t="shared" si="19"/>
        <v>0.19999999999999996</v>
      </c>
      <c r="D75" s="114">
        <v>1.6596104995766299</v>
      </c>
      <c r="E75" s="93">
        <f t="shared" si="10"/>
        <v>0.7</v>
      </c>
      <c r="F75" s="114">
        <v>1.4352047277332207</v>
      </c>
      <c r="G75" s="93">
        <f t="shared" si="11"/>
        <v>0.3999999999999999</v>
      </c>
      <c r="H75" s="114">
        <v>0.5891913856156035</v>
      </c>
      <c r="I75" s="93">
        <f t="shared" si="12"/>
        <v>-0.5000000000000001</v>
      </c>
      <c r="J75" s="114">
        <v>0.6983240223463687</v>
      </c>
      <c r="K75" s="93">
        <f t="shared" si="13"/>
        <v>0.09999999999999998</v>
      </c>
      <c r="L75" s="114">
        <v>0.2958579881656805</v>
      </c>
      <c r="M75" s="93">
        <f t="shared" si="14"/>
        <v>-1.4</v>
      </c>
      <c r="N75" s="270">
        <v>1.0543216483810542</v>
      </c>
      <c r="O75" s="271">
        <f t="shared" si="15"/>
        <v>-0.09999999999999987</v>
      </c>
      <c r="P75" s="239">
        <v>0.614418350628072</v>
      </c>
      <c r="Q75" s="93">
        <f t="shared" si="16"/>
        <v>0.3</v>
      </c>
      <c r="R75" s="114">
        <v>1.6345723242274968</v>
      </c>
      <c r="S75" s="93">
        <f t="shared" si="17"/>
        <v>1.5</v>
      </c>
      <c r="T75" s="270">
        <v>1.03363412633306</v>
      </c>
      <c r="U75" s="276">
        <f t="shared" si="18"/>
        <v>0.19999999999999996</v>
      </c>
    </row>
    <row r="76" spans="1:21" s="11" customFormat="1" ht="16.5" customHeight="1">
      <c r="A76" s="248" t="s">
        <v>272</v>
      </c>
      <c r="B76" s="239">
        <v>1.6209476309226933</v>
      </c>
      <c r="C76" s="93">
        <f t="shared" si="19"/>
        <v>-0.3999999999999999</v>
      </c>
      <c r="D76" s="114">
        <v>0.9616829451540196</v>
      </c>
      <c r="E76" s="93">
        <f t="shared" si="10"/>
        <v>0</v>
      </c>
      <c r="F76" s="114">
        <v>1.1071744906997343</v>
      </c>
      <c r="G76" s="93">
        <f t="shared" si="11"/>
        <v>-0.5999999999999999</v>
      </c>
      <c r="H76" s="114">
        <v>0.7775731532637611</v>
      </c>
      <c r="I76" s="93">
        <f t="shared" si="12"/>
        <v>-1.7</v>
      </c>
      <c r="J76" s="114">
        <v>1.3722126929674099</v>
      </c>
      <c r="K76" s="93">
        <f t="shared" si="13"/>
        <v>-0.20000000000000018</v>
      </c>
      <c r="L76" s="114">
        <v>0.9992111490928215</v>
      </c>
      <c r="M76" s="93">
        <f t="shared" si="14"/>
        <v>-0.8</v>
      </c>
      <c r="N76" s="270">
        <v>1.0055583628094997</v>
      </c>
      <c r="O76" s="271">
        <f t="shared" si="15"/>
        <v>-0.8</v>
      </c>
      <c r="P76" s="239">
        <v>0.47068316299085533</v>
      </c>
      <c r="Q76" s="93">
        <f t="shared" si="16"/>
        <v>0.2</v>
      </c>
      <c r="R76" s="114">
        <v>0.5849440488301119</v>
      </c>
      <c r="S76" s="93">
        <f t="shared" si="17"/>
        <v>0.19999999999999996</v>
      </c>
      <c r="T76" s="270">
        <v>0.8248282944990051</v>
      </c>
      <c r="U76" s="276">
        <f t="shared" si="18"/>
        <v>-0.3999999999999999</v>
      </c>
    </row>
    <row r="77" spans="1:21" s="11" customFormat="1" ht="16.5" customHeight="1">
      <c r="A77" s="248" t="s">
        <v>223</v>
      </c>
      <c r="B77" s="239">
        <v>0.885478158205431</v>
      </c>
      <c r="C77" s="93">
        <f t="shared" si="19"/>
        <v>-0.09999999999999998</v>
      </c>
      <c r="D77" s="114">
        <v>0.6428571428571428</v>
      </c>
      <c r="E77" s="93">
        <f t="shared" si="10"/>
        <v>0.09999999999999998</v>
      </c>
      <c r="F77" s="114">
        <v>0.5191127890514393</v>
      </c>
      <c r="G77" s="93">
        <f t="shared" si="11"/>
        <v>-1.1</v>
      </c>
      <c r="H77" s="114">
        <v>1.205564142194745</v>
      </c>
      <c r="I77" s="93">
        <f t="shared" si="12"/>
        <v>-1.0999999999999999</v>
      </c>
      <c r="J77" s="114">
        <v>2.008608321377331</v>
      </c>
      <c r="K77" s="93">
        <f t="shared" si="13"/>
        <v>2</v>
      </c>
      <c r="L77" s="114">
        <v>0.3083247687564234</v>
      </c>
      <c r="M77" s="93">
        <f t="shared" si="14"/>
        <v>-1.9000000000000001</v>
      </c>
      <c r="N77" s="270">
        <v>0.7624200688637481</v>
      </c>
      <c r="O77" s="271">
        <f t="shared" si="15"/>
        <v>-0.7</v>
      </c>
      <c r="P77" s="239">
        <v>0.3748958622604832</v>
      </c>
      <c r="Q77" s="93">
        <f t="shared" si="16"/>
        <v>0.2</v>
      </c>
      <c r="R77" s="114">
        <v>1.848140725896237</v>
      </c>
      <c r="S77" s="93">
        <f t="shared" si="17"/>
        <v>1.6</v>
      </c>
      <c r="T77" s="270">
        <v>0.8369996780770469</v>
      </c>
      <c r="U77" s="276">
        <f t="shared" si="18"/>
        <v>-0.09999999999999998</v>
      </c>
    </row>
    <row r="78" spans="1:21" s="11" customFormat="1" ht="16.5" customHeight="1">
      <c r="A78" s="248" t="s">
        <v>213</v>
      </c>
      <c r="B78" s="239">
        <v>0.2167630057803468</v>
      </c>
      <c r="C78" s="93">
        <f t="shared" si="19"/>
        <v>0.6000000000000001</v>
      </c>
      <c r="D78" s="114">
        <v>0.2920962199312715</v>
      </c>
      <c r="E78" s="93">
        <f t="shared" si="10"/>
        <v>0.4</v>
      </c>
      <c r="F78" s="114">
        <v>0.12414649286157665</v>
      </c>
      <c r="G78" s="93">
        <f t="shared" si="11"/>
        <v>-0.30000000000000004</v>
      </c>
      <c r="H78" s="114">
        <v>-0.43258832011535686</v>
      </c>
      <c r="I78" s="93">
        <f t="shared" si="12"/>
        <v>-1.7999999999999998</v>
      </c>
      <c r="J78" s="114">
        <v>1.4059753954305798</v>
      </c>
      <c r="K78" s="93">
        <f t="shared" si="13"/>
        <v>1.4</v>
      </c>
      <c r="L78" s="114">
        <v>0.556947925368978</v>
      </c>
      <c r="M78" s="93">
        <f t="shared" si="14"/>
        <v>-3.1</v>
      </c>
      <c r="N78" s="270">
        <v>0.18674136321195145</v>
      </c>
      <c r="O78" s="271">
        <f t="shared" si="15"/>
        <v>-0.7</v>
      </c>
      <c r="P78" s="239">
        <v>0.5430683360989591</v>
      </c>
      <c r="Q78" s="93">
        <f t="shared" si="16"/>
        <v>0.3</v>
      </c>
      <c r="R78" s="114">
        <v>0.24925224327018944</v>
      </c>
      <c r="S78" s="93">
        <f t="shared" si="17"/>
        <v>0.1</v>
      </c>
      <c r="T78" s="270">
        <v>0.28080786262015334</v>
      </c>
      <c r="U78" s="276">
        <f t="shared" si="18"/>
        <v>-0.3</v>
      </c>
    </row>
    <row r="79" spans="1:21" s="11" customFormat="1" ht="16.5" customHeight="1" thickBot="1">
      <c r="A79" s="248" t="s">
        <v>214</v>
      </c>
      <c r="B79" s="239">
        <v>1.2242899118511263</v>
      </c>
      <c r="C79" s="93">
        <f t="shared" si="19"/>
        <v>-0.19999999999999996</v>
      </c>
      <c r="D79" s="114">
        <v>1.2447487163528863</v>
      </c>
      <c r="E79" s="93">
        <f t="shared" si="10"/>
        <v>1.0999999999999999</v>
      </c>
      <c r="F79" s="114">
        <v>0.04205214465937763</v>
      </c>
      <c r="G79" s="93">
        <f t="shared" si="11"/>
        <v>0.1</v>
      </c>
      <c r="H79" s="114">
        <v>1.4925373134328357</v>
      </c>
      <c r="I79" s="93">
        <f t="shared" si="12"/>
        <v>0.9</v>
      </c>
      <c r="J79" s="114">
        <v>2.6515151515151514</v>
      </c>
      <c r="K79" s="93">
        <f t="shared" si="13"/>
        <v>1.2000000000000002</v>
      </c>
      <c r="L79" s="114">
        <v>2.2843942505133468</v>
      </c>
      <c r="M79" s="93">
        <f t="shared" si="14"/>
        <v>-2.9000000000000004</v>
      </c>
      <c r="N79" s="270">
        <v>1.4329580348004094</v>
      </c>
      <c r="O79" s="271">
        <f t="shared" si="15"/>
        <v>0</v>
      </c>
      <c r="P79" s="239">
        <v>0.11237357972281184</v>
      </c>
      <c r="Q79" s="93">
        <f t="shared" si="16"/>
        <v>0.1</v>
      </c>
      <c r="R79" s="114">
        <v>0.22235698403072568</v>
      </c>
      <c r="S79" s="93">
        <f t="shared" si="17"/>
        <v>0.1</v>
      </c>
      <c r="T79" s="270">
        <v>0.9521044992743106</v>
      </c>
      <c r="U79" s="276">
        <f t="shared" si="18"/>
        <v>0.19999999999999996</v>
      </c>
    </row>
    <row r="80" spans="1:21" s="1" customFormat="1" ht="16.5" customHeight="1" thickBot="1" thickTop="1">
      <c r="A80" s="279" t="s">
        <v>215</v>
      </c>
      <c r="B80" s="280">
        <v>2.8190671450538187</v>
      </c>
      <c r="C80" s="281">
        <f t="shared" si="19"/>
        <v>2.4</v>
      </c>
      <c r="D80" s="282">
        <v>1.0774075915796453</v>
      </c>
      <c r="E80" s="281">
        <f t="shared" si="10"/>
        <v>0</v>
      </c>
      <c r="F80" s="282">
        <v>0.6087662337662338</v>
      </c>
      <c r="G80" s="281">
        <f t="shared" si="11"/>
        <v>0.8</v>
      </c>
      <c r="H80" s="282">
        <v>1.525804038893044</v>
      </c>
      <c r="I80" s="281">
        <f t="shared" si="12"/>
        <v>1.5</v>
      </c>
      <c r="J80" s="282">
        <v>2.3346303501945527</v>
      </c>
      <c r="K80" s="281">
        <f t="shared" si="13"/>
        <v>0.7999999999999998</v>
      </c>
      <c r="L80" s="282">
        <v>5.0606688369340045</v>
      </c>
      <c r="M80" s="281">
        <f t="shared" si="14"/>
        <v>1.5999999999999996</v>
      </c>
      <c r="N80" s="283">
        <v>2.001597519146737</v>
      </c>
      <c r="O80" s="284">
        <f t="shared" si="15"/>
        <v>0.8999999999999999</v>
      </c>
      <c r="P80" s="280">
        <v>0.2068787173519524</v>
      </c>
      <c r="Q80" s="281">
        <f t="shared" si="16"/>
        <v>0.5</v>
      </c>
      <c r="R80" s="282">
        <v>0.5370157268891446</v>
      </c>
      <c r="S80" s="281">
        <f t="shared" si="17"/>
        <v>0.5</v>
      </c>
      <c r="T80" s="283">
        <v>1.3730244515205516</v>
      </c>
      <c r="U80" s="285">
        <f t="shared" si="18"/>
        <v>0.9999999999999999</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6"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Layout" workbookViewId="0" topLeftCell="A7">
      <selection activeCell="K55" sqref="K55"/>
    </sheetView>
  </sheetViews>
  <sheetFormatPr defaultColWidth="9.00390625" defaultRowHeight="13.5"/>
  <cols>
    <col min="3" max="3" width="9.875" style="0" customWidth="1"/>
    <col min="4" max="4" width="7.125" style="0" customWidth="1"/>
    <col min="5" max="9" width="5.625" style="0" customWidth="1"/>
    <col min="10" max="10" width="6.75390625" style="0" bestFit="1" customWidth="1"/>
    <col min="11" max="11" width="5.625" style="0" customWidth="1"/>
    <col min="12" max="12" width="6.75390625" style="0" bestFit="1" customWidth="1"/>
    <col min="13" max="14" width="5.625" style="0" customWidth="1"/>
  </cols>
  <sheetData>
    <row r="2" spans="1:14" ht="18.75">
      <c r="A2" s="331" t="s">
        <v>270</v>
      </c>
      <c r="B2" s="332"/>
      <c r="C2" s="332"/>
      <c r="D2" s="332"/>
      <c r="E2" s="61"/>
      <c r="F2" s="61"/>
      <c r="G2" s="61"/>
      <c r="H2" s="61"/>
      <c r="I2" s="61"/>
      <c r="J2" s="61"/>
      <c r="K2" s="61"/>
      <c r="L2" s="61"/>
      <c r="M2" s="61"/>
      <c r="N2" s="61"/>
    </row>
    <row r="5" ht="14.25" thickBot="1"/>
    <row r="6" spans="1:14" s="20" customFormat="1" ht="14.25" customHeight="1">
      <c r="A6" s="148" t="s">
        <v>95</v>
      </c>
      <c r="B6" s="527" t="s">
        <v>96</v>
      </c>
      <c r="C6" s="528"/>
      <c r="D6" s="149" t="s">
        <v>97</v>
      </c>
      <c r="E6" s="150" t="s">
        <v>98</v>
      </c>
      <c r="F6" s="150" t="s">
        <v>99</v>
      </c>
      <c r="G6" s="150" t="s">
        <v>97</v>
      </c>
      <c r="H6" s="150" t="s">
        <v>100</v>
      </c>
      <c r="I6" s="150" t="s">
        <v>101</v>
      </c>
      <c r="J6" s="150" t="s">
        <v>100</v>
      </c>
      <c r="K6" s="150" t="s">
        <v>102</v>
      </c>
      <c r="L6" s="150" t="s">
        <v>103</v>
      </c>
      <c r="M6" s="151" t="s">
        <v>104</v>
      </c>
      <c r="N6" s="152" t="s">
        <v>105</v>
      </c>
    </row>
    <row r="7" spans="1:14" s="20" customFormat="1" ht="14.25" customHeight="1">
      <c r="A7" s="153"/>
      <c r="B7" s="529"/>
      <c r="C7" s="530"/>
      <c r="D7" s="72" t="s">
        <v>106</v>
      </c>
      <c r="E7" s="73"/>
      <c r="F7" s="73"/>
      <c r="G7" s="73"/>
      <c r="H7" s="73"/>
      <c r="I7" s="73"/>
      <c r="J7" s="73"/>
      <c r="K7" s="73"/>
      <c r="L7" s="73"/>
      <c r="M7" s="74"/>
      <c r="N7" s="154" t="s">
        <v>107</v>
      </c>
    </row>
    <row r="8" spans="1:15" s="20" customFormat="1" ht="14.25" customHeight="1" thickBot="1">
      <c r="A8" s="155" t="s">
        <v>108</v>
      </c>
      <c r="B8" s="531"/>
      <c r="C8" s="532"/>
      <c r="D8" s="156" t="s">
        <v>109</v>
      </c>
      <c r="E8" s="157" t="s">
        <v>97</v>
      </c>
      <c r="F8" s="157" t="s">
        <v>98</v>
      </c>
      <c r="G8" s="157" t="s">
        <v>110</v>
      </c>
      <c r="H8" s="157" t="s">
        <v>111</v>
      </c>
      <c r="I8" s="157" t="s">
        <v>112</v>
      </c>
      <c r="J8" s="157" t="s">
        <v>107</v>
      </c>
      <c r="K8" s="157" t="s">
        <v>107</v>
      </c>
      <c r="L8" s="157" t="s">
        <v>113</v>
      </c>
      <c r="M8" s="158" t="s">
        <v>114</v>
      </c>
      <c r="N8" s="159" t="s">
        <v>115</v>
      </c>
      <c r="O8" s="20" t="s">
        <v>116</v>
      </c>
    </row>
    <row r="9" spans="1:14" ht="13.5">
      <c r="A9" s="160"/>
      <c r="B9" s="534" t="s">
        <v>117</v>
      </c>
      <c r="C9" s="161" t="s">
        <v>286</v>
      </c>
      <c r="D9" s="80">
        <v>4.32276657060519</v>
      </c>
      <c r="E9" s="75">
        <v>0</v>
      </c>
      <c r="F9" s="76">
        <v>4.49438202247191</v>
      </c>
      <c r="G9" s="75">
        <v>0</v>
      </c>
      <c r="H9" s="75">
        <v>5.37084398976982</v>
      </c>
      <c r="I9" s="75">
        <v>3.63636363636364</v>
      </c>
      <c r="J9" s="75">
        <v>0</v>
      </c>
      <c r="K9" s="75">
        <v>0</v>
      </c>
      <c r="L9" s="75">
        <v>2.35849056603774</v>
      </c>
      <c r="M9" s="75">
        <v>0</v>
      </c>
      <c r="N9" s="115">
        <v>2.81906714505382</v>
      </c>
    </row>
    <row r="10" spans="1:14" ht="13.5">
      <c r="A10" s="160" t="s">
        <v>267</v>
      </c>
      <c r="B10" s="521" t="s">
        <v>118</v>
      </c>
      <c r="C10" s="162" t="s">
        <v>287</v>
      </c>
      <c r="D10" s="163">
        <v>-12.781954887218</v>
      </c>
      <c r="E10" s="77">
        <v>0</v>
      </c>
      <c r="F10" s="78">
        <v>3.01932367149758</v>
      </c>
      <c r="G10" s="77">
        <v>-2.77777777777778</v>
      </c>
      <c r="H10" s="77">
        <v>0</v>
      </c>
      <c r="I10" s="77">
        <v>0</v>
      </c>
      <c r="J10" s="77">
        <v>0</v>
      </c>
      <c r="K10" s="77">
        <v>-0.641025641025641</v>
      </c>
      <c r="L10" s="77">
        <v>2.28310502283105</v>
      </c>
      <c r="M10" s="77">
        <v>0</v>
      </c>
      <c r="N10" s="164">
        <v>0.415704387990762</v>
      </c>
    </row>
    <row r="11" spans="1:14" ht="13.5">
      <c r="A11" s="160" t="s">
        <v>119</v>
      </c>
      <c r="B11" s="165" t="s">
        <v>120</v>
      </c>
      <c r="C11" s="161" t="s">
        <v>279</v>
      </c>
      <c r="D11" s="328" t="s">
        <v>181</v>
      </c>
      <c r="E11" s="76" t="s">
        <v>181</v>
      </c>
      <c r="F11" s="76" t="s">
        <v>181</v>
      </c>
      <c r="G11" s="76" t="s">
        <v>181</v>
      </c>
      <c r="H11" s="76" t="s">
        <v>181</v>
      </c>
      <c r="I11" s="76" t="s">
        <v>181</v>
      </c>
      <c r="J11" s="76" t="s">
        <v>181</v>
      </c>
      <c r="K11" s="76" t="s">
        <v>181</v>
      </c>
      <c r="L11" s="76" t="s">
        <v>181</v>
      </c>
      <c r="M11" s="76" t="s">
        <v>181</v>
      </c>
      <c r="N11" s="116" t="s">
        <v>181</v>
      </c>
    </row>
    <row r="12" spans="1:14" ht="13.5">
      <c r="A12" s="166"/>
      <c r="B12" s="165" t="s">
        <v>121</v>
      </c>
      <c r="C12" s="168" t="s">
        <v>288</v>
      </c>
      <c r="D12" s="329" t="s">
        <v>256</v>
      </c>
      <c r="E12" s="79" t="s">
        <v>181</v>
      </c>
      <c r="F12" s="79" t="s">
        <v>181</v>
      </c>
      <c r="G12" s="79" t="s">
        <v>181</v>
      </c>
      <c r="H12" s="79" t="s">
        <v>181</v>
      </c>
      <c r="I12" s="79" t="s">
        <v>181</v>
      </c>
      <c r="J12" s="79" t="s">
        <v>181</v>
      </c>
      <c r="K12" s="79" t="s">
        <v>181</v>
      </c>
      <c r="L12" s="79" t="s">
        <v>181</v>
      </c>
      <c r="M12" s="79" t="s">
        <v>181</v>
      </c>
      <c r="N12" s="169" t="s">
        <v>181</v>
      </c>
    </row>
    <row r="13" spans="1:14" ht="13.5">
      <c r="A13" s="170"/>
      <c r="B13" s="520" t="s">
        <v>117</v>
      </c>
      <c r="C13" s="171" t="s">
        <v>286</v>
      </c>
      <c r="D13" s="80">
        <v>-0.854700854700855</v>
      </c>
      <c r="E13" s="75">
        <v>0.441501103752759</v>
      </c>
      <c r="F13" s="76">
        <v>0.727934485896269</v>
      </c>
      <c r="G13" s="75">
        <v>2.7027027027027</v>
      </c>
      <c r="H13" s="75">
        <v>1.9730010384216</v>
      </c>
      <c r="I13" s="75">
        <v>1.02739726027397</v>
      </c>
      <c r="J13" s="75">
        <v>0</v>
      </c>
      <c r="K13" s="75">
        <v>0</v>
      </c>
      <c r="L13" s="75">
        <v>7.7639751552795</v>
      </c>
      <c r="M13" s="75">
        <v>0.134468848050202</v>
      </c>
      <c r="N13" s="115">
        <v>1.07740759157965</v>
      </c>
    </row>
    <row r="14" spans="1:14" ht="13.5">
      <c r="A14" s="160" t="s">
        <v>267</v>
      </c>
      <c r="B14" s="521" t="s">
        <v>118</v>
      </c>
      <c r="C14" s="162" t="s">
        <v>287</v>
      </c>
      <c r="D14" s="163">
        <v>3.15789473684211</v>
      </c>
      <c r="E14" s="77">
        <v>0</v>
      </c>
      <c r="F14" s="78">
        <v>1.90023752969121</v>
      </c>
      <c r="G14" s="77">
        <v>0</v>
      </c>
      <c r="H14" s="77">
        <v>3.38218714768884</v>
      </c>
      <c r="I14" s="77">
        <v>0</v>
      </c>
      <c r="J14" s="77">
        <v>0</v>
      </c>
      <c r="K14" s="77">
        <v>1.03626943005181</v>
      </c>
      <c r="L14" s="77">
        <v>0</v>
      </c>
      <c r="M14" s="77">
        <v>0</v>
      </c>
      <c r="N14" s="164">
        <v>1.10197982816586</v>
      </c>
    </row>
    <row r="15" spans="1:14" ht="13.5">
      <c r="A15" s="160" t="s">
        <v>122</v>
      </c>
      <c r="B15" s="165" t="s">
        <v>120</v>
      </c>
      <c r="C15" s="161" t="s">
        <v>279</v>
      </c>
      <c r="D15" s="328" t="s">
        <v>261</v>
      </c>
      <c r="E15" s="76" t="s">
        <v>261</v>
      </c>
      <c r="F15" s="76" t="s">
        <v>256</v>
      </c>
      <c r="G15" s="330" t="s">
        <v>181</v>
      </c>
      <c r="H15" s="330" t="s">
        <v>181</v>
      </c>
      <c r="I15" s="330" t="s">
        <v>181</v>
      </c>
      <c r="J15" s="330" t="s">
        <v>181</v>
      </c>
      <c r="K15" s="76" t="s">
        <v>181</v>
      </c>
      <c r="L15" s="76" t="s">
        <v>261</v>
      </c>
      <c r="M15" s="76" t="s">
        <v>181</v>
      </c>
      <c r="N15" s="116" t="s">
        <v>181</v>
      </c>
    </row>
    <row r="16" spans="1:14" ht="13.5">
      <c r="A16" s="166"/>
      <c r="B16" s="167" t="s">
        <v>121</v>
      </c>
      <c r="C16" s="168" t="s">
        <v>288</v>
      </c>
      <c r="D16" s="329" t="s">
        <v>256</v>
      </c>
      <c r="E16" s="79" t="s">
        <v>256</v>
      </c>
      <c r="F16" s="79" t="s">
        <v>256</v>
      </c>
      <c r="G16" s="79" t="s">
        <v>181</v>
      </c>
      <c r="H16" s="79" t="s">
        <v>256</v>
      </c>
      <c r="I16" s="79" t="s">
        <v>181</v>
      </c>
      <c r="J16" s="79" t="s">
        <v>181</v>
      </c>
      <c r="K16" s="79" t="s">
        <v>181</v>
      </c>
      <c r="L16" s="79" t="s">
        <v>256</v>
      </c>
      <c r="M16" s="79" t="s">
        <v>181</v>
      </c>
      <c r="N16" s="169" t="s">
        <v>181</v>
      </c>
    </row>
    <row r="17" spans="1:14" ht="13.5">
      <c r="A17" s="517" t="s">
        <v>268</v>
      </c>
      <c r="B17" s="520" t="s">
        <v>117</v>
      </c>
      <c r="C17" s="171" t="s">
        <v>286</v>
      </c>
      <c r="D17" s="80">
        <v>-1.53846153846154</v>
      </c>
      <c r="E17" s="75">
        <v>0</v>
      </c>
      <c r="F17" s="76">
        <v>0</v>
      </c>
      <c r="G17" s="75">
        <v>0</v>
      </c>
      <c r="H17" s="75">
        <v>1.66358595194085</v>
      </c>
      <c r="I17" s="75">
        <v>0</v>
      </c>
      <c r="J17" s="75">
        <v>0</v>
      </c>
      <c r="K17" s="75">
        <v>0.709219858156028</v>
      </c>
      <c r="L17" s="75">
        <v>4.13793103448276</v>
      </c>
      <c r="M17" s="75">
        <v>0.155763239875389</v>
      </c>
      <c r="N17" s="115">
        <v>0.608766233766234</v>
      </c>
    </row>
    <row r="18" spans="1:14" ht="13.5">
      <c r="A18" s="518"/>
      <c r="B18" s="521" t="s">
        <v>118</v>
      </c>
      <c r="C18" s="162" t="s">
        <v>287</v>
      </c>
      <c r="D18" s="163">
        <v>0</v>
      </c>
      <c r="E18" s="77">
        <v>0</v>
      </c>
      <c r="F18" s="78">
        <v>-0.748129675810474</v>
      </c>
      <c r="G18" s="77">
        <v>0</v>
      </c>
      <c r="H18" s="77">
        <v>1.05820105820106</v>
      </c>
      <c r="I18" s="77">
        <v>-1.5625</v>
      </c>
      <c r="J18" s="77">
        <v>0</v>
      </c>
      <c r="K18" s="77">
        <v>0</v>
      </c>
      <c r="L18" s="77">
        <v>-0.645161290322581</v>
      </c>
      <c r="M18" s="77">
        <v>0.100704934541793</v>
      </c>
      <c r="N18" s="164">
        <v>-0.163800163800164</v>
      </c>
    </row>
    <row r="19" spans="1:14" ht="13.5">
      <c r="A19" s="518"/>
      <c r="B19" s="165" t="s">
        <v>120</v>
      </c>
      <c r="C19" s="161" t="s">
        <v>279</v>
      </c>
      <c r="D19" s="82" t="s">
        <v>261</v>
      </c>
      <c r="E19" s="76" t="s">
        <v>181</v>
      </c>
      <c r="F19" s="76" t="s">
        <v>181</v>
      </c>
      <c r="G19" s="330" t="s">
        <v>181</v>
      </c>
      <c r="H19" s="330" t="s">
        <v>181</v>
      </c>
      <c r="I19" s="330" t="s">
        <v>181</v>
      </c>
      <c r="J19" s="330" t="s">
        <v>181</v>
      </c>
      <c r="K19" s="330" t="s">
        <v>181</v>
      </c>
      <c r="L19" s="76" t="s">
        <v>181</v>
      </c>
      <c r="M19" s="76" t="s">
        <v>181</v>
      </c>
      <c r="N19" s="116" t="s">
        <v>181</v>
      </c>
    </row>
    <row r="20" spans="1:14" ht="13.5">
      <c r="A20" s="533"/>
      <c r="B20" s="167" t="s">
        <v>121</v>
      </c>
      <c r="C20" s="168" t="s">
        <v>288</v>
      </c>
      <c r="D20" s="329" t="s">
        <v>256</v>
      </c>
      <c r="E20" s="79" t="s">
        <v>181</v>
      </c>
      <c r="F20" s="79" t="s">
        <v>181</v>
      </c>
      <c r="G20" s="79" t="s">
        <v>181</v>
      </c>
      <c r="H20" s="79" t="s">
        <v>181</v>
      </c>
      <c r="I20" s="79" t="s">
        <v>181</v>
      </c>
      <c r="J20" s="79" t="s">
        <v>181</v>
      </c>
      <c r="K20" s="79" t="s">
        <v>181</v>
      </c>
      <c r="L20" s="79" t="s">
        <v>181</v>
      </c>
      <c r="M20" s="79" t="s">
        <v>181</v>
      </c>
      <c r="N20" s="169" t="s">
        <v>181</v>
      </c>
    </row>
    <row r="21" spans="1:14" ht="13.5">
      <c r="A21" s="517" t="s">
        <v>123</v>
      </c>
      <c r="B21" s="520" t="s">
        <v>117</v>
      </c>
      <c r="C21" s="171" t="s">
        <v>286</v>
      </c>
      <c r="D21" s="80">
        <v>0</v>
      </c>
      <c r="E21" s="75">
        <v>1.53846153846154</v>
      </c>
      <c r="F21" s="76">
        <v>0.0376222723852521</v>
      </c>
      <c r="G21" s="75">
        <v>2.51256281407035</v>
      </c>
      <c r="H21" s="75">
        <v>2.4132730015083</v>
      </c>
      <c r="I21" s="75">
        <v>19.3732193732194</v>
      </c>
      <c r="J21" s="75">
        <v>-1.28755364806867</v>
      </c>
      <c r="K21" s="75">
        <v>0</v>
      </c>
      <c r="L21" s="75">
        <v>4.5662100456621</v>
      </c>
      <c r="M21" s="75">
        <v>0</v>
      </c>
      <c r="N21" s="115">
        <v>1.52580403889304</v>
      </c>
    </row>
    <row r="22" spans="1:15" ht="13.5">
      <c r="A22" s="518"/>
      <c r="B22" s="521" t="s">
        <v>118</v>
      </c>
      <c r="C22" s="162" t="s">
        <v>287</v>
      </c>
      <c r="D22" s="163">
        <v>1.35135135135135</v>
      </c>
      <c r="E22" s="77">
        <v>4.81927710843374</v>
      </c>
      <c r="F22" s="78">
        <v>0.607375271149675</v>
      </c>
      <c r="G22" s="77">
        <v>-1.26582278481013</v>
      </c>
      <c r="H22" s="77">
        <v>0.355871886120996</v>
      </c>
      <c r="I22" s="77">
        <v>0</v>
      </c>
      <c r="J22" s="77">
        <v>-4.60829493087558</v>
      </c>
      <c r="K22" s="77">
        <v>0</v>
      </c>
      <c r="L22" s="77">
        <v>-4.57317073170732</v>
      </c>
      <c r="M22" s="77">
        <v>0</v>
      </c>
      <c r="N22" s="164">
        <v>0.0432245515452777</v>
      </c>
      <c r="O22" s="80"/>
    </row>
    <row r="23" spans="1:14" ht="13.5">
      <c r="A23" s="518"/>
      <c r="B23" s="165" t="s">
        <v>120</v>
      </c>
      <c r="C23" s="161" t="s">
        <v>279</v>
      </c>
      <c r="D23" s="82" t="s">
        <v>181</v>
      </c>
      <c r="E23" s="76" t="s">
        <v>181</v>
      </c>
      <c r="F23" s="76" t="s">
        <v>181</v>
      </c>
      <c r="G23" s="76" t="s">
        <v>181</v>
      </c>
      <c r="H23" s="76" t="s">
        <v>181</v>
      </c>
      <c r="I23" s="76" t="s">
        <v>181</v>
      </c>
      <c r="J23" s="76" t="s">
        <v>181</v>
      </c>
      <c r="K23" s="76" t="s">
        <v>181</v>
      </c>
      <c r="L23" s="76" t="s">
        <v>181</v>
      </c>
      <c r="M23" s="76" t="s">
        <v>181</v>
      </c>
      <c r="N23" s="116" t="s">
        <v>181</v>
      </c>
    </row>
    <row r="24" spans="1:14" ht="13.5">
      <c r="A24" s="533"/>
      <c r="B24" s="167" t="s">
        <v>121</v>
      </c>
      <c r="C24" s="168" t="s">
        <v>288</v>
      </c>
      <c r="D24" s="172" t="s">
        <v>181</v>
      </c>
      <c r="E24" s="79" t="s">
        <v>181</v>
      </c>
      <c r="F24" s="79" t="s">
        <v>181</v>
      </c>
      <c r="G24" s="79" t="s">
        <v>181</v>
      </c>
      <c r="H24" s="79" t="s">
        <v>181</v>
      </c>
      <c r="I24" s="79" t="s">
        <v>181</v>
      </c>
      <c r="J24" s="79" t="s">
        <v>181</v>
      </c>
      <c r="K24" s="79" t="s">
        <v>181</v>
      </c>
      <c r="L24" s="79" t="s">
        <v>181</v>
      </c>
      <c r="M24" s="79" t="s">
        <v>181</v>
      </c>
      <c r="N24" s="169" t="s">
        <v>181</v>
      </c>
    </row>
    <row r="25" spans="1:14" ht="13.5">
      <c r="A25" s="170"/>
      <c r="B25" s="520" t="s">
        <v>117</v>
      </c>
      <c r="C25" s="171" t="s">
        <v>286</v>
      </c>
      <c r="D25" s="80">
        <v>2.63157894736842</v>
      </c>
      <c r="E25" s="75">
        <v>0</v>
      </c>
      <c r="F25" s="76">
        <v>8.41121495327103</v>
      </c>
      <c r="G25" s="75">
        <v>0</v>
      </c>
      <c r="H25" s="75">
        <v>3.07692307692308</v>
      </c>
      <c r="I25" s="75">
        <v>0</v>
      </c>
      <c r="J25" s="75">
        <v>1.11111111111111</v>
      </c>
      <c r="K25" s="75">
        <v>0</v>
      </c>
      <c r="L25" s="75">
        <v>0</v>
      </c>
      <c r="M25" s="75">
        <v>0</v>
      </c>
      <c r="N25" s="115">
        <v>2.33463035019455</v>
      </c>
    </row>
    <row r="26" spans="1:14" ht="13.5">
      <c r="A26" s="160" t="s">
        <v>124</v>
      </c>
      <c r="B26" s="521" t="s">
        <v>118</v>
      </c>
      <c r="C26" s="162" t="s">
        <v>287</v>
      </c>
      <c r="D26" s="163">
        <v>0</v>
      </c>
      <c r="E26" s="77">
        <v>3.09278350515464</v>
      </c>
      <c r="F26" s="78">
        <v>1.07142857142857</v>
      </c>
      <c r="G26" s="77">
        <v>3.2520325203252</v>
      </c>
      <c r="H26" s="77">
        <v>0</v>
      </c>
      <c r="I26" s="77">
        <v>0</v>
      </c>
      <c r="J26" s="77">
        <v>0</v>
      </c>
      <c r="K26" s="77">
        <v>0</v>
      </c>
      <c r="L26" s="77">
        <v>5.33333333333333</v>
      </c>
      <c r="M26" s="77">
        <v>0</v>
      </c>
      <c r="N26" s="164">
        <v>1.51351351351351</v>
      </c>
    </row>
    <row r="27" spans="1:14" ht="13.5">
      <c r="A27" s="160" t="s">
        <v>119</v>
      </c>
      <c r="B27" s="165" t="s">
        <v>120</v>
      </c>
      <c r="C27" s="161" t="s">
        <v>279</v>
      </c>
      <c r="D27" s="82" t="s">
        <v>261</v>
      </c>
      <c r="E27" s="76" t="s">
        <v>261</v>
      </c>
      <c r="F27" s="76" t="s">
        <v>181</v>
      </c>
      <c r="G27" s="76" t="s">
        <v>181</v>
      </c>
      <c r="H27" s="76" t="s">
        <v>181</v>
      </c>
      <c r="I27" s="76" t="s">
        <v>181</v>
      </c>
      <c r="J27" s="76" t="s">
        <v>181</v>
      </c>
      <c r="K27" s="76" t="s">
        <v>181</v>
      </c>
      <c r="L27" s="76" t="s">
        <v>181</v>
      </c>
      <c r="M27" s="76" t="s">
        <v>181</v>
      </c>
      <c r="N27" s="116" t="s">
        <v>181</v>
      </c>
    </row>
    <row r="28" spans="1:14" ht="13.5">
      <c r="A28" s="166"/>
      <c r="B28" s="167" t="s">
        <v>121</v>
      </c>
      <c r="C28" s="168" t="s">
        <v>288</v>
      </c>
      <c r="D28" s="172" t="s">
        <v>256</v>
      </c>
      <c r="E28" s="79" t="s">
        <v>181</v>
      </c>
      <c r="F28" s="79" t="s">
        <v>181</v>
      </c>
      <c r="G28" s="79" t="s">
        <v>275</v>
      </c>
      <c r="H28" s="79" t="s">
        <v>181</v>
      </c>
      <c r="I28" s="79" t="s">
        <v>181</v>
      </c>
      <c r="J28" s="79" t="s">
        <v>181</v>
      </c>
      <c r="K28" s="79" t="s">
        <v>181</v>
      </c>
      <c r="L28" s="79" t="s">
        <v>181</v>
      </c>
      <c r="M28" s="79" t="s">
        <v>181</v>
      </c>
      <c r="N28" s="169" t="s">
        <v>181</v>
      </c>
    </row>
    <row r="29" spans="1:14" ht="13.5">
      <c r="A29" s="170"/>
      <c r="B29" s="520" t="s">
        <v>117</v>
      </c>
      <c r="C29" s="171" t="s">
        <v>286</v>
      </c>
      <c r="D29" s="80">
        <v>5.97826086956522</v>
      </c>
      <c r="E29" s="75">
        <v>4.93827160493827</v>
      </c>
      <c r="F29" s="76">
        <v>24.3346007604563</v>
      </c>
      <c r="G29" s="75">
        <v>1.78571428571429</v>
      </c>
      <c r="H29" s="75">
        <v>0</v>
      </c>
      <c r="I29" s="75">
        <v>4.61538461538462</v>
      </c>
      <c r="J29" s="75">
        <v>1.01522842639594</v>
      </c>
      <c r="K29" s="75">
        <v>0</v>
      </c>
      <c r="L29" s="75">
        <v>9.9009900990099</v>
      </c>
      <c r="M29" s="75">
        <v>0.0688231245698555</v>
      </c>
      <c r="N29" s="115">
        <v>5.060668836934</v>
      </c>
    </row>
    <row r="30" spans="1:14" ht="13.5">
      <c r="A30" s="160" t="s">
        <v>124</v>
      </c>
      <c r="B30" s="521" t="s">
        <v>118</v>
      </c>
      <c r="C30" s="162" t="s">
        <v>287</v>
      </c>
      <c r="D30" s="163">
        <v>7.4468085106383</v>
      </c>
      <c r="E30" s="77">
        <v>2.30769230769231</v>
      </c>
      <c r="F30" s="78">
        <v>6.92155570204351</v>
      </c>
      <c r="G30" s="77">
        <v>0</v>
      </c>
      <c r="H30" s="77">
        <v>1.16822429906542</v>
      </c>
      <c r="I30" s="77">
        <v>0</v>
      </c>
      <c r="J30" s="77">
        <v>0</v>
      </c>
      <c r="K30" s="77">
        <v>1.36986301369863</v>
      </c>
      <c r="L30" s="77">
        <v>-1.4018691588785</v>
      </c>
      <c r="M30" s="77">
        <v>0.26246719160105</v>
      </c>
      <c r="N30" s="164">
        <v>3.52279455298993</v>
      </c>
    </row>
    <row r="31" spans="1:14" ht="13.5">
      <c r="A31" s="160" t="s">
        <v>122</v>
      </c>
      <c r="B31" s="165" t="s">
        <v>120</v>
      </c>
      <c r="C31" s="161" t="s">
        <v>279</v>
      </c>
      <c r="D31" s="82" t="s">
        <v>256</v>
      </c>
      <c r="E31" s="76" t="s">
        <v>261</v>
      </c>
      <c r="F31" s="76" t="s">
        <v>256</v>
      </c>
      <c r="G31" s="76" t="s">
        <v>181</v>
      </c>
      <c r="H31" s="76" t="s">
        <v>181</v>
      </c>
      <c r="I31" s="76" t="s">
        <v>181</v>
      </c>
      <c r="J31" s="76" t="s">
        <v>181</v>
      </c>
      <c r="K31" s="76" t="s">
        <v>181</v>
      </c>
      <c r="L31" s="76" t="s">
        <v>261</v>
      </c>
      <c r="M31" s="76" t="s">
        <v>181</v>
      </c>
      <c r="N31" s="116" t="s">
        <v>181</v>
      </c>
    </row>
    <row r="32" spans="1:14" ht="14.25" thickBot="1">
      <c r="A32" s="173"/>
      <c r="B32" s="174" t="s">
        <v>121</v>
      </c>
      <c r="C32" s="175" t="s">
        <v>288</v>
      </c>
      <c r="D32" s="176" t="s">
        <v>256</v>
      </c>
      <c r="E32" s="177" t="s">
        <v>256</v>
      </c>
      <c r="F32" s="177" t="s">
        <v>256</v>
      </c>
      <c r="G32" s="177" t="s">
        <v>181</v>
      </c>
      <c r="H32" s="177" t="s">
        <v>181</v>
      </c>
      <c r="I32" s="177" t="s">
        <v>181</v>
      </c>
      <c r="J32" s="177" t="s">
        <v>181</v>
      </c>
      <c r="K32" s="177" t="s">
        <v>181</v>
      </c>
      <c r="L32" s="177" t="s">
        <v>256</v>
      </c>
      <c r="M32" s="81" t="s">
        <v>181</v>
      </c>
      <c r="N32" s="178" t="s">
        <v>181</v>
      </c>
    </row>
    <row r="33" spans="1:14" ht="13.5">
      <c r="A33" s="522" t="s">
        <v>125</v>
      </c>
      <c r="B33" s="525" t="s">
        <v>117</v>
      </c>
      <c r="C33" s="179" t="s">
        <v>286</v>
      </c>
      <c r="D33" s="180">
        <v>2.04248366013072</v>
      </c>
      <c r="E33" s="181">
        <v>0.875796178343949</v>
      </c>
      <c r="F33" s="182">
        <v>3.27189894388072</v>
      </c>
      <c r="G33" s="181">
        <v>1.46396396396396</v>
      </c>
      <c r="H33" s="181">
        <v>2.17524509803922</v>
      </c>
      <c r="I33" s="181">
        <v>8.90973036342321</v>
      </c>
      <c r="J33" s="181">
        <v>0</v>
      </c>
      <c r="K33" s="181">
        <v>0.156739811912226</v>
      </c>
      <c r="L33" s="181">
        <v>5.90868397493286</v>
      </c>
      <c r="M33" s="181">
        <v>0.083500334001336</v>
      </c>
      <c r="N33" s="115">
        <v>2.00159751914674</v>
      </c>
    </row>
    <row r="34" spans="1:14" ht="13.5">
      <c r="A34" s="518"/>
      <c r="B34" s="526" t="s">
        <v>118</v>
      </c>
      <c r="C34" s="183" t="s">
        <v>287</v>
      </c>
      <c r="D34" s="184">
        <v>-0.943396226415094</v>
      </c>
      <c r="E34" s="185">
        <v>1.39211136890951</v>
      </c>
      <c r="F34" s="186">
        <v>2.54777070063694</v>
      </c>
      <c r="G34" s="185">
        <v>-0.131926121372032</v>
      </c>
      <c r="H34" s="185">
        <v>1.83397683397683</v>
      </c>
      <c r="I34" s="185">
        <v>-0.424929178470255</v>
      </c>
      <c r="J34" s="185">
        <v>-0.672043010752688</v>
      </c>
      <c r="K34" s="185">
        <v>0.282087447108604</v>
      </c>
      <c r="L34" s="185">
        <v>-0.791765637371338</v>
      </c>
      <c r="M34" s="185">
        <v>0.0575043128234618</v>
      </c>
      <c r="N34" s="164">
        <v>1.0534116775184</v>
      </c>
    </row>
    <row r="35" spans="1:14" ht="13.5">
      <c r="A35" s="518"/>
      <c r="B35" s="187" t="s">
        <v>120</v>
      </c>
      <c r="C35" s="179" t="s">
        <v>279</v>
      </c>
      <c r="D35" s="188" t="s">
        <v>181</v>
      </c>
      <c r="E35" s="182" t="s">
        <v>181</v>
      </c>
      <c r="F35" s="182" t="s">
        <v>181</v>
      </c>
      <c r="G35" s="182" t="s">
        <v>181</v>
      </c>
      <c r="H35" s="182" t="s">
        <v>181</v>
      </c>
      <c r="I35" s="182" t="s">
        <v>181</v>
      </c>
      <c r="J35" s="182" t="s">
        <v>181</v>
      </c>
      <c r="K35" s="182" t="s">
        <v>181</v>
      </c>
      <c r="L35" s="182" t="s">
        <v>181</v>
      </c>
      <c r="M35" s="182" t="s">
        <v>181</v>
      </c>
      <c r="N35" s="116" t="s">
        <v>181</v>
      </c>
    </row>
    <row r="36" spans="1:14" ht="14.25" thickBot="1">
      <c r="A36" s="519"/>
      <c r="B36" s="189" t="s">
        <v>121</v>
      </c>
      <c r="C36" s="190" t="s">
        <v>288</v>
      </c>
      <c r="D36" s="191" t="s">
        <v>256</v>
      </c>
      <c r="E36" s="192" t="s">
        <v>181</v>
      </c>
      <c r="F36" s="192" t="s">
        <v>181</v>
      </c>
      <c r="G36" s="192" t="s">
        <v>181</v>
      </c>
      <c r="H36" s="192" t="s">
        <v>181</v>
      </c>
      <c r="I36" s="192" t="s">
        <v>181</v>
      </c>
      <c r="J36" s="192" t="s">
        <v>181</v>
      </c>
      <c r="K36" s="192" t="s">
        <v>181</v>
      </c>
      <c r="L36" s="192" t="s">
        <v>181</v>
      </c>
      <c r="M36" s="193" t="s">
        <v>181</v>
      </c>
      <c r="N36" s="178" t="s">
        <v>181</v>
      </c>
    </row>
    <row r="37" spans="1:14" ht="13.5">
      <c r="A37" s="535" t="s">
        <v>126</v>
      </c>
      <c r="B37" s="520" t="s">
        <v>117</v>
      </c>
      <c r="C37" s="161" t="s">
        <v>286</v>
      </c>
      <c r="D37" s="80">
        <v>1.875</v>
      </c>
      <c r="E37" s="75">
        <v>0</v>
      </c>
      <c r="F37" s="76">
        <v>-0.148588410104012</v>
      </c>
      <c r="G37" s="75">
        <v>0</v>
      </c>
      <c r="H37" s="75">
        <v>0</v>
      </c>
      <c r="I37" s="75">
        <v>0.611764705882353</v>
      </c>
      <c r="J37" s="75">
        <v>0</v>
      </c>
      <c r="K37" s="75">
        <v>-0.236406619385343</v>
      </c>
      <c r="L37" s="75">
        <v>0</v>
      </c>
      <c r="M37" s="75">
        <v>0</v>
      </c>
      <c r="N37" s="115">
        <v>0.206878717351952</v>
      </c>
    </row>
    <row r="38" spans="1:14" ht="13.5">
      <c r="A38" s="518"/>
      <c r="B38" s="521" t="s">
        <v>118</v>
      </c>
      <c r="C38" s="162" t="s">
        <v>287</v>
      </c>
      <c r="D38" s="163">
        <v>0</v>
      </c>
      <c r="E38" s="77">
        <v>-0.133511348464619</v>
      </c>
      <c r="F38" s="78">
        <v>-0.247647350173353</v>
      </c>
      <c r="G38" s="77">
        <v>-1.36054421768707</v>
      </c>
      <c r="H38" s="77">
        <v>0</v>
      </c>
      <c r="I38" s="77">
        <v>-0.646900269541779</v>
      </c>
      <c r="J38" s="77">
        <v>0</v>
      </c>
      <c r="K38" s="77">
        <v>0</v>
      </c>
      <c r="L38" s="77">
        <v>-0.75</v>
      </c>
      <c r="M38" s="77">
        <v>0</v>
      </c>
      <c r="N38" s="164">
        <v>-0.25979024343308</v>
      </c>
    </row>
    <row r="39" spans="1:15" ht="13.5">
      <c r="A39" s="518"/>
      <c r="B39" s="165" t="s">
        <v>120</v>
      </c>
      <c r="C39" s="161" t="s">
        <v>279</v>
      </c>
      <c r="D39" s="82" t="s">
        <v>181</v>
      </c>
      <c r="E39" s="76" t="s">
        <v>181</v>
      </c>
      <c r="F39" s="76" t="s">
        <v>181</v>
      </c>
      <c r="G39" s="76" t="s">
        <v>181</v>
      </c>
      <c r="H39" s="76" t="s">
        <v>181</v>
      </c>
      <c r="I39" s="76" t="s">
        <v>181</v>
      </c>
      <c r="J39" s="76" t="s">
        <v>181</v>
      </c>
      <c r="K39" s="76" t="s">
        <v>181</v>
      </c>
      <c r="L39" s="76" t="s">
        <v>181</v>
      </c>
      <c r="M39" s="76" t="s">
        <v>181</v>
      </c>
      <c r="N39" s="116" t="s">
        <v>181</v>
      </c>
      <c r="O39" s="82"/>
    </row>
    <row r="40" spans="1:14" ht="13.5">
      <c r="A40" s="533"/>
      <c r="B40" s="167" t="s">
        <v>121</v>
      </c>
      <c r="C40" s="168" t="s">
        <v>288</v>
      </c>
      <c r="D40" s="172" t="s">
        <v>181</v>
      </c>
      <c r="E40" s="79" t="s">
        <v>181</v>
      </c>
      <c r="F40" s="79" t="s">
        <v>181</v>
      </c>
      <c r="G40" s="79" t="s">
        <v>181</v>
      </c>
      <c r="H40" s="83" t="s">
        <v>181</v>
      </c>
      <c r="I40" s="79" t="s">
        <v>181</v>
      </c>
      <c r="J40" s="79" t="s">
        <v>181</v>
      </c>
      <c r="K40" s="79" t="s">
        <v>181</v>
      </c>
      <c r="L40" s="79" t="s">
        <v>181</v>
      </c>
      <c r="M40" s="79" t="s">
        <v>181</v>
      </c>
      <c r="N40" s="169" t="s">
        <v>181</v>
      </c>
    </row>
    <row r="41" spans="1:14" ht="13.5">
      <c r="A41" s="517" t="s">
        <v>127</v>
      </c>
      <c r="B41" s="520" t="s">
        <v>117</v>
      </c>
      <c r="C41" s="171" t="s">
        <v>286</v>
      </c>
      <c r="D41" s="80">
        <v>0</v>
      </c>
      <c r="E41" s="75">
        <v>1.90217391304348</v>
      </c>
      <c r="F41" s="76">
        <v>1.21130551816958</v>
      </c>
      <c r="G41" s="75">
        <v>-0.40650406504065</v>
      </c>
      <c r="H41" s="75">
        <v>0</v>
      </c>
      <c r="I41" s="75">
        <v>3.80116959064327</v>
      </c>
      <c r="J41" s="75">
        <v>0</v>
      </c>
      <c r="K41" s="75">
        <v>0</v>
      </c>
      <c r="L41" s="75">
        <v>0</v>
      </c>
      <c r="M41" s="75">
        <v>0</v>
      </c>
      <c r="N41" s="115">
        <v>0.537015726889145</v>
      </c>
    </row>
    <row r="42" spans="1:14" ht="13.5">
      <c r="A42" s="518"/>
      <c r="B42" s="521" t="s">
        <v>118</v>
      </c>
      <c r="C42" s="162" t="s">
        <v>287</v>
      </c>
      <c r="D42" s="163">
        <v>1.53846153846154</v>
      </c>
      <c r="E42" s="77">
        <v>-0.495049504950495</v>
      </c>
      <c r="F42" s="78">
        <v>-0.0846740050804403</v>
      </c>
      <c r="G42" s="77">
        <v>0.4739336492891</v>
      </c>
      <c r="H42" s="77">
        <v>0</v>
      </c>
      <c r="I42" s="77">
        <v>0</v>
      </c>
      <c r="J42" s="77">
        <v>-0.495049504950495</v>
      </c>
      <c r="K42" s="77">
        <v>0</v>
      </c>
      <c r="L42" s="77">
        <v>-0.309597523219814</v>
      </c>
      <c r="M42" s="77">
        <v>0</v>
      </c>
      <c r="N42" s="164">
        <v>-0.035265075819913</v>
      </c>
    </row>
    <row r="43" spans="1:14" ht="13.5">
      <c r="A43" s="518"/>
      <c r="B43" s="165" t="s">
        <v>120</v>
      </c>
      <c r="C43" s="161" t="s">
        <v>279</v>
      </c>
      <c r="D43" s="82" t="s">
        <v>181</v>
      </c>
      <c r="E43" s="76" t="s">
        <v>181</v>
      </c>
      <c r="F43" s="76" t="s">
        <v>181</v>
      </c>
      <c r="G43" s="76" t="s">
        <v>181</v>
      </c>
      <c r="H43" s="76" t="s">
        <v>181</v>
      </c>
      <c r="I43" s="76" t="s">
        <v>181</v>
      </c>
      <c r="J43" s="76" t="s">
        <v>181</v>
      </c>
      <c r="K43" s="76" t="s">
        <v>181</v>
      </c>
      <c r="L43" s="76" t="s">
        <v>181</v>
      </c>
      <c r="M43" s="76" t="s">
        <v>181</v>
      </c>
      <c r="N43" s="116" t="s">
        <v>181</v>
      </c>
    </row>
    <row r="44" spans="1:14" ht="14.25" thickBot="1">
      <c r="A44" s="519"/>
      <c r="B44" s="174" t="s">
        <v>121</v>
      </c>
      <c r="C44" s="175" t="s">
        <v>288</v>
      </c>
      <c r="D44" s="194" t="s">
        <v>181</v>
      </c>
      <c r="E44" s="81" t="s">
        <v>181</v>
      </c>
      <c r="F44" s="81" t="s">
        <v>181</v>
      </c>
      <c r="G44" s="81" t="s">
        <v>181</v>
      </c>
      <c r="H44" s="81" t="s">
        <v>181</v>
      </c>
      <c r="I44" s="81" t="s">
        <v>181</v>
      </c>
      <c r="J44" s="81" t="s">
        <v>181</v>
      </c>
      <c r="K44" s="81" t="s">
        <v>181</v>
      </c>
      <c r="L44" s="81" t="s">
        <v>181</v>
      </c>
      <c r="M44" s="81" t="s">
        <v>181</v>
      </c>
      <c r="N44" s="178" t="s">
        <v>181</v>
      </c>
    </row>
    <row r="45" spans="1:14" ht="13.5">
      <c r="A45" s="522" t="s">
        <v>128</v>
      </c>
      <c r="B45" s="525" t="s">
        <v>117</v>
      </c>
      <c r="C45" s="179" t="s">
        <v>286</v>
      </c>
      <c r="D45" s="180">
        <v>1.89024390243902</v>
      </c>
      <c r="E45" s="181">
        <v>0.759173344580346</v>
      </c>
      <c r="F45" s="182">
        <v>2.38508239375542</v>
      </c>
      <c r="G45" s="181">
        <v>0.816326530612245</v>
      </c>
      <c r="H45" s="181">
        <v>1.45372645372645</v>
      </c>
      <c r="I45" s="181">
        <v>3.07228915662651</v>
      </c>
      <c r="J45" s="181">
        <v>0</v>
      </c>
      <c r="K45" s="181">
        <v>0</v>
      </c>
      <c r="L45" s="181">
        <v>3.92390011890606</v>
      </c>
      <c r="M45" s="181">
        <v>0.0586854460093897</v>
      </c>
      <c r="N45" s="115">
        <v>1.37302445152055</v>
      </c>
    </row>
    <row r="46" spans="1:14" ht="13.5">
      <c r="A46" s="518"/>
      <c r="B46" s="526" t="s">
        <v>118</v>
      </c>
      <c r="C46" s="183" t="s">
        <v>287</v>
      </c>
      <c r="D46" s="184">
        <v>-0.546448087431694</v>
      </c>
      <c r="E46" s="185">
        <v>0.71301247771836</v>
      </c>
      <c r="F46" s="186">
        <v>1.65407392280988</v>
      </c>
      <c r="G46" s="185">
        <v>-0.425531914893617</v>
      </c>
      <c r="H46" s="185">
        <v>1.59798149705635</v>
      </c>
      <c r="I46" s="185">
        <v>-0.5175983436853</v>
      </c>
      <c r="J46" s="185">
        <v>-0.505689001264223</v>
      </c>
      <c r="K46" s="185">
        <v>0.120048019207683</v>
      </c>
      <c r="L46" s="185">
        <v>-0.704934541792548</v>
      </c>
      <c r="M46" s="185">
        <v>0.016246953696182</v>
      </c>
      <c r="N46" s="164">
        <v>0.447196422428621</v>
      </c>
    </row>
    <row r="47" spans="1:14" ht="13.5">
      <c r="A47" s="518"/>
      <c r="B47" s="187" t="s">
        <v>120</v>
      </c>
      <c r="C47" s="179" t="s">
        <v>279</v>
      </c>
      <c r="D47" s="188" t="s">
        <v>181</v>
      </c>
      <c r="E47" s="182" t="s">
        <v>181</v>
      </c>
      <c r="F47" s="182" t="s">
        <v>181</v>
      </c>
      <c r="G47" s="182" t="s">
        <v>181</v>
      </c>
      <c r="H47" s="182" t="s">
        <v>181</v>
      </c>
      <c r="I47" s="182" t="s">
        <v>181</v>
      </c>
      <c r="J47" s="182" t="s">
        <v>181</v>
      </c>
      <c r="K47" s="182" t="s">
        <v>181</v>
      </c>
      <c r="L47" s="182" t="s">
        <v>181</v>
      </c>
      <c r="M47" s="182" t="s">
        <v>181</v>
      </c>
      <c r="N47" s="116" t="s">
        <v>181</v>
      </c>
    </row>
    <row r="48" spans="1:14" ht="14.25" thickBot="1">
      <c r="A48" s="519"/>
      <c r="B48" s="189" t="s">
        <v>121</v>
      </c>
      <c r="C48" s="190" t="s">
        <v>288</v>
      </c>
      <c r="D48" s="191" t="s">
        <v>256</v>
      </c>
      <c r="E48" s="192" t="s">
        <v>181</v>
      </c>
      <c r="F48" s="192" t="s">
        <v>181</v>
      </c>
      <c r="G48" s="192" t="s">
        <v>181</v>
      </c>
      <c r="H48" s="192" t="s">
        <v>181</v>
      </c>
      <c r="I48" s="192" t="s">
        <v>181</v>
      </c>
      <c r="J48" s="192" t="s">
        <v>181</v>
      </c>
      <c r="K48" s="192" t="s">
        <v>181</v>
      </c>
      <c r="L48" s="192" t="s">
        <v>181</v>
      </c>
      <c r="M48" s="192" t="s">
        <v>181</v>
      </c>
      <c r="N48" s="178" t="s">
        <v>181</v>
      </c>
    </row>
    <row r="49" spans="1:14" s="20" customFormat="1" ht="15" customHeight="1">
      <c r="A49" s="52"/>
      <c r="B49" s="523"/>
      <c r="C49" s="523"/>
      <c r="D49" s="523"/>
      <c r="E49" s="523"/>
      <c r="F49" s="523"/>
      <c r="G49" s="523"/>
      <c r="H49" s="523"/>
      <c r="I49" s="523"/>
      <c r="J49" s="523"/>
      <c r="K49" s="523"/>
      <c r="L49" s="523"/>
      <c r="M49" s="523"/>
      <c r="N49" s="523"/>
    </row>
    <row r="50" spans="1:14" s="68" customFormat="1" ht="16.5" customHeight="1">
      <c r="A50" s="195" t="s">
        <v>129</v>
      </c>
      <c r="B50" s="524" t="s">
        <v>130</v>
      </c>
      <c r="C50" s="524"/>
      <c r="D50" s="524"/>
      <c r="E50" s="524"/>
      <c r="F50" s="524"/>
      <c r="G50" s="524"/>
      <c r="H50" s="524"/>
      <c r="I50" s="524"/>
      <c r="J50" s="524"/>
      <c r="K50" s="524"/>
      <c r="L50" s="524"/>
      <c r="M50" s="524"/>
      <c r="N50" s="524"/>
    </row>
    <row r="51" spans="1:14" s="68" customFormat="1" ht="16.5" customHeight="1">
      <c r="A51" s="195"/>
      <c r="B51" s="524" t="s">
        <v>131</v>
      </c>
      <c r="C51" s="524"/>
      <c r="D51" s="524"/>
      <c r="E51" s="524"/>
      <c r="F51" s="524"/>
      <c r="G51" s="524"/>
      <c r="H51" s="524"/>
      <c r="I51" s="524"/>
      <c r="J51" s="524"/>
      <c r="K51" s="524"/>
      <c r="L51" s="524"/>
      <c r="M51" s="524"/>
      <c r="N51" s="524"/>
    </row>
    <row r="52" spans="1:14" s="68" customFormat="1" ht="16.5" customHeight="1">
      <c r="A52" s="196" t="s">
        <v>132</v>
      </c>
      <c r="B52" s="515" t="s">
        <v>133</v>
      </c>
      <c r="C52" s="516"/>
      <c r="D52" s="516"/>
      <c r="E52" s="516"/>
      <c r="F52" s="516"/>
      <c r="G52" s="516"/>
      <c r="H52" s="516"/>
      <c r="I52" s="516"/>
      <c r="J52" s="516"/>
      <c r="K52" s="516"/>
      <c r="L52" s="516"/>
      <c r="M52" s="516"/>
      <c r="N52" s="516"/>
    </row>
    <row r="53" spans="1:14" s="197" customFormat="1" ht="16.5" customHeight="1">
      <c r="A53" s="196" t="s">
        <v>134</v>
      </c>
      <c r="B53" s="515" t="s">
        <v>289</v>
      </c>
      <c r="C53" s="516"/>
      <c r="D53" s="516"/>
      <c r="E53" s="516"/>
      <c r="F53" s="516"/>
      <c r="G53" s="516"/>
      <c r="H53" s="516"/>
      <c r="I53" s="516"/>
      <c r="J53" s="516"/>
      <c r="K53" s="516"/>
      <c r="L53" s="516"/>
      <c r="M53" s="516"/>
      <c r="N53" s="516"/>
    </row>
  </sheetData>
  <sheetProtection/>
  <mergeCells count="22">
    <mergeCell ref="B29:B30"/>
    <mergeCell ref="A33:A36"/>
    <mergeCell ref="A37:A40"/>
    <mergeCell ref="B37:B38"/>
    <mergeCell ref="B25:B26"/>
    <mergeCell ref="B33:B34"/>
    <mergeCell ref="B6:C8"/>
    <mergeCell ref="A17:A20"/>
    <mergeCell ref="B17:B18"/>
    <mergeCell ref="A21:A24"/>
    <mergeCell ref="B9:B10"/>
    <mergeCell ref="B13:B14"/>
    <mergeCell ref="B21:B22"/>
    <mergeCell ref="B52:N52"/>
    <mergeCell ref="B53:N53"/>
    <mergeCell ref="A41:A44"/>
    <mergeCell ref="B41:B42"/>
    <mergeCell ref="A45:A48"/>
    <mergeCell ref="B49:N49"/>
    <mergeCell ref="B50:N50"/>
    <mergeCell ref="B51:N51"/>
    <mergeCell ref="B45:B46"/>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86"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48"/>
  <sheetViews>
    <sheetView workbookViewId="0" topLeftCell="F7">
      <selection activeCell="O2" sqref="O2"/>
    </sheetView>
  </sheetViews>
  <sheetFormatPr defaultColWidth="9.00390625" defaultRowHeight="13.5"/>
  <cols>
    <col min="1" max="1" width="9.00390625" style="71" customWidth="1"/>
    <col min="2" max="2" width="9.00390625" style="126" customWidth="1"/>
    <col min="3" max="3" width="10.25390625" style="126" customWidth="1"/>
    <col min="20" max="20" width="6.75390625" style="0" customWidth="1"/>
    <col min="22" max="22" width="9.875" style="0" customWidth="1"/>
    <col min="24" max="24" width="8.125" style="0" customWidth="1"/>
    <col min="46" max="46" width="10.25390625" style="0" customWidth="1"/>
  </cols>
  <sheetData>
    <row r="1" spans="1:37" ht="55.5" customHeight="1">
      <c r="A1" s="84" t="s">
        <v>258</v>
      </c>
      <c r="B1" s="127"/>
      <c r="C1" s="127"/>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row>
    <row r="2" spans="2:3" ht="51.75" customHeight="1">
      <c r="B2" s="128" t="s">
        <v>135</v>
      </c>
      <c r="C2" s="128" t="s">
        <v>136</v>
      </c>
    </row>
    <row r="3" spans="2:46" ht="13.5">
      <c r="B3" s="127"/>
      <c r="C3" s="127"/>
      <c r="AS3" s="86"/>
      <c r="AT3" s="86"/>
    </row>
    <row r="4" spans="1:3" ht="14.25" customHeight="1">
      <c r="A4" s="96" t="s">
        <v>225</v>
      </c>
      <c r="B4" s="97">
        <v>0.9</v>
      </c>
      <c r="C4" s="98">
        <v>0.8</v>
      </c>
    </row>
    <row r="5" spans="1:6" ht="14.25" customHeight="1">
      <c r="A5" s="96"/>
      <c r="B5" s="97">
        <v>0.7</v>
      </c>
      <c r="C5" s="98">
        <v>0.8</v>
      </c>
      <c r="F5" s="86"/>
    </row>
    <row r="6" spans="1:3" ht="14.25" customHeight="1">
      <c r="A6" s="96"/>
      <c r="B6" s="97">
        <v>0.6</v>
      </c>
      <c r="C6" s="98">
        <v>0.7</v>
      </c>
    </row>
    <row r="7" spans="1:3" ht="14.25" customHeight="1">
      <c r="A7" s="96">
        <v>4</v>
      </c>
      <c r="B7" s="97">
        <v>0.1</v>
      </c>
      <c r="C7" s="98">
        <v>0.6</v>
      </c>
    </row>
    <row r="8" spans="1:6" ht="14.25" customHeight="1">
      <c r="A8" s="96"/>
      <c r="B8" s="97">
        <v>0.2</v>
      </c>
      <c r="C8" s="98">
        <v>0.4</v>
      </c>
      <c r="F8" s="86"/>
    </row>
    <row r="9" spans="1:3" ht="14.25" customHeight="1">
      <c r="A9" s="96"/>
      <c r="B9" s="97">
        <v>0.1</v>
      </c>
      <c r="C9" s="98">
        <v>0.4</v>
      </c>
    </row>
    <row r="10" spans="1:3" ht="14.25" customHeight="1">
      <c r="A10" s="96">
        <v>7</v>
      </c>
      <c r="B10" s="97">
        <v>0.2</v>
      </c>
      <c r="C10" s="98">
        <v>0.3</v>
      </c>
    </row>
    <row r="11" spans="1:3" ht="14.25" customHeight="1">
      <c r="A11" s="96"/>
      <c r="B11" s="97">
        <v>0.1</v>
      </c>
      <c r="C11" s="98">
        <v>0.1</v>
      </c>
    </row>
    <row r="12" spans="1:3" ht="14.25" customHeight="1">
      <c r="A12" s="96"/>
      <c r="B12" s="97">
        <v>0.4</v>
      </c>
      <c r="C12" s="98">
        <v>0.1</v>
      </c>
    </row>
    <row r="13" spans="1:3" ht="14.25" customHeight="1">
      <c r="A13" s="96">
        <v>10</v>
      </c>
      <c r="B13" s="97">
        <v>0.4</v>
      </c>
      <c r="C13" s="98">
        <v>0.1</v>
      </c>
    </row>
    <row r="14" spans="1:5" ht="14.25" customHeight="1">
      <c r="A14" s="96"/>
      <c r="B14" s="97">
        <v>0.4</v>
      </c>
      <c r="C14" s="98">
        <v>0.1</v>
      </c>
      <c r="E14" s="86"/>
    </row>
    <row r="15" spans="1:5" ht="14.25" customHeight="1">
      <c r="A15" s="96"/>
      <c r="B15" s="97">
        <v>0.3</v>
      </c>
      <c r="C15" s="98">
        <v>0</v>
      </c>
      <c r="E15" s="86"/>
    </row>
    <row r="16" spans="1:3" ht="14.25" customHeight="1">
      <c r="A16" s="96" t="s">
        <v>226</v>
      </c>
      <c r="B16" s="97">
        <v>0.3</v>
      </c>
      <c r="C16" s="98">
        <v>0.2</v>
      </c>
    </row>
    <row r="17" spans="1:3" ht="14.25" customHeight="1">
      <c r="A17" s="96"/>
      <c r="B17" s="97">
        <v>0.3</v>
      </c>
      <c r="C17" s="98">
        <v>0.4</v>
      </c>
    </row>
    <row r="18" spans="1:3" ht="13.5">
      <c r="A18" s="96"/>
      <c r="B18" s="97">
        <v>-0.1</v>
      </c>
      <c r="C18" s="98">
        <v>0</v>
      </c>
    </row>
    <row r="19" spans="1:6" ht="13.5">
      <c r="A19" s="96">
        <v>4</v>
      </c>
      <c r="B19" s="97">
        <v>0.4</v>
      </c>
      <c r="C19" s="98">
        <v>0.9</v>
      </c>
      <c r="F19" s="86"/>
    </row>
    <row r="20" spans="1:3" ht="13.5">
      <c r="A20" s="96"/>
      <c r="B20" s="97">
        <v>0.5</v>
      </c>
      <c r="C20" s="98">
        <v>0.8</v>
      </c>
    </row>
    <row r="21" spans="1:3" ht="13.5">
      <c r="A21" s="96"/>
      <c r="B21" s="97">
        <v>0.5</v>
      </c>
      <c r="C21" s="98">
        <v>0.8</v>
      </c>
    </row>
    <row r="22" spans="1:6" ht="13.5">
      <c r="A22" s="96">
        <v>7</v>
      </c>
      <c r="B22" s="97">
        <v>0.6</v>
      </c>
      <c r="C22" s="98">
        <v>0.7</v>
      </c>
      <c r="F22" s="86"/>
    </row>
    <row r="23" spans="1:3" ht="13.5">
      <c r="A23" s="96"/>
      <c r="B23" s="97">
        <v>0.7</v>
      </c>
      <c r="C23" s="98">
        <v>0.7</v>
      </c>
    </row>
    <row r="24" spans="1:3" ht="13.5">
      <c r="A24" s="96"/>
      <c r="B24" s="97">
        <v>1</v>
      </c>
      <c r="C24" s="98">
        <v>0.7</v>
      </c>
    </row>
    <row r="25" spans="1:3" ht="13.5">
      <c r="A25" s="96">
        <v>10</v>
      </c>
      <c r="B25" s="97">
        <v>1.1</v>
      </c>
      <c r="C25" s="98">
        <v>0.8</v>
      </c>
    </row>
    <row r="26" spans="1:5" ht="13.5">
      <c r="A26" s="96"/>
      <c r="B26" s="97">
        <v>1</v>
      </c>
      <c r="C26" s="98">
        <v>0.7</v>
      </c>
      <c r="E26" s="86"/>
    </row>
    <row r="27" spans="1:5" ht="13.5">
      <c r="A27" s="96"/>
      <c r="B27" s="97">
        <v>1.1</v>
      </c>
      <c r="C27" s="98">
        <v>0.8</v>
      </c>
      <c r="E27" s="86"/>
    </row>
    <row r="28" spans="1:3" ht="13.5">
      <c r="A28" s="96" t="s">
        <v>227</v>
      </c>
      <c r="B28" s="97">
        <v>0.7</v>
      </c>
      <c r="C28" s="98">
        <v>0.6</v>
      </c>
    </row>
    <row r="29" spans="1:3" ht="13.5">
      <c r="A29" s="96"/>
      <c r="B29" s="97">
        <v>0.5</v>
      </c>
      <c r="C29" s="98">
        <v>0.6</v>
      </c>
    </row>
    <row r="30" spans="1:3" ht="13.5">
      <c r="A30" s="96"/>
      <c r="B30" s="97">
        <v>0.5</v>
      </c>
      <c r="C30" s="98">
        <v>0.6</v>
      </c>
    </row>
    <row r="31" spans="1:3" ht="13.5">
      <c r="A31" s="96">
        <v>4</v>
      </c>
      <c r="B31" s="97">
        <v>0</v>
      </c>
      <c r="C31" s="98">
        <v>0.5</v>
      </c>
    </row>
    <row r="32" spans="1:3" ht="13.5">
      <c r="A32" s="96"/>
      <c r="B32" s="97">
        <v>0.4</v>
      </c>
      <c r="C32" s="98">
        <v>0.7</v>
      </c>
    </row>
    <row r="33" spans="1:3" ht="13.5">
      <c r="A33" s="96"/>
      <c r="B33" s="97">
        <v>0.4</v>
      </c>
      <c r="C33" s="98">
        <v>0.7</v>
      </c>
    </row>
    <row r="34" spans="1:3" ht="13.5">
      <c r="A34" s="96">
        <v>7</v>
      </c>
      <c r="B34" s="97">
        <v>0.6</v>
      </c>
      <c r="C34" s="98">
        <v>0.7</v>
      </c>
    </row>
    <row r="35" spans="1:3" ht="13.5">
      <c r="A35" s="96"/>
      <c r="B35" s="97">
        <v>0.8</v>
      </c>
      <c r="C35" s="98">
        <v>0.8</v>
      </c>
    </row>
    <row r="36" spans="1:3" ht="13.5">
      <c r="A36" s="96"/>
      <c r="B36" s="97">
        <v>0.6</v>
      </c>
      <c r="C36" s="98">
        <v>0.3</v>
      </c>
    </row>
    <row r="37" spans="1:3" ht="13.5">
      <c r="A37" s="96">
        <v>10</v>
      </c>
      <c r="B37" s="97">
        <v>0.8</v>
      </c>
      <c r="C37" s="98">
        <v>0.5</v>
      </c>
    </row>
    <row r="38" spans="1:5" ht="14.25" customHeight="1">
      <c r="A38" s="96"/>
      <c r="B38" s="97">
        <v>0.8</v>
      </c>
      <c r="C38" s="98">
        <v>0.5</v>
      </c>
      <c r="E38" s="86"/>
    </row>
    <row r="39" spans="1:5" ht="14.25" customHeight="1">
      <c r="A39" s="96"/>
      <c r="B39" s="97">
        <v>0.8</v>
      </c>
      <c r="C39" s="98">
        <v>0.5</v>
      </c>
      <c r="E39" s="86"/>
    </row>
    <row r="40" spans="1:3" ht="14.25" customHeight="1">
      <c r="A40" s="96" t="s">
        <v>228</v>
      </c>
      <c r="B40" s="97">
        <v>0.7</v>
      </c>
      <c r="C40" s="98">
        <v>0.6</v>
      </c>
    </row>
    <row r="41" spans="1:7" ht="14.25" customHeight="1">
      <c r="A41" s="96"/>
      <c r="B41" s="97">
        <v>0.4</v>
      </c>
      <c r="C41" s="98">
        <v>0.5</v>
      </c>
      <c r="F41" s="87"/>
      <c r="G41" s="87"/>
    </row>
    <row r="42" spans="1:7" ht="14.25" customHeight="1">
      <c r="A42" s="96"/>
      <c r="B42" s="97">
        <v>0.3</v>
      </c>
      <c r="C42" s="98">
        <v>0.4</v>
      </c>
      <c r="F42" s="87"/>
      <c r="G42" s="87"/>
    </row>
    <row r="43" spans="1:3" ht="14.25" customHeight="1">
      <c r="A43" s="96">
        <v>4</v>
      </c>
      <c r="B43" s="97">
        <v>0.1</v>
      </c>
      <c r="C43" s="98">
        <v>0.6</v>
      </c>
    </row>
    <row r="44" spans="1:3" ht="14.25" customHeight="1">
      <c r="A44" s="96"/>
      <c r="B44" s="97">
        <v>0</v>
      </c>
      <c r="C44" s="98">
        <v>0.3</v>
      </c>
    </row>
    <row r="45" spans="1:3" ht="14.25" customHeight="1">
      <c r="A45" s="96"/>
      <c r="B45" s="97">
        <v>0</v>
      </c>
      <c r="C45" s="98">
        <v>0.3</v>
      </c>
    </row>
    <row r="46" spans="1:3" ht="13.5">
      <c r="A46" s="96">
        <v>7</v>
      </c>
      <c r="B46" s="97">
        <v>0.3</v>
      </c>
      <c r="C46" s="98">
        <v>0.4</v>
      </c>
    </row>
    <row r="47" spans="1:3" ht="13.5">
      <c r="A47" s="96"/>
      <c r="B47" s="97">
        <v>0.7</v>
      </c>
      <c r="C47" s="98">
        <v>0.6</v>
      </c>
    </row>
    <row r="48" spans="1:3" ht="13.5">
      <c r="A48" s="96"/>
      <c r="B48" s="97">
        <v>1</v>
      </c>
      <c r="C48" s="98">
        <v>0.7</v>
      </c>
    </row>
    <row r="49" spans="1:3" ht="13.5">
      <c r="A49" s="96">
        <v>10</v>
      </c>
      <c r="B49" s="97">
        <v>1</v>
      </c>
      <c r="C49" s="98">
        <v>0.6</v>
      </c>
    </row>
    <row r="50" spans="1:5" ht="13.5">
      <c r="A50" s="96"/>
      <c r="B50" s="97">
        <v>0.9</v>
      </c>
      <c r="C50" s="98">
        <v>0.6</v>
      </c>
      <c r="E50" s="86"/>
    </row>
    <row r="51" spans="1:5" ht="13.5">
      <c r="A51" s="96"/>
      <c r="B51" s="97">
        <v>1</v>
      </c>
      <c r="C51" s="98">
        <v>0.7</v>
      </c>
      <c r="E51" s="86"/>
    </row>
    <row r="52" spans="1:3" ht="13.5">
      <c r="A52" s="96" t="s">
        <v>229</v>
      </c>
      <c r="B52" s="97">
        <v>0.5</v>
      </c>
      <c r="C52" s="98">
        <v>0.4</v>
      </c>
    </row>
    <row r="53" spans="1:3" ht="13.5">
      <c r="A53" s="96"/>
      <c r="B53" s="97">
        <v>0.6</v>
      </c>
      <c r="C53" s="98">
        <v>0.6</v>
      </c>
    </row>
    <row r="54" spans="1:3" ht="13.5">
      <c r="A54" s="96"/>
      <c r="B54" s="97">
        <v>0.5</v>
      </c>
      <c r="C54" s="98">
        <v>0.6</v>
      </c>
    </row>
    <row r="55" spans="1:3" ht="13.5">
      <c r="A55" s="96">
        <v>4</v>
      </c>
      <c r="B55" s="97">
        <v>0.1</v>
      </c>
      <c r="C55" s="98">
        <v>0.6</v>
      </c>
    </row>
    <row r="56" spans="1:3" ht="13.5">
      <c r="A56" s="96"/>
      <c r="B56" s="97">
        <v>0.2</v>
      </c>
      <c r="C56" s="98">
        <v>0.6</v>
      </c>
    </row>
    <row r="57" spans="1:3" ht="13.5">
      <c r="A57" s="96"/>
      <c r="B57" s="97">
        <v>0.1</v>
      </c>
      <c r="C57" s="98">
        <v>0.5</v>
      </c>
    </row>
    <row r="58" spans="1:3" ht="13.5">
      <c r="A58" s="96">
        <v>7</v>
      </c>
      <c r="B58" s="97">
        <v>0.3</v>
      </c>
      <c r="C58" s="98">
        <v>0.4</v>
      </c>
    </row>
    <row r="59" spans="1:3" ht="13.5">
      <c r="A59" s="96"/>
      <c r="B59" s="97">
        <v>0.4</v>
      </c>
      <c r="C59" s="98">
        <v>0.3</v>
      </c>
    </row>
    <row r="60" spans="1:3" ht="13.5">
      <c r="A60" s="96"/>
      <c r="B60" s="97">
        <v>0.7</v>
      </c>
      <c r="C60" s="98">
        <v>0.3</v>
      </c>
    </row>
    <row r="61" spans="1:3" ht="13.5">
      <c r="A61" s="96">
        <v>10</v>
      </c>
      <c r="B61" s="97">
        <v>0.2</v>
      </c>
      <c r="C61" s="98">
        <v>-0.2</v>
      </c>
    </row>
    <row r="62" spans="1:5" ht="13.5">
      <c r="A62" s="96"/>
      <c r="B62" s="97">
        <v>0.5</v>
      </c>
      <c r="C62" s="98">
        <v>0.1</v>
      </c>
      <c r="E62" s="86"/>
    </row>
    <row r="63" spans="1:5" ht="13.5">
      <c r="A63" s="96"/>
      <c r="B63" s="97">
        <v>0.4</v>
      </c>
      <c r="C63" s="98">
        <v>0.1</v>
      </c>
      <c r="E63" s="86"/>
    </row>
    <row r="64" spans="1:3" ht="13.5">
      <c r="A64" s="96" t="s">
        <v>230</v>
      </c>
      <c r="B64" s="97">
        <v>0.1</v>
      </c>
      <c r="C64" s="98">
        <v>0.1</v>
      </c>
    </row>
    <row r="65" spans="1:3" ht="13.5">
      <c r="A65" s="96"/>
      <c r="B65" s="97">
        <v>-0.1</v>
      </c>
      <c r="C65" s="98">
        <v>-0.1</v>
      </c>
    </row>
    <row r="66" spans="1:6" ht="13.5">
      <c r="A66" s="96"/>
      <c r="B66" s="97">
        <v>-0.3</v>
      </c>
      <c r="C66" s="98">
        <v>-0.1</v>
      </c>
      <c r="F66" s="86"/>
    </row>
    <row r="67" spans="1:3" ht="13.5">
      <c r="A67" s="96">
        <v>4</v>
      </c>
      <c r="B67" s="97">
        <v>-0.7</v>
      </c>
      <c r="C67" s="98">
        <v>-0.2</v>
      </c>
    </row>
    <row r="68" spans="1:3" ht="13.5">
      <c r="A68" s="96"/>
      <c r="B68" s="97">
        <v>-0.8</v>
      </c>
      <c r="C68" s="98">
        <v>-0.4</v>
      </c>
    </row>
    <row r="69" spans="1:3" ht="13.5">
      <c r="A69" s="96"/>
      <c r="B69" s="97">
        <v>-0.8</v>
      </c>
      <c r="C69" s="98">
        <v>-0.4</v>
      </c>
    </row>
    <row r="70" spans="1:3" ht="13.5">
      <c r="A70" s="96">
        <v>7</v>
      </c>
      <c r="B70" s="97">
        <v>-0.5</v>
      </c>
      <c r="C70" s="98">
        <v>-0.4</v>
      </c>
    </row>
    <row r="71" spans="1:3" ht="13.5">
      <c r="A71" s="96"/>
      <c r="B71" s="97">
        <v>-0.4</v>
      </c>
      <c r="C71" s="98">
        <v>-0.5</v>
      </c>
    </row>
    <row r="72" spans="1:3" ht="13.5">
      <c r="A72" s="96"/>
      <c r="B72" s="97">
        <v>-0.3</v>
      </c>
      <c r="C72" s="98">
        <v>-0.7</v>
      </c>
    </row>
    <row r="73" spans="1:3" ht="13.5">
      <c r="A73" s="96">
        <v>10</v>
      </c>
      <c r="B73" s="97">
        <v>0.1</v>
      </c>
      <c r="C73" s="98">
        <v>-0.4</v>
      </c>
    </row>
    <row r="74" spans="1:5" ht="13.5">
      <c r="A74" s="96"/>
      <c r="B74" s="97">
        <v>0.1</v>
      </c>
      <c r="C74" s="98">
        <v>-0.3</v>
      </c>
      <c r="E74" s="86"/>
    </row>
    <row r="75" spans="1:5" ht="13.5">
      <c r="A75" s="96"/>
      <c r="B75" s="97">
        <v>-0.2</v>
      </c>
      <c r="C75" s="98">
        <v>-0.5</v>
      </c>
      <c r="E75" s="86"/>
    </row>
    <row r="76" spans="1:3" ht="13.5">
      <c r="A76" s="96" t="s">
        <v>231</v>
      </c>
      <c r="B76" s="97">
        <v>-0.2</v>
      </c>
      <c r="C76" s="98">
        <v>-0.2</v>
      </c>
    </row>
    <row r="77" spans="1:3" ht="13.5">
      <c r="A77" s="96"/>
      <c r="B77" s="97">
        <v>-0.4</v>
      </c>
      <c r="C77" s="98">
        <v>-0.4</v>
      </c>
    </row>
    <row r="78" spans="1:6" ht="13.5">
      <c r="A78" s="96"/>
      <c r="B78" s="97">
        <v>-0.6</v>
      </c>
      <c r="C78" s="98">
        <v>-0.4</v>
      </c>
      <c r="F78" s="86"/>
    </row>
    <row r="79" spans="1:6" ht="13.5">
      <c r="A79" s="96">
        <v>4</v>
      </c>
      <c r="B79" s="97">
        <v>-1</v>
      </c>
      <c r="C79" s="98">
        <v>-0.4</v>
      </c>
      <c r="F79" s="86"/>
    </row>
    <row r="80" spans="1:3" ht="13.5">
      <c r="A80" s="96"/>
      <c r="B80" s="97">
        <v>-0.8</v>
      </c>
      <c r="C80" s="98">
        <v>-0.3</v>
      </c>
    </row>
    <row r="81" spans="1:3" ht="13.5">
      <c r="A81" s="96"/>
      <c r="B81" s="97">
        <v>-0.8</v>
      </c>
      <c r="C81" s="98">
        <v>-0.4</v>
      </c>
    </row>
    <row r="82" spans="1:6" ht="13.5">
      <c r="A82" s="96">
        <v>7</v>
      </c>
      <c r="B82" s="97">
        <v>-0.7</v>
      </c>
      <c r="C82" s="98">
        <v>-0.6</v>
      </c>
      <c r="F82" s="86"/>
    </row>
    <row r="83" spans="1:6" ht="13.5">
      <c r="A83" s="96"/>
      <c r="B83" s="97">
        <v>-0.3</v>
      </c>
      <c r="C83" s="98">
        <v>-0.4</v>
      </c>
      <c r="F83" s="86"/>
    </row>
    <row r="84" spans="1:3" ht="13.5">
      <c r="A84" s="96"/>
      <c r="B84" s="97">
        <v>-0.2</v>
      </c>
      <c r="C84" s="98">
        <v>-0.6</v>
      </c>
    </row>
    <row r="85" spans="1:6" ht="13.5">
      <c r="A85" s="96">
        <v>10</v>
      </c>
      <c r="B85" s="97">
        <v>0.1</v>
      </c>
      <c r="C85" s="98">
        <v>-0.5</v>
      </c>
      <c r="F85" s="86"/>
    </row>
    <row r="86" spans="1:5" ht="13.5">
      <c r="A86" s="96"/>
      <c r="B86" s="97">
        <v>-0.1</v>
      </c>
      <c r="C86" s="98">
        <v>-0.6</v>
      </c>
      <c r="E86" s="86"/>
    </row>
    <row r="87" spans="1:40" ht="13.5">
      <c r="A87" s="96"/>
      <c r="B87" s="97">
        <v>0.2</v>
      </c>
      <c r="C87" s="98">
        <v>-0.1</v>
      </c>
      <c r="E87" s="86"/>
      <c r="AN87" s="86"/>
    </row>
    <row r="88" spans="1:3" ht="13.5">
      <c r="A88" s="96" t="s">
        <v>232</v>
      </c>
      <c r="B88" s="97">
        <v>-0.5</v>
      </c>
      <c r="C88" s="98">
        <v>-0.4</v>
      </c>
    </row>
    <row r="89" spans="1:40" ht="13.5">
      <c r="A89" s="96"/>
      <c r="B89" s="97">
        <v>-0.4</v>
      </c>
      <c r="C89" s="98">
        <v>-0.3</v>
      </c>
      <c r="F89" s="86"/>
      <c r="AN89" s="86"/>
    </row>
    <row r="90" spans="1:6" ht="13.5">
      <c r="A90" s="96"/>
      <c r="B90" s="97">
        <v>-0.4</v>
      </c>
      <c r="C90" s="98">
        <v>-0.2</v>
      </c>
      <c r="F90" s="86"/>
    </row>
    <row r="91" spans="1:3" ht="13.5">
      <c r="A91" s="96">
        <v>4</v>
      </c>
      <c r="B91" s="97">
        <v>-0.9</v>
      </c>
      <c r="C91" s="98">
        <v>-0.2</v>
      </c>
    </row>
    <row r="92" spans="1:6" ht="13.5">
      <c r="A92" s="96"/>
      <c r="B92" s="97">
        <v>-0.5</v>
      </c>
      <c r="C92" s="98">
        <v>0</v>
      </c>
      <c r="F92" s="86"/>
    </row>
    <row r="93" spans="1:6" ht="13.5">
      <c r="A93" s="96"/>
      <c r="B93" s="97">
        <v>-0.3</v>
      </c>
      <c r="C93" s="98">
        <v>0.1</v>
      </c>
      <c r="F93" s="86"/>
    </row>
    <row r="94" spans="1:3" ht="13.5">
      <c r="A94" s="96">
        <v>7</v>
      </c>
      <c r="B94" s="97">
        <v>0</v>
      </c>
      <c r="C94" s="98">
        <v>0.1</v>
      </c>
    </row>
    <row r="95" spans="1:6" ht="13.5">
      <c r="A95" s="96"/>
      <c r="B95" s="97">
        <v>0.2</v>
      </c>
      <c r="C95" s="98">
        <v>0</v>
      </c>
      <c r="F95" s="86"/>
    </row>
    <row r="96" spans="1:6" ht="13.5">
      <c r="A96" s="96"/>
      <c r="B96" s="97">
        <v>0.7</v>
      </c>
      <c r="C96" s="98">
        <v>0.2</v>
      </c>
      <c r="F96" s="86"/>
    </row>
    <row r="97" spans="1:3" ht="13.5">
      <c r="A97" s="96">
        <v>10</v>
      </c>
      <c r="B97" s="97">
        <v>0.8</v>
      </c>
      <c r="C97" s="98">
        <v>0.2</v>
      </c>
    </row>
    <row r="98" spans="1:6" ht="13.5">
      <c r="A98" s="96"/>
      <c r="B98" s="97">
        <v>0.7</v>
      </c>
      <c r="C98" s="98">
        <v>0.2</v>
      </c>
      <c r="F98" s="86"/>
    </row>
    <row r="99" spans="1:6" ht="13.5">
      <c r="A99" s="96"/>
      <c r="B99" s="97">
        <v>0.3</v>
      </c>
      <c r="C99" s="98">
        <v>-0.1</v>
      </c>
      <c r="F99" s="86"/>
    </row>
    <row r="100" spans="1:3" ht="13.5">
      <c r="A100" s="96" t="s">
        <v>233</v>
      </c>
      <c r="B100" s="97">
        <v>-0.1</v>
      </c>
      <c r="C100" s="98">
        <v>0</v>
      </c>
    </row>
    <row r="101" spans="1:6" ht="13.5">
      <c r="A101" s="96"/>
      <c r="B101" s="97">
        <v>0</v>
      </c>
      <c r="C101" s="98">
        <v>0.1</v>
      </c>
      <c r="F101" s="86"/>
    </row>
    <row r="102" spans="1:6" ht="13.5">
      <c r="A102" s="96"/>
      <c r="B102" s="97">
        <v>-0.3</v>
      </c>
      <c r="C102" s="98">
        <v>0</v>
      </c>
      <c r="F102" s="86"/>
    </row>
    <row r="103" spans="1:3" ht="13.5">
      <c r="A103" s="96">
        <v>4</v>
      </c>
      <c r="B103" s="97">
        <v>-0.7</v>
      </c>
      <c r="C103" s="98">
        <v>0</v>
      </c>
    </row>
    <row r="104" spans="1:3" ht="13.5">
      <c r="A104" s="96"/>
      <c r="B104" s="97">
        <v>-0.7</v>
      </c>
      <c r="C104" s="98">
        <v>-0.1</v>
      </c>
    </row>
    <row r="105" spans="1:3" ht="13.5">
      <c r="A105" s="96"/>
      <c r="B105" s="97">
        <v>-0.2</v>
      </c>
      <c r="C105" s="98">
        <v>0.2</v>
      </c>
    </row>
    <row r="106" spans="1:3" ht="13.5">
      <c r="A106" s="96">
        <v>7</v>
      </c>
      <c r="B106" s="97">
        <v>0.2</v>
      </c>
      <c r="C106" s="98">
        <v>0.2</v>
      </c>
    </row>
    <row r="107" spans="1:3" ht="13.5">
      <c r="A107" s="96"/>
      <c r="B107" s="97">
        <v>0.3</v>
      </c>
      <c r="C107" s="98">
        <v>0</v>
      </c>
    </row>
    <row r="108" spans="1:3" ht="13.5">
      <c r="A108" s="96"/>
      <c r="B108" s="97">
        <v>0.3</v>
      </c>
      <c r="C108" s="98">
        <v>-0.2</v>
      </c>
    </row>
    <row r="109" spans="1:3" ht="13.5">
      <c r="A109" s="96">
        <v>10</v>
      </c>
      <c r="B109" s="97">
        <v>0.4</v>
      </c>
      <c r="C109" s="98">
        <v>-0.2</v>
      </c>
    </row>
    <row r="110" spans="1:3" ht="13.5">
      <c r="A110" s="96"/>
      <c r="B110" s="97">
        <v>0.3</v>
      </c>
      <c r="C110" s="98">
        <v>-0.2</v>
      </c>
    </row>
    <row r="111" spans="1:3" ht="13.5">
      <c r="A111" s="96"/>
      <c r="B111" s="97">
        <v>0.2</v>
      </c>
      <c r="C111" s="98">
        <v>-0.1</v>
      </c>
    </row>
    <row r="112" spans="1:3" ht="13.5">
      <c r="A112" s="96" t="s">
        <v>234</v>
      </c>
      <c r="B112" s="97">
        <v>-0.6</v>
      </c>
      <c r="C112" s="98">
        <v>-0.5</v>
      </c>
    </row>
    <row r="113" spans="1:3" ht="13.5">
      <c r="A113" s="96"/>
      <c r="B113" s="97">
        <v>-0.9</v>
      </c>
      <c r="C113" s="98">
        <v>-0.8</v>
      </c>
    </row>
    <row r="114" spans="1:3" ht="13.5">
      <c r="A114" s="96"/>
      <c r="B114" s="97">
        <v>-0.6</v>
      </c>
      <c r="C114" s="98">
        <v>-0.3</v>
      </c>
    </row>
    <row r="115" spans="1:3" ht="13.5">
      <c r="A115" s="96">
        <v>4</v>
      </c>
      <c r="B115" s="97">
        <v>-1</v>
      </c>
      <c r="C115" s="98">
        <v>-0.3</v>
      </c>
    </row>
    <row r="116" spans="1:3" ht="13.5">
      <c r="A116" s="96"/>
      <c r="B116" s="97">
        <v>-1</v>
      </c>
      <c r="C116" s="98">
        <v>-0.4</v>
      </c>
    </row>
    <row r="117" spans="1:3" ht="13.5">
      <c r="A117" s="96"/>
      <c r="B117" s="97">
        <v>-0.8</v>
      </c>
      <c r="C117" s="98">
        <v>-0.4</v>
      </c>
    </row>
    <row r="118" spans="1:3" ht="13.5">
      <c r="A118" s="96">
        <v>7</v>
      </c>
      <c r="B118" s="97">
        <v>-0.3</v>
      </c>
      <c r="C118" s="98">
        <v>-0.3</v>
      </c>
    </row>
    <row r="119" spans="1:3" ht="13.5">
      <c r="A119" s="96"/>
      <c r="B119" s="97">
        <v>0.1</v>
      </c>
      <c r="C119" s="98">
        <v>-0.2</v>
      </c>
    </row>
    <row r="120" spans="1:3" ht="13.5">
      <c r="A120" s="96"/>
      <c r="B120" s="97">
        <v>0.5</v>
      </c>
      <c r="C120" s="98">
        <v>-0.1</v>
      </c>
    </row>
    <row r="121" spans="1:3" ht="13.5">
      <c r="A121" s="96">
        <v>10</v>
      </c>
      <c r="B121" s="97">
        <v>0</v>
      </c>
      <c r="C121" s="98">
        <v>-0.6</v>
      </c>
    </row>
    <row r="122" spans="1:3" ht="13.5">
      <c r="A122" s="96"/>
      <c r="B122" s="97">
        <v>0.2</v>
      </c>
      <c r="C122" s="98">
        <v>-0.3</v>
      </c>
    </row>
    <row r="123" spans="1:3" ht="13.5">
      <c r="A123" s="96"/>
      <c r="B123" s="97">
        <v>0</v>
      </c>
      <c r="C123" s="98">
        <v>-0.4</v>
      </c>
    </row>
    <row r="124" spans="1:3" ht="13.5">
      <c r="A124" s="96" t="s">
        <v>235</v>
      </c>
      <c r="B124" s="97">
        <v>-0.3</v>
      </c>
      <c r="C124" s="98">
        <v>-0.2</v>
      </c>
    </row>
    <row r="125" spans="1:3" ht="13.5">
      <c r="A125" s="99"/>
      <c r="B125" s="97">
        <v>-0.6</v>
      </c>
      <c r="C125" s="98">
        <v>-0.4</v>
      </c>
    </row>
    <row r="126" spans="1:3" ht="13.5">
      <c r="A126" s="96"/>
      <c r="B126" s="97">
        <v>-0.7</v>
      </c>
      <c r="C126" s="98">
        <v>-0.3</v>
      </c>
    </row>
    <row r="127" spans="1:3" ht="13.5">
      <c r="A127" s="96">
        <v>4</v>
      </c>
      <c r="B127" s="97">
        <v>-1.2</v>
      </c>
      <c r="C127" s="98">
        <v>-0.5</v>
      </c>
    </row>
    <row r="128" spans="1:3" ht="13.5">
      <c r="A128" s="96"/>
      <c r="B128" s="97">
        <v>-1.1</v>
      </c>
      <c r="C128" s="98">
        <v>-0.4</v>
      </c>
    </row>
    <row r="129" spans="1:3" ht="13.5">
      <c r="A129" s="96"/>
      <c r="B129" s="97">
        <v>-0.7</v>
      </c>
      <c r="C129" s="98">
        <v>-0.3</v>
      </c>
    </row>
    <row r="130" spans="1:3" ht="14.25" customHeight="1">
      <c r="A130" s="96">
        <v>7</v>
      </c>
      <c r="B130" s="97">
        <v>-0.9</v>
      </c>
      <c r="C130" s="98">
        <v>-1</v>
      </c>
    </row>
    <row r="131" spans="1:3" ht="14.25" customHeight="1">
      <c r="A131" s="96"/>
      <c r="B131" s="97">
        <v>-0.4</v>
      </c>
      <c r="C131" s="98">
        <v>-0.8</v>
      </c>
    </row>
    <row r="132" spans="1:3" ht="13.5">
      <c r="A132" s="96"/>
      <c r="B132" s="97">
        <v>-0.2</v>
      </c>
      <c r="C132" s="98">
        <v>-0.8</v>
      </c>
    </row>
    <row r="133" spans="1:3" ht="13.5">
      <c r="A133" s="96">
        <v>10</v>
      </c>
      <c r="B133" s="97">
        <v>-0.1</v>
      </c>
      <c r="C133" s="98">
        <v>-0.7</v>
      </c>
    </row>
    <row r="134" spans="1:3" ht="13.5">
      <c r="A134" s="96"/>
      <c r="B134" s="97">
        <v>0</v>
      </c>
      <c r="C134" s="98">
        <v>-0.5</v>
      </c>
    </row>
    <row r="135" spans="1:3" ht="13.5">
      <c r="A135" s="96"/>
      <c r="B135" s="97">
        <v>-0.2</v>
      </c>
      <c r="C135" s="97">
        <v>-0.5</v>
      </c>
    </row>
    <row r="136" spans="1:3" ht="13.5">
      <c r="A136" s="71" t="s">
        <v>236</v>
      </c>
      <c r="B136" s="126">
        <v>-0.5</v>
      </c>
      <c r="C136" s="126">
        <v>-0.4</v>
      </c>
    </row>
    <row r="137" spans="2:3" ht="13.5">
      <c r="B137" s="126">
        <v>-0.5</v>
      </c>
      <c r="C137" s="126">
        <v>-0.2</v>
      </c>
    </row>
    <row r="138" spans="2:3" ht="13.5">
      <c r="B138" s="126">
        <v>-0.8</v>
      </c>
      <c r="C138" s="126">
        <v>-0.3</v>
      </c>
    </row>
    <row r="139" spans="1:3" ht="13.5">
      <c r="A139" s="71">
        <v>4</v>
      </c>
      <c r="B139" s="126">
        <v>-1</v>
      </c>
      <c r="C139" s="126">
        <v>-0.3</v>
      </c>
    </row>
    <row r="140" spans="2:3" ht="13.5">
      <c r="B140" s="126">
        <v>-1</v>
      </c>
      <c r="C140" s="126">
        <v>-0.3</v>
      </c>
    </row>
    <row r="141" spans="2:3" ht="13.5">
      <c r="B141" s="126">
        <v>-0.7</v>
      </c>
      <c r="C141" s="126">
        <v>-0.3</v>
      </c>
    </row>
    <row r="142" spans="1:3" ht="13.5">
      <c r="A142" s="71">
        <v>7</v>
      </c>
      <c r="B142" s="126">
        <v>-0.1</v>
      </c>
      <c r="C142" s="126">
        <v>-0.2</v>
      </c>
    </row>
    <row r="143" spans="2:3" ht="13.5">
      <c r="B143" s="126">
        <v>0.4</v>
      </c>
      <c r="C143" s="126">
        <v>-0.1</v>
      </c>
    </row>
    <row r="144" spans="2:3" ht="13.5">
      <c r="B144" s="126">
        <v>0.4</v>
      </c>
      <c r="C144" s="126">
        <v>-0.3</v>
      </c>
    </row>
    <row r="145" spans="1:3" ht="13.5">
      <c r="A145" s="71">
        <v>10</v>
      </c>
      <c r="B145" s="126">
        <v>0.1</v>
      </c>
      <c r="C145" s="126">
        <v>-0.5</v>
      </c>
    </row>
    <row r="146" spans="2:3" ht="13.5">
      <c r="B146" s="126">
        <v>0.4</v>
      </c>
      <c r="C146" s="126">
        <v>-0.1</v>
      </c>
    </row>
    <row r="147" spans="2:3" ht="13.5">
      <c r="B147" s="126">
        <v>0.3</v>
      </c>
      <c r="C147" s="126">
        <v>0</v>
      </c>
    </row>
    <row r="148" spans="1:3" ht="13.5">
      <c r="A148" s="71" t="s">
        <v>237</v>
      </c>
      <c r="B148" s="126">
        <v>0.1</v>
      </c>
      <c r="C148" s="126">
        <v>0.1</v>
      </c>
    </row>
    <row r="149" spans="2:3" ht="13.5">
      <c r="B149" s="126">
        <v>0</v>
      </c>
      <c r="C149" s="126">
        <v>0.3</v>
      </c>
    </row>
    <row r="150" spans="2:3" ht="13.5">
      <c r="B150" s="126">
        <v>-0.2</v>
      </c>
      <c r="C150" s="126">
        <v>0.3</v>
      </c>
    </row>
    <row r="151" spans="1:3" ht="13.5">
      <c r="A151" s="71">
        <v>4</v>
      </c>
      <c r="B151" s="126">
        <v>-0.2</v>
      </c>
      <c r="C151" s="126">
        <v>0.5</v>
      </c>
    </row>
    <row r="152" spans="2:3" ht="13.5">
      <c r="B152" s="126">
        <v>-0.2</v>
      </c>
      <c r="C152" s="126">
        <v>0.6</v>
      </c>
    </row>
    <row r="153" spans="2:3" ht="13.5">
      <c r="B153" s="126">
        <v>0.3</v>
      </c>
      <c r="C153" s="126">
        <v>0.7</v>
      </c>
    </row>
    <row r="154" spans="1:3" ht="13.5">
      <c r="A154" s="71">
        <v>7</v>
      </c>
      <c r="B154" s="126">
        <v>0.9</v>
      </c>
      <c r="C154" s="126">
        <v>0.8</v>
      </c>
    </row>
    <row r="155" spans="2:3" ht="13.5">
      <c r="B155" s="126">
        <v>1.3</v>
      </c>
      <c r="C155" s="126">
        <v>0.7</v>
      </c>
    </row>
    <row r="156" spans="2:3" ht="13.5">
      <c r="B156" s="126">
        <v>2</v>
      </c>
      <c r="C156" s="126">
        <v>1.3</v>
      </c>
    </row>
    <row r="157" spans="1:3" ht="13.5">
      <c r="A157" s="71">
        <v>10</v>
      </c>
      <c r="B157" s="126">
        <v>2.1</v>
      </c>
      <c r="C157" s="126">
        <v>1.5</v>
      </c>
    </row>
    <row r="158" spans="2:3" ht="13.5">
      <c r="B158" s="126">
        <v>1.4</v>
      </c>
      <c r="C158" s="126">
        <v>0.9</v>
      </c>
    </row>
    <row r="159" spans="2:3" ht="13.5">
      <c r="B159" s="126">
        <v>1.3</v>
      </c>
      <c r="C159" s="126">
        <v>1</v>
      </c>
    </row>
    <row r="160" spans="1:3" ht="13.5">
      <c r="A160" s="71" t="s">
        <v>238</v>
      </c>
      <c r="B160" s="126">
        <v>0.3</v>
      </c>
      <c r="C160" s="126">
        <v>0.3</v>
      </c>
    </row>
    <row r="161" spans="2:3" ht="13.5">
      <c r="B161" s="126">
        <v>0.3</v>
      </c>
      <c r="C161" s="126">
        <v>0.7</v>
      </c>
    </row>
    <row r="162" spans="2:3" ht="13.5">
      <c r="B162" s="126">
        <v>0.1</v>
      </c>
      <c r="C162" s="126">
        <v>0.7</v>
      </c>
    </row>
    <row r="163" spans="1:3" ht="13.5">
      <c r="A163" s="71">
        <v>4</v>
      </c>
      <c r="B163" s="126">
        <v>0.1</v>
      </c>
      <c r="C163" s="126">
        <v>0.8</v>
      </c>
    </row>
    <row r="164" spans="2:3" ht="13.5">
      <c r="B164" s="126">
        <v>0.1</v>
      </c>
      <c r="C164" s="126">
        <v>0.9</v>
      </c>
    </row>
    <row r="165" spans="2:3" ht="13.5">
      <c r="B165" s="126">
        <v>0.7</v>
      </c>
      <c r="C165" s="126">
        <v>1.1</v>
      </c>
    </row>
    <row r="166" spans="1:3" ht="13.5">
      <c r="A166" s="71">
        <v>7</v>
      </c>
      <c r="B166" s="126">
        <v>1.9</v>
      </c>
      <c r="C166" s="126">
        <v>1.7</v>
      </c>
    </row>
    <row r="167" spans="2:3" ht="13.5">
      <c r="B167" s="126">
        <v>2.3</v>
      </c>
      <c r="C167" s="126">
        <v>1.7</v>
      </c>
    </row>
    <row r="168" spans="2:3" ht="13.5">
      <c r="B168" s="126">
        <v>2.8</v>
      </c>
      <c r="C168" s="126">
        <v>2.1</v>
      </c>
    </row>
    <row r="169" spans="1:3" ht="13.5">
      <c r="A169" s="71">
        <v>10</v>
      </c>
      <c r="B169" s="126">
        <v>2.3</v>
      </c>
      <c r="C169" s="126">
        <v>1.7</v>
      </c>
    </row>
    <row r="170" spans="2:3" ht="13.5">
      <c r="B170" s="126">
        <v>2.1</v>
      </c>
      <c r="C170" s="126">
        <v>1.6</v>
      </c>
    </row>
    <row r="171" spans="2:3" ht="13.5">
      <c r="B171" s="126">
        <v>1.6</v>
      </c>
      <c r="C171" s="126">
        <v>1.3</v>
      </c>
    </row>
    <row r="172" spans="1:3" ht="13.5">
      <c r="A172" s="71" t="s">
        <v>239</v>
      </c>
      <c r="B172" s="126">
        <v>1.3</v>
      </c>
      <c r="C172" s="126">
        <v>1.3</v>
      </c>
    </row>
    <row r="173" spans="2:3" ht="13.5">
      <c r="B173" s="126">
        <v>0.8</v>
      </c>
      <c r="C173" s="126">
        <v>1.2</v>
      </c>
    </row>
    <row r="174" spans="2:3" ht="13.5">
      <c r="B174" s="126">
        <v>0.6</v>
      </c>
      <c r="C174" s="126">
        <v>1.2</v>
      </c>
    </row>
    <row r="175" spans="1:3" ht="13.5">
      <c r="A175" s="71">
        <v>4</v>
      </c>
      <c r="B175" s="126">
        <v>0.5</v>
      </c>
      <c r="C175" s="126">
        <v>1.3</v>
      </c>
    </row>
    <row r="176" spans="2:3" ht="13.5">
      <c r="B176" s="126">
        <v>0.3</v>
      </c>
      <c r="C176" s="126">
        <v>1.1</v>
      </c>
    </row>
    <row r="177" spans="2:3" ht="13.5">
      <c r="B177" s="126">
        <v>0.5</v>
      </c>
      <c r="C177" s="126">
        <v>0.9</v>
      </c>
    </row>
    <row r="178" spans="1:3" ht="13.5">
      <c r="A178" s="71">
        <v>7</v>
      </c>
      <c r="B178" s="126">
        <v>1</v>
      </c>
      <c r="C178" s="126">
        <v>0.8</v>
      </c>
    </row>
    <row r="179" spans="2:3" ht="13.5">
      <c r="B179" s="126">
        <v>1.3</v>
      </c>
      <c r="C179" s="126">
        <v>0.7</v>
      </c>
    </row>
    <row r="180" spans="2:3" ht="13.5">
      <c r="B180" s="126">
        <v>1.3</v>
      </c>
      <c r="C180" s="126">
        <v>0.6</v>
      </c>
    </row>
    <row r="181" spans="1:3" ht="13.5">
      <c r="A181" s="71">
        <v>10</v>
      </c>
      <c r="B181" s="126">
        <v>0.8</v>
      </c>
      <c r="C181" s="126">
        <v>0.2</v>
      </c>
    </row>
    <row r="182" spans="2:3" ht="13.5">
      <c r="B182" s="126">
        <v>0.3</v>
      </c>
      <c r="C182" s="126">
        <v>-0.2</v>
      </c>
    </row>
    <row r="183" spans="2:3" ht="13.5">
      <c r="B183" s="126">
        <v>0</v>
      </c>
      <c r="C183" s="126">
        <v>-0.2</v>
      </c>
    </row>
    <row r="184" spans="1:3" ht="13.5">
      <c r="A184" s="71" t="s">
        <v>240</v>
      </c>
      <c r="B184" s="126">
        <v>-0.3</v>
      </c>
      <c r="C184" s="126">
        <v>-0.3</v>
      </c>
    </row>
    <row r="185" spans="2:3" ht="13.5">
      <c r="B185" s="126">
        <v>-0.8</v>
      </c>
      <c r="C185" s="126">
        <v>-0.5</v>
      </c>
    </row>
    <row r="186" spans="2:3" ht="13.5">
      <c r="B186" s="126">
        <v>-1</v>
      </c>
      <c r="C186" s="126">
        <v>-0.5</v>
      </c>
    </row>
    <row r="187" spans="1:3" ht="13.5">
      <c r="A187" s="71">
        <v>4</v>
      </c>
      <c r="B187" s="126">
        <v>-1.3</v>
      </c>
      <c r="C187" s="126">
        <v>-0.5</v>
      </c>
    </row>
    <row r="188" spans="2:3" ht="13.5">
      <c r="B188" s="126">
        <v>-1</v>
      </c>
      <c r="C188" s="126">
        <v>-0.2</v>
      </c>
    </row>
    <row r="189" spans="2:3" ht="13.5">
      <c r="B189" s="126">
        <v>-0.9</v>
      </c>
      <c r="C189" s="126">
        <v>-0.5</v>
      </c>
    </row>
    <row r="190" spans="1:3" ht="13.5">
      <c r="A190" s="71">
        <v>7</v>
      </c>
      <c r="B190" s="126">
        <v>-0.8</v>
      </c>
      <c r="C190" s="126">
        <v>-1</v>
      </c>
    </row>
    <row r="191" spans="2:3" ht="13.5">
      <c r="B191" s="126">
        <v>-0.2</v>
      </c>
      <c r="C191" s="126">
        <v>-0.8</v>
      </c>
    </row>
    <row r="192" spans="2:3" ht="13.5">
      <c r="B192" s="126">
        <v>-0.3</v>
      </c>
      <c r="C192" s="126">
        <v>-1</v>
      </c>
    </row>
    <row r="193" spans="1:3" ht="13.5">
      <c r="A193" s="71">
        <v>10</v>
      </c>
      <c r="B193" s="126">
        <v>-0.3</v>
      </c>
      <c r="C193" s="126">
        <v>-0.9</v>
      </c>
    </row>
    <row r="194" spans="2:3" ht="13.5">
      <c r="B194" s="126">
        <v>-0.3</v>
      </c>
      <c r="C194" s="126">
        <v>-0.7</v>
      </c>
    </row>
    <row r="195" spans="2:3" ht="13.5">
      <c r="B195" s="126">
        <v>-0.6</v>
      </c>
      <c r="C195" s="126">
        <v>-0.8</v>
      </c>
    </row>
    <row r="196" spans="1:3" ht="13.5">
      <c r="A196" s="71" t="s">
        <v>241</v>
      </c>
      <c r="B196" s="126">
        <v>-0.7</v>
      </c>
      <c r="C196" s="126">
        <v>-0.7</v>
      </c>
    </row>
    <row r="197" spans="2:3" ht="13.5">
      <c r="B197" s="126">
        <v>-0.9</v>
      </c>
      <c r="C197" s="126">
        <v>-0.6</v>
      </c>
    </row>
    <row r="198" spans="2:3" ht="13.5">
      <c r="B198" s="126">
        <v>-1.5</v>
      </c>
      <c r="C198" s="126">
        <v>-1</v>
      </c>
    </row>
    <row r="199" spans="1:3" ht="13.5">
      <c r="A199" s="71">
        <v>4</v>
      </c>
      <c r="B199" s="126">
        <v>-2.2</v>
      </c>
      <c r="C199" s="126">
        <v>-1.4</v>
      </c>
    </row>
    <row r="200" spans="2:3" ht="13.5">
      <c r="B200" s="126">
        <v>-2.3</v>
      </c>
      <c r="C200" s="126">
        <v>-1.6</v>
      </c>
    </row>
    <row r="201" spans="2:3" ht="13.5">
      <c r="B201" s="126">
        <v>-1.6</v>
      </c>
      <c r="C201" s="126">
        <v>-1.2</v>
      </c>
    </row>
    <row r="202" spans="1:3" ht="13.5">
      <c r="A202" s="71">
        <v>7</v>
      </c>
      <c r="B202" s="126">
        <v>-1.4</v>
      </c>
      <c r="C202" s="126">
        <v>-1.6</v>
      </c>
    </row>
    <row r="203" spans="2:3" ht="13.5">
      <c r="B203" s="126">
        <v>-1.3</v>
      </c>
      <c r="C203" s="126">
        <v>-1.9</v>
      </c>
    </row>
    <row r="204" spans="2:3" ht="13.5">
      <c r="B204" s="126">
        <v>-1.3</v>
      </c>
      <c r="C204" s="126">
        <v>-1.9</v>
      </c>
    </row>
    <row r="205" spans="1:3" ht="13.5">
      <c r="A205" s="71">
        <v>10</v>
      </c>
      <c r="B205" s="126">
        <v>-1.4</v>
      </c>
      <c r="C205" s="126">
        <v>-2</v>
      </c>
    </row>
    <row r="206" spans="2:3" ht="13.5">
      <c r="B206" s="126">
        <v>-1.3</v>
      </c>
      <c r="C206" s="126">
        <v>-1.7</v>
      </c>
    </row>
    <row r="207" spans="2:3" ht="13.5">
      <c r="B207" s="126">
        <v>-1.3</v>
      </c>
      <c r="C207" s="126">
        <v>-1.5</v>
      </c>
    </row>
    <row r="208" spans="1:3" ht="13.5">
      <c r="A208" s="71" t="s">
        <v>242</v>
      </c>
      <c r="B208" s="126">
        <v>-1.4</v>
      </c>
      <c r="C208" s="126">
        <v>-1.4</v>
      </c>
    </row>
    <row r="209" spans="2:3" ht="13.5">
      <c r="B209" s="126">
        <v>-1.3</v>
      </c>
      <c r="C209" s="126">
        <v>-1.1</v>
      </c>
    </row>
    <row r="210" spans="2:3" ht="13.5">
      <c r="B210" s="126">
        <v>-1.2</v>
      </c>
      <c r="C210" s="126">
        <v>-0.7</v>
      </c>
    </row>
    <row r="211" spans="1:3" ht="13.5">
      <c r="A211" s="71">
        <v>4</v>
      </c>
      <c r="B211" s="126">
        <v>-1.7</v>
      </c>
      <c r="C211" s="126">
        <v>-0.8</v>
      </c>
    </row>
    <row r="212" spans="2:3" ht="13.5">
      <c r="B212" s="126">
        <v>-1.3</v>
      </c>
      <c r="C212" s="126">
        <v>-0.6</v>
      </c>
    </row>
    <row r="213" spans="2:3" ht="13.5">
      <c r="B213" s="126">
        <v>-1.1</v>
      </c>
      <c r="C213" s="126">
        <v>-0.7</v>
      </c>
    </row>
    <row r="214" spans="1:3" ht="13.5">
      <c r="A214" s="71">
        <v>7</v>
      </c>
      <c r="B214" s="126">
        <v>-0.5</v>
      </c>
      <c r="C214" s="126">
        <v>-0.8</v>
      </c>
    </row>
    <row r="215" spans="2:3" ht="13.5">
      <c r="B215" s="126">
        <v>-0.2</v>
      </c>
      <c r="C215" s="126">
        <v>-0.8</v>
      </c>
    </row>
    <row r="216" spans="2:3" ht="13.5">
      <c r="B216" s="126">
        <v>0</v>
      </c>
      <c r="C216" s="126">
        <v>-0.6</v>
      </c>
    </row>
    <row r="217" spans="1:3" ht="13.5">
      <c r="A217" s="71">
        <v>10</v>
      </c>
      <c r="B217" s="126">
        <v>0.3</v>
      </c>
      <c r="C217" s="126">
        <v>-0.3</v>
      </c>
    </row>
    <row r="218" spans="2:3" ht="13.5">
      <c r="B218" s="126">
        <v>0.3</v>
      </c>
      <c r="C218" s="126">
        <v>-0.1</v>
      </c>
    </row>
    <row r="219" spans="2:3" ht="13.5">
      <c r="B219" s="126">
        <v>0.1</v>
      </c>
      <c r="C219" s="126">
        <v>-0.1</v>
      </c>
    </row>
    <row r="220" spans="1:3" ht="13.5">
      <c r="A220" s="71" t="s">
        <v>243</v>
      </c>
      <c r="B220" s="126">
        <v>-0.1</v>
      </c>
      <c r="C220" s="126">
        <v>-0.1</v>
      </c>
    </row>
    <row r="221" spans="2:3" ht="13.5">
      <c r="B221" s="126">
        <v>-0.2</v>
      </c>
      <c r="C221" s="126">
        <v>0</v>
      </c>
    </row>
    <row r="222" spans="2:3" ht="13.5">
      <c r="B222" s="126">
        <v>-0.6</v>
      </c>
      <c r="C222" s="126">
        <v>-0.1</v>
      </c>
    </row>
    <row r="223" spans="1:3" ht="13.5">
      <c r="A223" s="71">
        <v>4</v>
      </c>
      <c r="B223" s="126">
        <v>-0.8</v>
      </c>
      <c r="C223" s="126">
        <v>0.1</v>
      </c>
    </row>
    <row r="224" spans="2:3" ht="13.5">
      <c r="B224" s="126">
        <v>-0.3</v>
      </c>
      <c r="C224" s="126">
        <v>0.4</v>
      </c>
    </row>
    <row r="225" spans="2:3" ht="13.5">
      <c r="B225" s="126">
        <v>-0.1</v>
      </c>
      <c r="C225" s="126">
        <v>0.3</v>
      </c>
    </row>
    <row r="226" spans="1:3" ht="13.5">
      <c r="A226" s="71">
        <v>7</v>
      </c>
      <c r="B226" s="126">
        <v>1.5</v>
      </c>
      <c r="C226" s="126">
        <v>1.2</v>
      </c>
    </row>
    <row r="227" spans="2:3" ht="13.5">
      <c r="B227" s="126">
        <v>2.1</v>
      </c>
      <c r="C227" s="126">
        <v>1.5</v>
      </c>
    </row>
    <row r="228" spans="2:3" ht="13.5">
      <c r="B228" s="126">
        <v>2.2</v>
      </c>
      <c r="C228" s="126">
        <v>1.6</v>
      </c>
    </row>
    <row r="229" spans="1:3" ht="13.5">
      <c r="A229" s="71">
        <v>10</v>
      </c>
      <c r="B229" s="126">
        <v>2</v>
      </c>
      <c r="C229" s="126">
        <v>1.4</v>
      </c>
    </row>
    <row r="230" spans="2:3" ht="13.5">
      <c r="B230" s="126">
        <v>1.6</v>
      </c>
      <c r="C230" s="126">
        <v>1.2</v>
      </c>
    </row>
    <row r="231" spans="2:3" ht="13.5">
      <c r="B231" s="126">
        <v>0.8</v>
      </c>
      <c r="C231" s="126">
        <v>0.6</v>
      </c>
    </row>
    <row r="232" spans="1:3" ht="13.5">
      <c r="A232" s="71" t="s">
        <v>266</v>
      </c>
      <c r="B232" s="126">
        <v>1.2</v>
      </c>
      <c r="C232" s="126">
        <v>1.2</v>
      </c>
    </row>
    <row r="233" spans="2:3" ht="13.5">
      <c r="B233" s="126">
        <v>0.9</v>
      </c>
      <c r="C233" s="126">
        <v>1.1</v>
      </c>
    </row>
    <row r="234" spans="2:3" ht="13.5">
      <c r="B234" s="126">
        <v>0.6</v>
      </c>
      <c r="C234" s="126">
        <v>1.1</v>
      </c>
    </row>
    <row r="235" spans="1:3" ht="13.5">
      <c r="A235" s="71">
        <v>4</v>
      </c>
      <c r="B235" s="126">
        <v>0.8</v>
      </c>
      <c r="C235" s="126">
        <v>1.8</v>
      </c>
    </row>
    <row r="236" spans="2:3" ht="13.5">
      <c r="B236" s="126">
        <v>0.4</v>
      </c>
      <c r="C236" s="126">
        <v>1.1</v>
      </c>
    </row>
    <row r="237" spans="2:3" ht="13.5">
      <c r="B237" s="126">
        <v>0.5</v>
      </c>
      <c r="C237" s="126">
        <v>0.9</v>
      </c>
    </row>
    <row r="238" spans="1:3" ht="13.5">
      <c r="A238" s="71">
        <v>7</v>
      </c>
      <c r="B238" s="126">
        <v>0.8</v>
      </c>
      <c r="C238" s="126">
        <v>0.5</v>
      </c>
    </row>
    <row r="239" spans="2:3" ht="13.5">
      <c r="B239" s="126">
        <v>1.6</v>
      </c>
      <c r="C239" s="126">
        <v>1</v>
      </c>
    </row>
    <row r="240" spans="2:3" ht="13.5">
      <c r="B240" s="126">
        <v>1.5</v>
      </c>
      <c r="C240" s="126">
        <v>0.9</v>
      </c>
    </row>
    <row r="241" spans="1:3" ht="13.5">
      <c r="A241" s="71">
        <v>10</v>
      </c>
      <c r="B241" s="126">
        <v>1.5</v>
      </c>
      <c r="C241" s="126">
        <v>0.9</v>
      </c>
    </row>
    <row r="242" spans="2:3" ht="13.5">
      <c r="B242" s="126">
        <v>1.3</v>
      </c>
      <c r="C242" s="126">
        <v>0.9</v>
      </c>
    </row>
    <row r="243" spans="2:3" ht="13.5">
      <c r="B243" s="126">
        <v>1</v>
      </c>
      <c r="C243" s="126">
        <v>0.8</v>
      </c>
    </row>
    <row r="244" spans="1:3" ht="13.5">
      <c r="A244" s="71" t="s">
        <v>273</v>
      </c>
      <c r="B244" s="126">
        <v>0.8</v>
      </c>
      <c r="C244" s="126">
        <v>0.8</v>
      </c>
    </row>
    <row r="245" spans="2:3" ht="13.5">
      <c r="B245" s="126">
        <v>0.8</v>
      </c>
      <c r="C245" s="126">
        <v>1</v>
      </c>
    </row>
    <row r="246" spans="2:3" ht="13.5">
      <c r="B246" s="126">
        <v>0.3</v>
      </c>
      <c r="C246" s="126">
        <v>0.9</v>
      </c>
    </row>
    <row r="247" spans="1:3" ht="13.5">
      <c r="A247" s="71">
        <v>4</v>
      </c>
      <c r="B247" s="126">
        <v>1</v>
      </c>
      <c r="C247" s="126">
        <v>1.9</v>
      </c>
    </row>
    <row r="248" spans="2:3" ht="13.5">
      <c r="B248" s="126">
        <v>1.4</v>
      </c>
      <c r="C248" s="126">
        <v>2.1</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248"/>
  <sheetViews>
    <sheetView workbookViewId="0" topLeftCell="A10">
      <selection activeCell="A1" sqref="A1:IV16384"/>
    </sheetView>
  </sheetViews>
  <sheetFormatPr defaultColWidth="9.00390625" defaultRowHeight="13.5"/>
  <cols>
    <col min="1" max="1" width="9.00390625" style="71" customWidth="1"/>
    <col min="2" max="2" width="9.00390625" style="126" customWidth="1"/>
    <col min="3" max="3" width="10.25390625" style="126" customWidth="1"/>
    <col min="20" max="20" width="6.75390625" style="0" customWidth="1"/>
    <col min="22" max="22" width="9.875" style="0" customWidth="1"/>
    <col min="24" max="24" width="8.125" style="0" customWidth="1"/>
  </cols>
  <sheetData>
    <row r="1" spans="1:37" ht="55.5" customHeight="1">
      <c r="A1" s="84" t="s">
        <v>137</v>
      </c>
      <c r="B1" s="127"/>
      <c r="C1" s="127"/>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row>
    <row r="2" spans="2:3" ht="51.75" customHeight="1">
      <c r="B2" s="128" t="s">
        <v>135</v>
      </c>
      <c r="C2" s="128" t="s">
        <v>136</v>
      </c>
    </row>
    <row r="3" spans="2:3" ht="13.5">
      <c r="B3" s="127"/>
      <c r="C3" s="127"/>
    </row>
    <row r="4" spans="1:3" ht="14.25" customHeight="1">
      <c r="A4" s="96" t="s">
        <v>225</v>
      </c>
      <c r="B4" s="97">
        <v>0.9</v>
      </c>
      <c r="C4" s="98">
        <v>0.7</v>
      </c>
    </row>
    <row r="5" spans="1:6" ht="14.25" customHeight="1">
      <c r="A5" s="96"/>
      <c r="B5" s="97">
        <v>0.3</v>
      </c>
      <c r="C5" s="98">
        <v>0.5</v>
      </c>
      <c r="F5" s="86"/>
    </row>
    <row r="6" spans="1:3" ht="14.25" customHeight="1">
      <c r="A6" s="96"/>
      <c r="B6" s="97">
        <v>0.3</v>
      </c>
      <c r="C6" s="98">
        <v>0.8</v>
      </c>
    </row>
    <row r="7" spans="1:3" ht="14.25" customHeight="1">
      <c r="A7" s="96">
        <v>4</v>
      </c>
      <c r="B7" s="97">
        <v>-0.1</v>
      </c>
      <c r="C7" s="98">
        <v>0.7</v>
      </c>
    </row>
    <row r="8" spans="1:6" ht="14.25" customHeight="1">
      <c r="A8" s="96"/>
      <c r="B8" s="97">
        <v>0.1</v>
      </c>
      <c r="C8" s="98">
        <v>0.6</v>
      </c>
      <c r="F8" s="86"/>
    </row>
    <row r="9" spans="1:3" ht="14.25" customHeight="1">
      <c r="A9" s="96"/>
      <c r="B9" s="97">
        <v>0</v>
      </c>
      <c r="C9" s="98">
        <v>0.5</v>
      </c>
    </row>
    <row r="10" spans="1:3" ht="14.25" customHeight="1">
      <c r="A10" s="96">
        <v>7</v>
      </c>
      <c r="B10" s="97">
        <v>0.3</v>
      </c>
      <c r="C10" s="98">
        <v>0.5</v>
      </c>
    </row>
    <row r="11" spans="1:3" ht="14.25" customHeight="1">
      <c r="A11" s="96"/>
      <c r="B11" s="97">
        <v>0</v>
      </c>
      <c r="C11" s="98">
        <v>-0.1</v>
      </c>
    </row>
    <row r="12" spans="1:3" ht="14.25" customHeight="1">
      <c r="A12" s="96"/>
      <c r="B12" s="97">
        <v>0.6</v>
      </c>
      <c r="C12" s="98">
        <v>0.2</v>
      </c>
    </row>
    <row r="13" spans="1:3" ht="14.25" customHeight="1">
      <c r="A13" s="96">
        <v>10</v>
      </c>
      <c r="B13" s="97">
        <v>0.5</v>
      </c>
      <c r="C13" s="98">
        <v>-0.1</v>
      </c>
    </row>
    <row r="14" spans="1:5" ht="14.25" customHeight="1">
      <c r="A14" s="96"/>
      <c r="B14" s="97">
        <v>0.4</v>
      </c>
      <c r="C14" s="98">
        <v>-0.2</v>
      </c>
      <c r="E14" s="86"/>
    </row>
    <row r="15" spans="1:5" ht="14.25" customHeight="1">
      <c r="A15" s="96"/>
      <c r="B15" s="97">
        <v>0.3</v>
      </c>
      <c r="C15" s="98">
        <v>-0.2</v>
      </c>
      <c r="E15" s="86"/>
    </row>
    <row r="16" spans="1:3" ht="14.25" customHeight="1">
      <c r="A16" s="96" t="s">
        <v>226</v>
      </c>
      <c r="B16" s="97">
        <v>0.1</v>
      </c>
      <c r="C16" s="98">
        <v>0</v>
      </c>
    </row>
    <row r="17" spans="1:3" ht="14.25" customHeight="1">
      <c r="A17" s="96"/>
      <c r="B17" s="97">
        <v>0.2</v>
      </c>
      <c r="C17" s="98">
        <v>0.4</v>
      </c>
    </row>
    <row r="18" spans="1:3" ht="13.5">
      <c r="A18" s="96"/>
      <c r="B18" s="97">
        <v>-0.3</v>
      </c>
      <c r="C18" s="98">
        <v>0.1</v>
      </c>
    </row>
    <row r="19" spans="1:6" ht="13.5">
      <c r="A19" s="96">
        <v>4</v>
      </c>
      <c r="B19" s="97">
        <v>0.5</v>
      </c>
      <c r="C19" s="98">
        <v>1.2</v>
      </c>
      <c r="F19" s="86"/>
    </row>
    <row r="20" spans="1:3" ht="13.5">
      <c r="A20" s="96"/>
      <c r="B20" s="97">
        <v>0.6</v>
      </c>
      <c r="C20" s="98">
        <v>1</v>
      </c>
    </row>
    <row r="21" spans="1:3" ht="13.5">
      <c r="A21" s="96"/>
      <c r="B21" s="97">
        <v>0.6</v>
      </c>
      <c r="C21" s="98">
        <v>1</v>
      </c>
    </row>
    <row r="22" spans="1:6" ht="13.5">
      <c r="A22" s="96">
        <v>7</v>
      </c>
      <c r="B22" s="97">
        <v>0.7</v>
      </c>
      <c r="C22" s="98">
        <v>0.8</v>
      </c>
      <c r="F22" s="86"/>
    </row>
    <row r="23" spans="1:3" ht="13.5">
      <c r="A23" s="96"/>
      <c r="B23" s="97">
        <v>1</v>
      </c>
      <c r="C23" s="98">
        <v>0.9</v>
      </c>
    </row>
    <row r="24" spans="1:3" ht="13.5">
      <c r="A24" s="96"/>
      <c r="B24" s="97">
        <v>1.3</v>
      </c>
      <c r="C24" s="98">
        <v>0.9</v>
      </c>
    </row>
    <row r="25" spans="1:3" ht="13.5">
      <c r="A25" s="96">
        <v>10</v>
      </c>
      <c r="B25" s="97">
        <v>1.4</v>
      </c>
      <c r="C25" s="98">
        <v>0.9</v>
      </c>
    </row>
    <row r="26" spans="1:5" ht="13.5">
      <c r="A26" s="96"/>
      <c r="B26" s="97">
        <v>1.2</v>
      </c>
      <c r="C26" s="98">
        <v>0.7</v>
      </c>
      <c r="E26" s="86"/>
    </row>
    <row r="27" spans="1:5" ht="13.5">
      <c r="A27" s="96"/>
      <c r="B27" s="97">
        <v>1.3</v>
      </c>
      <c r="C27" s="98">
        <v>0.9</v>
      </c>
      <c r="E27" s="86"/>
    </row>
    <row r="28" spans="1:3" ht="13.5">
      <c r="A28" s="96" t="s">
        <v>227</v>
      </c>
      <c r="B28" s="97">
        <v>0.9</v>
      </c>
      <c r="C28" s="98">
        <v>0.8</v>
      </c>
    </row>
    <row r="29" spans="1:3" ht="13.5">
      <c r="A29" s="96"/>
      <c r="B29" s="97">
        <v>0.6</v>
      </c>
      <c r="C29" s="98">
        <v>0.8</v>
      </c>
    </row>
    <row r="30" spans="1:3" ht="13.5">
      <c r="A30" s="96"/>
      <c r="B30" s="97">
        <v>0.6</v>
      </c>
      <c r="C30" s="98">
        <v>0.9</v>
      </c>
    </row>
    <row r="31" spans="1:3" ht="13.5">
      <c r="A31" s="96">
        <v>4</v>
      </c>
      <c r="B31" s="97">
        <v>-0.2</v>
      </c>
      <c r="C31" s="98">
        <v>0.5</v>
      </c>
    </row>
    <row r="32" spans="1:3" ht="13.5">
      <c r="A32" s="96"/>
      <c r="B32" s="97">
        <v>0.6</v>
      </c>
      <c r="C32" s="98">
        <v>1</v>
      </c>
    </row>
    <row r="33" spans="1:3" ht="13.5">
      <c r="A33" s="96"/>
      <c r="B33" s="97">
        <v>0.5</v>
      </c>
      <c r="C33" s="98">
        <v>0.9</v>
      </c>
    </row>
    <row r="34" spans="1:3" ht="13.5">
      <c r="A34" s="96">
        <v>7</v>
      </c>
      <c r="B34" s="97">
        <v>0.7</v>
      </c>
      <c r="C34" s="98">
        <v>0.8</v>
      </c>
    </row>
    <row r="35" spans="1:3" ht="13.5">
      <c r="A35" s="96"/>
      <c r="B35" s="97">
        <v>1.1</v>
      </c>
      <c r="C35" s="98">
        <v>0.9</v>
      </c>
    </row>
    <row r="36" spans="1:3" ht="13.5">
      <c r="A36" s="96"/>
      <c r="B36" s="97">
        <v>0.9</v>
      </c>
      <c r="C36" s="98">
        <v>0.5</v>
      </c>
    </row>
    <row r="37" spans="1:3" ht="13.5">
      <c r="A37" s="96">
        <v>10</v>
      </c>
      <c r="B37" s="97">
        <v>1.1</v>
      </c>
      <c r="C37" s="98">
        <v>0.6</v>
      </c>
    </row>
    <row r="38" spans="1:5" ht="13.5">
      <c r="A38" s="96"/>
      <c r="B38" s="97">
        <v>1</v>
      </c>
      <c r="C38" s="98">
        <v>0.6</v>
      </c>
      <c r="E38" s="86"/>
    </row>
    <row r="39" spans="1:5" ht="14.25" customHeight="1">
      <c r="A39" s="96"/>
      <c r="B39" s="97">
        <v>0.9</v>
      </c>
      <c r="C39" s="98">
        <v>0.6</v>
      </c>
      <c r="E39" s="86"/>
    </row>
    <row r="40" spans="1:3" ht="14.25" customHeight="1">
      <c r="A40" s="96" t="s">
        <v>228</v>
      </c>
      <c r="B40" s="97">
        <v>0.8</v>
      </c>
      <c r="C40" s="98">
        <v>0.7</v>
      </c>
    </row>
    <row r="41" spans="1:7" ht="14.25" customHeight="1">
      <c r="A41" s="96"/>
      <c r="B41" s="97">
        <v>0.4</v>
      </c>
      <c r="C41" s="98">
        <v>0.6</v>
      </c>
      <c r="F41" s="87"/>
      <c r="G41" s="87"/>
    </row>
    <row r="42" spans="1:7" ht="14.25" customHeight="1">
      <c r="A42" s="96"/>
      <c r="B42" s="97">
        <v>0.2</v>
      </c>
      <c r="C42" s="98">
        <v>0.5</v>
      </c>
      <c r="F42" s="87"/>
      <c r="G42" s="87"/>
    </row>
    <row r="43" spans="1:3" ht="14.25" customHeight="1">
      <c r="A43" s="96">
        <v>4</v>
      </c>
      <c r="B43" s="97">
        <v>0.2</v>
      </c>
      <c r="C43" s="98">
        <v>0.8</v>
      </c>
    </row>
    <row r="44" spans="1:3" ht="14.25" customHeight="1">
      <c r="A44" s="96"/>
      <c r="B44" s="97">
        <v>0.1</v>
      </c>
      <c r="C44" s="98">
        <v>0.5</v>
      </c>
    </row>
    <row r="45" spans="1:3" ht="14.25" customHeight="1">
      <c r="A45" s="96"/>
      <c r="B45" s="97">
        <v>0</v>
      </c>
      <c r="C45" s="98">
        <v>0.4</v>
      </c>
    </row>
    <row r="46" spans="1:3" ht="14.25" customHeight="1">
      <c r="A46" s="96">
        <v>7</v>
      </c>
      <c r="B46" s="97">
        <v>0.3</v>
      </c>
      <c r="C46" s="98">
        <v>0.4</v>
      </c>
    </row>
    <row r="47" spans="1:3" ht="13.5">
      <c r="A47" s="96"/>
      <c r="B47" s="97">
        <v>0.9</v>
      </c>
      <c r="C47" s="98">
        <v>0.7</v>
      </c>
    </row>
    <row r="48" spans="1:3" ht="13.5">
      <c r="A48" s="96"/>
      <c r="B48" s="97">
        <v>1.2</v>
      </c>
      <c r="C48" s="98">
        <v>0.8</v>
      </c>
    </row>
    <row r="49" spans="1:3" ht="13.5">
      <c r="A49" s="96">
        <v>10</v>
      </c>
      <c r="B49" s="97">
        <v>1.1</v>
      </c>
      <c r="C49" s="98">
        <v>0.5</v>
      </c>
    </row>
    <row r="50" spans="1:5" ht="13.5">
      <c r="A50" s="96"/>
      <c r="B50" s="97">
        <v>0.9</v>
      </c>
      <c r="C50" s="98">
        <v>0.5</v>
      </c>
      <c r="E50" s="86"/>
    </row>
    <row r="51" spans="1:5" ht="13.5">
      <c r="A51" s="96"/>
      <c r="B51" s="97">
        <v>1.1</v>
      </c>
      <c r="C51" s="98">
        <v>0.7</v>
      </c>
      <c r="E51" s="86"/>
    </row>
    <row r="52" spans="1:3" ht="13.5">
      <c r="A52" s="96" t="s">
        <v>229</v>
      </c>
      <c r="B52" s="97">
        <v>0.7</v>
      </c>
      <c r="C52" s="98">
        <v>0.6</v>
      </c>
    </row>
    <row r="53" spans="1:3" ht="13.5">
      <c r="A53" s="96"/>
      <c r="B53" s="97">
        <v>0.6</v>
      </c>
      <c r="C53" s="98">
        <v>0.7</v>
      </c>
    </row>
    <row r="54" spans="1:3" ht="13.5">
      <c r="A54" s="96"/>
      <c r="B54" s="97">
        <v>0.4</v>
      </c>
      <c r="C54" s="98">
        <v>0.6</v>
      </c>
    </row>
    <row r="55" spans="1:3" ht="13.5">
      <c r="A55" s="96">
        <v>4</v>
      </c>
      <c r="B55" s="97">
        <v>0</v>
      </c>
      <c r="C55" s="98">
        <v>0.6</v>
      </c>
    </row>
    <row r="56" spans="1:3" ht="13.5">
      <c r="A56" s="96"/>
      <c r="B56" s="97">
        <v>0.1</v>
      </c>
      <c r="C56" s="98">
        <v>0.6</v>
      </c>
    </row>
    <row r="57" spans="1:3" ht="13.5">
      <c r="A57" s="96"/>
      <c r="B57" s="97">
        <v>0.1</v>
      </c>
      <c r="C57" s="98">
        <v>0.5</v>
      </c>
    </row>
    <row r="58" spans="1:3" ht="13.5">
      <c r="A58" s="96">
        <v>7</v>
      </c>
      <c r="B58" s="97">
        <v>0.3</v>
      </c>
      <c r="C58" s="98">
        <v>0.5</v>
      </c>
    </row>
    <row r="59" spans="1:3" ht="13.5">
      <c r="A59" s="96"/>
      <c r="B59" s="97">
        <v>0.6</v>
      </c>
      <c r="C59" s="98">
        <v>0.4</v>
      </c>
    </row>
    <row r="60" spans="1:3" ht="13.5">
      <c r="A60" s="96"/>
      <c r="B60" s="97">
        <v>0.9</v>
      </c>
      <c r="C60" s="98">
        <v>0.5</v>
      </c>
    </row>
    <row r="61" spans="1:3" ht="13.5">
      <c r="A61" s="96">
        <v>10</v>
      </c>
      <c r="B61" s="97">
        <v>0.3</v>
      </c>
      <c r="C61" s="98">
        <v>-0.3</v>
      </c>
    </row>
    <row r="62" spans="1:5" ht="13.5">
      <c r="A62" s="96"/>
      <c r="B62" s="97">
        <v>0.7</v>
      </c>
      <c r="C62" s="98">
        <v>0.3</v>
      </c>
      <c r="E62" s="86"/>
    </row>
    <row r="63" spans="1:5" ht="13.5">
      <c r="A63" s="96"/>
      <c r="B63" s="97">
        <v>0.5</v>
      </c>
      <c r="C63" s="98">
        <v>0.1</v>
      </c>
      <c r="E63" s="86"/>
    </row>
    <row r="64" spans="1:3" ht="13.5">
      <c r="A64" s="96" t="s">
        <v>230</v>
      </c>
      <c r="B64" s="97">
        <v>0.2</v>
      </c>
      <c r="C64" s="98">
        <v>0.1</v>
      </c>
    </row>
    <row r="65" spans="1:3" ht="13.5">
      <c r="A65" s="96"/>
      <c r="B65" s="97">
        <v>-0.3</v>
      </c>
      <c r="C65" s="98">
        <v>-0.2</v>
      </c>
    </row>
    <row r="66" spans="1:6" ht="13.5">
      <c r="A66" s="96"/>
      <c r="B66" s="97">
        <v>-0.3</v>
      </c>
      <c r="C66" s="98">
        <v>0</v>
      </c>
      <c r="F66" s="86"/>
    </row>
    <row r="67" spans="1:3" ht="13.5">
      <c r="A67" s="96">
        <v>4</v>
      </c>
      <c r="B67" s="97">
        <v>-0.9</v>
      </c>
      <c r="C67" s="98">
        <v>-0.2</v>
      </c>
    </row>
    <row r="68" spans="1:3" ht="13.5">
      <c r="A68" s="96"/>
      <c r="B68" s="97">
        <v>-1.1</v>
      </c>
      <c r="C68" s="98">
        <v>-0.6</v>
      </c>
    </row>
    <row r="69" spans="1:3" ht="13.5">
      <c r="A69" s="96"/>
      <c r="B69" s="97">
        <v>-0.8</v>
      </c>
      <c r="C69" s="98">
        <v>-0.4</v>
      </c>
    </row>
    <row r="70" spans="1:3" ht="13.5">
      <c r="A70" s="96">
        <v>7</v>
      </c>
      <c r="B70" s="97">
        <v>-0.6</v>
      </c>
      <c r="C70" s="98">
        <v>-0.5</v>
      </c>
    </row>
    <row r="71" spans="1:3" ht="13.5">
      <c r="A71" s="96"/>
      <c r="B71" s="97">
        <v>-0.5</v>
      </c>
      <c r="C71" s="98">
        <v>-0.7</v>
      </c>
    </row>
    <row r="72" spans="1:3" ht="13.5">
      <c r="A72" s="96"/>
      <c r="B72" s="97">
        <v>-0.4</v>
      </c>
      <c r="C72" s="98">
        <v>-0.8</v>
      </c>
    </row>
    <row r="73" spans="1:3" ht="13.5">
      <c r="A73" s="96">
        <v>10</v>
      </c>
      <c r="B73" s="97">
        <v>0.1</v>
      </c>
      <c r="C73" s="98">
        <v>-0.6</v>
      </c>
    </row>
    <row r="74" spans="1:5" ht="13.5">
      <c r="A74" s="96"/>
      <c r="B74" s="97">
        <v>-0.2</v>
      </c>
      <c r="C74" s="98">
        <v>-0.7</v>
      </c>
      <c r="E74" s="86"/>
    </row>
    <row r="75" spans="1:5" ht="13.5">
      <c r="A75" s="96"/>
      <c r="B75" s="97">
        <v>-0.4</v>
      </c>
      <c r="C75" s="98">
        <v>-0.8</v>
      </c>
      <c r="E75" s="86"/>
    </row>
    <row r="76" spans="1:3" ht="13.5">
      <c r="A76" s="96" t="s">
        <v>231</v>
      </c>
      <c r="B76" s="97">
        <v>-0.4</v>
      </c>
      <c r="C76" s="98">
        <v>-0.4</v>
      </c>
    </row>
    <row r="77" spans="1:3" ht="13.5">
      <c r="A77" s="96"/>
      <c r="B77" s="97">
        <v>-0.6</v>
      </c>
      <c r="C77" s="98">
        <v>-0.4</v>
      </c>
    </row>
    <row r="78" spans="1:6" ht="13.5">
      <c r="A78" s="96"/>
      <c r="B78" s="97">
        <v>-0.8</v>
      </c>
      <c r="C78" s="98">
        <v>-0.5</v>
      </c>
      <c r="F78" s="86"/>
    </row>
    <row r="79" spans="1:6" ht="13.5">
      <c r="A79" s="96">
        <v>4</v>
      </c>
      <c r="B79" s="97">
        <v>-1.1</v>
      </c>
      <c r="C79" s="98">
        <v>-0.4</v>
      </c>
      <c r="F79" s="86"/>
    </row>
    <row r="80" spans="1:3" ht="13.5">
      <c r="A80" s="96"/>
      <c r="B80" s="97">
        <v>-1</v>
      </c>
      <c r="C80" s="98">
        <v>-0.4</v>
      </c>
    </row>
    <row r="81" spans="1:3" ht="13.5">
      <c r="A81" s="96"/>
      <c r="B81" s="97">
        <v>-1</v>
      </c>
      <c r="C81" s="98">
        <v>-0.6</v>
      </c>
    </row>
    <row r="82" spans="1:6" ht="13.5">
      <c r="A82" s="96">
        <v>7</v>
      </c>
      <c r="B82" s="97">
        <v>-0.9</v>
      </c>
      <c r="C82" s="98">
        <v>-0.8</v>
      </c>
      <c r="F82" s="86"/>
    </row>
    <row r="83" spans="1:6" ht="13.5">
      <c r="A83" s="96"/>
      <c r="B83" s="97">
        <v>-0.3</v>
      </c>
      <c r="C83" s="98">
        <v>-0.5</v>
      </c>
      <c r="F83" s="86"/>
    </row>
    <row r="84" spans="1:3" ht="13.5">
      <c r="A84" s="96"/>
      <c r="B84" s="97">
        <v>-0.4</v>
      </c>
      <c r="C84" s="98">
        <v>-0.9</v>
      </c>
    </row>
    <row r="85" spans="1:6" ht="13.5">
      <c r="A85" s="96">
        <v>10</v>
      </c>
      <c r="B85" s="97">
        <v>0.2</v>
      </c>
      <c r="C85" s="98">
        <v>-0.6</v>
      </c>
      <c r="F85" s="86"/>
    </row>
    <row r="86" spans="1:5" ht="13.5">
      <c r="A86" s="96"/>
      <c r="B86" s="97">
        <v>-0.1</v>
      </c>
      <c r="C86" s="98">
        <v>-0.6</v>
      </c>
      <c r="E86" s="86"/>
    </row>
    <row r="87" spans="1:5" ht="13.5">
      <c r="A87" s="96"/>
      <c r="B87" s="97">
        <v>-0.1</v>
      </c>
      <c r="C87" s="98">
        <v>-0.5</v>
      </c>
      <c r="E87" s="86"/>
    </row>
    <row r="88" spans="1:3" ht="13.5">
      <c r="A88" s="96" t="s">
        <v>232</v>
      </c>
      <c r="B88" s="97">
        <v>-0.8</v>
      </c>
      <c r="C88" s="98">
        <v>-0.7</v>
      </c>
    </row>
    <row r="89" spans="1:6" ht="13.5">
      <c r="A89" s="96"/>
      <c r="B89" s="97">
        <v>-0.6</v>
      </c>
      <c r="C89" s="98">
        <v>-0.4</v>
      </c>
      <c r="F89" s="86"/>
    </row>
    <row r="90" spans="1:6" ht="13.5">
      <c r="A90" s="96"/>
      <c r="B90" s="97">
        <v>-0.6</v>
      </c>
      <c r="C90" s="98">
        <v>-0.3</v>
      </c>
      <c r="F90" s="86"/>
    </row>
    <row r="91" spans="1:3" ht="13.5">
      <c r="A91" s="96">
        <v>4</v>
      </c>
      <c r="B91" s="97">
        <v>-1.2</v>
      </c>
      <c r="C91" s="98">
        <v>-0.5</v>
      </c>
    </row>
    <row r="92" spans="1:6" ht="13.5">
      <c r="A92" s="96"/>
      <c r="B92" s="97">
        <v>-0.6</v>
      </c>
      <c r="C92" s="98">
        <v>0.1</v>
      </c>
      <c r="F92" s="86"/>
    </row>
    <row r="93" spans="1:6" ht="13.5">
      <c r="A93" s="96"/>
      <c r="B93" s="97">
        <v>-0.3</v>
      </c>
      <c r="C93" s="98">
        <v>0.1</v>
      </c>
      <c r="F93" s="86"/>
    </row>
    <row r="94" spans="1:3" ht="13.5">
      <c r="A94" s="96">
        <v>7</v>
      </c>
      <c r="B94" s="97">
        <v>0.1</v>
      </c>
      <c r="C94" s="98">
        <v>0.1</v>
      </c>
    </row>
    <row r="95" spans="1:6" ht="13.5">
      <c r="A95" s="96"/>
      <c r="B95" s="97">
        <v>0.2</v>
      </c>
      <c r="C95" s="98">
        <v>-0.1</v>
      </c>
      <c r="F95" s="86"/>
    </row>
    <row r="96" spans="1:6" ht="13.5">
      <c r="A96" s="96"/>
      <c r="B96" s="97">
        <v>0.8</v>
      </c>
      <c r="C96" s="98">
        <v>0.3</v>
      </c>
      <c r="F96" s="86"/>
    </row>
    <row r="97" spans="1:3" ht="13.5">
      <c r="A97" s="96">
        <v>10</v>
      </c>
      <c r="B97" s="97">
        <v>1.1</v>
      </c>
      <c r="C97" s="98">
        <v>0.3</v>
      </c>
    </row>
    <row r="98" spans="1:6" ht="13.5">
      <c r="A98" s="96"/>
      <c r="B98" s="97">
        <v>0.9</v>
      </c>
      <c r="C98" s="98">
        <v>0.3</v>
      </c>
      <c r="F98" s="86"/>
    </row>
    <row r="99" spans="1:6" ht="13.5">
      <c r="A99" s="96"/>
      <c r="B99" s="97">
        <v>0.5</v>
      </c>
      <c r="C99" s="98">
        <v>0.1</v>
      </c>
      <c r="F99" s="86"/>
    </row>
    <row r="100" spans="1:3" ht="13.5">
      <c r="A100" s="96" t="s">
        <v>233</v>
      </c>
      <c r="B100" s="97">
        <v>-0.1</v>
      </c>
      <c r="C100" s="98">
        <v>0.1</v>
      </c>
    </row>
    <row r="101" spans="1:6" ht="13.5">
      <c r="A101" s="96"/>
      <c r="B101" s="97">
        <v>-0.1</v>
      </c>
      <c r="C101" s="98">
        <v>0.1</v>
      </c>
      <c r="F101" s="86"/>
    </row>
    <row r="102" spans="1:6" ht="13.5">
      <c r="A102" s="96"/>
      <c r="B102" s="97">
        <v>-0.5</v>
      </c>
      <c r="C102" s="98">
        <v>-0.1</v>
      </c>
      <c r="F102" s="86"/>
    </row>
    <row r="103" spans="1:3" ht="13.5">
      <c r="A103" s="96">
        <v>4</v>
      </c>
      <c r="B103" s="97">
        <v>-0.6</v>
      </c>
      <c r="C103" s="98">
        <v>0.2</v>
      </c>
    </row>
    <row r="104" spans="1:3" ht="13.5">
      <c r="A104" s="96"/>
      <c r="B104" s="97">
        <v>-0.8</v>
      </c>
      <c r="C104" s="98">
        <v>-0.1</v>
      </c>
    </row>
    <row r="105" spans="1:3" ht="13.5">
      <c r="A105" s="96"/>
      <c r="B105" s="97">
        <v>-0.2</v>
      </c>
      <c r="C105" s="98">
        <v>0.2</v>
      </c>
    </row>
    <row r="106" spans="1:3" ht="13.5">
      <c r="A106" s="96">
        <v>7</v>
      </c>
      <c r="B106" s="97">
        <v>0.3</v>
      </c>
      <c r="C106" s="98">
        <v>0.3</v>
      </c>
    </row>
    <row r="107" spans="1:3" ht="13.5">
      <c r="A107" s="96"/>
      <c r="B107" s="97">
        <v>0.4</v>
      </c>
      <c r="C107" s="98">
        <v>0</v>
      </c>
    </row>
    <row r="108" spans="1:3" ht="13.5">
      <c r="A108" s="96"/>
      <c r="B108" s="97">
        <v>0.4</v>
      </c>
      <c r="C108" s="98">
        <v>-0.2</v>
      </c>
    </row>
    <row r="109" spans="1:3" ht="13.5">
      <c r="A109" s="96">
        <v>10</v>
      </c>
      <c r="B109" s="97">
        <v>0.5</v>
      </c>
      <c r="C109" s="98">
        <v>-0.3</v>
      </c>
    </row>
    <row r="110" spans="1:3" ht="13.5">
      <c r="A110" s="96"/>
      <c r="B110" s="97">
        <v>0.4</v>
      </c>
      <c r="C110" s="98">
        <v>-0.3</v>
      </c>
    </row>
    <row r="111" spans="1:3" ht="13.5">
      <c r="A111" s="96"/>
      <c r="B111" s="97">
        <v>0.3</v>
      </c>
      <c r="C111" s="98">
        <v>-0.1</v>
      </c>
    </row>
    <row r="112" spans="1:3" ht="13.5">
      <c r="A112" s="96" t="s">
        <v>234</v>
      </c>
      <c r="B112" s="97">
        <v>-0.8</v>
      </c>
      <c r="C112" s="98">
        <v>-0.6</v>
      </c>
    </row>
    <row r="113" spans="1:3" ht="13.5">
      <c r="A113" s="96"/>
      <c r="B113" s="97">
        <v>-1.2</v>
      </c>
      <c r="C113" s="98">
        <v>-0.9</v>
      </c>
    </row>
    <row r="114" spans="1:3" ht="13.5">
      <c r="A114" s="96"/>
      <c r="B114" s="97">
        <v>-0.8</v>
      </c>
      <c r="C114" s="98">
        <v>-0.3</v>
      </c>
    </row>
    <row r="115" spans="1:3" ht="13.5">
      <c r="A115" s="96">
        <v>4</v>
      </c>
      <c r="B115" s="97">
        <v>-1.3</v>
      </c>
      <c r="C115" s="98">
        <v>-0.5</v>
      </c>
    </row>
    <row r="116" spans="1:3" ht="13.5">
      <c r="A116" s="96"/>
      <c r="B116" s="97">
        <v>-1.3</v>
      </c>
      <c r="C116" s="98">
        <v>-0.5</v>
      </c>
    </row>
    <row r="117" spans="1:3" ht="13.5">
      <c r="A117" s="96"/>
      <c r="B117" s="97">
        <v>-0.9</v>
      </c>
      <c r="C117" s="98">
        <v>-0.4</v>
      </c>
    </row>
    <row r="118" spans="1:3" ht="13.5">
      <c r="A118" s="96">
        <v>7</v>
      </c>
      <c r="B118" s="97">
        <v>-0.3</v>
      </c>
      <c r="C118" s="98">
        <v>-0.4</v>
      </c>
    </row>
    <row r="119" spans="1:3" ht="13.5">
      <c r="A119" s="96"/>
      <c r="B119" s="97">
        <v>0.2</v>
      </c>
      <c r="C119" s="98">
        <v>-0.3</v>
      </c>
    </row>
    <row r="120" spans="1:3" ht="13.5">
      <c r="A120" s="96"/>
      <c r="B120" s="97">
        <v>0.7</v>
      </c>
      <c r="C120" s="98">
        <v>0</v>
      </c>
    </row>
    <row r="121" spans="1:3" ht="13.5">
      <c r="A121" s="96">
        <v>10</v>
      </c>
      <c r="B121" s="97">
        <v>0</v>
      </c>
      <c r="C121" s="98">
        <v>-0.8</v>
      </c>
    </row>
    <row r="122" spans="1:3" ht="13.5">
      <c r="A122" s="96"/>
      <c r="B122" s="97">
        <v>0.3</v>
      </c>
      <c r="C122" s="98">
        <v>-0.4</v>
      </c>
    </row>
    <row r="123" spans="1:3" ht="13.5">
      <c r="A123" s="96"/>
      <c r="B123" s="97">
        <v>0</v>
      </c>
      <c r="C123" s="98">
        <v>-0.5</v>
      </c>
    </row>
    <row r="124" spans="1:3" ht="13.5">
      <c r="A124" s="96" t="s">
        <v>235</v>
      </c>
      <c r="B124" s="97">
        <v>-0.5</v>
      </c>
      <c r="C124" s="98">
        <v>-0.3</v>
      </c>
    </row>
    <row r="125" spans="1:3" ht="13.5">
      <c r="A125" s="99"/>
      <c r="B125" s="97">
        <v>-0.9</v>
      </c>
      <c r="C125" s="98">
        <v>-0.6</v>
      </c>
    </row>
    <row r="126" spans="1:3" ht="13.5">
      <c r="A126" s="96"/>
      <c r="B126" s="97">
        <v>-0.9</v>
      </c>
      <c r="C126" s="98">
        <v>-0.3</v>
      </c>
    </row>
    <row r="127" spans="1:3" ht="13.5">
      <c r="A127" s="96">
        <v>4</v>
      </c>
      <c r="B127" s="97">
        <v>-1.5</v>
      </c>
      <c r="C127" s="98">
        <v>-0.6</v>
      </c>
    </row>
    <row r="128" spans="1:3" ht="13.5">
      <c r="A128" s="96"/>
      <c r="B128" s="97">
        <v>-1.5</v>
      </c>
      <c r="C128" s="98">
        <v>-0.6</v>
      </c>
    </row>
    <row r="129" spans="1:3" ht="13.5">
      <c r="A129" s="96"/>
      <c r="B129" s="97">
        <v>-0.9</v>
      </c>
      <c r="C129" s="98">
        <v>-0.4</v>
      </c>
    </row>
    <row r="130" spans="1:3" ht="14.25" customHeight="1">
      <c r="A130" s="96">
        <v>7</v>
      </c>
      <c r="B130" s="97">
        <v>-1.1</v>
      </c>
      <c r="C130" s="98">
        <v>-1.2</v>
      </c>
    </row>
    <row r="131" spans="1:3" ht="14.25" customHeight="1">
      <c r="A131" s="96"/>
      <c r="B131" s="97">
        <v>-0.6</v>
      </c>
      <c r="C131" s="98">
        <v>-1.2</v>
      </c>
    </row>
    <row r="132" spans="1:3" ht="13.5">
      <c r="A132" s="96"/>
      <c r="B132" s="97">
        <v>-0.3</v>
      </c>
      <c r="C132" s="98">
        <v>-1.2</v>
      </c>
    </row>
    <row r="133" spans="1:3" ht="13.5">
      <c r="A133" s="96">
        <v>10</v>
      </c>
      <c r="B133" s="97">
        <v>-0.1</v>
      </c>
      <c r="C133" s="98">
        <v>-0.9</v>
      </c>
    </row>
    <row r="134" spans="1:3" ht="13.5">
      <c r="A134" s="96"/>
      <c r="B134" s="97">
        <v>-0.1</v>
      </c>
      <c r="C134" s="98">
        <v>-0.8</v>
      </c>
    </row>
    <row r="135" spans="1:3" ht="13.5">
      <c r="A135" s="96"/>
      <c r="B135" s="97">
        <v>-0.3</v>
      </c>
      <c r="C135" s="97">
        <v>-0.7</v>
      </c>
    </row>
    <row r="136" spans="1:3" ht="13.5">
      <c r="A136" s="71" t="s">
        <v>236</v>
      </c>
      <c r="B136" s="126">
        <v>-0.8</v>
      </c>
      <c r="C136" s="126">
        <v>-0.7</v>
      </c>
    </row>
    <row r="137" spans="2:3" ht="13.5">
      <c r="B137" s="126">
        <v>-0.8</v>
      </c>
      <c r="C137" s="126">
        <v>-0.4</v>
      </c>
    </row>
    <row r="138" spans="2:3" ht="13.5">
      <c r="B138" s="126">
        <v>-1.2</v>
      </c>
      <c r="C138" s="126">
        <v>-0.4</v>
      </c>
    </row>
    <row r="139" spans="1:3" ht="13.5">
      <c r="A139" s="71">
        <v>4</v>
      </c>
      <c r="B139" s="126">
        <v>-1.3</v>
      </c>
      <c r="C139" s="126">
        <v>-0.3</v>
      </c>
    </row>
    <row r="140" spans="2:3" ht="13.5">
      <c r="B140" s="126">
        <v>-1.2</v>
      </c>
      <c r="C140" s="126">
        <v>-0.2</v>
      </c>
    </row>
    <row r="141" spans="2:3" ht="13.5">
      <c r="B141" s="126">
        <v>-1</v>
      </c>
      <c r="C141" s="126">
        <v>-0.4</v>
      </c>
    </row>
    <row r="142" spans="1:3" ht="13.5">
      <c r="A142" s="71">
        <v>7</v>
      </c>
      <c r="B142" s="126">
        <v>0</v>
      </c>
      <c r="C142" s="126">
        <v>-0.2</v>
      </c>
    </row>
    <row r="143" spans="2:3" ht="13.5">
      <c r="B143" s="126">
        <v>0.5</v>
      </c>
      <c r="C143" s="126">
        <v>-0.2</v>
      </c>
    </row>
    <row r="144" spans="2:3" ht="13.5">
      <c r="B144" s="126">
        <v>0.6</v>
      </c>
      <c r="C144" s="126">
        <v>-0.4</v>
      </c>
    </row>
    <row r="145" spans="1:3" ht="13.5">
      <c r="A145" s="71">
        <v>10</v>
      </c>
      <c r="B145" s="126">
        <v>0.2</v>
      </c>
      <c r="C145" s="126">
        <v>-0.7</v>
      </c>
    </row>
    <row r="146" spans="2:3" ht="13.5">
      <c r="B146" s="126">
        <v>0.6</v>
      </c>
      <c r="C146" s="126">
        <v>-0.1</v>
      </c>
    </row>
    <row r="147" spans="2:3" ht="13.5">
      <c r="B147" s="126">
        <v>0.3</v>
      </c>
      <c r="C147" s="126">
        <v>-0.1</v>
      </c>
    </row>
    <row r="148" spans="1:3" ht="13.5">
      <c r="A148" s="71" t="s">
        <v>237</v>
      </c>
      <c r="B148" s="126">
        <v>0.2</v>
      </c>
      <c r="C148" s="126">
        <v>0.3</v>
      </c>
    </row>
    <row r="149" spans="2:3" ht="13.5">
      <c r="B149" s="126">
        <v>0</v>
      </c>
      <c r="C149" s="126">
        <v>0.5</v>
      </c>
    </row>
    <row r="150" spans="2:3" ht="13.5">
      <c r="B150" s="126">
        <v>-0.4</v>
      </c>
      <c r="C150" s="126">
        <v>0.5</v>
      </c>
    </row>
    <row r="151" spans="1:3" ht="13.5">
      <c r="A151" s="71">
        <v>4</v>
      </c>
      <c r="B151" s="126">
        <v>-0.4</v>
      </c>
      <c r="C151" s="126">
        <v>0.6</v>
      </c>
    </row>
    <row r="152" spans="2:3" ht="13.5">
      <c r="B152" s="126">
        <v>-0.4</v>
      </c>
      <c r="C152" s="126">
        <v>0.6</v>
      </c>
    </row>
    <row r="153" spans="2:3" ht="13.5">
      <c r="B153" s="126">
        <v>0.4</v>
      </c>
      <c r="C153" s="126">
        <v>1</v>
      </c>
    </row>
    <row r="154" spans="1:3" ht="13.5">
      <c r="A154" s="71">
        <v>7</v>
      </c>
      <c r="B154" s="126">
        <v>1.2</v>
      </c>
      <c r="C154" s="126">
        <v>0.9</v>
      </c>
    </row>
    <row r="155" spans="2:3" ht="13.5">
      <c r="B155" s="126">
        <v>2</v>
      </c>
      <c r="C155" s="126">
        <v>1.1</v>
      </c>
    </row>
    <row r="156" spans="2:3" ht="13.5">
      <c r="B156" s="126">
        <v>3</v>
      </c>
      <c r="C156" s="126">
        <v>1.9</v>
      </c>
    </row>
    <row r="157" spans="1:3" ht="13.5">
      <c r="A157" s="71">
        <v>10</v>
      </c>
      <c r="B157" s="126">
        <v>3.1</v>
      </c>
      <c r="C157" s="126">
        <v>2.2</v>
      </c>
    </row>
    <row r="158" spans="2:3" ht="13.5">
      <c r="B158" s="126">
        <v>2.1</v>
      </c>
      <c r="C158" s="126">
        <v>1.4</v>
      </c>
    </row>
    <row r="159" spans="2:3" ht="13.5">
      <c r="B159" s="126">
        <v>1.9</v>
      </c>
      <c r="C159" s="126">
        <v>1.5</v>
      </c>
    </row>
    <row r="160" spans="1:3" ht="13.5">
      <c r="A160" s="71" t="s">
        <v>238</v>
      </c>
      <c r="B160" s="126">
        <v>0.5</v>
      </c>
      <c r="C160" s="126">
        <v>0.6</v>
      </c>
    </row>
    <row r="161" spans="2:3" ht="13.5">
      <c r="B161" s="126">
        <v>0.5</v>
      </c>
      <c r="C161" s="126">
        <v>1</v>
      </c>
    </row>
    <row r="162" spans="2:3" ht="13.5">
      <c r="B162" s="126">
        <v>0</v>
      </c>
      <c r="C162" s="126">
        <v>1</v>
      </c>
    </row>
    <row r="163" spans="1:3" ht="13.5">
      <c r="A163" s="71">
        <v>4</v>
      </c>
      <c r="B163" s="126">
        <v>0</v>
      </c>
      <c r="C163" s="126">
        <v>1</v>
      </c>
    </row>
    <row r="164" spans="2:3" ht="13.5">
      <c r="B164" s="126">
        <v>0.1</v>
      </c>
      <c r="C164" s="126">
        <v>1.1</v>
      </c>
    </row>
    <row r="165" spans="2:3" ht="13.5">
      <c r="B165" s="126">
        <v>0.9</v>
      </c>
      <c r="C165" s="126">
        <v>1.5</v>
      </c>
    </row>
    <row r="166" spans="1:3" ht="13.5">
      <c r="A166" s="71">
        <v>7</v>
      </c>
      <c r="B166" s="126">
        <v>2.7</v>
      </c>
      <c r="C166" s="126">
        <v>2.3</v>
      </c>
    </row>
    <row r="167" spans="2:3" ht="13.5">
      <c r="B167" s="126">
        <v>3.6</v>
      </c>
      <c r="C167" s="126">
        <v>2.7</v>
      </c>
    </row>
    <row r="168" spans="2:3" ht="13.5">
      <c r="B168" s="126">
        <v>4.1</v>
      </c>
      <c r="C168" s="126">
        <v>3</v>
      </c>
    </row>
    <row r="169" spans="1:3" ht="13.5">
      <c r="A169" s="71">
        <v>10</v>
      </c>
      <c r="B169" s="126">
        <v>3.5</v>
      </c>
      <c r="C169" s="126">
        <v>2.6</v>
      </c>
    </row>
    <row r="170" spans="2:3" ht="13.5">
      <c r="B170" s="126">
        <v>3</v>
      </c>
      <c r="C170" s="126">
        <v>2.3</v>
      </c>
    </row>
    <row r="171" spans="2:3" ht="13.5">
      <c r="B171" s="126">
        <v>2.3</v>
      </c>
      <c r="C171" s="126">
        <v>2</v>
      </c>
    </row>
    <row r="172" spans="1:3" ht="13.5">
      <c r="A172" s="71" t="s">
        <v>239</v>
      </c>
      <c r="B172" s="126">
        <v>1.5</v>
      </c>
      <c r="C172" s="126">
        <v>1.6</v>
      </c>
    </row>
    <row r="173" spans="2:3" ht="13.5">
      <c r="B173" s="126">
        <v>0.7</v>
      </c>
      <c r="C173" s="126">
        <v>1.2</v>
      </c>
    </row>
    <row r="174" spans="2:3" ht="13.5">
      <c r="B174" s="126">
        <v>0.3</v>
      </c>
      <c r="C174" s="126">
        <v>1.3</v>
      </c>
    </row>
    <row r="175" spans="1:3" ht="13.5">
      <c r="A175" s="71">
        <v>4</v>
      </c>
      <c r="B175" s="126">
        <v>0.7</v>
      </c>
      <c r="C175" s="126">
        <v>1.8</v>
      </c>
    </row>
    <row r="176" spans="2:3" ht="13.5">
      <c r="B176" s="126">
        <v>0.4</v>
      </c>
      <c r="C176" s="126">
        <v>1.3</v>
      </c>
    </row>
    <row r="177" spans="2:3" ht="13.5">
      <c r="B177" s="126">
        <v>0.5</v>
      </c>
      <c r="C177" s="126">
        <v>1.1</v>
      </c>
    </row>
    <row r="178" spans="1:3" ht="13.5">
      <c r="A178" s="71">
        <v>7</v>
      </c>
      <c r="B178" s="126">
        <v>1.4</v>
      </c>
      <c r="C178" s="126">
        <v>1</v>
      </c>
    </row>
    <row r="179" spans="2:3" ht="13.5">
      <c r="B179" s="126">
        <v>1.7</v>
      </c>
      <c r="C179" s="126">
        <v>0.8</v>
      </c>
    </row>
    <row r="180" spans="2:3" ht="13.5">
      <c r="B180" s="126">
        <v>1.7</v>
      </c>
      <c r="C180" s="126">
        <v>0.6</v>
      </c>
    </row>
    <row r="181" spans="1:3" ht="13.5">
      <c r="A181" s="71">
        <v>10</v>
      </c>
      <c r="B181" s="126">
        <v>1</v>
      </c>
      <c r="C181" s="126">
        <v>0.1</v>
      </c>
    </row>
    <row r="182" spans="2:3" ht="13.5">
      <c r="B182" s="126">
        <v>0.3</v>
      </c>
      <c r="C182" s="126">
        <v>-0.4</v>
      </c>
    </row>
    <row r="183" spans="2:3" ht="13.5">
      <c r="B183" s="126">
        <v>-0.1</v>
      </c>
      <c r="C183" s="126">
        <v>-0.4</v>
      </c>
    </row>
    <row r="184" spans="1:3" ht="13.5">
      <c r="A184" s="71" t="s">
        <v>240</v>
      </c>
      <c r="B184" s="126">
        <v>-0.6</v>
      </c>
      <c r="C184" s="126">
        <v>-0.5</v>
      </c>
    </row>
    <row r="185" spans="2:3" ht="13.5">
      <c r="B185" s="126">
        <v>-1.2</v>
      </c>
      <c r="C185" s="126">
        <v>-0.7</v>
      </c>
    </row>
    <row r="186" spans="2:3" ht="13.5">
      <c r="B186" s="126">
        <v>-1.7</v>
      </c>
      <c r="C186" s="126">
        <v>-0.7</v>
      </c>
    </row>
    <row r="187" spans="1:3" ht="13.5">
      <c r="A187" s="71">
        <v>4</v>
      </c>
      <c r="B187" s="126">
        <v>-1.9</v>
      </c>
      <c r="C187" s="126">
        <v>-0.8</v>
      </c>
    </row>
    <row r="188" spans="2:3" ht="13.5">
      <c r="B188" s="126">
        <v>-1.6</v>
      </c>
      <c r="C188" s="126">
        <v>-0.7</v>
      </c>
    </row>
    <row r="189" spans="2:3" ht="13.5">
      <c r="B189" s="126">
        <v>-1.5</v>
      </c>
      <c r="C189" s="126">
        <v>-1</v>
      </c>
    </row>
    <row r="190" spans="1:3" ht="13.5">
      <c r="A190" s="71">
        <v>7</v>
      </c>
      <c r="B190" s="126">
        <v>-1.3</v>
      </c>
      <c r="C190" s="126">
        <v>-1.7</v>
      </c>
    </row>
    <row r="191" spans="2:3" ht="13.5">
      <c r="B191" s="126">
        <v>-0.5</v>
      </c>
      <c r="C191" s="126">
        <v>-1.4</v>
      </c>
    </row>
    <row r="192" spans="2:3" ht="13.5">
      <c r="B192" s="126">
        <v>-0.6</v>
      </c>
      <c r="C192" s="126">
        <v>-1.6</v>
      </c>
    </row>
    <row r="193" spans="1:3" ht="13.5">
      <c r="A193" s="71">
        <v>10</v>
      </c>
      <c r="B193" s="126">
        <v>-0.6</v>
      </c>
      <c r="C193" s="126">
        <v>-1.5</v>
      </c>
    </row>
    <row r="194" spans="2:3" ht="13.5">
      <c r="B194" s="126">
        <v>-0.6</v>
      </c>
      <c r="C194" s="126">
        <v>-1.2</v>
      </c>
    </row>
    <row r="195" spans="2:3" ht="13.5">
      <c r="B195" s="126">
        <v>-1.1</v>
      </c>
      <c r="C195" s="126">
        <v>-1.4</v>
      </c>
    </row>
    <row r="196" spans="1:3" ht="13.5">
      <c r="A196" s="71" t="s">
        <v>241</v>
      </c>
      <c r="B196" s="126">
        <v>-1.2</v>
      </c>
      <c r="C196" s="126">
        <v>-1.1</v>
      </c>
    </row>
    <row r="197" spans="2:3" ht="13.5">
      <c r="B197" s="126">
        <v>-1.4</v>
      </c>
      <c r="C197" s="126">
        <v>-0.9</v>
      </c>
    </row>
    <row r="198" spans="2:3" ht="13.5">
      <c r="B198" s="126">
        <v>-2.4</v>
      </c>
      <c r="C198" s="126">
        <v>-1.4</v>
      </c>
    </row>
    <row r="199" spans="1:3" ht="13.5">
      <c r="A199" s="71">
        <v>4</v>
      </c>
      <c r="B199" s="126">
        <v>-3</v>
      </c>
      <c r="C199" s="126">
        <v>-1.9</v>
      </c>
    </row>
    <row r="200" spans="2:3" ht="13.5">
      <c r="B200" s="126">
        <v>-3.2</v>
      </c>
      <c r="C200" s="126">
        <v>-2.4</v>
      </c>
    </row>
    <row r="201" spans="2:3" ht="13.5">
      <c r="B201" s="126">
        <v>-2.1</v>
      </c>
      <c r="C201" s="126">
        <v>-1.6</v>
      </c>
    </row>
    <row r="202" spans="1:3" ht="13.5">
      <c r="A202" s="71">
        <v>7</v>
      </c>
      <c r="B202" s="126">
        <v>-2.1</v>
      </c>
      <c r="C202" s="126">
        <v>-2.5</v>
      </c>
    </row>
    <row r="203" spans="2:3" ht="13.5">
      <c r="B203" s="126">
        <v>-2.1</v>
      </c>
      <c r="C203" s="126">
        <v>-3</v>
      </c>
    </row>
    <row r="204" spans="2:3" ht="13.5">
      <c r="B204" s="126">
        <v>-2.1</v>
      </c>
      <c r="C204" s="126">
        <v>-3</v>
      </c>
    </row>
    <row r="205" spans="1:3" ht="13.5">
      <c r="A205" s="71">
        <v>10</v>
      </c>
      <c r="B205" s="126">
        <v>-2.3</v>
      </c>
      <c r="C205" s="126">
        <v>-3.2</v>
      </c>
    </row>
    <row r="206" spans="2:3" ht="13.5">
      <c r="B206" s="126">
        <v>-2.2</v>
      </c>
      <c r="C206" s="126">
        <v>-2.8</v>
      </c>
    </row>
    <row r="207" spans="2:3" ht="13.5">
      <c r="B207" s="126">
        <v>-2.2</v>
      </c>
      <c r="C207" s="126">
        <v>-2.4</v>
      </c>
    </row>
    <row r="208" spans="1:3" ht="13.5">
      <c r="A208" s="71" t="s">
        <v>242</v>
      </c>
      <c r="B208" s="126">
        <v>-2.5</v>
      </c>
      <c r="C208" s="126">
        <v>-2.4</v>
      </c>
    </row>
    <row r="209" spans="2:3" ht="13.5">
      <c r="B209" s="126">
        <v>-2.5</v>
      </c>
      <c r="C209" s="126">
        <v>-2.1</v>
      </c>
    </row>
    <row r="210" spans="2:3" ht="13.5">
      <c r="B210" s="126">
        <v>-2.1</v>
      </c>
      <c r="C210" s="126">
        <v>-1.1</v>
      </c>
    </row>
    <row r="211" spans="1:3" ht="13.5">
      <c r="A211" s="71">
        <v>4</v>
      </c>
      <c r="B211" s="126">
        <v>-2.7</v>
      </c>
      <c r="C211" s="126">
        <v>-1.6</v>
      </c>
    </row>
    <row r="212" spans="2:3" ht="13.5">
      <c r="B212" s="126">
        <v>-1.9</v>
      </c>
      <c r="C212" s="126">
        <v>-1.1</v>
      </c>
    </row>
    <row r="213" spans="2:3" ht="13.5">
      <c r="B213" s="126">
        <v>-1.6</v>
      </c>
      <c r="C213" s="126">
        <v>-1.2</v>
      </c>
    </row>
    <row r="214" spans="1:3" ht="13.5">
      <c r="A214" s="71">
        <v>7</v>
      </c>
      <c r="B214" s="126">
        <v>-0.6</v>
      </c>
      <c r="C214" s="126">
        <v>-1.1</v>
      </c>
    </row>
    <row r="215" spans="2:3" ht="13.5">
      <c r="B215" s="126">
        <v>-0.2</v>
      </c>
      <c r="C215" s="126">
        <v>-1.1</v>
      </c>
    </row>
    <row r="216" spans="2:3" ht="13.5">
      <c r="B216" s="126">
        <v>0.1</v>
      </c>
      <c r="C216" s="126">
        <v>-0.7</v>
      </c>
    </row>
    <row r="217" spans="1:3" ht="13.5">
      <c r="A217" s="71">
        <v>10</v>
      </c>
      <c r="B217" s="126">
        <v>0.5</v>
      </c>
      <c r="C217" s="126">
        <v>-0.4</v>
      </c>
    </row>
    <row r="218" spans="2:3" ht="13.5">
      <c r="B218" s="126">
        <v>0.4</v>
      </c>
      <c r="C218" s="126">
        <v>-0.2</v>
      </c>
    </row>
    <row r="219" spans="2:3" ht="13.5">
      <c r="B219" s="126">
        <v>0</v>
      </c>
      <c r="C219" s="126">
        <v>-0.2</v>
      </c>
    </row>
    <row r="220" spans="1:3" ht="13.5">
      <c r="A220" s="71" t="s">
        <v>243</v>
      </c>
      <c r="B220" s="126">
        <v>-0.3</v>
      </c>
      <c r="C220" s="126">
        <v>-0.2</v>
      </c>
    </row>
    <row r="221" spans="2:3" ht="13.5">
      <c r="B221" s="126">
        <v>-0.4</v>
      </c>
      <c r="C221" s="126">
        <v>0</v>
      </c>
    </row>
    <row r="222" spans="2:3" ht="13.5">
      <c r="B222" s="126">
        <v>-1</v>
      </c>
      <c r="C222" s="126">
        <v>0</v>
      </c>
    </row>
    <row r="223" spans="1:3" ht="13.5">
      <c r="A223" s="71">
        <v>4</v>
      </c>
      <c r="B223" s="126">
        <v>-0.9</v>
      </c>
      <c r="C223" s="126">
        <v>0.3</v>
      </c>
    </row>
    <row r="224" spans="2:3" ht="13.5">
      <c r="B224" s="126">
        <v>-0.1</v>
      </c>
      <c r="C224" s="126">
        <v>0.6</v>
      </c>
    </row>
    <row r="225" spans="2:3" ht="13.5">
      <c r="B225" s="126">
        <v>0</v>
      </c>
      <c r="C225" s="126">
        <v>0.4</v>
      </c>
    </row>
    <row r="226" spans="1:3" ht="13.5">
      <c r="A226" s="71">
        <v>7</v>
      </c>
      <c r="B226" s="126">
        <v>2.4</v>
      </c>
      <c r="C226" s="126">
        <v>1.9</v>
      </c>
    </row>
    <row r="227" spans="2:3" ht="13.5">
      <c r="B227" s="126">
        <v>3.1</v>
      </c>
      <c r="C227" s="126">
        <v>2.1</v>
      </c>
    </row>
    <row r="228" spans="2:3" ht="13.5">
      <c r="B228" s="126">
        <v>3.3</v>
      </c>
      <c r="C228" s="126">
        <v>2.5</v>
      </c>
    </row>
    <row r="229" spans="1:3" ht="13.5">
      <c r="A229" s="71">
        <v>10</v>
      </c>
      <c r="B229" s="126">
        <v>2.9</v>
      </c>
      <c r="C229" s="126">
        <v>2</v>
      </c>
    </row>
    <row r="230" spans="2:3" ht="13.5">
      <c r="B230" s="126">
        <v>2.3</v>
      </c>
      <c r="C230" s="126">
        <v>1.7</v>
      </c>
    </row>
    <row r="231" spans="2:3" ht="13.5">
      <c r="B231" s="126">
        <v>1.2</v>
      </c>
      <c r="C231" s="126">
        <v>1</v>
      </c>
    </row>
    <row r="232" spans="1:3" ht="13.5">
      <c r="A232" s="71" t="s">
        <v>266</v>
      </c>
      <c r="B232" s="126">
        <v>1.8</v>
      </c>
      <c r="C232" s="126">
        <v>1.9</v>
      </c>
    </row>
    <row r="233" spans="2:3" ht="13.5">
      <c r="B233" s="126">
        <v>1.5</v>
      </c>
      <c r="C233" s="126">
        <v>1.9</v>
      </c>
    </row>
    <row r="234" spans="2:3" ht="13.5">
      <c r="B234" s="126">
        <v>0.9</v>
      </c>
      <c r="C234" s="126">
        <v>1.9</v>
      </c>
    </row>
    <row r="235" spans="1:3" ht="13.5">
      <c r="A235" s="71">
        <v>4</v>
      </c>
      <c r="B235" s="126">
        <v>1.4</v>
      </c>
      <c r="C235" s="126">
        <v>2.6</v>
      </c>
    </row>
    <row r="236" spans="2:3" ht="13.5">
      <c r="B236" s="126">
        <v>1.1</v>
      </c>
      <c r="C236" s="126">
        <v>1.8</v>
      </c>
    </row>
    <row r="237" spans="2:3" ht="13.5">
      <c r="B237" s="126">
        <v>1.1</v>
      </c>
      <c r="C237" s="126">
        <v>1.5</v>
      </c>
    </row>
    <row r="238" spans="1:3" ht="13.5">
      <c r="A238" s="71">
        <v>7</v>
      </c>
      <c r="B238" s="126">
        <v>1.7</v>
      </c>
      <c r="C238" s="126">
        <v>1.2</v>
      </c>
    </row>
    <row r="239" spans="2:3" ht="13.5">
      <c r="B239" s="126">
        <v>2.5</v>
      </c>
      <c r="C239" s="126">
        <v>1.5</v>
      </c>
    </row>
    <row r="240" spans="2:3" ht="13.5">
      <c r="B240" s="126">
        <v>1.9</v>
      </c>
      <c r="C240" s="126">
        <v>1.1</v>
      </c>
    </row>
    <row r="241" spans="1:3" ht="13.5">
      <c r="A241" s="71">
        <v>10</v>
      </c>
      <c r="B241" s="126">
        <v>2.2</v>
      </c>
      <c r="C241" s="126">
        <v>1.3</v>
      </c>
    </row>
    <row r="242" spans="2:3" ht="13.5">
      <c r="B242" s="126">
        <v>1.7</v>
      </c>
      <c r="C242" s="126">
        <v>1.1</v>
      </c>
    </row>
    <row r="243" spans="2:3" ht="13.5">
      <c r="B243" s="126">
        <v>1.1</v>
      </c>
      <c r="C243" s="126">
        <v>0.9</v>
      </c>
    </row>
    <row r="244" spans="1:3" ht="13.5">
      <c r="A244" s="71" t="s">
        <v>273</v>
      </c>
      <c r="B244" s="126">
        <v>1</v>
      </c>
      <c r="C244" s="126">
        <v>1.1</v>
      </c>
    </row>
    <row r="245" spans="2:3" ht="13.5">
      <c r="B245" s="126">
        <v>0.8</v>
      </c>
      <c r="C245" s="126">
        <v>1.2</v>
      </c>
    </row>
    <row r="246" spans="2:3" ht="13.5">
      <c r="B246" s="126">
        <v>0.2</v>
      </c>
      <c r="C246" s="126">
        <v>1.3</v>
      </c>
    </row>
    <row r="247" spans="1:3" ht="13.5">
      <c r="A247" s="71">
        <v>4</v>
      </c>
      <c r="B247" s="126">
        <v>1.4</v>
      </c>
      <c r="C247" s="126">
        <v>2.4</v>
      </c>
    </row>
    <row r="248" spans="2:3" ht="13.5">
      <c r="B248" s="126">
        <v>2</v>
      </c>
      <c r="C248" s="126">
        <v>2.7</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52">
      <selection activeCell="Q17" sqref="Q17"/>
    </sheetView>
  </sheetViews>
  <sheetFormatPr defaultColWidth="2.50390625" defaultRowHeight="13.5"/>
  <cols>
    <col min="1" max="35" width="2.50390625" style="1" customWidth="1"/>
    <col min="36" max="36" width="2.875" style="1" customWidth="1"/>
    <col min="37" max="16384" width="2.50390625" style="1" customWidth="1"/>
  </cols>
  <sheetData>
    <row r="3" ht="15">
      <c r="A3" s="41" t="s">
        <v>138</v>
      </c>
    </row>
    <row r="6" ht="13.5">
      <c r="A6" s="1" t="s">
        <v>139</v>
      </c>
    </row>
    <row r="7" spans="3:36" ht="13.5">
      <c r="C7" s="536" t="s">
        <v>140</v>
      </c>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row>
    <row r="8" spans="3:36" ht="13.5">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row>
    <row r="9" spans="3:36" ht="13.5">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row>
    <row r="10" spans="3:36" ht="13.5">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row>
    <row r="12" ht="13.5">
      <c r="A12" s="1" t="s">
        <v>141</v>
      </c>
    </row>
    <row r="13" spans="3:36" ht="13.5">
      <c r="C13" s="536" t="s">
        <v>142</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row>
    <row r="14" spans="3:36" ht="13.5">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row>
    <row r="16" ht="13.5">
      <c r="A16" s="1" t="s">
        <v>143</v>
      </c>
    </row>
    <row r="17" ht="13.5">
      <c r="A17" s="1" t="s">
        <v>144</v>
      </c>
    </row>
    <row r="18" ht="13.5">
      <c r="A18" s="1" t="s">
        <v>145</v>
      </c>
    </row>
    <row r="19" ht="13.5">
      <c r="A19" s="1" t="s">
        <v>146</v>
      </c>
    </row>
    <row r="20" ht="13.5">
      <c r="A20" s="1" t="s">
        <v>147</v>
      </c>
    </row>
    <row r="21" ht="13.5">
      <c r="A21" s="1" t="s">
        <v>148</v>
      </c>
    </row>
    <row r="23" ht="13.5">
      <c r="A23" s="1" t="s">
        <v>149</v>
      </c>
    </row>
    <row r="24" ht="20.25" customHeight="1"/>
    <row r="26" ht="13.5">
      <c r="D26" s="1" t="s">
        <v>150</v>
      </c>
    </row>
    <row r="31" ht="13.5">
      <c r="D31" s="1" t="s">
        <v>151</v>
      </c>
    </row>
    <row r="32" ht="13.5">
      <c r="D32" s="1" t="s">
        <v>150</v>
      </c>
    </row>
    <row r="36" ht="13.5">
      <c r="A36" s="1" t="s">
        <v>152</v>
      </c>
    </row>
    <row r="37" ht="13.5">
      <c r="A37" s="1" t="s">
        <v>153</v>
      </c>
    </row>
    <row r="39" ht="13.5">
      <c r="A39" s="1" t="s">
        <v>154</v>
      </c>
    </row>
    <row r="40" ht="13.5">
      <c r="A40" s="1" t="s">
        <v>155</v>
      </c>
    </row>
    <row r="42" ht="13.5">
      <c r="A42" s="1" t="s">
        <v>156</v>
      </c>
    </row>
    <row r="43" spans="3:36" ht="13.5">
      <c r="C43" s="536" t="s">
        <v>157</v>
      </c>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row>
    <row r="44" spans="3:36" ht="13.5">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row>
    <row r="45" spans="3:36" ht="13.5">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row>
    <row r="47" ht="13.5">
      <c r="A47" s="1" t="s">
        <v>158</v>
      </c>
    </row>
    <row r="48" ht="13.5">
      <c r="C48" s="1" t="s">
        <v>159</v>
      </c>
    </row>
    <row r="50" spans="1:2" ht="13.5">
      <c r="A50" s="20" t="s">
        <v>160</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2013-07-01T00:55:05Z</cp:lastPrinted>
  <dcterms:created xsi:type="dcterms:W3CDTF">2003-02-07T04:58:56Z</dcterms:created>
  <dcterms:modified xsi:type="dcterms:W3CDTF">2013-07-01T01:08:49Z</dcterms:modified>
  <cp:category/>
  <cp:version/>
  <cp:contentType/>
  <cp:contentStatus/>
</cp:coreProperties>
</file>