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075" activeTab="1"/>
  </bookViews>
  <sheets>
    <sheet name="表紙" sheetId="1" r:id="rId1"/>
    <sheet name="過不足率状況" sheetId="2" r:id="rId2"/>
    <sheet name="地域別" sheetId="3" r:id="rId3"/>
    <sheet name="職種別不足率" sheetId="4" r:id="rId4"/>
    <sheet name="職種別表" sheetId="5" r:id="rId5"/>
    <sheet name="地域別表" sheetId="6" r:id="rId6"/>
    <sheet name="８職種計推移グラフ" sheetId="7" r:id="rId7"/>
    <sheet name="６職種計推移グラフ" sheetId="8" r:id="rId8"/>
    <sheet name="概要説明" sheetId="9" r:id="rId9"/>
    <sheet name="公表予定" sheetId="10" r:id="rId10"/>
  </sheets>
  <externalReferences>
    <externalReference r:id="rId13"/>
    <externalReference r:id="rId14"/>
  </externalReferences>
  <definedNames>
    <definedName name="_xlnm.Print_Area" localSheetId="7">'６職種計推移グラフ'!$F$4:$X$43</definedName>
    <definedName name="_xlnm.Print_Area" localSheetId="6">'８職種計推移グラフ'!$F$4:$X$41</definedName>
    <definedName name="_xlnm.Print_Area" localSheetId="9">'公表予定'!$A$2:$AK$28</definedName>
    <definedName name="_xlnm.Print_Area" localSheetId="4">'職種別表'!$A$2:$U$88</definedName>
    <definedName name="_xlnm.Print_Area" localSheetId="3">'職種別不足率'!$A$2:$AK$41</definedName>
    <definedName name="_xlnm.Print_Area" localSheetId="2">'地域別'!$A$1:$AJ$52</definedName>
    <definedName name="_xlnm.Print_Area" localSheetId="5">'地域別表'!$A$1:$N$53</definedName>
    <definedName name="Q_Ex6職種不足率の推移_グラフ_" localSheetId="9">#REF!</definedName>
    <definedName name="Q_Ex6職種不足率の推移_グラフ_" localSheetId="5">#REF!</definedName>
    <definedName name="Q_Ex6職種不足率の推移_グラフ_">#REF!</definedName>
    <definedName name="Q_Ex8職種不足率の推移_グラフ_" localSheetId="9">#REF!</definedName>
    <definedName name="Q_Ex8職種不足率の推移_グラフ_" localSheetId="5">#REF!</definedName>
    <definedName name="Q_Ex8職種不足率の推移_グラフ_">#REF!</definedName>
    <definedName name="Q_Ex今後の見通_原数値_" localSheetId="9">#REF!</definedName>
    <definedName name="Q_Ex今後の見通_原数値_" localSheetId="5">#REF!</definedName>
    <definedName name="Q_Ex今後の見通_原数値_">#REF!</definedName>
    <definedName name="Q_Ex手持現場の状況">#REF!</definedName>
    <definedName name="Q_Ex職種別_8職種_の状況">#REF!</definedName>
    <definedName name="Q_Ex職種別不足率_季調値_">#REF!</definedName>
    <definedName name="Q_Eｘ新規募集不足率">#REF!</definedName>
    <definedName name="Q_Ex全国不足率">#REF!</definedName>
    <definedName name="Q_Ex地域別_10地域_の状況">#REF!</definedName>
    <definedName name="Q_Ex地域別需要状況">#REF!</definedName>
    <definedName name="Q_Ex地域別不足率_季調値_">#REF!</definedName>
    <definedName name="Q_Ex不足率推移_月別表_">#REF!</definedName>
    <definedName name="Q_Ex不足率推移_平均表_" localSheetId="9">#REF!</definedName>
    <definedName name="Q_Ex不足率推移_平均表_" localSheetId="5">#REF!</definedName>
    <definedName name="Q_Ex不足率推移_平均表_">#REF!</definedName>
    <definedName name="T_Ex回答者">#REF!</definedName>
    <definedName name="T_Ex強化現場">#REF!</definedName>
  </definedNames>
  <calcPr fullCalcOnLoad="1"/>
</workbook>
</file>

<file path=xl/sharedStrings.xml><?xml version="1.0" encoding="utf-8"?>
<sst xmlns="http://schemas.openxmlformats.org/spreadsheetml/2006/main" count="1314" uniqueCount="333">
  <si>
    <t>平成</t>
  </si>
  <si>
    <t>年</t>
  </si>
  <si>
    <t>月</t>
  </si>
  <si>
    <t>日公表</t>
  </si>
  <si>
    <t>建設労働需給調査結果</t>
  </si>
  <si>
    <t>（平成</t>
  </si>
  <si>
    <t>月調査）</t>
  </si>
  <si>
    <t>国土交通省総合政策局建設市場整備課</t>
  </si>
  <si>
    <t>課長補佐  　 中村（内線24853）</t>
  </si>
  <si>
    <t>　　　　  　 東谷（内線24854）</t>
  </si>
  <si>
    <t>（電話）03-5253-8111【代表】</t>
  </si>
  <si>
    <t>　　　　03-5253-8283【直通】</t>
  </si>
  <si>
    <t>ﾎｰﾑﾍﾟｰｼﾞｱﾄﾞﾚｽ　 http://www.mlit.go.jp</t>
  </si>
  <si>
    <t>１．全国の過不足率の状況（原数値）</t>
  </si>
  <si>
    <t>【８職種】</t>
  </si>
  <si>
    <t>%の過剰。</t>
  </si>
  <si>
    <t>ポイント</t>
  </si>
  <si>
    <t>【６職種】</t>
  </si>
  <si>
    <t>○</t>
  </si>
  <si>
    <t>今月過不足率</t>
  </si>
  <si>
    <t>前年同月過不足率</t>
  </si>
  <si>
    <t>対前年増減</t>
  </si>
  <si>
    <t>型わく工（土木）</t>
  </si>
  <si>
    <t>％</t>
  </si>
  <si>
    <t>型わく工（建築）</t>
  </si>
  <si>
    <t>左　　　官</t>
  </si>
  <si>
    <t>と　　び　　工</t>
  </si>
  <si>
    <t>鉄筋工（土木）</t>
  </si>
  <si>
    <t>鉄筋工（建築）</t>
  </si>
  <si>
    <t>６　職　種　計</t>
  </si>
  <si>
    <t>電　　　工</t>
  </si>
  <si>
    <t>配　　管　　工</t>
  </si>
  <si>
    <t>8　職　種　計</t>
  </si>
  <si>
    <t>８職種計過不足率</t>
  </si>
  <si>
    <t>６職種計過不足率</t>
  </si>
  <si>
    <t>今月</t>
  </si>
  <si>
    <t>前年同月</t>
  </si>
  <si>
    <t>北海道</t>
  </si>
  <si>
    <t>%</t>
  </si>
  <si>
    <t>東　北</t>
  </si>
  <si>
    <t>関　東</t>
  </si>
  <si>
    <t>北　陸</t>
  </si>
  <si>
    <t>中　部</t>
  </si>
  <si>
    <t>近　畿</t>
  </si>
  <si>
    <t>中　国</t>
  </si>
  <si>
    <t>四　国</t>
  </si>
  <si>
    <t>九　州</t>
  </si>
  <si>
    <t>沖　縄</t>
  </si>
  <si>
    <t>８　　　　　職　　　　　種　　　　　計</t>
  </si>
  <si>
    <t>月の見通し</t>
  </si>
  <si>
    <t>困　　難</t>
  </si>
  <si>
    <t>やや困難</t>
  </si>
  <si>
    <t>普　　通</t>
  </si>
  <si>
    <t>容　　易</t>
  </si>
  <si>
    <t>やや容易</t>
  </si>
  <si>
    <t>不　　明</t>
  </si>
  <si>
    <t>○　</t>
  </si>
  <si>
    <t>全手持ち現場に占める強化現場の割合</t>
  </si>
  <si>
    <t>強　　　化　　　理　　　由</t>
  </si>
  <si>
    <t>無 理 な</t>
  </si>
  <si>
    <t>天　 候</t>
  </si>
  <si>
    <t>その他</t>
  </si>
  <si>
    <t>受　  注</t>
  </si>
  <si>
    <t>不　 順</t>
  </si>
  <si>
    <t xml:space="preserve">　　【参考１】職種別過不足率（季節調整値）                                   </t>
  </si>
  <si>
    <t>今　　　　月</t>
  </si>
  <si>
    <t>前　　　　月</t>
  </si>
  <si>
    <t>対前月増減</t>
  </si>
  <si>
    <t xml:space="preserve"> 　 【参考２】地域別過不足率（季節調整値）                                        </t>
  </si>
  <si>
    <t>前月</t>
  </si>
  <si>
    <t xml:space="preserve">　　【参考３】新規募集過不足率（原数値）                                     </t>
  </si>
  <si>
    <t>前　年　同　月</t>
  </si>
  <si>
    <t>表－１  建設技能労働者過不足率の推移（全国、原数値）</t>
  </si>
  <si>
    <t>　　　職</t>
  </si>
  <si>
    <t>　型わく工（土木）</t>
  </si>
  <si>
    <t>　型わく工（建築）</t>
  </si>
  <si>
    <t>　　  左　　官</t>
  </si>
  <si>
    <t>　　　とび工</t>
  </si>
  <si>
    <t>　鉄筋工（土木）</t>
  </si>
  <si>
    <t>　鉄筋工（建築）</t>
  </si>
  <si>
    <t>　　６職種計</t>
  </si>
  <si>
    <t>　　  電      工</t>
  </si>
  <si>
    <t>　　　配管工</t>
  </si>
  <si>
    <t>　　８職種計</t>
  </si>
  <si>
    <t>　　　過不足率</t>
  </si>
  <si>
    <t>前年</t>
  </si>
  <si>
    <t>同月差</t>
  </si>
  <si>
    <t>　年月</t>
  </si>
  <si>
    <t>地域</t>
  </si>
  <si>
    <t>需給状況</t>
  </si>
  <si>
    <t>北</t>
  </si>
  <si>
    <t>東</t>
  </si>
  <si>
    <t>関</t>
  </si>
  <si>
    <t>中</t>
  </si>
  <si>
    <t>近</t>
  </si>
  <si>
    <t>四</t>
  </si>
  <si>
    <t>九</t>
  </si>
  <si>
    <t>沖</t>
  </si>
  <si>
    <t>全</t>
  </si>
  <si>
    <t>海</t>
  </si>
  <si>
    <t>国</t>
  </si>
  <si>
    <t>職種</t>
  </si>
  <si>
    <t>道</t>
  </si>
  <si>
    <t>陸</t>
  </si>
  <si>
    <t>部</t>
  </si>
  <si>
    <t>畿</t>
  </si>
  <si>
    <t>州</t>
  </si>
  <si>
    <t>縄</t>
  </si>
  <si>
    <t>計</t>
  </si>
  <si>
    <t xml:space="preserve">  </t>
  </si>
  <si>
    <t>過不足率（％）</t>
  </si>
  <si>
    <t>（％）</t>
  </si>
  <si>
    <t>（土木）</t>
  </si>
  <si>
    <t>今後の</t>
  </si>
  <si>
    <t>見通し</t>
  </si>
  <si>
    <t>（建築）</t>
  </si>
  <si>
    <t>とび工</t>
  </si>
  <si>
    <t>鉄筋工</t>
  </si>
  <si>
    <t>６職種計</t>
  </si>
  <si>
    <t>電工</t>
  </si>
  <si>
    <t>配管工</t>
  </si>
  <si>
    <t>８職種計</t>
  </si>
  <si>
    <t>注１）</t>
  </si>
  <si>
    <t>この表で用いている記号は、以下の例による。</t>
  </si>
  <si>
    <t>◎…容易、　　○…やや容易、　　⊥…普通、　　△…やや困難、　　▲…困難、　　※…不明</t>
  </si>
  <si>
    <t>注２）</t>
  </si>
  <si>
    <t>記号は、回答のうち最も多数を占めるものを採った。</t>
  </si>
  <si>
    <t>注３）</t>
  </si>
  <si>
    <t>原数値</t>
  </si>
  <si>
    <t>季節調整値</t>
  </si>
  <si>
    <t>建設技能労働者過不足率（６職種計・全国）</t>
  </si>
  <si>
    <t>○調査の概要</t>
  </si>
  <si>
    <t>（１）調査の目的</t>
  </si>
  <si>
    <t>　本調査は、建設技能労働者の需給状況等を職種別・地域別に毎月把握することにより、建設業者の技能労働者確保に資するとともに、円滑な公共事業の執行及び建設労働対策をすすめるための基礎資料とすることを目的とし、昭和５４年７月より毎月１０日～２０日までの間の１日（日曜、休日を除く）を調査対象日として調査している。</t>
  </si>
  <si>
    <t>（２）調査対象</t>
  </si>
  <si>
    <t>　建設業法上の許可を受けた法人企業（資本金３００万円以上）で、調査対象職種の労働者を直用する建設業者のうち約３，０００社を対象とする。</t>
  </si>
  <si>
    <t>（３）調査事項</t>
  </si>
  <si>
    <t>　　①現在の過不足状況</t>
  </si>
  <si>
    <t>　　　過不足率の算出に必要な下記項目について調査している。</t>
  </si>
  <si>
    <t>　      ・モニター業者が手持現場において確保している労働者数</t>
  </si>
  <si>
    <t>　　　・            〃                確保したかったが出来なかった労働者数</t>
  </si>
  <si>
    <t>　　　・            〃                確保したが過剰となった労働者数</t>
  </si>
  <si>
    <t>　　（参考）</t>
  </si>
  <si>
    <t>過不足率 ＝</t>
  </si>
  <si>
    <t>新規募集</t>
  </si>
  <si>
    <t>　　②現在の手持現場の状況</t>
  </si>
  <si>
    <t>　　　残業・休日作業を強化している現場数及びその理由を調査している。</t>
  </si>
  <si>
    <t>　　③今後の労働者の確保の難易に関する見通し</t>
  </si>
  <si>
    <t>　　　２～３ヶ月後の技能労働者確保の難易に関する見通し及びその理由を調査している。</t>
  </si>
  <si>
    <t>（４）調査の職種</t>
  </si>
  <si>
    <t>　型わく工（土木）、型わく工（建築）、左官、とび工、鉄筋工（土木）、鉄筋工（建築）、電工及び配管工の８種。（平成４年１０月より従来の６職種の調査結果と併せて、電工、配管工及び８職種計の調査結果を掲載している。）</t>
  </si>
  <si>
    <t>（５）調査の地域</t>
  </si>
  <si>
    <t>北海道、東北、関東、北陸、中部、近畿、中国、四国、九州、沖縄の１０地域</t>
  </si>
  <si>
    <t>　※季節調整の方法はセンサス局法Ⅱ（Ｘ－１１）による。</t>
  </si>
  <si>
    <t>◎　建設労働需給調査結果</t>
  </si>
  <si>
    <t>年度公表予定（公表時間は</t>
  </si>
  <si>
    <t>以降）</t>
  </si>
  <si>
    <t>公　表　予　定　日</t>
  </si>
  <si>
    <t>月分</t>
  </si>
  <si>
    <t>日</t>
  </si>
  <si>
    <t>（</t>
  </si>
  <si>
    <t>）</t>
  </si>
  <si>
    <t>※公表予定日は諸般の事情により変更することもございますので、御了承下さい。</t>
  </si>
  <si>
    <t>有効回答者数</t>
  </si>
  <si>
    <t>店社</t>
  </si>
  <si>
    <t>手持現場数</t>
  </si>
  <si>
    <t>箇所</t>
  </si>
  <si>
    <t>調査対象者が手持現場で使用する調査対象職種の技能労働者（一般工）※</t>
  </si>
  <si>
    <t>名</t>
  </si>
  <si>
    <t>左　　　　　官</t>
  </si>
  <si>
    <t>電　　　　　工</t>
  </si>
  <si>
    <t>合　　　　計</t>
  </si>
  <si>
    <t>※一般工とは、職長、世話役、熟練工、半熟練工等、作業について相当の判断力、責任等を有し、かつ、職務遂行の　　</t>
  </si>
  <si>
    <t>　能力を備えているもので、未熟練工、手元、見習い等は含まないものです。</t>
  </si>
  <si>
    <t>⊥</t>
  </si>
  <si>
    <t>56年平均</t>
  </si>
  <si>
    <t>57年平均</t>
  </si>
  <si>
    <t>58年平均</t>
  </si>
  <si>
    <t>59年平均</t>
  </si>
  <si>
    <t>60年平均</t>
  </si>
  <si>
    <t>61年平均</t>
  </si>
  <si>
    <t>62年平均</t>
  </si>
  <si>
    <t>63年平均</t>
  </si>
  <si>
    <t>2年平均</t>
  </si>
  <si>
    <t>3年平均</t>
  </si>
  <si>
    <t>4年平均</t>
  </si>
  <si>
    <t>5年平均</t>
  </si>
  <si>
    <t>6年平均</t>
  </si>
  <si>
    <t>7年平均</t>
  </si>
  <si>
    <t>8年平均</t>
  </si>
  <si>
    <t>9年平均</t>
  </si>
  <si>
    <t>10年平均</t>
  </si>
  <si>
    <t>11年平均</t>
  </si>
  <si>
    <t>12年平均</t>
  </si>
  <si>
    <t>13年平均</t>
  </si>
  <si>
    <t>14年平均</t>
  </si>
  <si>
    <t>15年平均</t>
  </si>
  <si>
    <t>16年平均</t>
  </si>
  <si>
    <t>17年平均</t>
  </si>
  <si>
    <t>18年平均</t>
  </si>
  <si>
    <t>19年平均</t>
  </si>
  <si>
    <t>20年平均</t>
  </si>
  <si>
    <t>21年平均</t>
  </si>
  <si>
    <t>22年平均</t>
  </si>
  <si>
    <t>3月</t>
  </si>
  <si>
    <t>4月</t>
  </si>
  <si>
    <t>5月</t>
  </si>
  <si>
    <t>6月</t>
  </si>
  <si>
    <t>7月</t>
  </si>
  <si>
    <t>8月</t>
  </si>
  <si>
    <t>9月</t>
  </si>
  <si>
    <t>10月</t>
  </si>
  <si>
    <t>11月</t>
  </si>
  <si>
    <t>12月</t>
  </si>
  <si>
    <t>2月</t>
  </si>
  <si>
    <t>○</t>
  </si>
  <si>
    <t>３．職種別の状況（原数値）</t>
  </si>
  <si>
    <t>２．東北地域の過不足率の状況（原数値）</t>
  </si>
  <si>
    <t>鉄筋工（建築）が不足となっているが、他の５職種は過剰の影響により、6職種全体では１.０％の過剰となった。</t>
  </si>
  <si>
    <t>鉄筋工（建築）が不足となっているが、型わく工（土木）、型わく工（建築）、左官、とび工及び鉄筋工（土木）の過剰の影響により、８職種全体では、０.６％の過剰となった。</t>
  </si>
  <si>
    <t>【調査結果のポイント】</t>
  </si>
  <si>
    <t>前月過不足率</t>
  </si>
  <si>
    <t>対前月増減</t>
  </si>
  <si>
    <t>建設技能労働者過不足率（８職種計・全国）</t>
  </si>
  <si>
    <t>23年平均</t>
  </si>
  <si>
    <t>型わく工</t>
  </si>
  <si>
    <t>左官</t>
  </si>
  <si>
    <t>（ＦＡＸ）03-5253-1555</t>
  </si>
  <si>
    <t>表－２  地域別の需給状況（原数値）</t>
  </si>
  <si>
    <t>24年平均</t>
  </si>
  <si>
    <t>前工程の</t>
  </si>
  <si>
    <t>工事遅延</t>
  </si>
  <si>
    <t>25年平均</t>
  </si>
  <si>
    <t xml:space="preserve">8職種の今後の労働者の確保に関する見通しについては、全国及び東北地域とも「普通」となっている。
</t>
  </si>
  <si>
    <t>４．地域別の状況（８職種計）（原数値）</t>
  </si>
  <si>
    <t>５．地域別の状況（６職種計）（原数値）</t>
  </si>
  <si>
    <t>６．今後の労働者の確保に関する見通し（８職種計）（原数値）</t>
  </si>
  <si>
    <t>７．手持現場の状況（８職種計）（原数値）</t>
  </si>
  <si>
    <t>※翌々月の見通しは、「困難」「やや困難」、「普通」「やや容易」、「容易」「不明」からの回答で、翌々々月の見通しは、「困難」「普通」「容易」「不明」からの回答である。</t>
  </si>
  <si>
    <t>％</t>
  </si>
  <si>
    <t>昼間時間帯</t>
  </si>
  <si>
    <t>時間の制約</t>
  </si>
  <si>
    <t>被災3県</t>
  </si>
  <si>
    <t>26年平均</t>
  </si>
  <si>
    <t>27年平均</t>
  </si>
  <si>
    <t xml:space="preserve">pa-sento </t>
  </si>
  <si>
    <t>28年平均</t>
  </si>
  <si>
    <t>今後の見通しとしては、6職種及び８職種で「普通」となっている。</t>
  </si>
  <si>
    <t>29年平均</t>
  </si>
  <si>
    <t>30年平均</t>
  </si>
  <si>
    <t>31年 1月</t>
  </si>
  <si>
    <t>令和</t>
  </si>
  <si>
    <t>令和</t>
  </si>
  <si>
    <t>（令和</t>
  </si>
  <si>
    <t>　　　室長　野口（内線24853）</t>
  </si>
  <si>
    <t>国土交通省不動産・建設経済局建設市場整備課</t>
  </si>
  <si>
    <t>新規募集の過不足状況については、６職種計、８職種計ともに前年同月を下回る不足率となっている（参考３参照）。</t>
  </si>
  <si>
    <t>6月見通し</t>
  </si>
  <si>
    <t>%の過剰</t>
  </si>
  <si>
    <t>型わく工（建築）</t>
  </si>
  <si>
    <t>強化理由は、「その他」を除いて「前工程の工事遅延」、「昼間時間帯時間の制約」、「天候不順」、「無理な受注」の順となっている。</t>
  </si>
  <si>
    <t>本調査結果は、令和3年4月10日～20日までの間の1日（日曜、休日を除く）を調査対象日として調査している。</t>
  </si>
  <si>
    <t>電工、配管工で過剰、その他の職種で均衡となっている。</t>
  </si>
  <si>
    <t>東北地域の８職種の過不足率は、3月は0.1％の過剰、4月は1.7％の過剰となり、1.6ポイント不足幅が縮小（前年同月と比べ1.9ポイント不足幅が縮小）した。</t>
  </si>
  <si>
    <t>%の過剰。</t>
  </si>
  <si>
    <t>８職種全体で0.3％の過剰となった。
特に型わく工（土木）で1.2％の不足率が大きい。</t>
  </si>
  <si>
    <t>６職種全体で0.5％の過剰となった。
特に型わく工（土木）で1.2％の不足率が大きい。</t>
  </si>
  <si>
    <t>令和2年平均</t>
  </si>
  <si>
    <t>2年 1月</t>
  </si>
  <si>
    <t>3年 1月</t>
  </si>
  <si>
    <t>31年 3月</t>
  </si>
  <si>
    <t>令和元年 5月</t>
  </si>
  <si>
    <t>左　　　官</t>
  </si>
  <si>
    <t>型わく工（建築）、左官、とび工、鉄筋工（土木）、鉄筋工（建築）、配管工で過剰、その他の職種で不足となっており、型わく工（土木）の不足率1.2％が最も大きい。</t>
  </si>
  <si>
    <t>型わく工（土木）</t>
  </si>
  <si>
    <t>北海道、東北、関東、北陸、中国で過剰、その他の地域で不足となっている。</t>
  </si>
  <si>
    <t>東北、四国、沖縄で均衡、北海道、関東、中国で過剰、その他の地域で不足となっている。</t>
  </si>
  <si>
    <t>翌々月（６月）における労働者の確保に関する見通しは、「困難」と「やや困難」の合計が17.3％で、対前年同月（21.9％）比4.6ポイントの下降となっている。また、「やや容易」と「容易」の合計は11.9%で、対前年同月（9.5％）比2.4ポイントの上昇となっている。</t>
  </si>
  <si>
    <t>残業・休日作業を実施している現場数（強化現場数）は、全手持現場数の４.４％となっており、前月（３月）と同じ割合となっている。なお、対前年同月（5.2％）と比べ0.8ポイント下降となっている。</t>
  </si>
  <si>
    <t>6月見通し</t>
  </si>
  <si>
    <t>7月見通し</t>
  </si>
  <si>
    <t>◎</t>
  </si>
  <si>
    <t>7月の見通しは、「容易」「普通」「困難」「不明」のうちからの回答である。</t>
  </si>
  <si>
    <t>令和3年4月</t>
  </si>
  <si>
    <t>令和2年4月</t>
  </si>
  <si>
    <t>7月見通し</t>
  </si>
  <si>
    <t>平成5年1月</t>
  </si>
  <si>
    <t>4月</t>
  </si>
  <si>
    <t>7月</t>
  </si>
  <si>
    <t>10月</t>
  </si>
  <si>
    <t>6年1月</t>
  </si>
  <si>
    <t>7年1月</t>
  </si>
  <si>
    <t>8年1月</t>
  </si>
  <si>
    <t>9年1月</t>
  </si>
  <si>
    <t>10年1月</t>
  </si>
  <si>
    <t>11年1月</t>
  </si>
  <si>
    <t>12年1月</t>
  </si>
  <si>
    <t>13年1月</t>
  </si>
  <si>
    <t>14年1月</t>
  </si>
  <si>
    <t>15年1月</t>
  </si>
  <si>
    <t>16年1月</t>
  </si>
  <si>
    <t>17年1月</t>
  </si>
  <si>
    <t>18年1月</t>
  </si>
  <si>
    <t>19年1月</t>
  </si>
  <si>
    <t>20年1月</t>
  </si>
  <si>
    <t>21年1月</t>
  </si>
  <si>
    <t>22年1月</t>
  </si>
  <si>
    <t>23年1月</t>
  </si>
  <si>
    <t>24年1月</t>
  </si>
  <si>
    <t>25年1月</t>
  </si>
  <si>
    <t>26年1月</t>
  </si>
  <si>
    <t>27年1月</t>
  </si>
  <si>
    <t>28年1月</t>
  </si>
  <si>
    <t>29年1月</t>
  </si>
  <si>
    <t>30年1月</t>
  </si>
  <si>
    <t>平成31年1月</t>
  </si>
  <si>
    <t>令和元年7月</t>
  </si>
  <si>
    <t>2年1月</t>
  </si>
  <si>
    <t>3年1月</t>
  </si>
  <si>
    <t>平成元年1月</t>
  </si>
  <si>
    <t>4年1月</t>
  </si>
  <si>
    <t>5年1月</t>
  </si>
  <si>
    <t>平成元年平均</t>
  </si>
  <si>
    <t>令和元年平均</t>
  </si>
  <si>
    <t>平成31年 4月</t>
  </si>
  <si>
    <t>昭和55年平均</t>
  </si>
  <si>
    <t>　　　　  　 山下（内線24854）</t>
  </si>
  <si>
    <t>全国の８職種の過不足率は、3月は0.3％の不足、4月は0.3％の過剰となり、0.6ポイント不足幅が縮小（前年同月と比べ0.2ポイント不足幅が縮小）した。</t>
  </si>
  <si>
    <t>地域別に過不足率を前年同月と比較すると、近畿が２.2ポイントの増で、全国で増加幅が大きくなっている。</t>
  </si>
  <si>
    <t>また、とび工の過不足率について、対前年の減少幅が大きくなっている（０.4％→△1.6％）。</t>
  </si>
  <si>
    <t>%の均衡</t>
  </si>
  <si>
    <t>翌々々月（７月）に関する見通しについては、「困難」が15.1％で対前年同月比2.1ポイントの下降となっている。「容易」は9.2％で、対前年同月比0.2ポイントの上昇となっている。</t>
  </si>
  <si>
    <t>地域別に過不足率を前年同月と比較すると、中国が1.9ポイントの減で、全国で減少幅が大きくなっている。</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</si>
</sst>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quot;△ &quot;0.0"/>
    <numFmt numFmtId="179" formatCode="0.0%"/>
    <numFmt numFmtId="180" formatCode="0_);[Red]\(0\)"/>
    <numFmt numFmtId="181" formatCode="0.0_);[Red]\(0.0\)"/>
    <numFmt numFmtId="182" formatCode="0.0_ "/>
    <numFmt numFmtId="183" formatCode="0_ "/>
    <numFmt numFmtId="184" formatCode="#,##0_ "/>
    <numFmt numFmtId="185" formatCode="0.0"/>
    <numFmt numFmtId="186" formatCode="#,##0.0;\-#,##0.0"/>
    <numFmt numFmtId="187" formatCode="#,##0.0"/>
    <numFmt numFmtId="188" formatCode="&quot;$&quot;#,##0_);[Red]\(&quot;$&quot;#,##0\)"/>
    <numFmt numFmtId="189" formatCode="&quot;$&quot;#,##0.00_);[Red]\(&quot;$&quot;#,##0.00\)"/>
    <numFmt numFmtId="190" formatCode="[$-411]ge&quot;年&quot;"/>
    <numFmt numFmtId="191" formatCode="[$-411]e"/>
    <numFmt numFmtId="192" formatCode="aaa"/>
    <numFmt numFmtId="193" formatCode="[$]ggge&quot;年&quot;m&quot;月&quot;d&quot;日&quot;;@"/>
    <numFmt numFmtId="194" formatCode="[$-411]gge&quot;年&quot;m&quot;月&quot;d&quot;日&quot;;@"/>
    <numFmt numFmtId="195" formatCode="[$]gge&quot;年&quot;m&quot;月&quot;d&quot;日&quot;;@"/>
    <numFmt numFmtId="196" formatCode="&quot;Yes&quot;;&quot;Yes&quot;;&quot;No&quot;"/>
    <numFmt numFmtId="197" formatCode="&quot;True&quot;;&quot;True&quot;;&quot;False&quot;"/>
    <numFmt numFmtId="198" formatCode="&quot;On&quot;;&quot;On&quot;;&quot;Off&quot;"/>
    <numFmt numFmtId="199" formatCode="[$€-2]\ #,##0.00_);[Red]\([$€-2]\ #,##0.00\)"/>
  </numFmts>
  <fonts count="75">
    <font>
      <sz val="11"/>
      <name val="ＭＳ Ｐゴシック"/>
      <family val="3"/>
    </font>
    <font>
      <sz val="6"/>
      <name val="ＭＳ Ｐゴシック"/>
      <family val="3"/>
    </font>
    <font>
      <sz val="11"/>
      <name val="HG丸ｺﾞｼｯｸM-PRO"/>
      <family val="3"/>
    </font>
    <font>
      <sz val="26"/>
      <name val="HG丸ｺﾞｼｯｸM-PRO"/>
      <family val="3"/>
    </font>
    <font>
      <sz val="9.5"/>
      <name val="HG丸ｺﾞｼｯｸM-PRO"/>
      <family val="3"/>
    </font>
    <font>
      <b/>
      <sz val="14"/>
      <name val="HG丸ｺﾞｼｯｸM-PRO"/>
      <family val="3"/>
    </font>
    <font>
      <b/>
      <sz val="26"/>
      <name val="HG丸ｺﾞｼｯｸM-PRO"/>
      <family val="3"/>
    </font>
    <font>
      <b/>
      <sz val="17"/>
      <name val="HG丸ｺﾞｼｯｸM-PRO"/>
      <family val="3"/>
    </font>
    <font>
      <b/>
      <sz val="11"/>
      <name val="HG丸ｺﾞｼｯｸM-PRO"/>
      <family val="3"/>
    </font>
    <font>
      <b/>
      <sz val="12"/>
      <name val="HG丸ｺﾞｼｯｸM-PRO"/>
      <family val="3"/>
    </font>
    <font>
      <sz val="10.5"/>
      <name val="HG丸ｺﾞｼｯｸM-PRO"/>
      <family val="3"/>
    </font>
    <font>
      <u val="single"/>
      <sz val="11"/>
      <color indexed="12"/>
      <name val="ＭＳ Ｐゴシック"/>
      <family val="3"/>
    </font>
    <font>
      <u val="single"/>
      <sz val="11"/>
      <color indexed="36"/>
      <name val="ＭＳ Ｐゴシック"/>
      <family val="3"/>
    </font>
    <font>
      <sz val="10"/>
      <name val="HG丸ｺﾞｼｯｸM-PRO"/>
      <family val="3"/>
    </font>
    <font>
      <sz val="13"/>
      <name val="HG丸ｺﾞｼｯｸM-PRO"/>
      <family val="3"/>
    </font>
    <font>
      <sz val="17"/>
      <name val="HG丸ｺﾞｼｯｸM-PRO"/>
      <family val="3"/>
    </font>
    <font>
      <sz val="9.5"/>
      <name val="ＭＳ Ｐゴシック"/>
      <family val="3"/>
    </font>
    <font>
      <b/>
      <sz val="10"/>
      <name val="HG丸ｺﾞｼｯｸM-PRO"/>
      <family val="3"/>
    </font>
    <font>
      <b/>
      <sz val="14"/>
      <name val="ＭＳ Ｐゴシック"/>
      <family val="3"/>
    </font>
    <font>
      <b/>
      <sz val="28"/>
      <name val="HG丸ｺﾞｼｯｸM-PRO"/>
      <family val="3"/>
    </font>
    <font>
      <sz val="20"/>
      <name val="HG丸ｺﾞｼｯｸM-PRO"/>
      <family val="3"/>
    </font>
    <font>
      <sz val="9"/>
      <name val="HG丸ｺﾞｼｯｸM-PRO"/>
      <family val="3"/>
    </font>
    <font>
      <b/>
      <u val="single"/>
      <sz val="11"/>
      <name val="HG丸ｺﾞｼｯｸM-PRO"/>
      <family val="3"/>
    </font>
    <font>
      <sz val="28"/>
      <color indexed="8"/>
      <name val="ＭＳ Ｐゴシック"/>
      <family val="3"/>
    </font>
    <font>
      <sz val="5"/>
      <color indexed="8"/>
      <name val="HG丸ｺﾞｼｯｸM-PRO"/>
      <family val="3"/>
    </font>
    <font>
      <sz val="8"/>
      <color indexed="8"/>
      <name val="HG丸ｺﾞｼｯｸM-PRO"/>
      <family val="3"/>
    </font>
    <font>
      <sz val="8.25"/>
      <color indexed="8"/>
      <name val="ＭＳ Ｐゴシック"/>
      <family val="3"/>
    </font>
    <font>
      <b/>
      <sz val="11"/>
      <name val="ＭＳ Ｐゴシック"/>
      <family val="3"/>
    </font>
    <font>
      <b/>
      <sz val="12"/>
      <name val="ＭＳ Ｐゴシック"/>
      <family val="3"/>
    </font>
    <font>
      <sz val="16"/>
      <name val="ＭＳ Ｐゴシック"/>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丸ｺﾞｼｯｸM-PRO"/>
      <family val="3"/>
    </font>
    <font>
      <b/>
      <sz val="16.25"/>
      <color indexed="8"/>
      <name val="HG丸ｺﾞｼｯｸM-PRO"/>
      <family val="3"/>
    </font>
    <font>
      <b/>
      <u val="double"/>
      <sz val="16.25"/>
      <color indexed="8"/>
      <name val="HG丸ｺﾞｼｯｸM-PRO"/>
      <family val="3"/>
    </font>
    <font>
      <sz val="10"/>
      <color indexed="8"/>
      <name val="ＭＳ Ｐゴシック"/>
      <family val="3"/>
    </font>
    <font>
      <sz val="10"/>
      <color indexed="8"/>
      <name val="Calibri"/>
      <family val="2"/>
    </font>
    <font>
      <b/>
      <sz val="10.25"/>
      <color indexed="8"/>
      <name val="ＭＳ Ｐゴシック"/>
      <family val="3"/>
    </font>
    <font>
      <sz val="11.25"/>
      <color indexed="8"/>
      <name val="HG丸ｺﾞｼｯｸM-PRO"/>
      <family val="3"/>
    </font>
    <font>
      <b/>
      <sz val="10"/>
      <color indexed="8"/>
      <name val="ＭＳ Ｐゴシック"/>
      <family val="3"/>
    </font>
    <font>
      <sz val="11"/>
      <color indexed="8"/>
      <name val="HG丸ｺﾞｼｯｸM-PRO"/>
      <family val="3"/>
    </font>
    <font>
      <sz val="10.5"/>
      <color indexed="8"/>
      <name val="HG丸ｺﾞｼｯｸM-PRO"/>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lightGray"/>
    </fill>
    <fill>
      <patternFill patternType="lightGray">
        <bgColor indexed="43"/>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rgb="FFFFFF00"/>
        <bgColor indexed="64"/>
      </patternFill>
    </fill>
    <fill>
      <patternFill patternType="solid">
        <fgColor theme="0" tint="-0.24997000396251678"/>
        <bgColor indexed="64"/>
      </patternFill>
    </fill>
  </fills>
  <borders count="1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style="dotted"/>
      <top style="thin"/>
      <bottom style="double"/>
    </border>
    <border>
      <left>
        <color indexed="63"/>
      </left>
      <right>
        <color indexed="63"/>
      </right>
      <top>
        <color indexed="63"/>
      </top>
      <bottom style="dotted"/>
    </border>
    <border>
      <left>
        <color indexed="63"/>
      </left>
      <right>
        <color indexed="63"/>
      </right>
      <top style="dotted"/>
      <bottom style="dotted"/>
    </border>
    <border>
      <left>
        <color indexed="63"/>
      </left>
      <right style="dotted"/>
      <top>
        <color indexed="63"/>
      </top>
      <bottom style="dotted"/>
    </border>
    <border>
      <left>
        <color indexed="63"/>
      </left>
      <right style="dotted"/>
      <top style="dotted"/>
      <bottom style="dotted"/>
    </border>
    <border>
      <left>
        <color indexed="63"/>
      </left>
      <right style="thin"/>
      <top>
        <color indexed="63"/>
      </top>
      <bottom style="dotted"/>
    </border>
    <border>
      <left>
        <color indexed="63"/>
      </left>
      <right style="thin"/>
      <top style="dotted"/>
      <bottom style="dotted"/>
    </border>
    <border>
      <left>
        <color indexed="63"/>
      </left>
      <right>
        <color indexed="63"/>
      </right>
      <top style="double"/>
      <bottom style="double"/>
    </border>
    <border>
      <left>
        <color indexed="63"/>
      </left>
      <right style="thin"/>
      <top style="double"/>
      <bottom style="double"/>
    </border>
    <border>
      <left>
        <color indexed="63"/>
      </left>
      <right>
        <color indexed="63"/>
      </right>
      <top style="thin"/>
      <bottom>
        <color indexed="63"/>
      </bottom>
    </border>
    <border>
      <left>
        <color indexed="63"/>
      </left>
      <right style="medium"/>
      <top style="thin"/>
      <bottom style="thin"/>
    </border>
    <border>
      <left>
        <color indexed="63"/>
      </left>
      <right style="medium"/>
      <top style="thin"/>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color indexed="63"/>
      </right>
      <top style="medium"/>
      <bottom style="medium"/>
    </border>
    <border>
      <left style="thin"/>
      <right>
        <color indexed="63"/>
      </right>
      <top style="thin"/>
      <bottom>
        <color indexed="63"/>
      </bottom>
    </border>
    <border>
      <left>
        <color indexed="63"/>
      </left>
      <right style="thin"/>
      <top>
        <color indexed="63"/>
      </top>
      <bottom>
        <color indexed="63"/>
      </bottom>
    </border>
    <border>
      <left style="thin"/>
      <right style="thin"/>
      <top style="thin"/>
      <bottom>
        <color indexed="63"/>
      </bottom>
    </border>
    <border>
      <left>
        <color indexed="63"/>
      </left>
      <right>
        <color indexed="63"/>
      </right>
      <top style="medium"/>
      <bottom style="medium"/>
    </border>
    <border>
      <left>
        <color indexed="63"/>
      </left>
      <right>
        <color indexed="63"/>
      </right>
      <top>
        <color indexed="63"/>
      </top>
      <bottom style="medium"/>
    </border>
    <border>
      <left style="thin"/>
      <right style="thin"/>
      <top>
        <color indexed="63"/>
      </top>
      <bottom>
        <color indexed="63"/>
      </bottom>
    </border>
    <border>
      <left style="thin"/>
      <right style="thin"/>
      <top style="thin"/>
      <bottom style="thin"/>
    </border>
    <border>
      <left style="thin"/>
      <right style="thin"/>
      <top>
        <color indexed="63"/>
      </top>
      <bottom style="medium"/>
    </border>
    <border>
      <left style="thin"/>
      <right style="thin"/>
      <top style="medium"/>
      <bottom style="medium"/>
    </border>
    <border>
      <left style="medium"/>
      <right style="medium"/>
      <top>
        <color indexed="63"/>
      </top>
      <bottom>
        <color indexed="63"/>
      </bottom>
    </border>
    <border>
      <left style="thin"/>
      <right>
        <color indexed="63"/>
      </right>
      <top style="double"/>
      <bottom style="double"/>
    </border>
    <border>
      <left style="thin"/>
      <right>
        <color indexed="63"/>
      </right>
      <top>
        <color indexed="63"/>
      </top>
      <bottom style="dotted"/>
    </border>
    <border>
      <left style="thin"/>
      <right>
        <color indexed="63"/>
      </right>
      <top style="dotted"/>
      <bottom style="dotted"/>
    </border>
    <border>
      <left>
        <color indexed="63"/>
      </left>
      <right style="thick"/>
      <top>
        <color indexed="63"/>
      </top>
      <bottom style="thin"/>
    </border>
    <border>
      <left>
        <color indexed="63"/>
      </left>
      <right style="thick"/>
      <top style="thin"/>
      <bottom style="thin"/>
    </border>
    <border>
      <left>
        <color indexed="63"/>
      </left>
      <right style="thick"/>
      <top style="thin"/>
      <bottom>
        <color indexed="63"/>
      </bottom>
    </border>
    <border>
      <left>
        <color indexed="63"/>
      </left>
      <right>
        <color indexed="63"/>
      </right>
      <top style="thick"/>
      <bottom style="thick"/>
    </border>
    <border>
      <left>
        <color indexed="63"/>
      </left>
      <right style="thick"/>
      <top style="thick"/>
      <bottom style="thick"/>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style="thin"/>
      <top>
        <color indexed="63"/>
      </top>
      <bottom style="medium"/>
    </border>
    <border>
      <left style="thin"/>
      <right>
        <color indexed="63"/>
      </right>
      <top>
        <color indexed="63"/>
      </top>
      <bottom style="medium"/>
    </border>
    <border>
      <left style="medium"/>
      <right style="medium"/>
      <top>
        <color indexed="63"/>
      </top>
      <bottom style="medium"/>
    </border>
    <border>
      <left style="medium"/>
      <right style="medium"/>
      <top>
        <color indexed="63"/>
      </top>
      <bottom style="hair"/>
    </border>
    <border>
      <left style="medium"/>
      <right style="medium"/>
      <top>
        <color indexed="63"/>
      </top>
      <bottom style="thin"/>
    </border>
    <border>
      <left style="medium"/>
      <right style="medium"/>
      <top style="thin"/>
      <bottom>
        <color indexed="63"/>
      </bottom>
    </border>
    <border>
      <left style="thin"/>
      <right>
        <color indexed="63"/>
      </right>
      <top>
        <color indexed="63"/>
      </top>
      <bottom>
        <color indexed="63"/>
      </bottom>
    </border>
    <border>
      <left>
        <color indexed="63"/>
      </left>
      <right>
        <color indexed="63"/>
      </right>
      <top>
        <color indexed="63"/>
      </top>
      <bottom style="hair"/>
    </border>
    <border>
      <left style="thin"/>
      <right>
        <color indexed="63"/>
      </right>
      <top>
        <color indexed="63"/>
      </top>
      <bottom style="hair"/>
    </border>
    <border>
      <left style="thin"/>
      <right style="medium"/>
      <top>
        <color indexed="63"/>
      </top>
      <bottom style="medium"/>
    </border>
    <border>
      <left>
        <color indexed="63"/>
      </left>
      <right style="thin"/>
      <top style="thin"/>
      <bottom>
        <color indexed="63"/>
      </bottom>
    </border>
    <border>
      <left>
        <color indexed="63"/>
      </left>
      <right>
        <color indexed="63"/>
      </right>
      <top style="thin"/>
      <bottom style="medium"/>
    </border>
    <border>
      <left>
        <color indexed="63"/>
      </left>
      <right>
        <color indexed="63"/>
      </right>
      <top style="medium"/>
      <bottom>
        <color indexed="63"/>
      </bottom>
    </border>
    <border>
      <left>
        <color indexed="63"/>
      </left>
      <right style="medium"/>
      <top style="thin"/>
      <bottom>
        <color indexed="63"/>
      </bottom>
    </border>
    <border>
      <left>
        <color indexed="63"/>
      </left>
      <right style="thick"/>
      <top style="thin"/>
      <bottom style="thick"/>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color indexed="63"/>
      </left>
      <right style="thin"/>
      <top style="medium"/>
      <bottom style="medium"/>
    </border>
    <border>
      <left style="medium"/>
      <right style="medium"/>
      <top style="thin"/>
      <bottom style="thin"/>
    </border>
    <border>
      <left style="thick"/>
      <right>
        <color indexed="63"/>
      </right>
      <top style="thick"/>
      <bottom style="medium"/>
    </border>
    <border>
      <left>
        <color indexed="63"/>
      </left>
      <right style="thick"/>
      <top style="thick"/>
      <bottom style="medium"/>
    </border>
    <border>
      <left style="thick"/>
      <right>
        <color indexed="63"/>
      </right>
      <top>
        <color indexed="63"/>
      </top>
      <bottom>
        <color indexed="63"/>
      </bottom>
    </border>
    <border>
      <left style="thick"/>
      <right style="medium"/>
      <top style="medium"/>
      <bottom>
        <color indexed="63"/>
      </bottom>
    </border>
    <border>
      <left style="thick"/>
      <right style="medium"/>
      <top>
        <color indexed="63"/>
      </top>
      <bottom>
        <color indexed="63"/>
      </bottom>
    </border>
    <border>
      <left>
        <color indexed="63"/>
      </left>
      <right style="thick"/>
      <top>
        <color indexed="63"/>
      </top>
      <bottom>
        <color indexed="63"/>
      </bottom>
    </border>
    <border>
      <left style="thick"/>
      <right style="medium"/>
      <top>
        <color indexed="63"/>
      </top>
      <bottom style="medium"/>
    </border>
    <border>
      <left>
        <color indexed="63"/>
      </left>
      <right style="thick"/>
      <top>
        <color indexed="63"/>
      </top>
      <bottom style="medium"/>
    </border>
    <border>
      <left style="thick"/>
      <right style="medium"/>
      <top style="thin"/>
      <bottom style="thin"/>
    </border>
    <border>
      <left style="thick"/>
      <right style="medium"/>
      <top style="medium"/>
      <bottom style="medium"/>
    </border>
    <border>
      <left>
        <color indexed="63"/>
      </left>
      <right style="thick"/>
      <top style="medium"/>
      <bottom style="medium"/>
    </border>
    <border>
      <left style="thick"/>
      <right style="medium"/>
      <top style="thin"/>
      <bottom>
        <color indexed="63"/>
      </bottom>
    </border>
    <border>
      <left style="thin"/>
      <right style="thick"/>
      <top style="thin"/>
      <bottom>
        <color indexed="63"/>
      </bottom>
    </border>
    <border>
      <left style="medium"/>
      <right style="thick"/>
      <top>
        <color indexed="63"/>
      </top>
      <bottom style="medium"/>
    </border>
    <border>
      <left style="medium"/>
      <right style="thick"/>
      <top style="medium"/>
      <bottom style="medium"/>
    </border>
    <border>
      <left style="medium"/>
      <right style="thick"/>
      <top style="thin"/>
      <bottom>
        <color indexed="63"/>
      </bottom>
    </border>
    <border>
      <left style="medium"/>
      <right style="thick"/>
      <top style="thin"/>
      <bottom style="thin"/>
    </border>
    <border>
      <left style="thick"/>
      <right>
        <color indexed="63"/>
      </right>
      <top style="thin"/>
      <bottom>
        <color indexed="63"/>
      </bottom>
    </border>
    <border>
      <left style="thick"/>
      <right style="medium"/>
      <top style="thick"/>
      <bottom style="thick"/>
    </border>
    <border>
      <left>
        <color indexed="63"/>
      </left>
      <right style="thin"/>
      <top style="thick"/>
      <bottom style="thick"/>
    </border>
    <border>
      <left style="thin"/>
      <right style="thin"/>
      <top style="thick"/>
      <bottom style="thick"/>
    </border>
    <border>
      <left style="medium"/>
      <right style="thick"/>
      <top style="thick"/>
      <bottom style="thick"/>
    </border>
    <border>
      <left style="thin"/>
      <right>
        <color indexed="63"/>
      </right>
      <top style="thick"/>
      <bottom style="thick"/>
    </border>
    <border>
      <left style="thin"/>
      <right style="thick"/>
      <top style="thick"/>
      <bottom style="thick"/>
    </border>
    <border>
      <left>
        <color indexed="63"/>
      </left>
      <right>
        <color indexed="63"/>
      </right>
      <top style="thin"/>
      <bottom style="thick"/>
    </border>
    <border>
      <left>
        <color indexed="63"/>
      </left>
      <right style="thin"/>
      <top style="thin"/>
      <bottom style="thick"/>
    </border>
    <border>
      <left style="thick"/>
      <right>
        <color indexed="63"/>
      </right>
      <top style="thick"/>
      <bottom style="thin"/>
    </border>
    <border>
      <left>
        <color indexed="63"/>
      </left>
      <right>
        <color indexed="63"/>
      </right>
      <top style="thick"/>
      <bottom style="thin"/>
    </border>
    <border>
      <left>
        <color indexed="63"/>
      </left>
      <right style="thin"/>
      <top style="thick"/>
      <bottom style="thin"/>
    </border>
    <border>
      <left style="medium"/>
      <right>
        <color indexed="63"/>
      </right>
      <top style="thin"/>
      <bottom style="thin"/>
    </border>
    <border>
      <left style="medium"/>
      <right>
        <color indexed="63"/>
      </right>
      <top style="thick"/>
      <bottom style="thin"/>
    </border>
    <border>
      <left>
        <color indexed="63"/>
      </left>
      <right style="medium"/>
      <top style="thick"/>
      <bottom style="thin"/>
    </border>
    <border>
      <left style="thick"/>
      <right>
        <color indexed="63"/>
      </right>
      <top style="thin"/>
      <bottom style="thin"/>
    </border>
    <border>
      <left style="thick"/>
      <right>
        <color indexed="63"/>
      </right>
      <top style="thin"/>
      <bottom style="thick"/>
    </border>
    <border>
      <left style="thick"/>
      <right>
        <color indexed="63"/>
      </right>
      <top style="thick"/>
      <bottom>
        <color indexed="63"/>
      </bottom>
    </border>
    <border>
      <left>
        <color indexed="63"/>
      </left>
      <right>
        <color indexed="63"/>
      </right>
      <top style="thick"/>
      <bottom>
        <color indexed="63"/>
      </bottom>
    </border>
    <border>
      <left style="medium"/>
      <right>
        <color indexed="63"/>
      </right>
      <top style="thin"/>
      <bottom style="thick"/>
    </border>
    <border>
      <left>
        <color indexed="63"/>
      </left>
      <right style="medium"/>
      <top style="thin"/>
      <bottom style="thick"/>
    </border>
    <border>
      <left style="thin"/>
      <right>
        <color indexed="63"/>
      </right>
      <top style="thin"/>
      <bottom style="thin"/>
    </border>
    <border>
      <left style="thin"/>
      <right>
        <color indexed="63"/>
      </right>
      <top style="thin"/>
      <bottom style="thick"/>
    </border>
    <border>
      <left style="dashed"/>
      <right>
        <color indexed="63"/>
      </right>
      <top style="dashed"/>
      <bottom style="thin"/>
    </border>
    <border>
      <left style="medium"/>
      <right>
        <color indexed="63"/>
      </right>
      <top style="thin"/>
      <bottom>
        <color indexed="63"/>
      </bottom>
    </border>
    <border>
      <left style="medium"/>
      <right>
        <color indexed="63"/>
      </right>
      <top style="medium"/>
      <bottom style="thick"/>
    </border>
    <border>
      <left style="thin"/>
      <right style="medium"/>
      <top>
        <color indexed="63"/>
      </top>
      <bottom>
        <color indexed="63"/>
      </bottom>
    </border>
    <border>
      <left style="thin"/>
      <right style="medium"/>
      <top>
        <color indexed="63"/>
      </top>
      <bottom style="hair"/>
    </border>
    <border>
      <left>
        <color indexed="63"/>
      </left>
      <right style="thick"/>
      <top style="medium"/>
      <bottom>
        <color indexed="63"/>
      </bottom>
    </border>
    <border>
      <left style="medium"/>
      <right style="thick"/>
      <top style="medium"/>
      <bottom>
        <color indexed="63"/>
      </bottom>
    </border>
    <border>
      <left>
        <color indexed="63"/>
      </left>
      <right style="thin"/>
      <top style="hair"/>
      <bottom>
        <color indexed="63"/>
      </bottom>
    </border>
    <border>
      <left style="thin"/>
      <right>
        <color indexed="63"/>
      </right>
      <top style="hair"/>
      <bottom>
        <color indexed="63"/>
      </bottom>
    </border>
    <border>
      <left style="thin"/>
      <right style="thin"/>
      <top>
        <color indexed="63"/>
      </top>
      <bottom style="thin"/>
    </border>
    <border>
      <left>
        <color indexed="63"/>
      </left>
      <right>
        <color indexed="63"/>
      </right>
      <top style="medium"/>
      <bottom style="thick"/>
    </border>
    <border>
      <left>
        <color indexed="63"/>
      </left>
      <right style="thick"/>
      <top style="medium"/>
      <bottom style="thick"/>
    </border>
    <border>
      <left>
        <color indexed="63"/>
      </left>
      <right style="thin"/>
      <top style="medium"/>
      <bottom style="thick"/>
    </border>
    <border>
      <left>
        <color indexed="63"/>
      </left>
      <right style="thick"/>
      <top style="thick"/>
      <bottom style="thin"/>
    </border>
    <border>
      <left style="thin"/>
      <right style="medium"/>
      <top>
        <color indexed="63"/>
      </top>
      <bottom style="thin"/>
    </border>
    <border>
      <left style="thin"/>
      <right style="medium"/>
      <top style="thin"/>
      <bottom>
        <color indexed="63"/>
      </bottom>
    </border>
    <border>
      <left style="medium"/>
      <right style="medium"/>
      <top style="medium"/>
      <bottom style="medium"/>
    </border>
    <border>
      <left style="dashed"/>
      <right>
        <color indexed="63"/>
      </right>
      <top style="thin"/>
      <bottom style="thin"/>
    </border>
    <border>
      <left style="thin"/>
      <right>
        <color indexed="63"/>
      </right>
      <top style="thick"/>
      <bottom>
        <color indexed="63"/>
      </bottom>
    </border>
    <border>
      <left>
        <color indexed="63"/>
      </left>
      <right style="medium"/>
      <top style="thick"/>
      <bottom>
        <color indexed="63"/>
      </bottom>
    </border>
    <border>
      <left style="medium"/>
      <right>
        <color indexed="63"/>
      </right>
      <top style="thick"/>
      <bottom>
        <color indexed="63"/>
      </bottom>
    </border>
    <border>
      <left>
        <color indexed="63"/>
      </left>
      <right style="thin"/>
      <top style="thick"/>
      <bottom>
        <color indexed="63"/>
      </bottom>
    </border>
    <border>
      <left>
        <color indexed="63"/>
      </left>
      <right style="thick"/>
      <top style="thick"/>
      <bottom>
        <color indexed="63"/>
      </bottom>
    </border>
    <border>
      <left style="thin"/>
      <right>
        <color indexed="63"/>
      </right>
      <top style="thick"/>
      <bottom style="thin"/>
    </border>
    <border>
      <left style="thick"/>
      <right>
        <color indexed="63"/>
      </right>
      <top style="thick"/>
      <bottom style="thick"/>
    </border>
    <border>
      <left style="thin"/>
      <right>
        <color indexed="63"/>
      </right>
      <top style="medium"/>
      <bottom style="medium"/>
    </border>
    <border>
      <left>
        <color indexed="63"/>
      </left>
      <right style="medium"/>
      <top style="medium"/>
      <bottom style="medium"/>
    </border>
    <border>
      <left>
        <color indexed="63"/>
      </left>
      <right>
        <color indexed="63"/>
      </right>
      <top style="thick"/>
      <bottom style="medium"/>
    </border>
    <border>
      <left style="thick"/>
      <right>
        <color indexed="63"/>
      </right>
      <top style="medium"/>
      <bottom style="medium"/>
    </border>
    <border>
      <left style="thick"/>
      <right>
        <color indexed="63"/>
      </right>
      <top style="medium"/>
      <bottom style="thin"/>
    </border>
    <border>
      <left style="medium"/>
      <right>
        <color indexed="63"/>
      </right>
      <top style="medium"/>
      <bottom style="thin"/>
    </border>
    <border>
      <left>
        <color indexed="63"/>
      </left>
      <right style="thick"/>
      <top style="medium"/>
      <bottom style="thin"/>
    </border>
    <border>
      <left style="thin"/>
      <right style="thin"/>
      <top style="thick"/>
      <bottom style="thin"/>
    </border>
    <border>
      <left style="thick"/>
      <right style="thin"/>
      <top style="thick"/>
      <bottom style="thin"/>
    </border>
    <border>
      <left style="medium"/>
      <right style="thin"/>
      <top style="thin"/>
      <bottom style="medium"/>
    </border>
    <border>
      <left style="thin"/>
      <right style="thin"/>
      <top style="thin"/>
      <bottom style="medium"/>
    </border>
    <border>
      <left style="thin"/>
      <right style="thick"/>
      <top style="thin"/>
      <bottom style="medium"/>
    </border>
    <border>
      <left style="thick"/>
      <right>
        <color indexed="63"/>
      </right>
      <top style="thin"/>
      <bottom style="medium"/>
    </border>
    <border>
      <left style="medium"/>
      <right>
        <color indexed="63"/>
      </right>
      <top>
        <color indexed="63"/>
      </top>
      <bottom style="medium"/>
    </border>
    <border>
      <left style="thin"/>
      <right>
        <color indexed="63"/>
      </right>
      <top style="medium"/>
      <bottom style="thick"/>
    </border>
    <border>
      <left style="thick"/>
      <right>
        <color indexed="63"/>
      </right>
      <top style="medium"/>
      <bottom style="thick"/>
    </border>
    <border>
      <left style="medium"/>
      <right>
        <color indexed="63"/>
      </right>
      <top>
        <color indexed="63"/>
      </top>
      <bottom>
        <color indexed="63"/>
      </bottom>
    </border>
    <border>
      <left style="thick"/>
      <right>
        <color indexed="63"/>
      </right>
      <top>
        <color indexed="63"/>
      </top>
      <bottom style="thin"/>
    </border>
    <border>
      <left style="medium"/>
      <right>
        <color indexed="63"/>
      </right>
      <top style="medium"/>
      <bottom>
        <color indexed="63"/>
      </bottom>
    </border>
    <border>
      <left style="medium"/>
      <right>
        <color indexed="63"/>
      </right>
      <top>
        <color indexed="63"/>
      </top>
      <bottom style="thin"/>
    </border>
    <border>
      <left style="medium"/>
      <right style="thin"/>
      <top style="medium"/>
      <bottom style="thin"/>
    </border>
    <border>
      <left style="thin"/>
      <right style="thin"/>
      <top style="medium"/>
      <bottom style="thin"/>
    </border>
    <border>
      <left style="thin"/>
      <right>
        <color indexed="63"/>
      </right>
      <top style="thin"/>
      <bottom style="medium"/>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medium"/>
      <right style="thin"/>
      <top>
        <color indexed="63"/>
      </top>
      <bottom style="hair"/>
    </border>
    <border>
      <left style="medium"/>
      <right style="thin"/>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style="medium"/>
      <bottom>
        <color indexed="63"/>
      </bottom>
    </border>
    <border>
      <left style="dotted"/>
      <right>
        <color indexed="63"/>
      </right>
      <top style="thin"/>
      <bottom style="double"/>
    </border>
    <border>
      <left>
        <color indexed="63"/>
      </left>
      <right>
        <color indexed="63"/>
      </right>
      <top style="double"/>
      <bottom>
        <color indexed="63"/>
      </bottom>
    </border>
    <border>
      <left>
        <color indexed="63"/>
      </left>
      <right style="dotted"/>
      <top style="double"/>
      <bottom>
        <color indexed="63"/>
      </bottom>
    </border>
    <border>
      <left style="dotted"/>
      <right>
        <color indexed="63"/>
      </right>
      <top style="double"/>
      <bottom>
        <color indexed="63"/>
      </bottom>
    </border>
    <border>
      <left>
        <color indexed="63"/>
      </left>
      <right style="dotted"/>
      <top>
        <color indexed="63"/>
      </top>
      <bottom>
        <color indexed="63"/>
      </bottom>
    </border>
    <border>
      <left style="dotted"/>
      <right>
        <color indexed="63"/>
      </right>
      <top>
        <color indexed="63"/>
      </top>
      <bottom>
        <color indexed="63"/>
      </bottom>
    </border>
    <border>
      <left>
        <color indexed="63"/>
      </left>
      <right style="dotted"/>
      <top>
        <color indexed="63"/>
      </top>
      <bottom style="thin"/>
    </border>
    <border>
      <left style="dotted"/>
      <right>
        <color indexed="63"/>
      </right>
      <top>
        <color indexed="63"/>
      </top>
      <bottom style="thin"/>
    </border>
    <border>
      <left>
        <color indexed="63"/>
      </left>
      <right>
        <color indexed="63"/>
      </right>
      <top style="dotted"/>
      <bottom style="thin"/>
    </border>
    <border>
      <left>
        <color indexed="63"/>
      </left>
      <right>
        <color indexed="63"/>
      </right>
      <top style="double"/>
      <bottom style="dott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12" fillId="0" borderId="0" applyNumberFormat="0" applyFill="0" applyBorder="0" applyAlignment="0" applyProtection="0"/>
    <xf numFmtId="0" fontId="74" fillId="32" borderId="0" applyNumberFormat="0" applyBorder="0" applyAlignment="0" applyProtection="0"/>
  </cellStyleXfs>
  <cellXfs count="646">
    <xf numFmtId="0" fontId="0" fillId="0" borderId="0" xfId="0" applyAlignment="1">
      <alignment/>
    </xf>
    <xf numFmtId="0" fontId="2" fillId="0" borderId="0" xfId="0" applyFont="1" applyAlignment="1">
      <alignment/>
    </xf>
    <xf numFmtId="0" fontId="2" fillId="0" borderId="10" xfId="0" applyFont="1" applyBorder="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left"/>
    </xf>
    <xf numFmtId="0" fontId="5" fillId="0" borderId="0" xfId="0" applyFont="1" applyAlignment="1">
      <alignment/>
    </xf>
    <xf numFmtId="0" fontId="7" fillId="0" borderId="0" xfId="0" applyFont="1" applyAlignment="1">
      <alignment horizontal="left"/>
    </xf>
    <xf numFmtId="0" fontId="7" fillId="0" borderId="0" xfId="0" applyFont="1" applyAlignment="1">
      <alignment horizontal="center"/>
    </xf>
    <xf numFmtId="0" fontId="8" fillId="0" borderId="0" xfId="0" applyFont="1" applyAlignment="1">
      <alignment/>
    </xf>
    <xf numFmtId="0" fontId="9" fillId="0" borderId="10" xfId="0" applyFont="1" applyBorder="1" applyAlignment="1">
      <alignment/>
    </xf>
    <xf numFmtId="0" fontId="2" fillId="0" borderId="0" xfId="0" applyFont="1" applyBorder="1" applyAlignment="1">
      <alignment/>
    </xf>
    <xf numFmtId="0" fontId="2" fillId="0" borderId="11" xfId="0" applyFont="1" applyBorder="1" applyAlignment="1">
      <alignmen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vertical="center"/>
    </xf>
    <xf numFmtId="0" fontId="10" fillId="0" borderId="0" xfId="0" applyFont="1" applyAlignment="1">
      <alignment/>
    </xf>
    <xf numFmtId="3" fontId="10" fillId="0" borderId="0" xfId="0" applyNumberFormat="1" applyFont="1" applyAlignment="1">
      <alignment horizontal="left" vertical="top" wrapText="1"/>
    </xf>
    <xf numFmtId="0" fontId="13" fillId="0" borderId="0" xfId="0" applyFont="1" applyAlignment="1">
      <alignment/>
    </xf>
    <xf numFmtId="0" fontId="2" fillId="0" borderId="16" xfId="0" applyFont="1" applyBorder="1" applyAlignment="1">
      <alignment/>
    </xf>
    <xf numFmtId="0" fontId="2" fillId="0" borderId="0" xfId="0" applyFont="1" applyAlignment="1">
      <alignment vertical="center"/>
    </xf>
    <xf numFmtId="0" fontId="2" fillId="0" borderId="17" xfId="0" applyFont="1" applyBorder="1" applyAlignment="1">
      <alignment vertical="center"/>
    </xf>
    <xf numFmtId="0" fontId="2" fillId="0" borderId="15" xfId="0" applyFont="1" applyBorder="1" applyAlignment="1">
      <alignment vertical="center"/>
    </xf>
    <xf numFmtId="0" fontId="2" fillId="0" borderId="18" xfId="0" applyFont="1" applyBorder="1" applyAlignment="1">
      <alignment vertical="center"/>
    </xf>
    <xf numFmtId="0" fontId="2" fillId="0" borderId="10" xfId="0" applyFont="1" applyBorder="1" applyAlignment="1">
      <alignment vertical="center"/>
    </xf>
    <xf numFmtId="3" fontId="2" fillId="0" borderId="19" xfId="0" applyNumberFormat="1" applyFont="1" applyBorder="1" applyAlignment="1">
      <alignment/>
    </xf>
    <xf numFmtId="3" fontId="2" fillId="0" borderId="20" xfId="0" applyNumberFormat="1" applyFont="1" applyBorder="1" applyAlignment="1">
      <alignment/>
    </xf>
    <xf numFmtId="3" fontId="2" fillId="0" borderId="21" xfId="0" applyNumberFormat="1" applyFont="1" applyBorder="1" applyAlignment="1">
      <alignment/>
    </xf>
    <xf numFmtId="3" fontId="2" fillId="0" borderId="22" xfId="0" applyNumberFormat="1" applyFont="1" applyBorder="1" applyAlignment="1">
      <alignment/>
    </xf>
    <xf numFmtId="3" fontId="2" fillId="0" borderId="23" xfId="0" applyNumberFormat="1" applyFont="1" applyBorder="1" applyAlignment="1">
      <alignment/>
    </xf>
    <xf numFmtId="3" fontId="2" fillId="0" borderId="24" xfId="0" applyNumberFormat="1" applyFont="1" applyBorder="1" applyAlignment="1">
      <alignment/>
    </xf>
    <xf numFmtId="0" fontId="2" fillId="0" borderId="25" xfId="0" applyFont="1" applyBorder="1" applyAlignment="1">
      <alignment/>
    </xf>
    <xf numFmtId="0" fontId="2" fillId="0" borderId="26" xfId="0" applyFont="1" applyBorder="1" applyAlignment="1">
      <alignment/>
    </xf>
    <xf numFmtId="0" fontId="14" fillId="0" borderId="0" xfId="0" applyFont="1" applyAlignment="1">
      <alignment/>
    </xf>
    <xf numFmtId="3" fontId="2" fillId="0" borderId="0" xfId="0" applyNumberFormat="1" applyFont="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178" fontId="2" fillId="0" borderId="12" xfId="0" applyNumberFormat="1" applyFont="1" applyBorder="1" applyAlignment="1">
      <alignment horizontal="center" vertical="center"/>
    </xf>
    <xf numFmtId="0" fontId="13" fillId="0" borderId="0" xfId="0" applyFont="1" applyAlignment="1">
      <alignment horizontal="right"/>
    </xf>
    <xf numFmtId="0" fontId="2" fillId="0" borderId="32" xfId="0" applyFont="1" applyBorder="1" applyAlignment="1">
      <alignment horizontal="center" vertical="center"/>
    </xf>
    <xf numFmtId="178" fontId="2" fillId="0" borderId="12" xfId="0" applyNumberFormat="1" applyFont="1" applyBorder="1" applyAlignment="1">
      <alignment horizontal="right"/>
    </xf>
    <xf numFmtId="178" fontId="2" fillId="0" borderId="28" xfId="0" applyNumberFormat="1" applyFont="1" applyBorder="1" applyAlignment="1">
      <alignment horizontal="right"/>
    </xf>
    <xf numFmtId="178" fontId="2" fillId="0" borderId="13" xfId="0" applyNumberFormat="1" applyFont="1" applyBorder="1" applyAlignment="1">
      <alignment horizontal="right"/>
    </xf>
    <xf numFmtId="178" fontId="2" fillId="0" borderId="29" xfId="0" applyNumberFormat="1" applyFont="1" applyBorder="1" applyAlignment="1">
      <alignment horizontal="right"/>
    </xf>
    <xf numFmtId="0" fontId="2" fillId="0" borderId="0" xfId="0" applyFont="1" applyAlignment="1">
      <alignment/>
    </xf>
    <xf numFmtId="0" fontId="10" fillId="0" borderId="0" xfId="0" applyFont="1" applyAlignment="1">
      <alignment/>
    </xf>
    <xf numFmtId="0" fontId="15" fillId="0" borderId="0" xfId="0" applyFont="1" applyAlignment="1">
      <alignment horizontal="centerContinuous"/>
    </xf>
    <xf numFmtId="0" fontId="16" fillId="0" borderId="0" xfId="0" applyFont="1" applyAlignment="1">
      <alignment/>
    </xf>
    <xf numFmtId="0" fontId="2" fillId="0" borderId="13" xfId="0" applyFont="1" applyBorder="1" applyAlignment="1">
      <alignment/>
    </xf>
    <xf numFmtId="0" fontId="2" fillId="0" borderId="12" xfId="0" applyFont="1" applyBorder="1" applyAlignment="1">
      <alignment/>
    </xf>
    <xf numFmtId="0" fontId="2" fillId="0" borderId="33" xfId="0" applyFont="1" applyBorder="1" applyAlignment="1">
      <alignment/>
    </xf>
    <xf numFmtId="0" fontId="2" fillId="0" borderId="34" xfId="0" applyFont="1" applyBorder="1" applyAlignment="1">
      <alignment/>
    </xf>
    <xf numFmtId="0" fontId="2" fillId="0" borderId="27" xfId="0" applyFont="1" applyBorder="1" applyAlignment="1">
      <alignment/>
    </xf>
    <xf numFmtId="0" fontId="13" fillId="0" borderId="35" xfId="0" applyFont="1" applyBorder="1" applyAlignment="1">
      <alignment horizontal="centerContinuous"/>
    </xf>
    <xf numFmtId="0" fontId="18" fillId="0" borderId="0" xfId="0" applyFont="1" applyAlignment="1">
      <alignment horizontal="left"/>
    </xf>
    <xf numFmtId="0" fontId="19" fillId="0" borderId="0" xfId="0" applyFont="1" applyAlignment="1">
      <alignment horizontal="center"/>
    </xf>
    <xf numFmtId="0" fontId="20" fillId="0" borderId="0" xfId="0" applyFont="1" applyAlignment="1">
      <alignment/>
    </xf>
    <xf numFmtId="184" fontId="2" fillId="0" borderId="15" xfId="0" applyNumberFormat="1" applyFont="1" applyBorder="1" applyAlignment="1">
      <alignment horizontal="right" vertical="center"/>
    </xf>
    <xf numFmtId="0" fontId="2" fillId="0" borderId="0" xfId="0" applyFont="1" applyAlignment="1">
      <alignment horizontal="right"/>
    </xf>
    <xf numFmtId="20" fontId="2" fillId="0" borderId="0" xfId="0" applyNumberFormat="1" applyFont="1" applyAlignment="1">
      <alignment horizontal="center"/>
    </xf>
    <xf numFmtId="20" fontId="2" fillId="0" borderId="0" xfId="0" applyNumberFormat="1" applyFont="1" applyAlignment="1">
      <alignment horizontal="left"/>
    </xf>
    <xf numFmtId="185" fontId="13" fillId="0" borderId="27" xfId="0" applyNumberFormat="1" applyFont="1" applyBorder="1" applyAlignment="1">
      <alignment/>
    </xf>
    <xf numFmtId="185" fontId="13" fillId="0" borderId="36" xfId="0" applyNumberFormat="1" applyFont="1" applyBorder="1" applyAlignment="1">
      <alignment/>
    </xf>
    <xf numFmtId="185" fontId="13" fillId="33" borderId="37" xfId="0" applyNumberFormat="1" applyFont="1" applyFill="1" applyBorder="1" applyAlignment="1">
      <alignment/>
    </xf>
    <xf numFmtId="185" fontId="13" fillId="33" borderId="38" xfId="0" applyNumberFormat="1" applyFont="1" applyFill="1" applyBorder="1" applyAlignment="1">
      <alignment/>
    </xf>
    <xf numFmtId="185" fontId="13" fillId="0" borderId="12" xfId="0" applyNumberFormat="1" applyFont="1" applyBorder="1" applyAlignment="1">
      <alignment/>
    </xf>
    <xf numFmtId="0" fontId="2" fillId="0" borderId="0" xfId="0" applyFont="1" applyAlignment="1">
      <alignment horizontal="center"/>
    </xf>
    <xf numFmtId="0" fontId="2" fillId="0" borderId="0" xfId="0" applyFont="1" applyFill="1" applyAlignment="1">
      <alignment/>
    </xf>
    <xf numFmtId="0" fontId="2" fillId="34" borderId="36" xfId="0" applyFont="1" applyFill="1" applyBorder="1" applyAlignment="1">
      <alignment/>
    </xf>
    <xf numFmtId="0" fontId="2" fillId="34" borderId="39" xfId="0" applyFont="1" applyFill="1" applyBorder="1" applyAlignment="1">
      <alignment/>
    </xf>
    <xf numFmtId="185" fontId="13" fillId="34" borderId="39" xfId="0" applyNumberFormat="1" applyFont="1" applyFill="1" applyBorder="1" applyAlignment="1">
      <alignment/>
    </xf>
    <xf numFmtId="185" fontId="13" fillId="34" borderId="40" xfId="0" applyNumberFormat="1" applyFont="1" applyFill="1" applyBorder="1" applyAlignment="1">
      <alignment/>
    </xf>
    <xf numFmtId="49" fontId="13" fillId="35" borderId="41" xfId="0" applyNumberFormat="1" applyFont="1" applyFill="1" applyBorder="1" applyAlignment="1">
      <alignment horizontal="right"/>
    </xf>
    <xf numFmtId="49" fontId="13" fillId="35" borderId="42" xfId="0" applyNumberFormat="1" applyFont="1" applyFill="1" applyBorder="1" applyAlignment="1">
      <alignment horizontal="right"/>
    </xf>
    <xf numFmtId="185" fontId="13" fillId="34" borderId="36" xfId="0" applyNumberFormat="1" applyFont="1" applyFill="1" applyBorder="1" applyAlignment="1">
      <alignment horizontal="right"/>
    </xf>
    <xf numFmtId="185" fontId="13" fillId="34" borderId="43" xfId="0" applyNumberFormat="1" applyFont="1" applyFill="1" applyBorder="1" applyAlignment="1">
      <alignment/>
    </xf>
    <xf numFmtId="185" fontId="13" fillId="34" borderId="43" xfId="0" applyNumberFormat="1" applyFont="1" applyFill="1" applyBorder="1" applyAlignment="1">
      <alignment horizontal="right"/>
    </xf>
    <xf numFmtId="0" fontId="21" fillId="0" borderId="0" xfId="0" applyFont="1" applyAlignment="1">
      <alignment/>
    </xf>
    <xf numFmtId="0" fontId="2" fillId="0" borderId="44" xfId="0" applyFont="1" applyBorder="1" applyAlignment="1">
      <alignment vertical="center"/>
    </xf>
    <xf numFmtId="3" fontId="2" fillId="0" borderId="45" xfId="0" applyNumberFormat="1" applyFont="1" applyBorder="1" applyAlignment="1">
      <alignment vertical="center"/>
    </xf>
    <xf numFmtId="3" fontId="2" fillId="0" borderId="46" xfId="0" applyNumberFormat="1" applyFont="1" applyBorder="1" applyAlignment="1">
      <alignment vertical="center"/>
    </xf>
    <xf numFmtId="3" fontId="2" fillId="0" borderId="19" xfId="0" applyNumberFormat="1" applyFont="1" applyBorder="1" applyAlignment="1">
      <alignment vertical="center"/>
    </xf>
    <xf numFmtId="3" fontId="2" fillId="0" borderId="20" xfId="0" applyNumberFormat="1" applyFont="1" applyBorder="1" applyAlignment="1">
      <alignment vertical="center"/>
    </xf>
    <xf numFmtId="178" fontId="2" fillId="0" borderId="0" xfId="0" applyNumberFormat="1" applyFont="1" applyAlignment="1" quotePrefix="1">
      <alignment horizontal="right"/>
    </xf>
    <xf numFmtId="0" fontId="2" fillId="0" borderId="37" xfId="0" applyFont="1" applyBorder="1" applyAlignment="1">
      <alignment/>
    </xf>
    <xf numFmtId="181" fontId="2" fillId="36" borderId="10" xfId="0" applyNumberFormat="1" applyFont="1" applyFill="1" applyBorder="1" applyAlignment="1">
      <alignment horizontal="center" vertical="center"/>
    </xf>
    <xf numFmtId="181" fontId="2" fillId="36" borderId="47" xfId="0" applyNumberFormat="1" applyFont="1" applyFill="1" applyBorder="1" applyAlignment="1">
      <alignment horizontal="center" vertical="center"/>
    </xf>
    <xf numFmtId="181" fontId="2" fillId="0" borderId="10" xfId="0" applyNumberFormat="1" applyFont="1" applyBorder="1" applyAlignment="1">
      <alignment horizontal="center" vertical="center"/>
    </xf>
    <xf numFmtId="0" fontId="2" fillId="36" borderId="12" xfId="0" applyFont="1" applyFill="1" applyBorder="1" applyAlignment="1">
      <alignment horizontal="center" vertical="center"/>
    </xf>
    <xf numFmtId="178" fontId="2" fillId="36" borderId="12" xfId="0" applyNumberFormat="1" applyFont="1" applyFill="1" applyBorder="1" applyAlignment="1">
      <alignment horizontal="center" vertical="center"/>
    </xf>
    <xf numFmtId="178" fontId="2" fillId="36" borderId="48" xfId="0" applyNumberFormat="1" applyFont="1" applyFill="1" applyBorder="1" applyAlignment="1">
      <alignment horizontal="center" vertical="center"/>
    </xf>
    <xf numFmtId="0" fontId="2" fillId="36" borderId="48" xfId="0" applyFont="1" applyFill="1" applyBorder="1" applyAlignment="1">
      <alignment horizontal="center" vertical="center"/>
    </xf>
    <xf numFmtId="0" fontId="2" fillId="36" borderId="27" xfId="0" applyFont="1" applyFill="1" applyBorder="1" applyAlignment="1">
      <alignment horizontal="center" vertical="center"/>
    </xf>
    <xf numFmtId="0" fontId="2" fillId="36" borderId="49" xfId="0" applyFont="1" applyFill="1" applyBorder="1" applyAlignment="1">
      <alignment horizontal="center" vertical="center"/>
    </xf>
    <xf numFmtId="0" fontId="2" fillId="0" borderId="50" xfId="0" applyFont="1" applyBorder="1" applyAlignment="1">
      <alignment horizontal="center" vertical="center"/>
    </xf>
    <xf numFmtId="0" fontId="2" fillId="36" borderId="50" xfId="0" applyFont="1" applyFill="1" applyBorder="1" applyAlignment="1">
      <alignment horizontal="center" vertical="center"/>
    </xf>
    <xf numFmtId="0" fontId="2" fillId="36" borderId="51" xfId="0" applyFont="1" applyFill="1" applyBorder="1" applyAlignment="1">
      <alignment horizontal="center" vertical="center"/>
    </xf>
    <xf numFmtId="0" fontId="2" fillId="36" borderId="10" xfId="0" applyFont="1" applyFill="1" applyBorder="1" applyAlignment="1">
      <alignment horizontal="center" vertical="center"/>
    </xf>
    <xf numFmtId="0" fontId="2" fillId="36" borderId="47" xfId="0" applyFont="1" applyFill="1" applyBorder="1" applyAlignment="1">
      <alignment horizontal="center" vertical="center"/>
    </xf>
    <xf numFmtId="0" fontId="13" fillId="0" borderId="52" xfId="0" applyFont="1" applyBorder="1" applyAlignment="1">
      <alignment horizontal="right"/>
    </xf>
    <xf numFmtId="0" fontId="13" fillId="0" borderId="53" xfId="0" applyFont="1" applyBorder="1" applyAlignment="1">
      <alignment horizontal="centerContinuous"/>
    </xf>
    <xf numFmtId="0" fontId="13" fillId="0" borderId="54" xfId="0" applyFont="1" applyBorder="1" applyAlignment="1">
      <alignment horizontal="centerContinuous"/>
    </xf>
    <xf numFmtId="0" fontId="13" fillId="0" borderId="55" xfId="0" applyFont="1" applyBorder="1" applyAlignment="1">
      <alignment horizontal="centerContinuous"/>
    </xf>
    <xf numFmtId="0" fontId="13" fillId="34" borderId="52" xfId="0" applyFont="1" applyFill="1" applyBorder="1" applyAlignment="1">
      <alignment horizontal="centerContinuous"/>
    </xf>
    <xf numFmtId="0" fontId="13" fillId="0" borderId="43" xfId="0" applyFont="1" applyBorder="1" applyAlignment="1">
      <alignment/>
    </xf>
    <xf numFmtId="0" fontId="13" fillId="34" borderId="43" xfId="0" applyFont="1" applyFill="1" applyBorder="1" applyAlignment="1">
      <alignment horizontal="centerContinuous"/>
    </xf>
    <xf numFmtId="0" fontId="13" fillId="0" borderId="56" xfId="0" applyFont="1" applyBorder="1" applyAlignment="1">
      <alignment horizontal="centerContinuous"/>
    </xf>
    <xf numFmtId="0" fontId="13" fillId="0" borderId="41" xfId="0" applyFont="1" applyBorder="1" applyAlignment="1">
      <alignment horizontal="centerContinuous"/>
    </xf>
    <xf numFmtId="0" fontId="13" fillId="0" borderId="57" xfId="0" applyFont="1" applyBorder="1" applyAlignment="1">
      <alignment horizontal="centerContinuous"/>
    </xf>
    <xf numFmtId="0" fontId="13" fillId="34" borderId="58" xfId="0" applyFont="1" applyFill="1" applyBorder="1" applyAlignment="1">
      <alignment horizontal="centerContinuous"/>
    </xf>
    <xf numFmtId="0" fontId="2" fillId="0" borderId="43" xfId="0" applyFont="1" applyBorder="1" applyAlignment="1">
      <alignment horizontal="centerContinuous"/>
    </xf>
    <xf numFmtId="185" fontId="13" fillId="34" borderId="59" xfId="0" applyNumberFormat="1" applyFont="1" applyFill="1" applyBorder="1" applyAlignment="1">
      <alignment/>
    </xf>
    <xf numFmtId="0" fontId="13" fillId="0" borderId="35" xfId="0" applyFont="1" applyBorder="1" applyAlignment="1">
      <alignment horizontal="center"/>
    </xf>
    <xf numFmtId="0" fontId="2" fillId="0" borderId="60" xfId="0" applyFont="1" applyBorder="1" applyAlignment="1">
      <alignment horizontal="centerContinuous"/>
    </xf>
    <xf numFmtId="0" fontId="13" fillId="0" borderId="11" xfId="0" applyFont="1" applyBorder="1" applyAlignment="1">
      <alignment horizontal="center"/>
    </xf>
    <xf numFmtId="185" fontId="13" fillId="34" borderId="60" xfId="0" applyNumberFormat="1" applyFont="1" applyFill="1" applyBorder="1" applyAlignment="1">
      <alignment horizontal="right"/>
    </xf>
    <xf numFmtId="0" fontId="2" fillId="0" borderId="61" xfId="0" applyFont="1" applyBorder="1" applyAlignment="1">
      <alignment horizontal="centerContinuous"/>
    </xf>
    <xf numFmtId="0" fontId="2" fillId="0" borderId="58" xfId="0" applyFont="1" applyBorder="1" applyAlignment="1">
      <alignment horizontal="centerContinuous"/>
    </xf>
    <xf numFmtId="0" fontId="13" fillId="0" borderId="56" xfId="0" applyFont="1" applyBorder="1" applyAlignment="1">
      <alignment horizontal="center"/>
    </xf>
    <xf numFmtId="185" fontId="13" fillId="34" borderId="58" xfId="0" applyNumberFormat="1" applyFont="1" applyFill="1" applyBorder="1" applyAlignment="1">
      <alignment horizontal="right"/>
    </xf>
    <xf numFmtId="185" fontId="13" fillId="34" borderId="62" xfId="0" applyNumberFormat="1" applyFont="1" applyFill="1" applyBorder="1" applyAlignment="1">
      <alignment/>
    </xf>
    <xf numFmtId="185" fontId="13" fillId="34" borderId="62" xfId="0" applyNumberFormat="1" applyFont="1" applyFill="1" applyBorder="1" applyAlignment="1">
      <alignment horizontal="right"/>
    </xf>
    <xf numFmtId="185" fontId="13" fillId="34" borderId="63" xfId="0" applyNumberFormat="1" applyFont="1" applyFill="1" applyBorder="1" applyAlignment="1">
      <alignment/>
    </xf>
    <xf numFmtId="185" fontId="13" fillId="34" borderId="64" xfId="0" applyNumberFormat="1" applyFont="1" applyFill="1" applyBorder="1" applyAlignment="1">
      <alignment/>
    </xf>
    <xf numFmtId="185" fontId="13" fillId="34" borderId="64" xfId="0" applyNumberFormat="1" applyFont="1" applyFill="1" applyBorder="1" applyAlignment="1">
      <alignment horizontal="right"/>
    </xf>
    <xf numFmtId="0" fontId="13" fillId="34" borderId="35" xfId="0" applyFont="1" applyFill="1" applyBorder="1" applyAlignment="1">
      <alignment horizontal="center"/>
    </xf>
    <xf numFmtId="0" fontId="13" fillId="34" borderId="56" xfId="0" applyFont="1" applyFill="1" applyBorder="1" applyAlignment="1">
      <alignment horizontal="center"/>
    </xf>
    <xf numFmtId="185" fontId="13" fillId="34" borderId="56" xfId="0" applyNumberFormat="1" applyFont="1" applyFill="1" applyBorder="1" applyAlignment="1">
      <alignment horizontal="right"/>
    </xf>
    <xf numFmtId="185" fontId="13" fillId="34" borderId="57" xfId="0" applyNumberFormat="1" applyFont="1" applyFill="1" applyBorder="1" applyAlignment="1">
      <alignment horizontal="right"/>
    </xf>
    <xf numFmtId="185" fontId="13" fillId="34" borderId="65" xfId="0" applyNumberFormat="1" applyFont="1" applyFill="1" applyBorder="1" applyAlignment="1">
      <alignment horizontal="right"/>
    </xf>
    <xf numFmtId="0" fontId="2" fillId="0" borderId="0" xfId="0" applyFont="1" applyBorder="1" applyAlignment="1">
      <alignment/>
    </xf>
    <xf numFmtId="0" fontId="22" fillId="0" borderId="0" xfId="0" applyFont="1" applyBorder="1" applyAlignment="1">
      <alignment/>
    </xf>
    <xf numFmtId="0" fontId="2" fillId="0" borderId="11" xfId="0" applyFont="1" applyBorder="1" applyAlignment="1">
      <alignment horizontal="center" vertical="center"/>
    </xf>
    <xf numFmtId="0" fontId="2" fillId="0" borderId="66" xfId="0" applyFont="1" applyBorder="1" applyAlignment="1">
      <alignment horizontal="center" vertical="center"/>
    </xf>
    <xf numFmtId="178" fontId="2" fillId="0" borderId="67" xfId="0" applyNumberFormat="1" applyFont="1" applyBorder="1" applyAlignment="1">
      <alignment horizontal="right"/>
    </xf>
    <xf numFmtId="0" fontId="2" fillId="0" borderId="68" xfId="0" applyFont="1" applyBorder="1" applyAlignment="1">
      <alignment horizontal="left" vertical="center"/>
    </xf>
    <xf numFmtId="0" fontId="2" fillId="0" borderId="69" xfId="0" applyFont="1" applyBorder="1" applyAlignment="1">
      <alignment horizontal="center" vertical="center"/>
    </xf>
    <xf numFmtId="178" fontId="2" fillId="36" borderId="47" xfId="0" applyNumberFormat="1" applyFont="1" applyFill="1" applyBorder="1" applyAlignment="1">
      <alignment horizontal="right"/>
    </xf>
    <xf numFmtId="178" fontId="2" fillId="0" borderId="10" xfId="0" applyNumberFormat="1" applyFont="1" applyBorder="1" applyAlignment="1">
      <alignment horizontal="right"/>
    </xf>
    <xf numFmtId="178" fontId="2" fillId="0" borderId="11" xfId="0" applyNumberFormat="1" applyFont="1" applyBorder="1" applyAlignment="1">
      <alignment horizontal="right"/>
    </xf>
    <xf numFmtId="178" fontId="2" fillId="0" borderId="32" xfId="0" applyNumberFormat="1" applyFont="1" applyBorder="1" applyAlignment="1">
      <alignment horizontal="right"/>
    </xf>
    <xf numFmtId="178" fontId="2" fillId="36" borderId="48" xfId="0" applyNumberFormat="1" applyFont="1" applyFill="1" applyBorder="1" applyAlignment="1">
      <alignment horizontal="right"/>
    </xf>
    <xf numFmtId="178" fontId="2" fillId="36" borderId="70" xfId="0" applyNumberFormat="1" applyFont="1" applyFill="1" applyBorder="1" applyAlignment="1">
      <alignment horizontal="right"/>
    </xf>
    <xf numFmtId="178" fontId="2" fillId="0" borderId="71" xfId="0" applyNumberFormat="1" applyFont="1" applyBorder="1" applyAlignment="1">
      <alignment horizontal="right"/>
    </xf>
    <xf numFmtId="0" fontId="2" fillId="0" borderId="72" xfId="0" applyFont="1" applyBorder="1" applyAlignment="1">
      <alignment/>
    </xf>
    <xf numFmtId="0" fontId="2" fillId="0" borderId="73" xfId="0" applyFont="1" applyBorder="1" applyAlignment="1">
      <alignment/>
    </xf>
    <xf numFmtId="0" fontId="2" fillId="0" borderId="30" xfId="0" applyFont="1" applyBorder="1" applyAlignment="1">
      <alignment/>
    </xf>
    <xf numFmtId="0" fontId="2" fillId="34" borderId="41" xfId="0" applyFont="1" applyFill="1" applyBorder="1" applyAlignment="1">
      <alignment/>
    </xf>
    <xf numFmtId="0" fontId="2" fillId="0" borderId="38" xfId="0" applyFont="1" applyBorder="1" applyAlignment="1">
      <alignment/>
    </xf>
    <xf numFmtId="0" fontId="2" fillId="34" borderId="66" xfId="0" applyFont="1" applyFill="1" applyBorder="1" applyAlignment="1">
      <alignment/>
    </xf>
    <xf numFmtId="0" fontId="2" fillId="34" borderId="35" xfId="0" applyFont="1" applyFill="1" applyBorder="1" applyAlignment="1">
      <alignment/>
    </xf>
    <xf numFmtId="0" fontId="2" fillId="34" borderId="56" xfId="0" applyFont="1" applyFill="1" applyBorder="1" applyAlignment="1">
      <alignment/>
    </xf>
    <xf numFmtId="185" fontId="13" fillId="34" borderId="35" xfId="0" applyNumberFormat="1" applyFont="1" applyFill="1" applyBorder="1" applyAlignment="1">
      <alignment/>
    </xf>
    <xf numFmtId="185" fontId="13" fillId="34" borderId="13" xfId="0" applyNumberFormat="1" applyFont="1" applyFill="1" applyBorder="1" applyAlignment="1">
      <alignment/>
    </xf>
    <xf numFmtId="49" fontId="13" fillId="35" borderId="56" xfId="0" applyNumberFormat="1" applyFont="1" applyFill="1" applyBorder="1" applyAlignment="1">
      <alignment horizontal="right"/>
    </xf>
    <xf numFmtId="49" fontId="13" fillId="35" borderId="74" xfId="0" applyNumberFormat="1" applyFont="1" applyFill="1" applyBorder="1" applyAlignment="1">
      <alignment horizontal="right"/>
    </xf>
    <xf numFmtId="185" fontId="13" fillId="34" borderId="66" xfId="0" applyNumberFormat="1" applyFont="1" applyFill="1" applyBorder="1" applyAlignment="1">
      <alignment horizontal="right"/>
    </xf>
    <xf numFmtId="0" fontId="4" fillId="0" borderId="43" xfId="0" applyFont="1" applyBorder="1" applyAlignment="1">
      <alignment/>
    </xf>
    <xf numFmtId="185" fontId="13" fillId="0" borderId="61" xfId="0" applyNumberFormat="1" applyFont="1" applyBorder="1" applyAlignment="1">
      <alignment horizontal="right"/>
    </xf>
    <xf numFmtId="185" fontId="13" fillId="0" borderId="75" xfId="0" applyNumberFormat="1" applyFont="1" applyBorder="1" applyAlignment="1">
      <alignment horizontal="right"/>
    </xf>
    <xf numFmtId="185" fontId="13" fillId="0" borderId="34" xfId="0" applyNumberFormat="1" applyFont="1" applyBorder="1" applyAlignment="1">
      <alignment/>
    </xf>
    <xf numFmtId="0" fontId="2" fillId="0" borderId="76" xfId="0" applyFont="1" applyBorder="1" applyAlignment="1">
      <alignment/>
    </xf>
    <xf numFmtId="0" fontId="2" fillId="0" borderId="77" xfId="0" applyFont="1" applyBorder="1" applyAlignment="1">
      <alignment/>
    </xf>
    <xf numFmtId="0" fontId="2" fillId="0" borderId="78" xfId="0" applyFont="1" applyBorder="1" applyAlignment="1">
      <alignment/>
    </xf>
    <xf numFmtId="0" fontId="2" fillId="0" borderId="47" xfId="0" applyFont="1" applyBorder="1" applyAlignment="1">
      <alignment/>
    </xf>
    <xf numFmtId="0" fontId="2" fillId="34" borderId="79" xfId="0" applyFont="1" applyFill="1" applyBorder="1" applyAlignment="1">
      <alignment/>
    </xf>
    <xf numFmtId="0" fontId="2" fillId="0" borderId="49" xfId="0" applyFont="1" applyBorder="1" applyAlignment="1">
      <alignment/>
    </xf>
    <xf numFmtId="0" fontId="2" fillId="34" borderId="80" xfId="0" applyFont="1" applyFill="1" applyBorder="1" applyAlignment="1">
      <alignment/>
    </xf>
    <xf numFmtId="0" fontId="2" fillId="0" borderId="81" xfId="0" applyFont="1" applyBorder="1" applyAlignment="1">
      <alignment/>
    </xf>
    <xf numFmtId="0" fontId="2" fillId="34" borderId="82" xfId="0" applyFont="1" applyFill="1" applyBorder="1" applyAlignment="1">
      <alignment/>
    </xf>
    <xf numFmtId="0" fontId="2" fillId="0" borderId="83" xfId="0" applyFont="1" applyBorder="1" applyAlignment="1">
      <alignment/>
    </xf>
    <xf numFmtId="185" fontId="13" fillId="34" borderId="80" xfId="0" applyNumberFormat="1" applyFont="1" applyFill="1" applyBorder="1" applyAlignment="1">
      <alignment/>
    </xf>
    <xf numFmtId="185" fontId="13" fillId="0" borderId="81" xfId="0" applyNumberFormat="1" applyFont="1" applyBorder="1" applyAlignment="1">
      <alignment/>
    </xf>
    <xf numFmtId="185" fontId="13" fillId="34" borderId="84" xfId="0" applyNumberFormat="1" applyFont="1" applyFill="1" applyBorder="1" applyAlignment="1">
      <alignment/>
    </xf>
    <xf numFmtId="185" fontId="13" fillId="0" borderId="48" xfId="0" applyNumberFormat="1" applyFont="1" applyBorder="1" applyAlignment="1">
      <alignment/>
    </xf>
    <xf numFmtId="49" fontId="13" fillId="35" borderId="82" xfId="0" applyNumberFormat="1" applyFont="1" applyFill="1" applyBorder="1" applyAlignment="1">
      <alignment horizontal="right"/>
    </xf>
    <xf numFmtId="185" fontId="13" fillId="33" borderId="83" xfId="0" applyNumberFormat="1" applyFont="1" applyFill="1" applyBorder="1" applyAlignment="1">
      <alignment/>
    </xf>
    <xf numFmtId="49" fontId="13" fillId="35" borderId="85" xfId="0" applyNumberFormat="1" applyFont="1" applyFill="1" applyBorder="1" applyAlignment="1">
      <alignment horizontal="right"/>
    </xf>
    <xf numFmtId="185" fontId="13" fillId="33" borderId="86" xfId="0" applyNumberFormat="1" applyFont="1" applyFill="1" applyBorder="1" applyAlignment="1">
      <alignment/>
    </xf>
    <xf numFmtId="185" fontId="13" fillId="34" borderId="87" xfId="0" applyNumberFormat="1" applyFont="1" applyFill="1" applyBorder="1" applyAlignment="1">
      <alignment horizontal="right"/>
    </xf>
    <xf numFmtId="185" fontId="13" fillId="0" borderId="49" xfId="0" applyNumberFormat="1" applyFont="1" applyBorder="1" applyAlignment="1">
      <alignment/>
    </xf>
    <xf numFmtId="185" fontId="13" fillId="0" borderId="88" xfId="0" applyNumberFormat="1" applyFont="1" applyBorder="1" applyAlignment="1">
      <alignment/>
    </xf>
    <xf numFmtId="185" fontId="13" fillId="33" borderId="89" xfId="0" applyNumberFormat="1" applyFont="1" applyFill="1" applyBorder="1" applyAlignment="1">
      <alignment/>
    </xf>
    <xf numFmtId="185" fontId="13" fillId="33" borderId="90" xfId="0" applyNumberFormat="1" applyFont="1" applyFill="1" applyBorder="1" applyAlignment="1">
      <alignment/>
    </xf>
    <xf numFmtId="185" fontId="13" fillId="0" borderId="91" xfId="0" applyNumberFormat="1" applyFont="1" applyBorder="1" applyAlignment="1">
      <alignment/>
    </xf>
    <xf numFmtId="185" fontId="13" fillId="0" borderId="92" xfId="0" applyNumberFormat="1" applyFont="1" applyBorder="1" applyAlignment="1">
      <alignment/>
    </xf>
    <xf numFmtId="185" fontId="13" fillId="34" borderId="93" xfId="0" applyNumberFormat="1" applyFont="1" applyFill="1" applyBorder="1" applyAlignment="1">
      <alignment horizontal="right"/>
    </xf>
    <xf numFmtId="185" fontId="17" fillId="0" borderId="94" xfId="0" applyNumberFormat="1" applyFont="1" applyBorder="1" applyAlignment="1">
      <alignment horizontal="right"/>
    </xf>
    <xf numFmtId="185" fontId="17" fillId="34" borderId="95" xfId="0" applyNumberFormat="1" applyFont="1" applyFill="1" applyBorder="1" applyAlignment="1">
      <alignment horizontal="right"/>
    </xf>
    <xf numFmtId="185" fontId="17" fillId="0" borderId="50" xfId="0" applyNumberFormat="1" applyFont="1" applyBorder="1" applyAlignment="1">
      <alignment/>
    </xf>
    <xf numFmtId="185" fontId="17" fillId="34" borderId="96" xfId="0" applyNumberFormat="1" applyFont="1" applyFill="1" applyBorder="1" applyAlignment="1">
      <alignment horizontal="right"/>
    </xf>
    <xf numFmtId="185" fontId="17" fillId="34" borderId="94" xfId="0" applyNumberFormat="1" applyFont="1" applyFill="1" applyBorder="1" applyAlignment="1">
      <alignment horizontal="right"/>
    </xf>
    <xf numFmtId="185" fontId="17" fillId="0" borderId="51" xfId="0" applyNumberFormat="1" applyFont="1" applyBorder="1" applyAlignment="1">
      <alignment/>
    </xf>
    <xf numFmtId="185" fontId="17" fillId="0" borderId="97" xfId="0" applyNumberFormat="1" applyFont="1" applyBorder="1" applyAlignment="1">
      <alignment/>
    </xf>
    <xf numFmtId="178" fontId="8" fillId="0" borderId="0" xfId="0" applyNumberFormat="1" applyFont="1" applyAlignment="1" quotePrefix="1">
      <alignment horizontal="right"/>
    </xf>
    <xf numFmtId="0" fontId="8" fillId="0" borderId="0" xfId="0" applyFont="1" applyBorder="1" applyAlignment="1">
      <alignment/>
    </xf>
    <xf numFmtId="0" fontId="2" fillId="0" borderId="0" xfId="0" applyFont="1" applyAlignment="1">
      <alignment horizontal="center" vertical="top"/>
    </xf>
    <xf numFmtId="0" fontId="7" fillId="0" borderId="0" xfId="0" applyNumberFormat="1" applyFont="1" applyAlignment="1">
      <alignment horizontal="center"/>
    </xf>
    <xf numFmtId="0" fontId="2" fillId="0" borderId="0" xfId="0" applyFont="1" applyAlignment="1">
      <alignment vertical="top"/>
    </xf>
    <xf numFmtId="0" fontId="9" fillId="0" borderId="0" xfId="0" applyFont="1" applyBorder="1" applyAlignment="1">
      <alignment/>
    </xf>
    <xf numFmtId="0" fontId="9" fillId="0" borderId="0" xfId="0" applyFont="1" applyBorder="1" applyAlignment="1">
      <alignment horizontal="center"/>
    </xf>
    <xf numFmtId="0" fontId="8" fillId="0" borderId="0" xfId="0" applyFont="1" applyAlignment="1">
      <alignment vertical="top"/>
    </xf>
    <xf numFmtId="0" fontId="8" fillId="0" borderId="0" xfId="0" applyFont="1" applyAlignment="1">
      <alignment vertical="top" wrapText="1"/>
    </xf>
    <xf numFmtId="0" fontId="27" fillId="0" borderId="0" xfId="0" applyFont="1" applyAlignment="1">
      <alignment wrapText="1"/>
    </xf>
    <xf numFmtId="178" fontId="2" fillId="0" borderId="28" xfId="0" applyNumberFormat="1" applyFont="1" applyBorder="1" applyAlignment="1">
      <alignment horizontal="center" vertical="center"/>
    </xf>
    <xf numFmtId="178" fontId="2" fillId="0" borderId="69" xfId="0" applyNumberFormat="1" applyFont="1" applyBorder="1" applyAlignment="1">
      <alignment horizontal="center" vertical="center"/>
    </xf>
    <xf numFmtId="178" fontId="2" fillId="0" borderId="51" xfId="0" applyNumberFormat="1" applyFont="1" applyBorder="1" applyAlignment="1">
      <alignment horizontal="center" vertical="center"/>
    </xf>
    <xf numFmtId="178" fontId="2" fillId="0" borderId="32" xfId="0" applyNumberFormat="1" applyFont="1" applyBorder="1" applyAlignment="1">
      <alignment horizontal="center" vertical="center"/>
    </xf>
    <xf numFmtId="181" fontId="2" fillId="37" borderId="10" xfId="0" applyNumberFormat="1" applyFont="1" applyFill="1" applyBorder="1" applyAlignment="1">
      <alignment horizontal="center" vertical="center"/>
    </xf>
    <xf numFmtId="0" fontId="2" fillId="37" borderId="12" xfId="0" applyFont="1" applyFill="1" applyBorder="1" applyAlignment="1">
      <alignment horizontal="center" vertical="center"/>
    </xf>
    <xf numFmtId="178" fontId="2" fillId="37" borderId="12" xfId="0" applyNumberFormat="1" applyFont="1" applyFill="1" applyBorder="1" applyAlignment="1">
      <alignment horizontal="center" vertical="center"/>
    </xf>
    <xf numFmtId="0" fontId="2" fillId="37" borderId="27" xfId="0" applyFont="1" applyFill="1" applyBorder="1" applyAlignment="1">
      <alignment horizontal="center" vertical="center"/>
    </xf>
    <xf numFmtId="0" fontId="2" fillId="37" borderId="50" xfId="0" applyFont="1" applyFill="1" applyBorder="1" applyAlignment="1">
      <alignment horizontal="center" vertical="center"/>
    </xf>
    <xf numFmtId="0" fontId="2" fillId="37" borderId="10" xfId="0" applyFont="1" applyFill="1" applyBorder="1" applyAlignment="1">
      <alignment horizontal="center" vertical="center"/>
    </xf>
    <xf numFmtId="185" fontId="17" fillId="0" borderId="96" xfId="0" applyNumberFormat="1" applyFont="1" applyBorder="1" applyAlignment="1">
      <alignment/>
    </xf>
    <xf numFmtId="185" fontId="17" fillId="0" borderId="98" xfId="0" applyNumberFormat="1" applyFont="1" applyBorder="1" applyAlignment="1">
      <alignment/>
    </xf>
    <xf numFmtId="185" fontId="17" fillId="0" borderId="99" xfId="0" applyNumberFormat="1" applyFont="1" applyBorder="1" applyAlignment="1">
      <alignment/>
    </xf>
    <xf numFmtId="185" fontId="13" fillId="0" borderId="62" xfId="0" applyNumberFormat="1" applyFont="1" applyBorder="1" applyAlignment="1">
      <alignment/>
    </xf>
    <xf numFmtId="0" fontId="9" fillId="0" borderId="0" xfId="0" applyFont="1" applyAlignment="1">
      <alignment horizontal="centerContinuous"/>
    </xf>
    <xf numFmtId="0" fontId="29" fillId="0" borderId="0" xfId="0" applyFont="1" applyAlignment="1">
      <alignment horizontal="centerContinuous"/>
    </xf>
    <xf numFmtId="0" fontId="2" fillId="0" borderId="100" xfId="0" applyFont="1" applyBorder="1" applyAlignment="1">
      <alignment horizontal="center" vertical="center"/>
    </xf>
    <xf numFmtId="181" fontId="2" fillId="37" borderId="12" xfId="0" applyNumberFormat="1" applyFont="1" applyFill="1" applyBorder="1" applyAlignment="1">
      <alignment horizontal="center" vertical="center"/>
    </xf>
    <xf numFmtId="181" fontId="2" fillId="0" borderId="12" xfId="0" applyNumberFormat="1" applyFont="1" applyBorder="1" applyAlignment="1">
      <alignment horizontal="center" vertical="center"/>
    </xf>
    <xf numFmtId="181" fontId="2" fillId="37" borderId="13" xfId="0" applyNumberFormat="1" applyFont="1" applyFill="1" applyBorder="1" applyAlignment="1">
      <alignment horizontal="center" vertical="center"/>
    </xf>
    <xf numFmtId="0" fontId="2" fillId="37" borderId="13" xfId="0" applyFont="1" applyFill="1" applyBorder="1" applyAlignment="1">
      <alignment horizontal="center" vertical="center"/>
    </xf>
    <xf numFmtId="178" fontId="2" fillId="37" borderId="13" xfId="0" applyNumberFormat="1" applyFont="1" applyFill="1" applyBorder="1" applyAlignment="1">
      <alignment horizontal="center" vertical="center"/>
    </xf>
    <xf numFmtId="0" fontId="2" fillId="37" borderId="100" xfId="0" applyFont="1" applyFill="1" applyBorder="1" applyAlignment="1">
      <alignment horizontal="center" vertical="center"/>
    </xf>
    <xf numFmtId="0" fontId="2" fillId="0" borderId="101" xfId="0" applyFont="1" applyBorder="1" applyAlignment="1">
      <alignment horizontal="center" vertical="center"/>
    </xf>
    <xf numFmtId="178" fontId="2" fillId="38" borderId="12" xfId="0" applyNumberFormat="1" applyFont="1" applyFill="1" applyBorder="1" applyAlignment="1">
      <alignment vertical="center"/>
    </xf>
    <xf numFmtId="0" fontId="2" fillId="38" borderId="12" xfId="0" applyFont="1" applyFill="1" applyBorder="1" applyAlignment="1">
      <alignment horizontal="center" vertical="center"/>
    </xf>
    <xf numFmtId="178" fontId="2" fillId="38" borderId="12" xfId="0" applyNumberFormat="1" applyFont="1" applyFill="1" applyBorder="1" applyAlignment="1">
      <alignment horizontal="center" vertical="center"/>
    </xf>
    <xf numFmtId="0" fontId="2" fillId="38" borderId="100" xfId="0" applyFont="1" applyFill="1" applyBorder="1" applyAlignment="1">
      <alignment horizontal="center" vertical="center"/>
    </xf>
    <xf numFmtId="0" fontId="2" fillId="0" borderId="102" xfId="0" applyFont="1" applyBorder="1" applyAlignment="1">
      <alignment/>
    </xf>
    <xf numFmtId="0" fontId="2" fillId="0" borderId="103" xfId="0" applyFont="1" applyBorder="1" applyAlignment="1">
      <alignment/>
    </xf>
    <xf numFmtId="0" fontId="2" fillId="37" borderId="101" xfId="0" applyFont="1" applyFill="1" applyBorder="1" applyAlignment="1">
      <alignment horizontal="center" vertical="center"/>
    </xf>
    <xf numFmtId="178" fontId="2" fillId="0" borderId="28" xfId="0" applyNumberFormat="1" applyFont="1" applyBorder="1" applyAlignment="1">
      <alignment vertical="center"/>
    </xf>
    <xf numFmtId="181" fontId="2" fillId="38" borderId="12" xfId="0" applyNumberFormat="1" applyFont="1" applyFill="1" applyBorder="1" applyAlignment="1">
      <alignment horizontal="center" vertical="center"/>
    </xf>
    <xf numFmtId="181" fontId="2" fillId="38" borderId="48" xfId="0" applyNumberFormat="1" applyFont="1" applyFill="1" applyBorder="1" applyAlignment="1">
      <alignment horizontal="center" vertical="center"/>
    </xf>
    <xf numFmtId="0" fontId="2" fillId="38" borderId="48" xfId="0" applyFont="1" applyFill="1" applyBorder="1" applyAlignment="1">
      <alignment horizontal="center" vertical="center"/>
    </xf>
    <xf numFmtId="178" fontId="2" fillId="38" borderId="48" xfId="0" applyNumberFormat="1" applyFont="1" applyFill="1" applyBorder="1" applyAlignment="1">
      <alignment horizontal="center" vertical="center"/>
    </xf>
    <xf numFmtId="0" fontId="2" fillId="38" borderId="70" xfId="0" applyFont="1" applyFill="1" applyBorder="1" applyAlignment="1">
      <alignment horizontal="center" vertical="center"/>
    </xf>
    <xf numFmtId="0" fontId="2" fillId="0" borderId="104" xfId="0" applyFont="1" applyBorder="1" applyAlignment="1">
      <alignment horizontal="center" vertical="center"/>
    </xf>
    <xf numFmtId="178" fontId="2" fillId="0" borderId="105" xfId="0" applyNumberFormat="1" applyFont="1" applyFill="1" applyBorder="1" applyAlignment="1">
      <alignment vertical="center"/>
    </xf>
    <xf numFmtId="181" fontId="2" fillId="38" borderId="103" xfId="0" applyNumberFormat="1" applyFont="1" applyFill="1" applyBorder="1" applyAlignment="1">
      <alignment horizontal="center" vertical="center"/>
    </xf>
    <xf numFmtId="178" fontId="2" fillId="38" borderId="103" xfId="0" applyNumberFormat="1" applyFont="1" applyFill="1" applyBorder="1" applyAlignment="1">
      <alignment vertical="center"/>
    </xf>
    <xf numFmtId="178" fontId="2" fillId="0" borderId="106" xfId="0" applyNumberFormat="1" applyFont="1" applyFill="1" applyBorder="1" applyAlignment="1">
      <alignment vertical="center"/>
    </xf>
    <xf numFmtId="181" fontId="2" fillId="37" borderId="104" xfId="0" applyNumberFormat="1" applyFont="1" applyFill="1" applyBorder="1" applyAlignment="1">
      <alignment horizontal="center" vertical="center"/>
    </xf>
    <xf numFmtId="178" fontId="2" fillId="0" borderId="107" xfId="0" applyNumberFormat="1" applyFont="1" applyBorder="1" applyAlignment="1">
      <alignment vertical="center"/>
    </xf>
    <xf numFmtId="181" fontId="2" fillId="0" borderId="103" xfId="0" applyNumberFormat="1" applyFont="1" applyBorder="1" applyAlignment="1">
      <alignment horizontal="center" vertical="center"/>
    </xf>
    <xf numFmtId="178" fontId="2" fillId="36" borderId="102" xfId="0" applyNumberFormat="1" applyFont="1" applyFill="1" applyBorder="1" applyAlignment="1">
      <alignment vertical="center"/>
    </xf>
    <xf numFmtId="178" fontId="2" fillId="36" borderId="108" xfId="0" applyNumberFormat="1" applyFont="1" applyFill="1" applyBorder="1" applyAlignment="1">
      <alignment vertical="center"/>
    </xf>
    <xf numFmtId="178" fontId="2" fillId="0" borderId="106" xfId="0" applyNumberFormat="1" applyFont="1" applyBorder="1" applyAlignment="1">
      <alignment vertical="center"/>
    </xf>
    <xf numFmtId="178" fontId="2" fillId="0" borderId="103" xfId="0" applyNumberFormat="1" applyFont="1" applyBorder="1" applyAlignment="1">
      <alignment vertical="center"/>
    </xf>
    <xf numFmtId="178" fontId="2" fillId="0" borderId="105" xfId="0" applyNumberFormat="1" applyFont="1" applyBorder="1" applyAlignment="1">
      <alignment vertical="center"/>
    </xf>
    <xf numFmtId="178" fontId="2" fillId="0" borderId="12" xfId="0" applyNumberFormat="1" applyFont="1" applyBorder="1" applyAlignment="1">
      <alignment vertical="center"/>
    </xf>
    <xf numFmtId="178" fontId="2" fillId="38" borderId="108" xfId="0" applyNumberFormat="1" applyFont="1" applyFill="1" applyBorder="1" applyAlignment="1">
      <alignment vertical="center"/>
    </xf>
    <xf numFmtId="178" fontId="2" fillId="38" borderId="109" xfId="0" applyNumberFormat="1" applyFont="1" applyFill="1" applyBorder="1" applyAlignment="1">
      <alignment vertical="center"/>
    </xf>
    <xf numFmtId="178" fontId="2" fillId="0" borderId="103" xfId="0" applyNumberFormat="1" applyFont="1" applyFill="1" applyBorder="1" applyAlignment="1">
      <alignment vertical="center"/>
    </xf>
    <xf numFmtId="178" fontId="2" fillId="0" borderId="12" xfId="0" applyNumberFormat="1" applyFont="1" applyFill="1" applyBorder="1" applyAlignment="1">
      <alignment vertical="center"/>
    </xf>
    <xf numFmtId="0" fontId="2" fillId="0" borderId="110" xfId="0" applyFont="1" applyBorder="1" applyAlignment="1">
      <alignment vertical="center"/>
    </xf>
    <xf numFmtId="0" fontId="2" fillId="0" borderId="111" xfId="0" applyFont="1" applyBorder="1" applyAlignment="1">
      <alignment vertical="center"/>
    </xf>
    <xf numFmtId="178" fontId="2" fillId="0" borderId="48" xfId="0" applyNumberFormat="1" applyFont="1" applyBorder="1" applyAlignment="1">
      <alignment horizontal="center" vertical="center"/>
    </xf>
    <xf numFmtId="178" fontId="2" fillId="36" borderId="109" xfId="0" applyNumberFormat="1" applyFont="1" applyFill="1" applyBorder="1" applyAlignment="1">
      <alignment vertical="center"/>
    </xf>
    <xf numFmtId="178" fontId="2" fillId="38" borderId="100" xfId="0" applyNumberFormat="1" applyFont="1" applyFill="1" applyBorder="1" applyAlignment="1">
      <alignment vertical="center"/>
    </xf>
    <xf numFmtId="178" fontId="2" fillId="0" borderId="112" xfId="0" applyNumberFormat="1" applyFont="1" applyFill="1" applyBorder="1" applyAlignment="1">
      <alignment vertical="center"/>
    </xf>
    <xf numFmtId="178" fontId="2" fillId="0" borderId="100" xfId="0" applyNumberFormat="1" applyFont="1" applyFill="1" applyBorder="1" applyAlignment="1">
      <alignment vertical="center"/>
    </xf>
    <xf numFmtId="178" fontId="2" fillId="0" borderId="113" xfId="0" applyNumberFormat="1" applyFont="1" applyBorder="1" applyAlignment="1">
      <alignment vertical="center"/>
    </xf>
    <xf numFmtId="178" fontId="2" fillId="0" borderId="112" xfId="0" applyNumberFormat="1" applyFont="1" applyBorder="1" applyAlignment="1">
      <alignment vertical="center"/>
    </xf>
    <xf numFmtId="178" fontId="2" fillId="0" borderId="100" xfId="0" applyNumberFormat="1" applyFont="1" applyBorder="1" applyAlignment="1">
      <alignment vertical="center"/>
    </xf>
    <xf numFmtId="178" fontId="2" fillId="0" borderId="70" xfId="0" applyNumberFormat="1" applyFont="1" applyBorder="1" applyAlignment="1">
      <alignment horizontal="center" vertical="center"/>
    </xf>
    <xf numFmtId="178" fontId="2" fillId="0" borderId="108" xfId="0" applyNumberFormat="1" applyFont="1" applyFill="1" applyBorder="1" applyAlignment="1">
      <alignment vertical="center"/>
    </xf>
    <xf numFmtId="178" fontId="2" fillId="0" borderId="109" xfId="0" applyNumberFormat="1" applyFont="1" applyFill="1" applyBorder="1" applyAlignment="1">
      <alignment vertical="center"/>
    </xf>
    <xf numFmtId="178" fontId="2" fillId="0" borderId="114" xfId="0" applyNumberFormat="1" applyFont="1" applyBorder="1" applyAlignment="1">
      <alignment vertical="center"/>
    </xf>
    <xf numFmtId="178" fontId="2" fillId="0" borderId="115" xfId="0" applyNumberFormat="1" applyFont="1" applyBorder="1" applyAlignment="1">
      <alignment vertical="center"/>
    </xf>
    <xf numFmtId="0" fontId="2" fillId="0" borderId="108" xfId="0" applyFont="1" applyBorder="1" applyAlignment="1">
      <alignment horizontal="center" vertical="center"/>
    </xf>
    <xf numFmtId="178" fontId="2" fillId="36" borderId="93" xfId="0" applyNumberFormat="1" applyFont="1" applyFill="1" applyBorder="1" applyAlignment="1">
      <alignment vertical="center"/>
    </xf>
    <xf numFmtId="0" fontId="2" fillId="38" borderId="27" xfId="0" applyFont="1" applyFill="1" applyBorder="1" applyAlignment="1">
      <alignment horizontal="center" vertical="center"/>
    </xf>
    <xf numFmtId="178" fontId="2" fillId="38" borderId="27" xfId="0" applyNumberFormat="1" applyFont="1" applyFill="1" applyBorder="1" applyAlignment="1">
      <alignment vertical="center"/>
    </xf>
    <xf numFmtId="178" fontId="2" fillId="38" borderId="93" xfId="0" applyNumberFormat="1" applyFont="1" applyFill="1" applyBorder="1" applyAlignment="1">
      <alignment vertical="center"/>
    </xf>
    <xf numFmtId="0" fontId="2" fillId="38" borderId="49" xfId="0" applyFont="1" applyFill="1" applyBorder="1" applyAlignment="1">
      <alignment horizontal="center" vertical="center"/>
    </xf>
    <xf numFmtId="178" fontId="2" fillId="0" borderId="93" xfId="0" applyNumberFormat="1" applyFont="1" applyFill="1" applyBorder="1" applyAlignment="1">
      <alignment vertical="center"/>
    </xf>
    <xf numFmtId="0" fontId="2" fillId="37" borderId="66" xfId="0" applyFont="1" applyFill="1" applyBorder="1" applyAlignment="1">
      <alignment horizontal="center" vertical="center"/>
    </xf>
    <xf numFmtId="178" fontId="2" fillId="0" borderId="27" xfId="0" applyNumberFormat="1" applyFont="1" applyBorder="1" applyAlignment="1">
      <alignment vertical="center"/>
    </xf>
    <xf numFmtId="178" fontId="2" fillId="0" borderId="34" xfId="0" applyNumberFormat="1" applyFont="1" applyBorder="1" applyAlignment="1">
      <alignment vertical="center"/>
    </xf>
    <xf numFmtId="0" fontId="2" fillId="0" borderId="116" xfId="0" applyFont="1" applyBorder="1" applyAlignment="1">
      <alignment vertical="center"/>
    </xf>
    <xf numFmtId="178" fontId="2" fillId="0" borderId="28" xfId="0" applyNumberFormat="1" applyFont="1" applyBorder="1" applyAlignment="1">
      <alignment vertical="center" wrapText="1"/>
    </xf>
    <xf numFmtId="178" fontId="2" fillId="0" borderId="117" xfId="0" applyNumberFormat="1" applyFont="1" applyFill="1" applyBorder="1" applyAlignment="1">
      <alignment vertical="center"/>
    </xf>
    <xf numFmtId="178" fontId="2" fillId="0" borderId="27" xfId="0" applyNumberFormat="1" applyFont="1" applyFill="1" applyBorder="1" applyAlignment="1">
      <alignment vertical="center"/>
    </xf>
    <xf numFmtId="0" fontId="2" fillId="38" borderId="28" xfId="0" applyFont="1" applyFill="1" applyBorder="1" applyAlignment="1">
      <alignment horizontal="center" vertical="center"/>
    </xf>
    <xf numFmtId="0" fontId="2" fillId="0" borderId="12" xfId="0" applyFont="1" applyBorder="1" applyAlignment="1">
      <alignment vertical="center"/>
    </xf>
    <xf numFmtId="0" fontId="2" fillId="0" borderId="48" xfId="0" applyFont="1" applyBorder="1" applyAlignment="1">
      <alignment vertical="center"/>
    </xf>
    <xf numFmtId="178" fontId="2" fillId="0" borderId="0" xfId="0" applyNumberFormat="1" applyFont="1" applyAlignment="1">
      <alignment/>
    </xf>
    <xf numFmtId="0" fontId="2" fillId="0" borderId="118" xfId="0" applyFont="1" applyBorder="1" applyAlignment="1">
      <alignment horizontal="center" vertical="center"/>
    </xf>
    <xf numFmtId="0" fontId="2" fillId="0" borderId="68" xfId="0" applyFont="1" applyBorder="1" applyAlignment="1">
      <alignment horizontal="center" vertical="center"/>
    </xf>
    <xf numFmtId="178" fontId="2" fillId="0" borderId="13" xfId="0" applyNumberFormat="1" applyFont="1" applyBorder="1" applyAlignment="1">
      <alignment vertical="center"/>
    </xf>
    <xf numFmtId="49" fontId="13" fillId="0" borderId="119" xfId="0" applyNumberFormat="1" applyFont="1" applyBorder="1" applyAlignment="1">
      <alignment horizontal="center"/>
    </xf>
    <xf numFmtId="49" fontId="13" fillId="34" borderId="119" xfId="0" applyNumberFormat="1" applyFont="1" applyFill="1" applyBorder="1" applyAlignment="1">
      <alignment horizontal="center"/>
    </xf>
    <xf numFmtId="49" fontId="13" fillId="34" borderId="120" xfId="0" applyNumberFormat="1" applyFont="1" applyFill="1" applyBorder="1" applyAlignment="1">
      <alignment horizontal="center"/>
    </xf>
    <xf numFmtId="49" fontId="13" fillId="34" borderId="65" xfId="0" applyNumberFormat="1" applyFont="1" applyFill="1" applyBorder="1" applyAlignment="1">
      <alignment horizontal="center"/>
    </xf>
    <xf numFmtId="49" fontId="17" fillId="35" borderId="53" xfId="0" applyNumberFormat="1" applyFont="1" applyFill="1" applyBorder="1" applyAlignment="1">
      <alignment horizontal="right"/>
    </xf>
    <xf numFmtId="185" fontId="17" fillId="33" borderId="68" xfId="0" applyNumberFormat="1" applyFont="1" applyFill="1" applyBorder="1" applyAlignment="1">
      <alignment/>
    </xf>
    <xf numFmtId="49" fontId="17" fillId="35" borderId="54" xfId="0" applyNumberFormat="1" applyFont="1" applyFill="1" applyBorder="1" applyAlignment="1">
      <alignment horizontal="right"/>
    </xf>
    <xf numFmtId="49" fontId="17" fillId="35" borderId="79" xfId="0" applyNumberFormat="1" applyFont="1" applyFill="1" applyBorder="1" applyAlignment="1">
      <alignment horizontal="right"/>
    </xf>
    <xf numFmtId="185" fontId="17" fillId="33" borderId="121" xfId="0" applyNumberFormat="1" applyFont="1" applyFill="1" applyBorder="1" applyAlignment="1">
      <alignment/>
    </xf>
    <xf numFmtId="185" fontId="17" fillId="33" borderId="122" xfId="0" applyNumberFormat="1" applyFont="1" applyFill="1" applyBorder="1" applyAlignment="1">
      <alignment/>
    </xf>
    <xf numFmtId="178" fontId="8" fillId="0" borderId="0" xfId="0" applyNumberFormat="1" applyFont="1" applyFill="1" applyAlignment="1" quotePrefix="1">
      <alignment horizontal="right"/>
    </xf>
    <xf numFmtId="0" fontId="2" fillId="0" borderId="51" xfId="0" applyFont="1" applyBorder="1" applyAlignment="1">
      <alignment horizontal="center" vertical="center"/>
    </xf>
    <xf numFmtId="49" fontId="13" fillId="0" borderId="65" xfId="0" applyNumberFormat="1" applyFont="1" applyBorder="1" applyAlignment="1">
      <alignment horizontal="center"/>
    </xf>
    <xf numFmtId="0" fontId="13" fillId="0" borderId="0" xfId="0" applyFont="1" applyAlignment="1">
      <alignment vertical="center"/>
    </xf>
    <xf numFmtId="0" fontId="18" fillId="0" borderId="0" xfId="0" applyFont="1" applyAlignment="1">
      <alignment/>
    </xf>
    <xf numFmtId="0" fontId="2" fillId="0" borderId="95" xfId="0" applyFont="1" applyBorder="1" applyAlignment="1">
      <alignment horizontal="center" vertical="center"/>
    </xf>
    <xf numFmtId="0" fontId="4" fillId="0" borderId="52" xfId="0" applyFont="1" applyBorder="1" applyAlignment="1">
      <alignment/>
    </xf>
    <xf numFmtId="185" fontId="13" fillId="0" borderId="0" xfId="0" applyNumberFormat="1" applyFont="1" applyAlignment="1">
      <alignment/>
    </xf>
    <xf numFmtId="0" fontId="17" fillId="0" borderId="0" xfId="0" applyFont="1" applyAlignment="1">
      <alignment/>
    </xf>
    <xf numFmtId="0" fontId="13" fillId="0" borderId="39" xfId="0" applyFont="1" applyBorder="1" applyAlignment="1">
      <alignment/>
    </xf>
    <xf numFmtId="0" fontId="13" fillId="0" borderId="62" xfId="0" applyFont="1" applyBorder="1" applyAlignment="1">
      <alignment/>
    </xf>
    <xf numFmtId="0" fontId="13" fillId="0" borderId="58" xfId="0" applyFont="1" applyBorder="1" applyAlignment="1">
      <alignment/>
    </xf>
    <xf numFmtId="185" fontId="13" fillId="0" borderId="62" xfId="0" applyNumberFormat="1" applyFont="1" applyBorder="1" applyAlignment="1">
      <alignment horizontal="right"/>
    </xf>
    <xf numFmtId="185" fontId="13" fillId="0" borderId="63" xfId="0" applyNumberFormat="1" applyFont="1" applyBorder="1" applyAlignment="1">
      <alignment/>
    </xf>
    <xf numFmtId="185" fontId="13" fillId="0" borderId="64" xfId="0" applyNumberFormat="1" applyFont="1" applyBorder="1" applyAlignment="1">
      <alignment/>
    </xf>
    <xf numFmtId="185" fontId="13" fillId="0" borderId="64" xfId="0" applyNumberFormat="1" applyFont="1" applyBorder="1" applyAlignment="1">
      <alignment horizontal="right"/>
    </xf>
    <xf numFmtId="185" fontId="13" fillId="0" borderId="123" xfId="0" applyNumberFormat="1" applyFont="1" applyBorder="1" applyAlignment="1">
      <alignment horizontal="right"/>
    </xf>
    <xf numFmtId="185" fontId="13" fillId="0" borderId="11" xfId="0" applyNumberFormat="1" applyFont="1" applyBorder="1" applyAlignment="1">
      <alignment horizontal="right"/>
    </xf>
    <xf numFmtId="185" fontId="13" fillId="0" borderId="14" xfId="0" applyNumberFormat="1" applyFont="1" applyBorder="1" applyAlignment="1">
      <alignment horizontal="right"/>
    </xf>
    <xf numFmtId="185" fontId="13" fillId="0" borderId="124" xfId="0" applyNumberFormat="1" applyFont="1" applyBorder="1" applyAlignment="1">
      <alignment horizontal="right"/>
    </xf>
    <xf numFmtId="185" fontId="13" fillId="0" borderId="0" xfId="0" applyNumberFormat="1" applyFont="1" applyAlignment="1">
      <alignment horizontal="right"/>
    </xf>
    <xf numFmtId="185" fontId="13" fillId="0" borderId="10" xfId="0" applyNumberFormat="1" applyFont="1" applyBorder="1" applyAlignment="1">
      <alignment horizontal="right"/>
    </xf>
    <xf numFmtId="185" fontId="13" fillId="0" borderId="56" xfId="0" applyNumberFormat="1" applyFont="1" applyBorder="1" applyAlignment="1">
      <alignment horizontal="right"/>
    </xf>
    <xf numFmtId="185" fontId="13" fillId="0" borderId="41" xfId="0" applyNumberFormat="1" applyFont="1" applyBorder="1" applyAlignment="1">
      <alignment horizontal="right"/>
    </xf>
    <xf numFmtId="185" fontId="13" fillId="0" borderId="57" xfId="0" applyNumberFormat="1" applyFont="1" applyBorder="1" applyAlignment="1">
      <alignment horizontal="right"/>
    </xf>
    <xf numFmtId="185" fontId="13" fillId="34" borderId="0" xfId="0" applyNumberFormat="1" applyFont="1" applyFill="1" applyAlignment="1">
      <alignment/>
    </xf>
    <xf numFmtId="185" fontId="13" fillId="34" borderId="0" xfId="0" applyNumberFormat="1" applyFont="1" applyFill="1" applyAlignment="1">
      <alignment horizontal="right"/>
    </xf>
    <xf numFmtId="185" fontId="13" fillId="0" borderId="125" xfId="0" applyNumberFormat="1" applyFont="1" applyBorder="1" applyAlignment="1">
      <alignment horizontal="right"/>
    </xf>
    <xf numFmtId="185" fontId="13" fillId="0" borderId="38" xfId="0" applyNumberFormat="1" applyFont="1" applyBorder="1" applyAlignment="1">
      <alignment horizontal="right"/>
    </xf>
    <xf numFmtId="49" fontId="13" fillId="0" borderId="0" xfId="0" applyNumberFormat="1" applyFont="1" applyAlignment="1">
      <alignment horizontal="right"/>
    </xf>
    <xf numFmtId="0" fontId="2" fillId="0" borderId="0" xfId="0" applyFont="1" applyAlignment="1">
      <alignment horizontal="left" vertical="center"/>
    </xf>
    <xf numFmtId="0" fontId="2" fillId="0" borderId="0" xfId="0" applyFont="1" applyFill="1" applyAlignment="1">
      <alignment horizontal="left" vertical="top" wrapText="1"/>
    </xf>
    <xf numFmtId="0" fontId="2" fillId="0" borderId="62" xfId="0" applyFont="1" applyBorder="1" applyAlignment="1">
      <alignment vertical="center"/>
    </xf>
    <xf numFmtId="192" fontId="2" fillId="0" borderId="0" xfId="0" applyNumberFormat="1" applyFont="1" applyAlignment="1">
      <alignment horizontal="center" vertical="center"/>
    </xf>
    <xf numFmtId="0" fontId="2" fillId="0" borderId="35" xfId="0" applyFont="1" applyBorder="1" applyAlignment="1">
      <alignment vertical="center"/>
    </xf>
    <xf numFmtId="0" fontId="2" fillId="0" borderId="14" xfId="0" applyFont="1" applyBorder="1" applyAlignment="1">
      <alignment vertical="center"/>
    </xf>
    <xf numFmtId="192" fontId="2" fillId="0" borderId="10" xfId="0" applyNumberFormat="1" applyFont="1" applyBorder="1" applyAlignment="1">
      <alignment horizontal="center" vertical="center"/>
    </xf>
    <xf numFmtId="0" fontId="2" fillId="0" borderId="11" xfId="0" applyFont="1" applyBorder="1" applyAlignment="1">
      <alignment vertical="center"/>
    </xf>
    <xf numFmtId="0" fontId="0" fillId="0" borderId="0" xfId="0" applyFont="1" applyAlignment="1">
      <alignment/>
    </xf>
    <xf numFmtId="0" fontId="0" fillId="0" borderId="0" xfId="0" applyFont="1" applyAlignment="1">
      <alignment horizontal="centerContinuous"/>
    </xf>
    <xf numFmtId="0" fontId="0" fillId="0" borderId="0" xfId="0" applyFont="1" applyAlignment="1">
      <alignment vertical="center"/>
    </xf>
    <xf numFmtId="0" fontId="2" fillId="36" borderId="70" xfId="0" applyFont="1" applyFill="1" applyBorder="1" applyAlignment="1">
      <alignment horizontal="center" vertical="center"/>
    </xf>
    <xf numFmtId="182" fontId="2" fillId="36" borderId="126" xfId="0" applyNumberFormat="1" applyFont="1" applyFill="1" applyBorder="1" applyAlignment="1">
      <alignment horizontal="left"/>
    </xf>
    <xf numFmtId="182" fontId="2" fillId="36" borderId="127" xfId="0" applyNumberFormat="1" applyFont="1" applyFill="1" applyBorder="1" applyAlignment="1">
      <alignment/>
    </xf>
    <xf numFmtId="182" fontId="2" fillId="0" borderId="128" xfId="0" applyNumberFormat="1" applyFont="1" applyBorder="1" applyAlignment="1">
      <alignment horizontal="center"/>
    </xf>
    <xf numFmtId="0" fontId="2" fillId="0" borderId="126" xfId="0" applyFont="1" applyBorder="1" applyAlignment="1">
      <alignment horizontal="center"/>
    </xf>
    <xf numFmtId="0" fontId="2" fillId="0" borderId="127" xfId="0" applyFont="1" applyBorder="1" applyAlignment="1">
      <alignment horizontal="center"/>
    </xf>
    <xf numFmtId="0" fontId="0" fillId="0" borderId="0" xfId="0" applyFont="1" applyFill="1" applyAlignment="1">
      <alignment/>
    </xf>
    <xf numFmtId="0" fontId="0" fillId="0" borderId="32" xfId="0" applyFont="1" applyBorder="1" applyAlignment="1">
      <alignment horizontal="center" vertical="center"/>
    </xf>
    <xf numFmtId="0" fontId="0" fillId="0" borderId="129" xfId="0" applyFont="1" applyBorder="1" applyAlignment="1">
      <alignment horizontal="center" vertical="center"/>
    </xf>
    <xf numFmtId="0" fontId="2" fillId="0" borderId="0" xfId="0" applyFont="1" applyFill="1" applyAlignment="1">
      <alignment horizontal="center"/>
    </xf>
    <xf numFmtId="0" fontId="2" fillId="0" borderId="0" xfId="0" applyFont="1" applyFill="1" applyAlignment="1">
      <alignment horizontal="center" vertical="top"/>
    </xf>
    <xf numFmtId="0" fontId="2" fillId="0" borderId="0" xfId="0" applyFont="1" applyFill="1" applyAlignment="1">
      <alignment horizontal="center" vertical="center"/>
    </xf>
    <xf numFmtId="0" fontId="2" fillId="0" borderId="0" xfId="0" applyFont="1" applyFill="1" applyAlignment="1">
      <alignment/>
    </xf>
    <xf numFmtId="0" fontId="9" fillId="0" borderId="10" xfId="0" applyFont="1" applyFill="1" applyBorder="1" applyAlignment="1">
      <alignment/>
    </xf>
    <xf numFmtId="0" fontId="0" fillId="0" borderId="0" xfId="0" applyAlignment="1">
      <alignment horizontal="centerContinuous"/>
    </xf>
    <xf numFmtId="49" fontId="13" fillId="0" borderId="120" xfId="0" applyNumberFormat="1" applyFont="1" applyBorder="1" applyAlignment="1">
      <alignment horizontal="center"/>
    </xf>
    <xf numFmtId="49" fontId="13" fillId="0" borderId="130" xfId="0" applyNumberFormat="1" applyFont="1" applyBorder="1" applyAlignment="1">
      <alignment horizontal="center"/>
    </xf>
    <xf numFmtId="49" fontId="13" fillId="0" borderId="131" xfId="0" applyNumberFormat="1" applyFont="1" applyBorder="1" applyAlignment="1">
      <alignment horizontal="center"/>
    </xf>
    <xf numFmtId="0" fontId="0" fillId="0" borderId="0" xfId="0" applyFont="1" applyAlignment="1">
      <alignment/>
    </xf>
    <xf numFmtId="185" fontId="0" fillId="0" borderId="0" xfId="0" applyNumberFormat="1" applyAlignment="1">
      <alignment/>
    </xf>
    <xf numFmtId="182" fontId="0" fillId="0" borderId="0" xfId="0" applyNumberFormat="1" applyFont="1" applyAlignment="1">
      <alignment/>
    </xf>
    <xf numFmtId="182" fontId="0" fillId="0" borderId="0" xfId="0" applyNumberFormat="1" applyAlignment="1">
      <alignment/>
    </xf>
    <xf numFmtId="0" fontId="4" fillId="0" borderId="58" xfId="0" applyFont="1" applyBorder="1" applyAlignment="1">
      <alignment/>
    </xf>
    <xf numFmtId="0" fontId="4" fillId="0" borderId="43" xfId="0" applyFont="1" applyBorder="1" applyAlignment="1">
      <alignment horizontal="right"/>
    </xf>
    <xf numFmtId="0" fontId="4" fillId="0" borderId="75" xfId="0" applyFont="1" applyBorder="1" applyAlignment="1">
      <alignment horizontal="right"/>
    </xf>
    <xf numFmtId="0" fontId="2" fillId="33" borderId="58" xfId="0" applyFont="1" applyFill="1" applyBorder="1" applyAlignment="1">
      <alignment horizontal="right"/>
    </xf>
    <xf numFmtId="0" fontId="2" fillId="33" borderId="132" xfId="0" applyFont="1" applyFill="1" applyBorder="1" applyAlignment="1">
      <alignment horizontal="right"/>
    </xf>
    <xf numFmtId="0" fontId="8" fillId="33" borderId="52" xfId="0" applyFont="1" applyFill="1" applyBorder="1" applyAlignment="1">
      <alignment horizontal="right"/>
    </xf>
    <xf numFmtId="0" fontId="0" fillId="0" borderId="0" xfId="0" applyFont="1" applyAlignment="1">
      <alignment horizontal="right"/>
    </xf>
    <xf numFmtId="0" fontId="0" fillId="39" borderId="0" xfId="0" applyFont="1" applyFill="1" applyAlignment="1">
      <alignment horizontal="right"/>
    </xf>
    <xf numFmtId="0" fontId="0" fillId="39" borderId="0" xfId="0" applyFont="1" applyFill="1" applyAlignment="1" quotePrefix="1">
      <alignment horizontal="right"/>
    </xf>
    <xf numFmtId="0" fontId="0" fillId="0" borderId="0" xfId="0" applyFont="1" applyAlignment="1" quotePrefix="1">
      <alignment horizontal="right"/>
    </xf>
    <xf numFmtId="0" fontId="17" fillId="0" borderId="0" xfId="0" applyFont="1" applyFill="1" applyAlignment="1">
      <alignment vertical="top" wrapText="1"/>
    </xf>
    <xf numFmtId="0" fontId="30" fillId="0" borderId="0" xfId="0" applyFont="1" applyFill="1" applyAlignment="1">
      <alignment wrapText="1"/>
    </xf>
    <xf numFmtId="0" fontId="9" fillId="0" borderId="0" xfId="0" applyFont="1" applyAlignment="1">
      <alignment vertical="top" wrapText="1"/>
    </xf>
    <xf numFmtId="0" fontId="28" fillId="0" borderId="0" xfId="0" applyFont="1" applyAlignment="1">
      <alignment wrapText="1"/>
    </xf>
    <xf numFmtId="0" fontId="9" fillId="0" borderId="10" xfId="0" applyFont="1" applyFill="1" applyBorder="1" applyAlignment="1">
      <alignment horizontal="right"/>
    </xf>
    <xf numFmtId="0" fontId="9" fillId="0" borderId="10" xfId="0" applyFont="1" applyBorder="1" applyAlignment="1">
      <alignment horizontal="center"/>
    </xf>
    <xf numFmtId="0" fontId="6" fillId="0" borderId="0" xfId="0" applyFont="1" applyAlignment="1">
      <alignment horizontal="center"/>
    </xf>
    <xf numFmtId="0" fontId="7" fillId="0" borderId="0" xfId="0" applyNumberFormat="1" applyFont="1" applyAlignment="1">
      <alignment horizontal="center"/>
    </xf>
    <xf numFmtId="0" fontId="9" fillId="0" borderId="0" xfId="0" applyFont="1" applyFill="1" applyAlignment="1">
      <alignment vertical="top" wrapText="1"/>
    </xf>
    <xf numFmtId="0" fontId="28" fillId="0" borderId="0" xfId="0" applyFont="1" applyFill="1" applyAlignment="1">
      <alignment wrapText="1"/>
    </xf>
    <xf numFmtId="178" fontId="8" fillId="0" borderId="0" xfId="0" applyNumberFormat="1" applyFont="1" applyAlignment="1" quotePrefix="1">
      <alignment horizontal="right"/>
    </xf>
    <xf numFmtId="0" fontId="0" fillId="0" borderId="0" xfId="0" applyFont="1" applyAlignment="1">
      <alignment/>
    </xf>
    <xf numFmtId="0" fontId="2" fillId="0" borderId="0" xfId="0" applyFont="1" applyFill="1" applyAlignment="1">
      <alignment horizontal="left" vertical="top" wrapText="1"/>
    </xf>
    <xf numFmtId="0" fontId="2" fillId="0" borderId="108" xfId="0" applyFont="1" applyBorder="1" applyAlignment="1">
      <alignment horizontal="center" vertical="center"/>
    </xf>
    <xf numFmtId="0" fontId="2" fillId="0" borderId="12" xfId="0" applyFont="1" applyBorder="1" applyAlignment="1">
      <alignment horizontal="center" vertical="center"/>
    </xf>
    <xf numFmtId="0" fontId="2" fillId="0" borderId="48" xfId="0" applyFont="1" applyBorder="1" applyAlignment="1">
      <alignment horizontal="center" vertical="center"/>
    </xf>
    <xf numFmtId="178" fontId="2" fillId="0" borderId="114" xfId="0" applyNumberFormat="1" applyFont="1" applyBorder="1" applyAlignment="1">
      <alignment horizontal="right" vertical="center"/>
    </xf>
    <xf numFmtId="178" fontId="2" fillId="0" borderId="12" xfId="0" applyNumberFormat="1" applyFont="1" applyBorder="1" applyAlignment="1">
      <alignment horizontal="right" vertical="center"/>
    </xf>
    <xf numFmtId="0" fontId="2" fillId="0" borderId="133" xfId="0" applyFont="1" applyBorder="1" applyAlignment="1">
      <alignment horizontal="center" vertical="center"/>
    </xf>
    <xf numFmtId="178" fontId="2" fillId="0" borderId="12" xfId="0" applyNumberFormat="1" applyFont="1" applyFill="1" applyBorder="1" applyAlignment="1">
      <alignment horizontal="right" vertical="center"/>
    </xf>
    <xf numFmtId="178" fontId="2" fillId="36" borderId="12" xfId="0" applyNumberFormat="1" applyFont="1" applyFill="1" applyBorder="1" applyAlignment="1">
      <alignment horizontal="right" vertical="center"/>
    </xf>
    <xf numFmtId="178" fontId="2" fillId="0" borderId="115" xfId="0" applyNumberFormat="1" applyFont="1" applyBorder="1" applyAlignment="1">
      <alignment horizontal="right" vertical="center"/>
    </xf>
    <xf numFmtId="178" fontId="2" fillId="0" borderId="100" xfId="0" applyNumberFormat="1" applyFont="1" applyBorder="1" applyAlignment="1">
      <alignment horizontal="right" vertical="center"/>
    </xf>
    <xf numFmtId="0" fontId="2" fillId="0" borderId="109" xfId="0" applyFont="1" applyBorder="1" applyAlignment="1">
      <alignment horizontal="center" vertical="center"/>
    </xf>
    <xf numFmtId="0" fontId="2" fillId="0" borderId="100" xfId="0" applyFont="1" applyBorder="1" applyAlignment="1">
      <alignment horizontal="center" vertical="center"/>
    </xf>
    <xf numFmtId="0" fontId="2" fillId="0" borderId="70" xfId="0" applyFont="1" applyBorder="1" applyAlignment="1">
      <alignment horizontal="center" vertical="center"/>
    </xf>
    <xf numFmtId="0" fontId="2" fillId="0" borderId="102" xfId="0" applyFont="1" applyBorder="1" applyAlignment="1">
      <alignment horizontal="center" vertical="center"/>
    </xf>
    <xf numFmtId="0" fontId="2" fillId="0" borderId="103" xfId="0" applyFont="1" applyBorder="1" applyAlignment="1">
      <alignment horizontal="center" vertical="center"/>
    </xf>
    <xf numFmtId="0" fontId="2" fillId="0" borderId="129" xfId="0" applyFont="1" applyBorder="1" applyAlignment="1">
      <alignment horizontal="center" vertical="center"/>
    </xf>
    <xf numFmtId="0" fontId="2" fillId="0" borderId="27" xfId="0" applyFont="1" applyBorder="1" applyAlignment="1">
      <alignment horizontal="center" vertical="center"/>
    </xf>
    <xf numFmtId="0" fontId="2" fillId="0" borderId="49" xfId="0" applyFont="1" applyBorder="1" applyAlignment="1">
      <alignment horizontal="center" vertical="center"/>
    </xf>
    <xf numFmtId="0" fontId="2" fillId="0" borderId="134" xfId="0" applyFont="1" applyBorder="1" applyAlignment="1">
      <alignment horizontal="center" vertical="center"/>
    </xf>
    <xf numFmtId="0" fontId="2" fillId="0" borderId="111" xfId="0" applyFont="1" applyBorder="1" applyAlignment="1">
      <alignment horizontal="center" vertical="center"/>
    </xf>
    <xf numFmtId="0" fontId="2" fillId="0" borderId="135" xfId="0" applyFont="1" applyBorder="1" applyAlignment="1">
      <alignment horizontal="center" vertical="center"/>
    </xf>
    <xf numFmtId="0" fontId="2" fillId="0" borderId="136" xfId="0" applyFont="1" applyBorder="1" applyAlignment="1">
      <alignment horizontal="center" vertical="center"/>
    </xf>
    <xf numFmtId="0" fontId="2" fillId="0" borderId="137" xfId="0" applyFont="1" applyBorder="1" applyAlignment="1">
      <alignment horizontal="center" vertical="center"/>
    </xf>
    <xf numFmtId="0" fontId="2" fillId="0" borderId="138" xfId="0" applyFont="1" applyBorder="1" applyAlignment="1">
      <alignment horizontal="center" vertical="center"/>
    </xf>
    <xf numFmtId="178" fontId="2" fillId="40" borderId="12" xfId="0" applyNumberFormat="1" applyFont="1" applyFill="1" applyBorder="1" applyAlignment="1">
      <alignment horizontal="right" vertical="center"/>
    </xf>
    <xf numFmtId="178" fontId="2" fillId="0" borderId="98" xfId="0" applyNumberFormat="1" applyFont="1" applyBorder="1" applyAlignment="1">
      <alignment horizontal="right" vertical="center"/>
    </xf>
    <xf numFmtId="178" fontId="2" fillId="0" borderId="50" xfId="0" applyNumberFormat="1" applyFont="1" applyBorder="1" applyAlignment="1">
      <alignment horizontal="right" vertical="center"/>
    </xf>
    <xf numFmtId="0" fontId="10" fillId="0" borderId="0" xfId="0" applyFont="1" applyFill="1" applyAlignment="1">
      <alignment horizontal="left" vertical="top" wrapText="1"/>
    </xf>
    <xf numFmtId="178" fontId="2" fillId="0" borderId="50" xfId="0" applyNumberFormat="1" applyFont="1" applyFill="1" applyBorder="1" applyAlignment="1">
      <alignment horizontal="right" vertical="center"/>
    </xf>
    <xf numFmtId="178" fontId="2" fillId="0" borderId="139" xfId="0" applyNumberFormat="1" applyFont="1" applyBorder="1" applyAlignment="1">
      <alignment horizontal="right" vertical="center"/>
    </xf>
    <xf numFmtId="178" fontId="2" fillId="0" borderId="103" xfId="0" applyNumberFormat="1" applyFont="1" applyBorder="1" applyAlignment="1">
      <alignment horizontal="right" vertical="center"/>
    </xf>
    <xf numFmtId="0" fontId="2" fillId="0" borderId="140"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112" xfId="0" applyFont="1" applyBorder="1" applyAlignment="1">
      <alignment horizontal="center" vertical="center"/>
    </xf>
    <xf numFmtId="178" fontId="2" fillId="0" borderId="103" xfId="0" applyNumberFormat="1" applyFont="1" applyFill="1" applyBorder="1" applyAlignment="1">
      <alignment horizontal="right" vertical="center"/>
    </xf>
    <xf numFmtId="178" fontId="2" fillId="0" borderId="140" xfId="0" applyNumberFormat="1" applyFont="1" applyFill="1" applyBorder="1" applyAlignment="1">
      <alignment horizontal="right" vertical="center"/>
    </xf>
    <xf numFmtId="0" fontId="2" fillId="38" borderId="110" xfId="0" applyFont="1" applyFill="1" applyBorder="1" applyAlignment="1">
      <alignment horizontal="center" vertical="center"/>
    </xf>
    <xf numFmtId="0" fontId="2" fillId="38" borderId="111" xfId="0" applyFont="1" applyFill="1" applyBorder="1" applyAlignment="1">
      <alignment horizontal="center" vertical="center"/>
    </xf>
    <xf numFmtId="0" fontId="2" fillId="38" borderId="135" xfId="0" applyFont="1" applyFill="1" applyBorder="1" applyAlignment="1">
      <alignment horizontal="center" vertical="center"/>
    </xf>
    <xf numFmtId="0" fontId="10" fillId="0" borderId="0" xfId="0" applyFont="1" applyFill="1" applyAlignment="1">
      <alignment vertical="center"/>
    </xf>
    <xf numFmtId="178" fontId="2" fillId="0" borderId="102" xfId="0" applyNumberFormat="1" applyFont="1" applyFill="1" applyBorder="1" applyAlignment="1">
      <alignment horizontal="right" vertical="center"/>
    </xf>
    <xf numFmtId="178" fontId="2" fillId="0" borderId="108" xfId="0" applyNumberFormat="1" applyFont="1" applyFill="1" applyBorder="1" applyAlignment="1">
      <alignment horizontal="right" vertical="center"/>
    </xf>
    <xf numFmtId="178" fontId="2" fillId="36" borderId="102" xfId="0" applyNumberFormat="1" applyFont="1" applyFill="1" applyBorder="1" applyAlignment="1">
      <alignment horizontal="right" vertical="center"/>
    </xf>
    <xf numFmtId="178" fontId="2" fillId="36" borderId="103" xfId="0" applyNumberFormat="1" applyFont="1" applyFill="1" applyBorder="1" applyAlignment="1">
      <alignment horizontal="right" vertical="center"/>
    </xf>
    <xf numFmtId="178" fontId="2" fillId="36" borderId="108" xfId="0" applyNumberFormat="1" applyFont="1" applyFill="1" applyBorder="1" applyAlignment="1">
      <alignment horizontal="right" vertical="center"/>
    </xf>
    <xf numFmtId="178" fontId="2" fillId="36" borderId="109" xfId="0" applyNumberFormat="1" applyFont="1" applyFill="1" applyBorder="1" applyAlignment="1">
      <alignment horizontal="right" vertical="center"/>
    </xf>
    <xf numFmtId="178" fontId="2" fillId="36" borderId="100" xfId="0" applyNumberFormat="1" applyFont="1" applyFill="1" applyBorder="1" applyAlignment="1">
      <alignment horizontal="right" vertical="center"/>
    </xf>
    <xf numFmtId="178" fontId="2" fillId="0" borderId="109" xfId="0" applyNumberFormat="1" applyFont="1" applyFill="1" applyBorder="1" applyAlignment="1">
      <alignment horizontal="right" vertical="center"/>
    </xf>
    <xf numFmtId="178" fontId="2" fillId="0" borderId="100" xfId="0" applyNumberFormat="1" applyFont="1" applyFill="1" applyBorder="1" applyAlignment="1">
      <alignment horizontal="right" vertical="center"/>
    </xf>
    <xf numFmtId="178" fontId="2" fillId="36" borderId="140" xfId="0" applyNumberFormat="1" applyFont="1" applyFill="1" applyBorder="1" applyAlignment="1">
      <alignment horizontal="right" vertical="center"/>
    </xf>
    <xf numFmtId="178" fontId="2" fillId="36" borderId="50" xfId="0" applyNumberFormat="1" applyFont="1" applyFill="1" applyBorder="1" applyAlignment="1">
      <alignment horizontal="right" vertical="center"/>
    </xf>
    <xf numFmtId="0" fontId="2" fillId="0" borderId="106" xfId="0" applyFont="1" applyBorder="1" applyAlignment="1">
      <alignment horizontal="center" vertical="center"/>
    </xf>
    <xf numFmtId="178" fontId="8" fillId="0" borderId="0" xfId="0" applyNumberFormat="1" applyFont="1" applyFill="1" applyAlignment="1" quotePrefix="1">
      <alignment horizontal="right"/>
    </xf>
    <xf numFmtId="178" fontId="2" fillId="0" borderId="27" xfId="0" applyNumberFormat="1" applyFont="1" applyFill="1" applyBorder="1" applyAlignment="1">
      <alignment horizontal="right" vertical="center"/>
    </xf>
    <xf numFmtId="0" fontId="2" fillId="0" borderId="105" xfId="0" applyFont="1" applyBorder="1" applyAlignment="1">
      <alignment horizontal="center" vertical="center"/>
    </xf>
    <xf numFmtId="178" fontId="2" fillId="0" borderId="72" xfId="0" applyNumberFormat="1" applyFont="1" applyBorder="1" applyAlignment="1">
      <alignment horizontal="right" vertical="center"/>
    </xf>
    <xf numFmtId="178" fontId="2" fillId="0" borderId="30" xfId="0" applyNumberFormat="1" applyFont="1" applyBorder="1" applyAlignment="1">
      <alignment horizontal="right" vertical="center"/>
    </xf>
    <xf numFmtId="178" fontId="2" fillId="0" borderId="10" xfId="0" applyNumberFormat="1" applyFont="1" applyFill="1" applyBorder="1" applyAlignment="1">
      <alignment horizontal="right" vertical="center"/>
    </xf>
    <xf numFmtId="0" fontId="2" fillId="0" borderId="141" xfId="0" applyFont="1" applyBorder="1" applyAlignment="1">
      <alignment horizontal="center" vertical="center"/>
    </xf>
    <xf numFmtId="0" fontId="2" fillId="0" borderId="37" xfId="0" applyFont="1" applyBorder="1" applyAlignment="1">
      <alignment horizontal="center" vertical="center"/>
    </xf>
    <xf numFmtId="0" fontId="2" fillId="0" borderId="142" xfId="0" applyFont="1" applyBorder="1" applyAlignment="1">
      <alignment horizontal="center" vertical="center"/>
    </xf>
    <xf numFmtId="0" fontId="2" fillId="0" borderId="33" xfId="0" applyFont="1" applyBorder="1" applyAlignment="1">
      <alignment horizontal="center" vertical="center"/>
    </xf>
    <xf numFmtId="0" fontId="2" fillId="0" borderId="74" xfId="0" applyFont="1" applyBorder="1" applyAlignment="1">
      <alignment horizontal="center" vertical="center"/>
    </xf>
    <xf numFmtId="0" fontId="2" fillId="36" borderId="76" xfId="0" applyFont="1" applyFill="1" applyBorder="1" applyAlignment="1">
      <alignment horizontal="center" vertical="center"/>
    </xf>
    <xf numFmtId="0" fontId="2" fillId="36" borderId="143" xfId="0" applyFont="1" applyFill="1" applyBorder="1" applyAlignment="1">
      <alignment horizontal="center" vertical="center"/>
    </xf>
    <xf numFmtId="0" fontId="2" fillId="36" borderId="77" xfId="0" applyFont="1" applyFill="1" applyBorder="1" applyAlignment="1">
      <alignment horizontal="center" vertical="center"/>
    </xf>
    <xf numFmtId="178" fontId="0" fillId="0" borderId="10" xfId="0" applyNumberFormat="1" applyFont="1" applyFill="1" applyBorder="1" applyAlignment="1">
      <alignment vertical="center"/>
    </xf>
    <xf numFmtId="0" fontId="2" fillId="0" borderId="144" xfId="0" applyFont="1" applyBorder="1" applyAlignment="1">
      <alignment horizontal="center" vertical="center"/>
    </xf>
    <xf numFmtId="178" fontId="2" fillId="0" borderId="145" xfId="0" applyNumberFormat="1" applyFont="1" applyFill="1" applyBorder="1" applyAlignment="1">
      <alignment horizontal="right" vertical="center"/>
    </xf>
    <xf numFmtId="178" fontId="2" fillId="0" borderId="30" xfId="0" applyNumberFormat="1" applyFont="1" applyFill="1" applyBorder="1" applyAlignment="1">
      <alignment horizontal="right" vertical="center"/>
    </xf>
    <xf numFmtId="0" fontId="2" fillId="0" borderId="146" xfId="0" applyFont="1" applyBorder="1" applyAlignment="1">
      <alignment horizontal="center" vertical="center"/>
    </xf>
    <xf numFmtId="0" fontId="2" fillId="0" borderId="30" xfId="0" applyFont="1" applyBorder="1" applyAlignment="1">
      <alignment horizontal="center" vertical="center"/>
    </xf>
    <xf numFmtId="0" fontId="2" fillId="0" borderId="147" xfId="0" applyFont="1" applyBorder="1" applyAlignment="1">
      <alignment horizontal="center" vertical="center"/>
    </xf>
    <xf numFmtId="178" fontId="2" fillId="36" borderId="145" xfId="0" applyNumberFormat="1" applyFont="1" applyFill="1" applyBorder="1" applyAlignment="1">
      <alignment horizontal="right" vertical="center"/>
    </xf>
    <xf numFmtId="178" fontId="0" fillId="36" borderId="30" xfId="0" applyNumberFormat="1" applyFont="1" applyFill="1" applyBorder="1" applyAlignment="1">
      <alignment vertical="center"/>
    </xf>
    <xf numFmtId="0" fontId="2" fillId="0" borderId="68" xfId="0" applyFont="1" applyBorder="1" applyAlignment="1">
      <alignment horizontal="center" vertical="center"/>
    </xf>
    <xf numFmtId="178" fontId="2" fillId="0" borderId="34" xfId="0" applyNumberFormat="1" applyFont="1" applyBorder="1" applyAlignment="1">
      <alignment horizontal="right" vertical="center"/>
    </xf>
    <xf numFmtId="178" fontId="2" fillId="0" borderId="27" xfId="0" applyNumberFormat="1" applyFont="1" applyBorder="1" applyAlignment="1">
      <alignment horizontal="right" vertical="center"/>
    </xf>
    <xf numFmtId="178" fontId="2" fillId="0" borderId="49" xfId="0" applyNumberFormat="1" applyFont="1" applyBorder="1" applyAlignment="1">
      <alignment horizontal="right" vertical="center"/>
    </xf>
    <xf numFmtId="178" fontId="2" fillId="0" borderId="48" xfId="0" applyNumberFormat="1" applyFont="1" applyBorder="1" applyAlignment="1">
      <alignment horizontal="right" vertical="center"/>
    </xf>
    <xf numFmtId="0" fontId="2" fillId="0" borderId="148" xfId="0" applyFont="1" applyBorder="1" applyAlignment="1">
      <alignment horizontal="center" vertical="center"/>
    </xf>
    <xf numFmtId="0" fontId="2" fillId="0" borderId="139" xfId="0" applyFont="1" applyBorder="1" applyAlignment="1">
      <alignment horizontal="center" vertical="center"/>
    </xf>
    <xf numFmtId="178" fontId="2" fillId="0" borderId="70" xfId="0" applyNumberFormat="1" applyFont="1" applyBorder="1" applyAlignment="1">
      <alignment horizontal="right" vertical="center"/>
    </xf>
    <xf numFmtId="0" fontId="2" fillId="0" borderId="149" xfId="0" applyFont="1" applyBorder="1" applyAlignment="1">
      <alignment horizontal="center" vertical="center"/>
    </xf>
    <xf numFmtId="0" fontId="2" fillId="0" borderId="139" xfId="0" applyFont="1" applyBorder="1" applyAlignment="1">
      <alignment horizontal="center" vertical="center" shrinkToFit="1"/>
    </xf>
    <xf numFmtId="0" fontId="2" fillId="0" borderId="103" xfId="0" applyFont="1" applyBorder="1" applyAlignment="1">
      <alignment horizontal="center" vertical="center" shrinkToFit="1"/>
    </xf>
    <xf numFmtId="0" fontId="2" fillId="0" borderId="104" xfId="0" applyFont="1" applyBorder="1" applyAlignment="1">
      <alignment horizontal="center" vertical="center" shrinkToFit="1"/>
    </xf>
    <xf numFmtId="0" fontId="2" fillId="0" borderId="0" xfId="0" applyFont="1" applyAlignment="1">
      <alignment horizontal="right" vertical="top" wrapText="1"/>
    </xf>
    <xf numFmtId="0" fontId="2" fillId="0" borderId="0" xfId="0" applyFont="1" applyFill="1" applyAlignment="1">
      <alignment horizontal="right" vertical="top" wrapText="1"/>
    </xf>
    <xf numFmtId="0" fontId="0" fillId="0" borderId="0" xfId="0" applyFont="1" applyFill="1" applyAlignment="1">
      <alignment horizontal="right" vertical="top" wrapText="1"/>
    </xf>
    <xf numFmtId="178" fontId="2" fillId="0" borderId="67" xfId="0" applyNumberFormat="1" applyFont="1" applyBorder="1" applyAlignment="1">
      <alignment horizontal="right" vertical="center"/>
    </xf>
    <xf numFmtId="0" fontId="2" fillId="0" borderId="150" xfId="0" applyFont="1" applyBorder="1" applyAlignment="1">
      <alignment horizontal="center" vertical="center"/>
    </xf>
    <xf numFmtId="0" fontId="2" fillId="0" borderId="151" xfId="0" applyFont="1" applyBorder="1" applyAlignment="1">
      <alignment horizontal="center" vertical="center"/>
    </xf>
    <xf numFmtId="0" fontId="2" fillId="0" borderId="152" xfId="0" applyFont="1" applyBorder="1" applyAlignment="1">
      <alignment horizontal="center" vertical="center"/>
    </xf>
    <xf numFmtId="178" fontId="2" fillId="0" borderId="153" xfId="0" applyNumberFormat="1" applyFont="1" applyBorder="1" applyAlignment="1">
      <alignment horizontal="right" vertical="center"/>
    </xf>
    <xf numFmtId="0" fontId="2" fillId="0" borderId="154" xfId="0" applyFont="1" applyBorder="1" applyAlignment="1">
      <alignment horizontal="center" vertical="center"/>
    </xf>
    <xf numFmtId="0" fontId="2" fillId="0" borderId="38" xfId="0" applyFont="1" applyBorder="1" applyAlignment="1">
      <alignment horizontal="center" vertical="center"/>
    </xf>
    <xf numFmtId="0" fontId="2" fillId="0" borderId="83" xfId="0" applyFont="1" applyBorder="1" applyAlignment="1">
      <alignment horizontal="center" vertical="center"/>
    </xf>
    <xf numFmtId="0" fontId="10" fillId="36" borderId="110" xfId="0" applyFont="1" applyFill="1" applyBorder="1" applyAlignment="1">
      <alignment vertical="center" wrapText="1"/>
    </xf>
    <xf numFmtId="0" fontId="10" fillId="36" borderId="111" xfId="0" applyFont="1" applyFill="1" applyBorder="1" applyAlignment="1">
      <alignment vertical="center" wrapText="1"/>
    </xf>
    <xf numFmtId="0" fontId="10" fillId="36" borderId="78" xfId="0" applyFont="1" applyFill="1" applyBorder="1" applyAlignment="1">
      <alignment vertical="center" wrapText="1"/>
    </xf>
    <xf numFmtId="0" fontId="10" fillId="36" borderId="0" xfId="0" applyFont="1" applyFill="1" applyAlignment="1">
      <alignment vertical="center" wrapText="1"/>
    </xf>
    <xf numFmtId="0" fontId="10" fillId="36" borderId="81" xfId="0" applyFont="1" applyFill="1" applyBorder="1" applyAlignment="1">
      <alignment vertical="center" wrapText="1"/>
    </xf>
    <xf numFmtId="0" fontId="2" fillId="0" borderId="93" xfId="0" applyFont="1" applyBorder="1" applyAlignment="1">
      <alignment horizontal="center"/>
    </xf>
    <xf numFmtId="0" fontId="2" fillId="0" borderId="27" xfId="0" applyFont="1" applyBorder="1" applyAlignment="1">
      <alignment horizontal="center"/>
    </xf>
    <xf numFmtId="0" fontId="2" fillId="0" borderId="66" xfId="0" applyFont="1" applyBorder="1" applyAlignment="1">
      <alignment horizontal="center"/>
    </xf>
    <xf numFmtId="0" fontId="10" fillId="0" borderId="102" xfId="0" applyFont="1" applyBorder="1" applyAlignment="1">
      <alignment horizontal="center" vertical="distributed" wrapText="1"/>
    </xf>
    <xf numFmtId="0" fontId="10" fillId="0" borderId="103" xfId="0" applyFont="1" applyBorder="1" applyAlignment="1">
      <alignment horizontal="center" vertical="distributed" wrapText="1"/>
    </xf>
    <xf numFmtId="0" fontId="0" fillId="0" borderId="103" xfId="0" applyBorder="1" applyAlignment="1">
      <alignment/>
    </xf>
    <xf numFmtId="0" fontId="0" fillId="0" borderId="129" xfId="0" applyBorder="1" applyAlignment="1">
      <alignment/>
    </xf>
    <xf numFmtId="0" fontId="2" fillId="0" borderId="78" xfId="0" applyFont="1" applyBorder="1" applyAlignment="1">
      <alignment horizontal="center"/>
    </xf>
    <xf numFmtId="0" fontId="2" fillId="0" borderId="0" xfId="0" applyFont="1" applyAlignment="1">
      <alignment horizontal="center"/>
    </xf>
    <xf numFmtId="0" fontId="2" fillId="0" borderId="35" xfId="0" applyFont="1" applyBorder="1" applyAlignment="1">
      <alignment horizontal="center"/>
    </xf>
    <xf numFmtId="0" fontId="10" fillId="0" borderId="62" xfId="0" applyFont="1" applyBorder="1" applyAlignment="1">
      <alignment horizontal="center"/>
    </xf>
    <xf numFmtId="0" fontId="10" fillId="0" borderId="0" xfId="0" applyFont="1" applyAlignment="1">
      <alignment horizontal="center"/>
    </xf>
    <xf numFmtId="0" fontId="10" fillId="0" borderId="35" xfId="0" applyFont="1" applyBorder="1" applyAlignment="1">
      <alignment horizontal="center"/>
    </xf>
    <xf numFmtId="0" fontId="10" fillId="0" borderId="34" xfId="0" applyFont="1" applyBorder="1" applyAlignment="1">
      <alignment horizontal="center" vertical="center"/>
    </xf>
    <xf numFmtId="0" fontId="0" fillId="0" borderId="27" xfId="0" applyBorder="1" applyAlignment="1">
      <alignment horizontal="center" vertical="center"/>
    </xf>
    <xf numFmtId="0" fontId="0" fillId="0" borderId="66" xfId="0" applyBorder="1" applyAlignment="1">
      <alignment horizontal="center" vertical="center"/>
    </xf>
    <xf numFmtId="0" fontId="10" fillId="0" borderId="57" xfId="0" applyFont="1" applyBorder="1" applyAlignment="1">
      <alignment horizontal="center" vertical="center"/>
    </xf>
    <xf numFmtId="0" fontId="0" fillId="0" borderId="38" xfId="0" applyBorder="1" applyAlignment="1">
      <alignment horizontal="center" vertical="center"/>
    </xf>
    <xf numFmtId="0" fontId="0" fillId="0" borderId="56" xfId="0" applyBorder="1" applyAlignment="1">
      <alignment horizontal="center" vertical="center"/>
    </xf>
    <xf numFmtId="0" fontId="10" fillId="0" borderId="34" xfId="0" applyFont="1" applyBorder="1" applyAlignment="1">
      <alignment horizontal="center"/>
    </xf>
    <xf numFmtId="0" fontId="10" fillId="0" borderId="27" xfId="0" applyFont="1" applyBorder="1" applyAlignment="1">
      <alignment horizontal="center"/>
    </xf>
    <xf numFmtId="0" fontId="10" fillId="0" borderId="66" xfId="0" applyFont="1" applyBorder="1" applyAlignment="1">
      <alignment horizontal="center"/>
    </xf>
    <xf numFmtId="0" fontId="10" fillId="0" borderId="34" xfId="0" applyFont="1" applyBorder="1" applyAlignment="1">
      <alignment horizontal="distributed"/>
    </xf>
    <xf numFmtId="0" fontId="10" fillId="0" borderId="27" xfId="0" applyFont="1" applyBorder="1" applyAlignment="1">
      <alignment horizontal="distributed"/>
    </xf>
    <xf numFmtId="0" fontId="10" fillId="0" borderId="66" xfId="0" applyFont="1" applyBorder="1" applyAlignment="1">
      <alignment horizontal="distributed"/>
    </xf>
    <xf numFmtId="182" fontId="2" fillId="0" borderId="155" xfId="0" applyNumberFormat="1" applyFont="1" applyBorder="1" applyAlignment="1">
      <alignment horizontal="right"/>
    </xf>
    <xf numFmtId="182" fontId="2" fillId="0" borderId="126" xfId="0" applyNumberFormat="1" applyFont="1" applyBorder="1" applyAlignment="1">
      <alignment horizontal="right"/>
    </xf>
    <xf numFmtId="182" fontId="2" fillId="36" borderId="156" xfId="0" applyNumberFormat="1" applyFont="1" applyFill="1" applyBorder="1" applyAlignment="1">
      <alignment horizontal="right"/>
    </xf>
    <xf numFmtId="182" fontId="2" fillId="36" borderId="126" xfId="0" applyNumberFormat="1" applyFont="1" applyFill="1" applyBorder="1" applyAlignment="1">
      <alignment horizontal="right"/>
    </xf>
    <xf numFmtId="0" fontId="10" fillId="0" borderId="27" xfId="0" applyFont="1" applyBorder="1" applyAlignment="1">
      <alignment horizontal="center" vertical="center"/>
    </xf>
    <xf numFmtId="0" fontId="10" fillId="0" borderId="49" xfId="0" applyFont="1" applyBorder="1" applyAlignment="1">
      <alignment horizontal="center" vertical="center"/>
    </xf>
    <xf numFmtId="0" fontId="10" fillId="0" borderId="62" xfId="0" applyFont="1" applyBorder="1" applyAlignment="1">
      <alignment horizontal="center" vertical="center"/>
    </xf>
    <xf numFmtId="0" fontId="10" fillId="0" borderId="0" xfId="0" applyFont="1" applyAlignment="1">
      <alignment horizontal="center" vertical="center"/>
    </xf>
    <xf numFmtId="0" fontId="10" fillId="0" borderId="81" xfId="0" applyFont="1" applyBorder="1" applyAlignment="1">
      <alignment horizontal="center" vertical="center"/>
    </xf>
    <xf numFmtId="0" fontId="10" fillId="0" borderId="0" xfId="0" applyFont="1" applyFill="1" applyAlignment="1">
      <alignment vertical="top" wrapText="1"/>
    </xf>
    <xf numFmtId="0" fontId="0" fillId="0" borderId="0" xfId="0" applyFont="1" applyFill="1" applyAlignment="1">
      <alignment vertical="top" wrapText="1"/>
    </xf>
    <xf numFmtId="182" fontId="2" fillId="0" borderId="156" xfId="0" applyNumberFormat="1" applyFont="1" applyBorder="1" applyAlignment="1">
      <alignment horizontal="right"/>
    </xf>
    <xf numFmtId="0" fontId="2" fillId="0" borderId="35" xfId="0" applyFont="1" applyBorder="1" applyAlignment="1">
      <alignment horizontal="center" vertical="center"/>
    </xf>
    <xf numFmtId="0" fontId="2" fillId="0" borderId="39" xfId="0" applyFont="1" applyBorder="1" applyAlignment="1">
      <alignment horizontal="center" vertical="center"/>
    </xf>
    <xf numFmtId="0" fontId="2" fillId="0" borderId="62" xfId="0" applyFont="1" applyBorder="1" applyAlignment="1">
      <alignment horizontal="center" vertical="center"/>
    </xf>
    <xf numFmtId="178" fontId="2" fillId="0" borderId="108" xfId="0" applyNumberFormat="1" applyFont="1" applyBorder="1" applyAlignment="1">
      <alignment horizontal="right" vertical="center"/>
    </xf>
    <xf numFmtId="0" fontId="13" fillId="0" borderId="0" xfId="0" applyFont="1" applyAlignment="1">
      <alignment horizontal="left" vertical="center" wrapText="1"/>
    </xf>
    <xf numFmtId="0" fontId="2" fillId="0" borderId="157" xfId="0" applyFont="1" applyBorder="1" applyAlignment="1">
      <alignment horizontal="center" vertical="center"/>
    </xf>
    <xf numFmtId="0" fontId="2" fillId="0" borderId="0" xfId="0" applyFont="1" applyAlignment="1">
      <alignment horizontal="center" vertical="center"/>
    </xf>
    <xf numFmtId="0" fontId="2" fillId="0" borderId="81" xfId="0" applyFont="1" applyBorder="1" applyAlignment="1">
      <alignment horizontal="center" vertical="center"/>
    </xf>
    <xf numFmtId="0" fontId="2" fillId="0" borderId="13" xfId="0" applyFont="1" applyBorder="1" applyAlignment="1">
      <alignment horizontal="center" vertical="center"/>
    </xf>
    <xf numFmtId="0" fontId="2" fillId="0" borderId="40" xfId="0" applyFont="1" applyBorder="1" applyAlignment="1">
      <alignment horizontal="center" vertical="center"/>
    </xf>
    <xf numFmtId="0" fontId="2" fillId="0" borderId="114" xfId="0" applyFont="1" applyBorder="1" applyAlignment="1">
      <alignment horizontal="center" vertical="center"/>
    </xf>
    <xf numFmtId="0" fontId="2" fillId="0" borderId="67" xfId="0" applyFont="1" applyBorder="1" applyAlignment="1">
      <alignment horizontal="center" vertical="center"/>
    </xf>
    <xf numFmtId="0" fontId="2" fillId="0" borderId="29" xfId="0" applyFont="1" applyBorder="1" applyAlignment="1">
      <alignment horizontal="center" vertical="center"/>
    </xf>
    <xf numFmtId="3" fontId="10" fillId="0" borderId="33" xfId="0" applyNumberFormat="1" applyFont="1" applyBorder="1" applyAlignment="1">
      <alignment horizontal="center" vertical="center"/>
    </xf>
    <xf numFmtId="3" fontId="10" fillId="0" borderId="37" xfId="0" applyNumberFormat="1" applyFont="1" applyBorder="1" applyAlignment="1">
      <alignment horizontal="center" vertical="center"/>
    </xf>
    <xf numFmtId="3" fontId="10" fillId="0" borderId="142" xfId="0" applyNumberFormat="1" applyFont="1" applyBorder="1" applyAlignment="1">
      <alignment horizontal="center" vertical="center"/>
    </xf>
    <xf numFmtId="178" fontId="2" fillId="0" borderId="145" xfId="0" applyNumberFormat="1" applyFont="1" applyBorder="1" applyAlignment="1">
      <alignment horizontal="right" vertical="center"/>
    </xf>
    <xf numFmtId="178" fontId="2" fillId="36" borderId="158" xfId="0" applyNumberFormat="1" applyFont="1" applyFill="1" applyBorder="1" applyAlignment="1">
      <alignment horizontal="right" vertical="center"/>
    </xf>
    <xf numFmtId="178" fontId="2" fillId="36" borderId="10" xfId="0" applyNumberFormat="1" applyFont="1" applyFill="1" applyBorder="1" applyAlignment="1">
      <alignment horizontal="right" vertical="center"/>
    </xf>
    <xf numFmtId="0" fontId="2" fillId="0" borderId="159" xfId="0" applyFont="1" applyBorder="1" applyAlignment="1">
      <alignment horizontal="center" vertical="center"/>
    </xf>
    <xf numFmtId="178" fontId="2" fillId="0" borderId="10" xfId="0" applyNumberFormat="1" applyFont="1" applyBorder="1" applyAlignment="1">
      <alignment horizontal="right" vertical="center"/>
    </xf>
    <xf numFmtId="0" fontId="2" fillId="38" borderId="102" xfId="0" applyFont="1" applyFill="1" applyBorder="1" applyAlignment="1">
      <alignment horizontal="center" vertical="center"/>
    </xf>
    <xf numFmtId="0" fontId="2" fillId="38" borderId="103" xfId="0" applyFont="1" applyFill="1" applyBorder="1" applyAlignment="1">
      <alignment horizontal="center" vertical="center"/>
    </xf>
    <xf numFmtId="0" fontId="2" fillId="38" borderId="129" xfId="0" applyFont="1" applyFill="1" applyBorder="1" applyAlignment="1">
      <alignment horizontal="center" vertical="center"/>
    </xf>
    <xf numFmtId="0" fontId="2" fillId="0" borderId="160" xfId="0" applyFont="1" applyBorder="1" applyAlignment="1">
      <alignment horizontal="center" vertical="center"/>
    </xf>
    <xf numFmtId="0" fontId="2" fillId="0" borderId="10" xfId="0" applyFont="1" applyBorder="1" applyAlignment="1">
      <alignment horizontal="center" vertical="center"/>
    </xf>
    <xf numFmtId="0" fontId="0" fillId="36" borderId="10" xfId="0" applyFont="1" applyFill="1" applyBorder="1" applyAlignment="1">
      <alignment/>
    </xf>
    <xf numFmtId="0" fontId="2" fillId="0" borderId="117" xfId="0" applyFont="1" applyBorder="1" applyAlignment="1">
      <alignment horizontal="center" vertical="center"/>
    </xf>
    <xf numFmtId="178" fontId="2" fillId="36" borderId="93" xfId="0" applyNumberFormat="1" applyFont="1" applyFill="1" applyBorder="1" applyAlignment="1">
      <alignment horizontal="right" vertical="center"/>
    </xf>
    <xf numFmtId="178" fontId="2" fillId="36" borderId="27" xfId="0" applyNumberFormat="1" applyFont="1" applyFill="1" applyBorder="1" applyAlignment="1">
      <alignment horizontal="right" vertical="center"/>
    </xf>
    <xf numFmtId="0" fontId="2" fillId="0" borderId="161" xfId="0" applyFont="1" applyBorder="1" applyAlignment="1">
      <alignment horizontal="center"/>
    </xf>
    <xf numFmtId="0" fontId="2" fillId="0" borderId="162" xfId="0" applyFont="1" applyBorder="1" applyAlignment="1">
      <alignment horizontal="center"/>
    </xf>
    <xf numFmtId="0" fontId="2" fillId="0" borderId="72" xfId="0" applyFont="1" applyBorder="1" applyAlignment="1">
      <alignment horizontal="center"/>
    </xf>
    <xf numFmtId="0" fontId="2" fillId="0" borderId="150" xfId="0" applyFont="1" applyBorder="1" applyAlignment="1">
      <alignment horizontal="center"/>
    </xf>
    <xf numFmtId="0" fontId="2" fillId="0" borderId="151" xfId="0" applyFont="1" applyBorder="1" applyAlignment="1">
      <alignment horizontal="center"/>
    </xf>
    <xf numFmtId="0" fontId="2" fillId="0" borderId="163" xfId="0" applyFont="1" applyBorder="1" applyAlignment="1">
      <alignment horizontal="center"/>
    </xf>
    <xf numFmtId="0" fontId="2" fillId="0" borderId="31" xfId="0"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163" xfId="0" applyFont="1" applyBorder="1" applyAlignment="1">
      <alignment horizontal="center" vertical="center"/>
    </xf>
    <xf numFmtId="0" fontId="2" fillId="0" borderId="164" xfId="0" applyFont="1" applyBorder="1" applyAlignment="1">
      <alignment horizontal="center" vertical="center"/>
    </xf>
    <xf numFmtId="0" fontId="2" fillId="0" borderId="125" xfId="0" applyFont="1" applyBorder="1" applyAlignment="1">
      <alignment horizontal="center" vertical="center"/>
    </xf>
    <xf numFmtId="0" fontId="2" fillId="0" borderId="14" xfId="0" applyFont="1" applyBorder="1" applyAlignment="1">
      <alignment horizontal="center" vertical="center"/>
    </xf>
    <xf numFmtId="178" fontId="2" fillId="36" borderId="158" xfId="0" applyNumberFormat="1" applyFont="1" applyFill="1" applyBorder="1" applyAlignment="1">
      <alignment horizontal="right"/>
    </xf>
    <xf numFmtId="178" fontId="2" fillId="36" borderId="10" xfId="0" applyNumberFormat="1" applyFont="1" applyFill="1" applyBorder="1" applyAlignment="1">
      <alignment horizontal="right"/>
    </xf>
    <xf numFmtId="178" fontId="2" fillId="0" borderId="10" xfId="0" applyNumberFormat="1" applyFont="1" applyBorder="1" applyAlignment="1">
      <alignment horizontal="right"/>
    </xf>
    <xf numFmtId="178" fontId="2" fillId="0" borderId="125" xfId="0" applyNumberFormat="1" applyFont="1" applyBorder="1" applyAlignment="1">
      <alignment horizontal="right"/>
    </xf>
    <xf numFmtId="178" fontId="2" fillId="0" borderId="14" xfId="0" applyNumberFormat="1" applyFont="1" applyBorder="1" applyAlignment="1">
      <alignment horizontal="right"/>
    </xf>
    <xf numFmtId="178" fontId="2" fillId="0" borderId="12" xfId="0" applyNumberFormat="1" applyFont="1" applyBorder="1" applyAlignment="1">
      <alignment horizontal="right"/>
    </xf>
    <xf numFmtId="178" fontId="2" fillId="0" borderId="40" xfId="0" applyNumberFormat="1" applyFont="1" applyBorder="1" applyAlignment="1">
      <alignment horizontal="right"/>
    </xf>
    <xf numFmtId="178" fontId="2" fillId="0" borderId="114" xfId="0" applyNumberFormat="1" applyFont="1" applyBorder="1" applyAlignment="1">
      <alignment horizontal="right"/>
    </xf>
    <xf numFmtId="178" fontId="2" fillId="36" borderId="108" xfId="0" applyNumberFormat="1" applyFont="1" applyFill="1" applyBorder="1" applyAlignment="1">
      <alignment horizontal="right"/>
    </xf>
    <xf numFmtId="178" fontId="2" fillId="36" borderId="12" xfId="0" applyNumberFormat="1" applyFont="1" applyFill="1" applyBorder="1" applyAlignment="1">
      <alignment horizontal="right"/>
    </xf>
    <xf numFmtId="0" fontId="2" fillId="0" borderId="165" xfId="0" applyFont="1" applyBorder="1" applyAlignment="1">
      <alignment horizontal="center" vertical="center"/>
    </xf>
    <xf numFmtId="178" fontId="2" fillId="0" borderId="67" xfId="0" applyNumberFormat="1" applyFont="1" applyBorder="1" applyAlignment="1">
      <alignment horizontal="right"/>
    </xf>
    <xf numFmtId="178" fontId="2" fillId="0" borderId="151" xfId="0" applyNumberFormat="1" applyFont="1" applyBorder="1" applyAlignment="1">
      <alignment horizontal="right"/>
    </xf>
    <xf numFmtId="178" fontId="2" fillId="0" borderId="163" xfId="0" applyNumberFormat="1" applyFont="1" applyBorder="1" applyAlignment="1">
      <alignment horizontal="right"/>
    </xf>
    <xf numFmtId="178" fontId="2" fillId="36" borderId="109" xfId="0" applyNumberFormat="1" applyFont="1" applyFill="1" applyBorder="1" applyAlignment="1">
      <alignment horizontal="right"/>
    </xf>
    <xf numFmtId="178" fontId="2" fillId="36" borderId="100" xfId="0" applyNumberFormat="1" applyFont="1" applyFill="1" applyBorder="1" applyAlignment="1">
      <alignment horizontal="right"/>
    </xf>
    <xf numFmtId="0" fontId="13" fillId="0" borderId="0" xfId="0" applyFont="1" applyAlignment="1">
      <alignment shrinkToFit="1"/>
    </xf>
    <xf numFmtId="49" fontId="13" fillId="0" borderId="0" xfId="0" applyNumberFormat="1" applyFont="1" applyAlignment="1">
      <alignment shrinkToFit="1"/>
    </xf>
    <xf numFmtId="0" fontId="0" fillId="0" borderId="0" xfId="0" applyAlignment="1">
      <alignment shrinkToFit="1"/>
    </xf>
    <xf numFmtId="0" fontId="2" fillId="0" borderId="61" xfId="0" applyFont="1" applyBorder="1" applyAlignment="1">
      <alignment horizontal="center" vertical="center" shrinkToFit="1"/>
    </xf>
    <xf numFmtId="0" fontId="0" fillId="0" borderId="43" xfId="0" applyBorder="1" applyAlignment="1">
      <alignment horizontal="center" vertical="center" shrinkToFit="1"/>
    </xf>
    <xf numFmtId="0" fontId="0" fillId="0" borderId="58" xfId="0" applyBorder="1" applyAlignment="1">
      <alignment horizontal="center" vertical="center" shrinkToFit="1"/>
    </xf>
    <xf numFmtId="0" fontId="13" fillId="0" borderId="166" xfId="0" applyFont="1" applyBorder="1" applyAlignment="1">
      <alignment horizontal="center" vertical="center" shrinkToFit="1"/>
    </xf>
    <xf numFmtId="0" fontId="0" fillId="0" borderId="167" xfId="0" applyBorder="1" applyAlignment="1">
      <alignment horizontal="center" vertical="center" shrinkToFit="1"/>
    </xf>
    <xf numFmtId="0" fontId="2" fillId="34" borderId="52" xfId="0" applyFont="1" applyFill="1" applyBorder="1" applyAlignment="1">
      <alignment horizontal="center" vertical="center" shrinkToFit="1"/>
    </xf>
    <xf numFmtId="0" fontId="13" fillId="34" borderId="168" xfId="0" applyFont="1" applyFill="1" applyBorder="1" applyAlignment="1">
      <alignment horizontal="center" vertical="center" shrinkToFit="1"/>
    </xf>
    <xf numFmtId="0" fontId="0" fillId="34" borderId="167" xfId="0" applyFill="1" applyBorder="1" applyAlignment="1">
      <alignment horizontal="center" vertical="center" shrinkToFit="1"/>
    </xf>
    <xf numFmtId="0" fontId="13" fillId="0" borderId="68" xfId="0" applyFont="1" applyBorder="1" applyAlignment="1">
      <alignment shrinkToFit="1"/>
    </xf>
    <xf numFmtId="0" fontId="2" fillId="0" borderId="52" xfId="0" applyFont="1" applyBorder="1" applyAlignment="1">
      <alignment horizontal="center" vertical="center" shrinkToFit="1"/>
    </xf>
    <xf numFmtId="0" fontId="0" fillId="0" borderId="60" xfId="0" applyBorder="1" applyAlignment="1">
      <alignment horizontal="center" vertical="center" shrinkToFit="1"/>
    </xf>
    <xf numFmtId="0" fontId="13" fillId="0" borderId="159" xfId="0" applyFont="1" applyBorder="1" applyAlignment="1">
      <alignment horizontal="center" vertical="center" shrinkToFit="1"/>
    </xf>
    <xf numFmtId="0" fontId="0" fillId="0" borderId="169" xfId="0" applyBorder="1" applyAlignment="1">
      <alignment horizontal="center" vertical="center" shrinkToFit="1"/>
    </xf>
    <xf numFmtId="0" fontId="0" fillId="0" borderId="157" xfId="0" applyBorder="1" applyAlignment="1">
      <alignment horizontal="center" vertical="center" shrinkToFit="1"/>
    </xf>
    <xf numFmtId="0" fontId="0" fillId="0" borderId="170" xfId="0" applyBorder="1" applyAlignment="1">
      <alignment horizontal="center" vertical="center" shrinkToFit="1"/>
    </xf>
    <xf numFmtId="0" fontId="0" fillId="0" borderId="154" xfId="0" applyBorder="1" applyAlignment="1">
      <alignment horizontal="center" vertical="center" shrinkToFit="1"/>
    </xf>
    <xf numFmtId="0" fontId="0" fillId="0" borderId="171" xfId="0" applyBorder="1" applyAlignment="1">
      <alignment horizontal="center" vertical="center" shrinkToFit="1"/>
    </xf>
    <xf numFmtId="0" fontId="13" fillId="0" borderId="172" xfId="0" applyFont="1" applyBorder="1" applyAlignment="1">
      <alignment horizontal="center" vertical="center" shrinkToFit="1"/>
    </xf>
    <xf numFmtId="0" fontId="2" fillId="0" borderId="0" xfId="0" applyFont="1" applyAlignment="1">
      <alignment horizontal="left" vertical="top" wrapText="1"/>
    </xf>
    <xf numFmtId="0" fontId="2" fillId="0" borderId="0" xfId="0" applyFont="1" applyAlignment="1">
      <alignment horizontal="right"/>
    </xf>
    <xf numFmtId="20" fontId="2" fillId="0" borderId="0" xfId="0" applyNumberFormat="1" applyFont="1" applyAlignment="1">
      <alignment horizontal="left"/>
    </xf>
    <xf numFmtId="0" fontId="2" fillId="0" borderId="173"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4" xfId="0" applyFont="1" applyBorder="1" applyAlignment="1">
      <alignment horizontal="right" vertical="center"/>
    </xf>
    <xf numFmtId="0" fontId="2" fillId="0" borderId="174" xfId="0" applyFont="1" applyBorder="1" applyAlignment="1">
      <alignment horizontal="center" vertical="center"/>
    </xf>
    <xf numFmtId="0" fontId="2" fillId="0" borderId="175" xfId="0" applyFont="1" applyBorder="1" applyAlignment="1">
      <alignment horizontal="center" vertical="center"/>
    </xf>
    <xf numFmtId="0" fontId="2" fillId="0" borderId="176" xfId="0" applyFont="1" applyBorder="1" applyAlignment="1">
      <alignment horizontal="right" vertical="center"/>
    </xf>
    <xf numFmtId="0" fontId="2" fillId="0" borderId="0" xfId="0" applyFont="1" applyAlignment="1">
      <alignment horizontal="right" vertical="center"/>
    </xf>
    <xf numFmtId="0" fontId="2" fillId="0" borderId="177" xfId="0" applyFont="1" applyBorder="1" applyAlignment="1">
      <alignment horizontal="center" vertical="center"/>
    </xf>
    <xf numFmtId="0" fontId="2" fillId="0" borderId="178" xfId="0" applyFont="1" applyBorder="1" applyAlignment="1">
      <alignment horizontal="right" vertical="center"/>
    </xf>
    <xf numFmtId="0" fontId="2" fillId="0" borderId="10" xfId="0" applyFont="1" applyBorder="1" applyAlignment="1">
      <alignment horizontal="right" vertical="center"/>
    </xf>
    <xf numFmtId="184" fontId="2" fillId="0" borderId="20" xfId="0" applyNumberFormat="1" applyFont="1" applyBorder="1" applyAlignment="1">
      <alignment horizontal="right" vertical="center"/>
    </xf>
    <xf numFmtId="0" fontId="2" fillId="0" borderId="179" xfId="0" applyFont="1" applyBorder="1" applyAlignment="1">
      <alignment horizontal="center" vertical="center"/>
    </xf>
    <xf numFmtId="0" fontId="2" fillId="0" borderId="180" xfId="0" applyFont="1" applyBorder="1" applyAlignment="1">
      <alignment horizontal="right" vertical="center"/>
    </xf>
    <xf numFmtId="184" fontId="2" fillId="0" borderId="181" xfId="0" applyNumberFormat="1" applyFont="1" applyBorder="1" applyAlignment="1">
      <alignment horizontal="right" vertical="center"/>
    </xf>
    <xf numFmtId="184" fontId="2" fillId="0" borderId="15" xfId="0" applyNumberFormat="1" applyFont="1" applyBorder="1" applyAlignment="1">
      <alignment horizontal="right" vertical="center"/>
    </xf>
    <xf numFmtId="184" fontId="2" fillId="0" borderId="182" xfId="0" applyNumberFormat="1" applyFont="1" applyBorder="1" applyAlignment="1">
      <alignment horizontal="right" vertical="center"/>
    </xf>
    <xf numFmtId="0" fontId="7" fillId="0" borderId="0" xfId="0" applyFont="1" applyFill="1" applyAlignment="1">
      <alignment horizontal="center"/>
    </xf>
    <xf numFmtId="0" fontId="8" fillId="0" borderId="0" xfId="0" applyFont="1" applyFill="1" applyAlignment="1">
      <alignment/>
    </xf>
    <xf numFmtId="0" fontId="7" fillId="0" borderId="0" xfId="0" applyNumberFormat="1" applyFont="1" applyFill="1" applyAlignment="1">
      <alignment horizontal="center"/>
    </xf>
    <xf numFmtId="0" fontId="7" fillId="0" borderId="0" xfId="0" applyFont="1" applyFill="1" applyAlignment="1">
      <alignment horizontal="left"/>
    </xf>
    <xf numFmtId="0" fontId="7" fillId="0" borderId="0" xfId="0" applyNumberFormat="1" applyFont="1" applyFill="1" applyAlignment="1">
      <alignment horizontal="center"/>
    </xf>
    <xf numFmtId="0" fontId="4" fillId="0" borderId="0" xfId="0" applyFont="1" applyFill="1" applyAlignment="1">
      <alignment/>
    </xf>
    <xf numFmtId="0" fontId="4" fillId="0" borderId="0" xfId="0" applyFont="1" applyFill="1" applyAlignment="1">
      <alignment horizontal="lef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25"/>
          <c:y val="0.14375"/>
          <c:w val="0.96425"/>
          <c:h val="0.863"/>
        </c:manualLayout>
      </c:layout>
      <c:lineChart>
        <c:grouping val="standard"/>
        <c:varyColors val="0"/>
        <c:ser>
          <c:idx val="0"/>
          <c:order val="0"/>
          <c:tx>
            <c:strRef>
              <c:f>'８職種計推移グラフ'!$B$2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'８職種計推移グラフ'!$A$4:$A$351</c:f>
              <c:strCache/>
            </c:strRef>
          </c:cat>
          <c:val>
            <c:numRef>
              <c:f>'８職種計推移グラフ'!$B$4:$B$351</c:f>
              <c:numCache/>
            </c:numRef>
          </c:val>
          <c:smooth val="0"/>
        </c:ser>
        <c:ser>
          <c:idx val="1"/>
          <c:order val="1"/>
          <c:tx>
            <c:strRef>
              <c:f>'８職種計推移グラフ'!$C$2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'８職種計推移グラフ'!$A$4:$A$351</c:f>
              <c:strCache/>
            </c:strRef>
          </c:cat>
          <c:val>
            <c:numRef>
              <c:f>'８職種計推移グラフ'!$C$4:$C$351</c:f>
              <c:numCache/>
            </c:numRef>
          </c:val>
          <c:smooth val="0"/>
        </c:ser>
        <c:marker val="1"/>
        <c:axId val="32686453"/>
        <c:axId val="25742622"/>
      </c:lineChart>
      <c:catAx>
        <c:axId val="32686453"/>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25742622"/>
        <c:crossesAt val="0"/>
        <c:auto val="0"/>
        <c:lblOffset val="100"/>
        <c:tickLblSkip val="1"/>
        <c:tickMarkSkip val="12"/>
        <c:noMultiLvlLbl val="0"/>
      </c:catAx>
      <c:valAx>
        <c:axId val="25742622"/>
        <c:scaling>
          <c:orientation val="minMax"/>
          <c:max val="4"/>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4"/>
              <c:y val="0.1052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2686453"/>
        <c:crossesAt val="1"/>
        <c:crossBetween val="midCat"/>
        <c:dispUnits/>
        <c:majorUnit val="0.2"/>
      </c:valAx>
      <c:spPr>
        <a:noFill/>
        <a:ln w="12700">
          <a:solidFill>
            <a:srgbClr val="000000"/>
          </a:solidFill>
        </a:ln>
      </c:spPr>
    </c:plotArea>
    <c:legend>
      <c:legendPos val="r"/>
      <c:layout>
        <c:manualLayout>
          <c:xMode val="edge"/>
          <c:yMode val="edge"/>
          <c:x val="0.878"/>
          <c:y val="0.16925"/>
          <c:w val="0.107"/>
          <c:h val="0.097"/>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25"/>
          <c:y val="0.14375"/>
          <c:w val="0.96475"/>
          <c:h val="0.85525"/>
        </c:manualLayout>
      </c:layout>
      <c:lineChart>
        <c:grouping val="standard"/>
        <c:varyColors val="0"/>
        <c:ser>
          <c:idx val="0"/>
          <c:order val="0"/>
          <c:tx>
            <c:strRef>
              <c:f>'６職種計推移グラフ'!$B$2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'６職種計推移グラフ'!$A$4:$A$399</c:f>
              <c:strCache/>
            </c:strRef>
          </c:cat>
          <c:val>
            <c:numRef>
              <c:f>'６職種計推移グラフ'!$B$4:$B$399</c:f>
              <c:numCache/>
            </c:numRef>
          </c:val>
          <c:smooth val="0"/>
        </c:ser>
        <c:ser>
          <c:idx val="1"/>
          <c:order val="1"/>
          <c:tx>
            <c:strRef>
              <c:f>'６職種計推移グラフ'!$C$2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'６職種計推移グラフ'!$A$4:$A$399</c:f>
              <c:strCache/>
            </c:strRef>
          </c:cat>
          <c:val>
            <c:numRef>
              <c:f>'６職種計推移グラフ'!$C$4:$C$399</c:f>
              <c:numCache/>
            </c:numRef>
          </c:val>
          <c:smooth val="0"/>
        </c:ser>
        <c:marker val="1"/>
        <c:axId val="30357007"/>
        <c:axId val="4777608"/>
      </c:lineChart>
      <c:catAx>
        <c:axId val="30357007"/>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4777608"/>
        <c:crossesAt val="0"/>
        <c:auto val="0"/>
        <c:lblOffset val="100"/>
        <c:tickLblSkip val="1"/>
        <c:tickMarkSkip val="12"/>
        <c:noMultiLvlLbl val="0"/>
      </c:catAx>
      <c:valAx>
        <c:axId val="4777608"/>
        <c:scaling>
          <c:orientation val="minMax"/>
          <c:max val="6"/>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4"/>
              <c:y val="0.104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0357007"/>
        <c:crossesAt val="1"/>
        <c:crossBetween val="midCat"/>
        <c:dispUnits/>
        <c:majorUnit val="0.2"/>
      </c:valAx>
      <c:spPr>
        <a:noFill/>
        <a:ln w="12700">
          <a:solidFill>
            <a:srgbClr val="000000"/>
          </a:solidFill>
        </a:ln>
      </c:spPr>
    </c:plotArea>
    <c:legend>
      <c:legendPos val="r"/>
      <c:layout>
        <c:manualLayout>
          <c:xMode val="edge"/>
          <c:yMode val="edge"/>
          <c:x val="0.6835"/>
          <c:y val="0.172"/>
          <c:w val="0.107"/>
          <c:h val="0.097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9</xdr:row>
      <xdr:rowOff>95250</xdr:rowOff>
    </xdr:from>
    <xdr:to>
      <xdr:col>35</xdr:col>
      <xdr:colOff>19050</xdr:colOff>
      <xdr:row>17</xdr:row>
      <xdr:rowOff>161925</xdr:rowOff>
    </xdr:to>
    <xdr:sp>
      <xdr:nvSpPr>
        <xdr:cNvPr id="1" name="AutoShape 3"/>
        <xdr:cNvSpPr>
          <a:spLocks/>
        </xdr:cNvSpPr>
      </xdr:nvSpPr>
      <xdr:spPr>
        <a:xfrm>
          <a:off x="3629025" y="1914525"/>
          <a:ext cx="3467100" cy="144780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38</xdr:row>
      <xdr:rowOff>9525</xdr:rowOff>
    </xdr:from>
    <xdr:to>
      <xdr:col>34</xdr:col>
      <xdr:colOff>0</xdr:colOff>
      <xdr:row>45</xdr:row>
      <xdr:rowOff>0</xdr:rowOff>
    </xdr:to>
    <xdr:sp>
      <xdr:nvSpPr>
        <xdr:cNvPr id="2" name="Rectangle 4"/>
        <xdr:cNvSpPr>
          <a:spLocks/>
        </xdr:cNvSpPr>
      </xdr:nvSpPr>
      <xdr:spPr>
        <a:xfrm>
          <a:off x="381000" y="7677150"/>
          <a:ext cx="6505575" cy="18192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22</xdr:row>
      <xdr:rowOff>9525</xdr:rowOff>
    </xdr:from>
    <xdr:to>
      <xdr:col>34</xdr:col>
      <xdr:colOff>0</xdr:colOff>
      <xdr:row>31</xdr:row>
      <xdr:rowOff>0</xdr:rowOff>
    </xdr:to>
    <xdr:sp>
      <xdr:nvSpPr>
        <xdr:cNvPr id="3" name="Rectangle 4"/>
        <xdr:cNvSpPr>
          <a:spLocks/>
        </xdr:cNvSpPr>
      </xdr:nvSpPr>
      <xdr:spPr>
        <a:xfrm>
          <a:off x="381000" y="4010025"/>
          <a:ext cx="6505575" cy="25241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38100</xdr:colOff>
      <xdr:row>0</xdr:row>
      <xdr:rowOff>0</xdr:rowOff>
    </xdr:from>
    <xdr:to>
      <xdr:col>18</xdr:col>
      <xdr:colOff>0</xdr:colOff>
      <xdr:row>0</xdr:row>
      <xdr:rowOff>0</xdr:rowOff>
    </xdr:to>
    <xdr:sp>
      <xdr:nvSpPr>
        <xdr:cNvPr id="1" name="Text Box 3"/>
        <xdr:cNvSpPr txBox="1">
          <a:spLocks noChangeArrowheads="1"/>
        </xdr:cNvSpPr>
      </xdr:nvSpPr>
      <xdr:spPr>
        <a:xfrm>
          <a:off x="1943100" y="0"/>
          <a:ext cx="14859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142875</xdr:colOff>
      <xdr:row>0</xdr:row>
      <xdr:rowOff>0</xdr:rowOff>
    </xdr:from>
    <xdr:to>
      <xdr:col>28</xdr:col>
      <xdr:colOff>47625</xdr:colOff>
      <xdr:row>0</xdr:row>
      <xdr:rowOff>0</xdr:rowOff>
    </xdr:to>
    <xdr:sp>
      <xdr:nvSpPr>
        <xdr:cNvPr id="2" name="Text Box 4"/>
        <xdr:cNvSpPr txBox="1">
          <a:spLocks noChangeArrowheads="1"/>
        </xdr:cNvSpPr>
      </xdr:nvSpPr>
      <xdr:spPr>
        <a:xfrm>
          <a:off x="3762375" y="0"/>
          <a:ext cx="161925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104775</xdr:colOff>
      <xdr:row>0</xdr:row>
      <xdr:rowOff>0</xdr:rowOff>
    </xdr:from>
    <xdr:to>
      <xdr:col>26</xdr:col>
      <xdr:colOff>66675</xdr:colOff>
      <xdr:row>0</xdr:row>
      <xdr:rowOff>0</xdr:rowOff>
    </xdr:to>
    <xdr:sp>
      <xdr:nvSpPr>
        <xdr:cNvPr id="3" name="Text Box 5"/>
        <xdr:cNvSpPr txBox="1">
          <a:spLocks noChangeArrowheads="1"/>
        </xdr:cNvSpPr>
      </xdr:nvSpPr>
      <xdr:spPr>
        <a:xfrm>
          <a:off x="2200275" y="0"/>
          <a:ext cx="28194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18</xdr:col>
      <xdr:colOff>9525</xdr:colOff>
      <xdr:row>0</xdr:row>
      <xdr:rowOff>0</xdr:rowOff>
    </xdr:from>
    <xdr:to>
      <xdr:col>19</xdr:col>
      <xdr:colOff>0</xdr:colOff>
      <xdr:row>0</xdr:row>
      <xdr:rowOff>0</xdr:rowOff>
    </xdr:to>
    <xdr:sp>
      <xdr:nvSpPr>
        <xdr:cNvPr id="4" name="Text Box 6"/>
        <xdr:cNvSpPr txBox="1">
          <a:spLocks noChangeArrowheads="1"/>
        </xdr:cNvSpPr>
      </xdr:nvSpPr>
      <xdr:spPr>
        <a:xfrm>
          <a:off x="3438525" y="0"/>
          <a:ext cx="1809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30</xdr:col>
      <xdr:colOff>0</xdr:colOff>
      <xdr:row>0</xdr:row>
      <xdr:rowOff>0</xdr:rowOff>
    </xdr:from>
    <xdr:to>
      <xdr:col>35</xdr:col>
      <xdr:colOff>104775</xdr:colOff>
      <xdr:row>0</xdr:row>
      <xdr:rowOff>0</xdr:rowOff>
    </xdr:to>
    <xdr:sp>
      <xdr:nvSpPr>
        <xdr:cNvPr id="5" name="Text Box 7"/>
        <xdr:cNvSpPr txBox="1">
          <a:spLocks noChangeArrowheads="1"/>
        </xdr:cNvSpPr>
      </xdr:nvSpPr>
      <xdr:spPr>
        <a:xfrm>
          <a:off x="5715000" y="0"/>
          <a:ext cx="10572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104775</xdr:rowOff>
    </xdr:from>
    <xdr:to>
      <xdr:col>28</xdr:col>
      <xdr:colOff>152400</xdr:colOff>
      <xdr:row>25</xdr:row>
      <xdr:rowOff>104775</xdr:rowOff>
    </xdr:to>
    <xdr:sp>
      <xdr:nvSpPr>
        <xdr:cNvPr id="6" name="Line 8"/>
        <xdr:cNvSpPr>
          <a:spLocks/>
        </xdr:cNvSpPr>
      </xdr:nvSpPr>
      <xdr:spPr>
        <a:xfrm>
          <a:off x="1485900" y="4562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9525</xdr:rowOff>
    </xdr:from>
    <xdr:to>
      <xdr:col>16</xdr:col>
      <xdr:colOff>95250</xdr:colOff>
      <xdr:row>27</xdr:row>
      <xdr:rowOff>95250</xdr:rowOff>
    </xdr:to>
    <xdr:sp>
      <xdr:nvSpPr>
        <xdr:cNvPr id="7" name="Text Box 11"/>
        <xdr:cNvSpPr txBox="1">
          <a:spLocks noChangeArrowheads="1"/>
        </xdr:cNvSpPr>
      </xdr:nvSpPr>
      <xdr:spPr>
        <a:xfrm>
          <a:off x="1524000" y="4638675"/>
          <a:ext cx="161925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19</xdr:col>
      <xdr:colOff>0</xdr:colOff>
      <xdr:row>26</xdr:row>
      <xdr:rowOff>9525</xdr:rowOff>
    </xdr:from>
    <xdr:to>
      <xdr:col>27</xdr:col>
      <xdr:colOff>76200</xdr:colOff>
      <xdr:row>29</xdr:row>
      <xdr:rowOff>0</xdr:rowOff>
    </xdr:to>
    <xdr:sp>
      <xdr:nvSpPr>
        <xdr:cNvPr id="8" name="Text Box 12"/>
        <xdr:cNvSpPr txBox="1">
          <a:spLocks noChangeArrowheads="1"/>
        </xdr:cNvSpPr>
      </xdr:nvSpPr>
      <xdr:spPr>
        <a:xfrm>
          <a:off x="3619500" y="4638675"/>
          <a:ext cx="160020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152400</xdr:colOff>
      <xdr:row>26</xdr:row>
      <xdr:rowOff>9525</xdr:rowOff>
    </xdr:from>
    <xdr:to>
      <xdr:col>18</xdr:col>
      <xdr:colOff>38100</xdr:colOff>
      <xdr:row>27</xdr:row>
      <xdr:rowOff>142875</xdr:rowOff>
    </xdr:to>
    <xdr:sp>
      <xdr:nvSpPr>
        <xdr:cNvPr id="9" name="Text Box 14"/>
        <xdr:cNvSpPr txBox="1">
          <a:spLocks noChangeArrowheads="1"/>
        </xdr:cNvSpPr>
      </xdr:nvSpPr>
      <xdr:spPr>
        <a:xfrm>
          <a:off x="3200400" y="4638675"/>
          <a:ext cx="266700"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0</xdr:colOff>
      <xdr:row>25</xdr:row>
      <xdr:rowOff>0</xdr:rowOff>
    </xdr:from>
    <xdr:to>
      <xdr:col>34</xdr:col>
      <xdr:colOff>76200</xdr:colOff>
      <xdr:row>26</xdr:row>
      <xdr:rowOff>123825</xdr:rowOff>
    </xdr:to>
    <xdr:sp>
      <xdr:nvSpPr>
        <xdr:cNvPr id="10" name="Text Box 15"/>
        <xdr:cNvSpPr txBox="1">
          <a:spLocks noChangeArrowheads="1"/>
        </xdr:cNvSpPr>
      </xdr:nvSpPr>
      <xdr:spPr>
        <a:xfrm>
          <a:off x="5524500" y="4457700"/>
          <a:ext cx="1028700" cy="2952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47625</xdr:colOff>
      <xdr:row>32</xdr:row>
      <xdr:rowOff>9525</xdr:rowOff>
    </xdr:from>
    <xdr:to>
      <xdr:col>16</xdr:col>
      <xdr:colOff>0</xdr:colOff>
      <xdr:row>34</xdr:row>
      <xdr:rowOff>133350</xdr:rowOff>
    </xdr:to>
    <xdr:sp>
      <xdr:nvSpPr>
        <xdr:cNvPr id="11" name="Text Box 17"/>
        <xdr:cNvSpPr txBox="1">
          <a:spLocks noChangeArrowheads="1"/>
        </xdr:cNvSpPr>
      </xdr:nvSpPr>
      <xdr:spPr>
        <a:xfrm>
          <a:off x="1571625" y="5695950"/>
          <a:ext cx="1476375" cy="4857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142875</xdr:colOff>
      <xdr:row>35</xdr:row>
      <xdr:rowOff>0</xdr:rowOff>
    </xdr:to>
    <xdr:sp>
      <xdr:nvSpPr>
        <xdr:cNvPr id="12" name="Text Box 18"/>
        <xdr:cNvSpPr txBox="1">
          <a:spLocks noChangeArrowheads="1"/>
        </xdr:cNvSpPr>
      </xdr:nvSpPr>
      <xdr:spPr>
        <a:xfrm>
          <a:off x="3619500" y="5705475"/>
          <a:ext cx="1666875" cy="5143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104775</xdr:colOff>
      <xdr:row>31</xdr:row>
      <xdr:rowOff>57150</xdr:rowOff>
    </xdr:to>
    <xdr:sp>
      <xdr:nvSpPr>
        <xdr:cNvPr id="13" name="Text Box 19"/>
        <xdr:cNvSpPr txBox="1">
          <a:spLocks noChangeArrowheads="1"/>
        </xdr:cNvSpPr>
      </xdr:nvSpPr>
      <xdr:spPr>
        <a:xfrm>
          <a:off x="2095500" y="5343525"/>
          <a:ext cx="3152775" cy="2286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152400</xdr:colOff>
      <xdr:row>32</xdr:row>
      <xdr:rowOff>152400</xdr:rowOff>
    </xdr:from>
    <xdr:to>
      <xdr:col>18</xdr:col>
      <xdr:colOff>38100</xdr:colOff>
      <xdr:row>34</xdr:row>
      <xdr:rowOff>57150</xdr:rowOff>
    </xdr:to>
    <xdr:sp>
      <xdr:nvSpPr>
        <xdr:cNvPr id="14" name="Text Box 20"/>
        <xdr:cNvSpPr txBox="1">
          <a:spLocks noChangeArrowheads="1"/>
        </xdr:cNvSpPr>
      </xdr:nvSpPr>
      <xdr:spPr>
        <a:xfrm>
          <a:off x="3200400" y="5838825"/>
          <a:ext cx="266700"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142875</xdr:colOff>
      <xdr:row>31</xdr:row>
      <xdr:rowOff>114300</xdr:rowOff>
    </xdr:from>
    <xdr:to>
      <xdr:col>28</xdr:col>
      <xdr:colOff>142875</xdr:colOff>
      <xdr:row>31</xdr:row>
      <xdr:rowOff>114300</xdr:rowOff>
    </xdr:to>
    <xdr:sp>
      <xdr:nvSpPr>
        <xdr:cNvPr id="15" name="Line 22"/>
        <xdr:cNvSpPr>
          <a:spLocks/>
        </xdr:cNvSpPr>
      </xdr:nvSpPr>
      <xdr:spPr>
        <a:xfrm>
          <a:off x="1476375"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152400</xdr:colOff>
      <xdr:row>31</xdr:row>
      <xdr:rowOff>0</xdr:rowOff>
    </xdr:from>
    <xdr:to>
      <xdr:col>34</xdr:col>
      <xdr:colOff>76200</xdr:colOff>
      <xdr:row>32</xdr:row>
      <xdr:rowOff>142875</xdr:rowOff>
    </xdr:to>
    <xdr:sp>
      <xdr:nvSpPr>
        <xdr:cNvPr id="16" name="Text Box 23"/>
        <xdr:cNvSpPr txBox="1">
          <a:spLocks noChangeArrowheads="1"/>
        </xdr:cNvSpPr>
      </xdr:nvSpPr>
      <xdr:spPr>
        <a:xfrm>
          <a:off x="5486400" y="5514975"/>
          <a:ext cx="1066800" cy="3143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104775</xdr:colOff>
      <xdr:row>25</xdr:row>
      <xdr:rowOff>104775</xdr:rowOff>
    </xdr:from>
    <xdr:to>
      <xdr:col>28</xdr:col>
      <xdr:colOff>104775</xdr:colOff>
      <xdr:row>25</xdr:row>
      <xdr:rowOff>104775</xdr:rowOff>
    </xdr:to>
    <xdr:sp>
      <xdr:nvSpPr>
        <xdr:cNvPr id="17" name="Line 8"/>
        <xdr:cNvSpPr>
          <a:spLocks/>
        </xdr:cNvSpPr>
      </xdr:nvSpPr>
      <xdr:spPr>
        <a:xfrm>
          <a:off x="1438275" y="4562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9525</xdr:rowOff>
    </xdr:from>
    <xdr:to>
      <xdr:col>16</xdr:col>
      <xdr:colOff>95250</xdr:colOff>
      <xdr:row>27</xdr:row>
      <xdr:rowOff>104775</xdr:rowOff>
    </xdr:to>
    <xdr:sp>
      <xdr:nvSpPr>
        <xdr:cNvPr id="18" name="Text Box 11"/>
        <xdr:cNvSpPr txBox="1">
          <a:spLocks noChangeArrowheads="1"/>
        </xdr:cNvSpPr>
      </xdr:nvSpPr>
      <xdr:spPr>
        <a:xfrm>
          <a:off x="1524000" y="4638675"/>
          <a:ext cx="161925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19</xdr:col>
      <xdr:colOff>0</xdr:colOff>
      <xdr:row>26</xdr:row>
      <xdr:rowOff>9525</xdr:rowOff>
    </xdr:from>
    <xdr:to>
      <xdr:col>27</xdr:col>
      <xdr:colOff>76200</xdr:colOff>
      <xdr:row>29</xdr:row>
      <xdr:rowOff>0</xdr:rowOff>
    </xdr:to>
    <xdr:sp>
      <xdr:nvSpPr>
        <xdr:cNvPr id="19" name="Text Box 12"/>
        <xdr:cNvSpPr txBox="1">
          <a:spLocks noChangeArrowheads="1"/>
        </xdr:cNvSpPr>
      </xdr:nvSpPr>
      <xdr:spPr>
        <a:xfrm>
          <a:off x="3619500" y="4638675"/>
          <a:ext cx="160020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152400</xdr:colOff>
      <xdr:row>26</xdr:row>
      <xdr:rowOff>9525</xdr:rowOff>
    </xdr:from>
    <xdr:to>
      <xdr:col>18</xdr:col>
      <xdr:colOff>38100</xdr:colOff>
      <xdr:row>27</xdr:row>
      <xdr:rowOff>142875</xdr:rowOff>
    </xdr:to>
    <xdr:sp>
      <xdr:nvSpPr>
        <xdr:cNvPr id="20" name="Text Box 14"/>
        <xdr:cNvSpPr txBox="1">
          <a:spLocks noChangeArrowheads="1"/>
        </xdr:cNvSpPr>
      </xdr:nvSpPr>
      <xdr:spPr>
        <a:xfrm>
          <a:off x="3200400" y="4638675"/>
          <a:ext cx="266700"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0</xdr:colOff>
      <xdr:row>25</xdr:row>
      <xdr:rowOff>0</xdr:rowOff>
    </xdr:from>
    <xdr:to>
      <xdr:col>34</xdr:col>
      <xdr:colOff>76200</xdr:colOff>
      <xdr:row>26</xdr:row>
      <xdr:rowOff>123825</xdr:rowOff>
    </xdr:to>
    <xdr:sp>
      <xdr:nvSpPr>
        <xdr:cNvPr id="21" name="Text Box 15"/>
        <xdr:cNvSpPr txBox="1">
          <a:spLocks noChangeArrowheads="1"/>
        </xdr:cNvSpPr>
      </xdr:nvSpPr>
      <xdr:spPr>
        <a:xfrm>
          <a:off x="5524500" y="4457700"/>
          <a:ext cx="1028700" cy="2952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47625</xdr:colOff>
      <xdr:row>32</xdr:row>
      <xdr:rowOff>9525</xdr:rowOff>
    </xdr:from>
    <xdr:to>
      <xdr:col>16</xdr:col>
      <xdr:colOff>0</xdr:colOff>
      <xdr:row>34</xdr:row>
      <xdr:rowOff>142875</xdr:rowOff>
    </xdr:to>
    <xdr:sp>
      <xdr:nvSpPr>
        <xdr:cNvPr id="22" name="Text Box 17"/>
        <xdr:cNvSpPr txBox="1">
          <a:spLocks noChangeArrowheads="1"/>
        </xdr:cNvSpPr>
      </xdr:nvSpPr>
      <xdr:spPr>
        <a:xfrm>
          <a:off x="1571625" y="5695950"/>
          <a:ext cx="1476375" cy="4857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142875</xdr:colOff>
      <xdr:row>35</xdr:row>
      <xdr:rowOff>0</xdr:rowOff>
    </xdr:to>
    <xdr:sp>
      <xdr:nvSpPr>
        <xdr:cNvPr id="23" name="Text Box 18"/>
        <xdr:cNvSpPr txBox="1">
          <a:spLocks noChangeArrowheads="1"/>
        </xdr:cNvSpPr>
      </xdr:nvSpPr>
      <xdr:spPr>
        <a:xfrm>
          <a:off x="3619500" y="5705475"/>
          <a:ext cx="1666875" cy="5143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104775</xdr:colOff>
      <xdr:row>31</xdr:row>
      <xdr:rowOff>57150</xdr:rowOff>
    </xdr:to>
    <xdr:sp>
      <xdr:nvSpPr>
        <xdr:cNvPr id="24" name="Text Box 19"/>
        <xdr:cNvSpPr txBox="1">
          <a:spLocks noChangeArrowheads="1"/>
        </xdr:cNvSpPr>
      </xdr:nvSpPr>
      <xdr:spPr>
        <a:xfrm>
          <a:off x="2095500" y="5343525"/>
          <a:ext cx="3152775" cy="2286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152400</xdr:colOff>
      <xdr:row>32</xdr:row>
      <xdr:rowOff>152400</xdr:rowOff>
    </xdr:from>
    <xdr:to>
      <xdr:col>18</xdr:col>
      <xdr:colOff>38100</xdr:colOff>
      <xdr:row>34</xdr:row>
      <xdr:rowOff>57150</xdr:rowOff>
    </xdr:to>
    <xdr:sp>
      <xdr:nvSpPr>
        <xdr:cNvPr id="25" name="Text Box 20"/>
        <xdr:cNvSpPr txBox="1">
          <a:spLocks noChangeArrowheads="1"/>
        </xdr:cNvSpPr>
      </xdr:nvSpPr>
      <xdr:spPr>
        <a:xfrm>
          <a:off x="3200400" y="5838825"/>
          <a:ext cx="266700"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142875</xdr:colOff>
      <xdr:row>31</xdr:row>
      <xdr:rowOff>114300</xdr:rowOff>
    </xdr:from>
    <xdr:to>
      <xdr:col>28</xdr:col>
      <xdr:colOff>142875</xdr:colOff>
      <xdr:row>31</xdr:row>
      <xdr:rowOff>114300</xdr:rowOff>
    </xdr:to>
    <xdr:sp>
      <xdr:nvSpPr>
        <xdr:cNvPr id="26" name="Line 22"/>
        <xdr:cNvSpPr>
          <a:spLocks/>
        </xdr:cNvSpPr>
      </xdr:nvSpPr>
      <xdr:spPr>
        <a:xfrm>
          <a:off x="1476375"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152400</xdr:colOff>
      <xdr:row>31</xdr:row>
      <xdr:rowOff>0</xdr:rowOff>
    </xdr:from>
    <xdr:to>
      <xdr:col>34</xdr:col>
      <xdr:colOff>76200</xdr:colOff>
      <xdr:row>32</xdr:row>
      <xdr:rowOff>142875</xdr:rowOff>
    </xdr:to>
    <xdr:sp>
      <xdr:nvSpPr>
        <xdr:cNvPr id="27" name="Text Box 23"/>
        <xdr:cNvSpPr txBox="1">
          <a:spLocks noChangeArrowheads="1"/>
        </xdr:cNvSpPr>
      </xdr:nvSpPr>
      <xdr:spPr>
        <a:xfrm>
          <a:off x="5486400" y="5514975"/>
          <a:ext cx="1066800" cy="3143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104775</xdr:colOff>
      <xdr:row>25</xdr:row>
      <xdr:rowOff>104775</xdr:rowOff>
    </xdr:from>
    <xdr:to>
      <xdr:col>28</xdr:col>
      <xdr:colOff>104775</xdr:colOff>
      <xdr:row>25</xdr:row>
      <xdr:rowOff>104775</xdr:rowOff>
    </xdr:to>
    <xdr:sp>
      <xdr:nvSpPr>
        <xdr:cNvPr id="28" name="Line 8"/>
        <xdr:cNvSpPr>
          <a:spLocks/>
        </xdr:cNvSpPr>
      </xdr:nvSpPr>
      <xdr:spPr>
        <a:xfrm>
          <a:off x="1438275" y="4562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22</xdr:row>
      <xdr:rowOff>133350</xdr:rowOff>
    </xdr:from>
    <xdr:to>
      <xdr:col>16</xdr:col>
      <xdr:colOff>0</xdr:colOff>
      <xdr:row>25</xdr:row>
      <xdr:rowOff>0</xdr:rowOff>
    </xdr:to>
    <xdr:sp>
      <xdr:nvSpPr>
        <xdr:cNvPr id="29" name="Text Box 9"/>
        <xdr:cNvSpPr txBox="1">
          <a:spLocks noChangeArrowheads="1"/>
        </xdr:cNvSpPr>
      </xdr:nvSpPr>
      <xdr:spPr>
        <a:xfrm>
          <a:off x="1485900" y="3933825"/>
          <a:ext cx="156210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133350</xdr:rowOff>
    </xdr:from>
    <xdr:to>
      <xdr:col>27</xdr:col>
      <xdr:colOff>104775</xdr:colOff>
      <xdr:row>24</xdr:row>
      <xdr:rowOff>190500</xdr:rowOff>
    </xdr:to>
    <xdr:sp>
      <xdr:nvSpPr>
        <xdr:cNvPr id="30" name="Text Box 10"/>
        <xdr:cNvSpPr txBox="1">
          <a:spLocks noChangeArrowheads="1"/>
        </xdr:cNvSpPr>
      </xdr:nvSpPr>
      <xdr:spPr>
        <a:xfrm>
          <a:off x="3657600" y="3933825"/>
          <a:ext cx="1590675" cy="4000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8</xdr:col>
      <xdr:colOff>0</xdr:colOff>
      <xdr:row>26</xdr:row>
      <xdr:rowOff>9525</xdr:rowOff>
    </xdr:from>
    <xdr:to>
      <xdr:col>16</xdr:col>
      <xdr:colOff>95250</xdr:colOff>
      <xdr:row>27</xdr:row>
      <xdr:rowOff>104775</xdr:rowOff>
    </xdr:to>
    <xdr:sp>
      <xdr:nvSpPr>
        <xdr:cNvPr id="31" name="Text Box 11"/>
        <xdr:cNvSpPr txBox="1">
          <a:spLocks noChangeArrowheads="1"/>
        </xdr:cNvSpPr>
      </xdr:nvSpPr>
      <xdr:spPr>
        <a:xfrm>
          <a:off x="1524000" y="4638675"/>
          <a:ext cx="161925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19</xdr:col>
      <xdr:colOff>0</xdr:colOff>
      <xdr:row>26</xdr:row>
      <xdr:rowOff>9525</xdr:rowOff>
    </xdr:from>
    <xdr:to>
      <xdr:col>27</xdr:col>
      <xdr:colOff>76200</xdr:colOff>
      <xdr:row>29</xdr:row>
      <xdr:rowOff>0</xdr:rowOff>
    </xdr:to>
    <xdr:sp>
      <xdr:nvSpPr>
        <xdr:cNvPr id="32" name="Text Box 12"/>
        <xdr:cNvSpPr txBox="1">
          <a:spLocks noChangeArrowheads="1"/>
        </xdr:cNvSpPr>
      </xdr:nvSpPr>
      <xdr:spPr>
        <a:xfrm>
          <a:off x="3619500" y="4638675"/>
          <a:ext cx="160020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23</xdr:row>
      <xdr:rowOff>76200</xdr:rowOff>
    </xdr:from>
    <xdr:to>
      <xdr:col>17</xdr:col>
      <xdr:colOff>152400</xdr:colOff>
      <xdr:row>25</xdr:row>
      <xdr:rowOff>0</xdr:rowOff>
    </xdr:to>
    <xdr:sp>
      <xdr:nvSpPr>
        <xdr:cNvPr id="33" name="Text Box 13"/>
        <xdr:cNvSpPr txBox="1">
          <a:spLocks noChangeArrowheads="1"/>
        </xdr:cNvSpPr>
      </xdr:nvSpPr>
      <xdr:spPr>
        <a:xfrm>
          <a:off x="3190875" y="4048125"/>
          <a:ext cx="200025" cy="4191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152400</xdr:colOff>
      <xdr:row>26</xdr:row>
      <xdr:rowOff>9525</xdr:rowOff>
    </xdr:from>
    <xdr:to>
      <xdr:col>18</xdr:col>
      <xdr:colOff>38100</xdr:colOff>
      <xdr:row>27</xdr:row>
      <xdr:rowOff>142875</xdr:rowOff>
    </xdr:to>
    <xdr:sp>
      <xdr:nvSpPr>
        <xdr:cNvPr id="34" name="Text Box 14"/>
        <xdr:cNvSpPr txBox="1">
          <a:spLocks noChangeArrowheads="1"/>
        </xdr:cNvSpPr>
      </xdr:nvSpPr>
      <xdr:spPr>
        <a:xfrm>
          <a:off x="3200400" y="4648200"/>
          <a:ext cx="266700"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0</xdr:colOff>
      <xdr:row>25</xdr:row>
      <xdr:rowOff>0</xdr:rowOff>
    </xdr:from>
    <xdr:to>
      <xdr:col>34</xdr:col>
      <xdr:colOff>76200</xdr:colOff>
      <xdr:row>26</xdr:row>
      <xdr:rowOff>123825</xdr:rowOff>
    </xdr:to>
    <xdr:sp>
      <xdr:nvSpPr>
        <xdr:cNvPr id="35" name="Text Box 15"/>
        <xdr:cNvSpPr txBox="1">
          <a:spLocks noChangeArrowheads="1"/>
        </xdr:cNvSpPr>
      </xdr:nvSpPr>
      <xdr:spPr>
        <a:xfrm>
          <a:off x="5524500" y="4467225"/>
          <a:ext cx="1028700" cy="2952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47625</xdr:colOff>
      <xdr:row>32</xdr:row>
      <xdr:rowOff>9525</xdr:rowOff>
    </xdr:from>
    <xdr:to>
      <xdr:col>16</xdr:col>
      <xdr:colOff>0</xdr:colOff>
      <xdr:row>34</xdr:row>
      <xdr:rowOff>142875</xdr:rowOff>
    </xdr:to>
    <xdr:sp>
      <xdr:nvSpPr>
        <xdr:cNvPr id="36" name="Text Box 17"/>
        <xdr:cNvSpPr txBox="1">
          <a:spLocks noChangeArrowheads="1"/>
        </xdr:cNvSpPr>
      </xdr:nvSpPr>
      <xdr:spPr>
        <a:xfrm>
          <a:off x="1571625" y="5705475"/>
          <a:ext cx="1476375" cy="4857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142875</xdr:colOff>
      <xdr:row>35</xdr:row>
      <xdr:rowOff>0</xdr:rowOff>
    </xdr:to>
    <xdr:sp>
      <xdr:nvSpPr>
        <xdr:cNvPr id="37" name="Text Box 18"/>
        <xdr:cNvSpPr txBox="1">
          <a:spLocks noChangeArrowheads="1"/>
        </xdr:cNvSpPr>
      </xdr:nvSpPr>
      <xdr:spPr>
        <a:xfrm>
          <a:off x="3619500" y="5715000"/>
          <a:ext cx="1666875" cy="5143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104775</xdr:colOff>
      <xdr:row>31</xdr:row>
      <xdr:rowOff>57150</xdr:rowOff>
    </xdr:to>
    <xdr:sp>
      <xdr:nvSpPr>
        <xdr:cNvPr id="38" name="Text Box 19"/>
        <xdr:cNvSpPr txBox="1">
          <a:spLocks noChangeArrowheads="1"/>
        </xdr:cNvSpPr>
      </xdr:nvSpPr>
      <xdr:spPr>
        <a:xfrm>
          <a:off x="2095500" y="5353050"/>
          <a:ext cx="3152775" cy="2286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152400</xdr:colOff>
      <xdr:row>32</xdr:row>
      <xdr:rowOff>152400</xdr:rowOff>
    </xdr:from>
    <xdr:to>
      <xdr:col>18</xdr:col>
      <xdr:colOff>38100</xdr:colOff>
      <xdr:row>34</xdr:row>
      <xdr:rowOff>57150</xdr:rowOff>
    </xdr:to>
    <xdr:sp>
      <xdr:nvSpPr>
        <xdr:cNvPr id="39" name="Text Box 20"/>
        <xdr:cNvSpPr txBox="1">
          <a:spLocks noChangeArrowheads="1"/>
        </xdr:cNvSpPr>
      </xdr:nvSpPr>
      <xdr:spPr>
        <a:xfrm>
          <a:off x="3200400" y="5848350"/>
          <a:ext cx="266700"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142875</xdr:colOff>
      <xdr:row>31</xdr:row>
      <xdr:rowOff>114300</xdr:rowOff>
    </xdr:from>
    <xdr:to>
      <xdr:col>28</xdr:col>
      <xdr:colOff>142875</xdr:colOff>
      <xdr:row>31</xdr:row>
      <xdr:rowOff>114300</xdr:rowOff>
    </xdr:to>
    <xdr:sp>
      <xdr:nvSpPr>
        <xdr:cNvPr id="40" name="Line 22"/>
        <xdr:cNvSpPr>
          <a:spLocks/>
        </xdr:cNvSpPr>
      </xdr:nvSpPr>
      <xdr:spPr>
        <a:xfrm>
          <a:off x="1476375" y="563880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152400</xdr:colOff>
      <xdr:row>31</xdr:row>
      <xdr:rowOff>0</xdr:rowOff>
    </xdr:from>
    <xdr:to>
      <xdr:col>34</xdr:col>
      <xdr:colOff>76200</xdr:colOff>
      <xdr:row>32</xdr:row>
      <xdr:rowOff>142875</xdr:rowOff>
    </xdr:to>
    <xdr:sp>
      <xdr:nvSpPr>
        <xdr:cNvPr id="41" name="Text Box 23"/>
        <xdr:cNvSpPr txBox="1">
          <a:spLocks noChangeArrowheads="1"/>
        </xdr:cNvSpPr>
      </xdr:nvSpPr>
      <xdr:spPr>
        <a:xfrm>
          <a:off x="5486400" y="5524500"/>
          <a:ext cx="1066800" cy="3143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104775</xdr:colOff>
      <xdr:row>25</xdr:row>
      <xdr:rowOff>104775</xdr:rowOff>
    </xdr:from>
    <xdr:to>
      <xdr:col>28</xdr:col>
      <xdr:colOff>104775</xdr:colOff>
      <xdr:row>25</xdr:row>
      <xdr:rowOff>104775</xdr:rowOff>
    </xdr:to>
    <xdr:sp>
      <xdr:nvSpPr>
        <xdr:cNvPr id="42" name="Line 8"/>
        <xdr:cNvSpPr>
          <a:spLocks/>
        </xdr:cNvSpPr>
      </xdr:nvSpPr>
      <xdr:spPr>
        <a:xfrm>
          <a:off x="1438275" y="457200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22</xdr:row>
      <xdr:rowOff>133350</xdr:rowOff>
    </xdr:from>
    <xdr:to>
      <xdr:col>16</xdr:col>
      <xdr:colOff>0</xdr:colOff>
      <xdr:row>25</xdr:row>
      <xdr:rowOff>0</xdr:rowOff>
    </xdr:to>
    <xdr:sp>
      <xdr:nvSpPr>
        <xdr:cNvPr id="43" name="Text Box 9"/>
        <xdr:cNvSpPr txBox="1">
          <a:spLocks noChangeArrowheads="1"/>
        </xdr:cNvSpPr>
      </xdr:nvSpPr>
      <xdr:spPr>
        <a:xfrm>
          <a:off x="1485900" y="3933825"/>
          <a:ext cx="1562100" cy="5334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133350</xdr:rowOff>
    </xdr:from>
    <xdr:to>
      <xdr:col>27</xdr:col>
      <xdr:colOff>104775</xdr:colOff>
      <xdr:row>24</xdr:row>
      <xdr:rowOff>190500</xdr:rowOff>
    </xdr:to>
    <xdr:sp>
      <xdr:nvSpPr>
        <xdr:cNvPr id="44" name="Text Box 10"/>
        <xdr:cNvSpPr txBox="1">
          <a:spLocks noChangeArrowheads="1"/>
        </xdr:cNvSpPr>
      </xdr:nvSpPr>
      <xdr:spPr>
        <a:xfrm>
          <a:off x="3657600" y="3933825"/>
          <a:ext cx="1590675" cy="4095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8</xdr:col>
      <xdr:colOff>0</xdr:colOff>
      <xdr:row>26</xdr:row>
      <xdr:rowOff>9525</xdr:rowOff>
    </xdr:from>
    <xdr:to>
      <xdr:col>16</xdr:col>
      <xdr:colOff>95250</xdr:colOff>
      <xdr:row>27</xdr:row>
      <xdr:rowOff>104775</xdr:rowOff>
    </xdr:to>
    <xdr:sp>
      <xdr:nvSpPr>
        <xdr:cNvPr id="45" name="Text Box 11"/>
        <xdr:cNvSpPr txBox="1">
          <a:spLocks noChangeArrowheads="1"/>
        </xdr:cNvSpPr>
      </xdr:nvSpPr>
      <xdr:spPr>
        <a:xfrm>
          <a:off x="1524000" y="4648200"/>
          <a:ext cx="161925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19</xdr:col>
      <xdr:colOff>0</xdr:colOff>
      <xdr:row>26</xdr:row>
      <xdr:rowOff>9525</xdr:rowOff>
    </xdr:from>
    <xdr:to>
      <xdr:col>27</xdr:col>
      <xdr:colOff>76200</xdr:colOff>
      <xdr:row>29</xdr:row>
      <xdr:rowOff>0</xdr:rowOff>
    </xdr:to>
    <xdr:sp>
      <xdr:nvSpPr>
        <xdr:cNvPr id="46" name="Text Box 12"/>
        <xdr:cNvSpPr txBox="1">
          <a:spLocks noChangeArrowheads="1"/>
        </xdr:cNvSpPr>
      </xdr:nvSpPr>
      <xdr:spPr>
        <a:xfrm>
          <a:off x="3619500" y="4648200"/>
          <a:ext cx="160020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152400</xdr:colOff>
      <xdr:row>26</xdr:row>
      <xdr:rowOff>9525</xdr:rowOff>
    </xdr:from>
    <xdr:to>
      <xdr:col>18</xdr:col>
      <xdr:colOff>38100</xdr:colOff>
      <xdr:row>27</xdr:row>
      <xdr:rowOff>142875</xdr:rowOff>
    </xdr:to>
    <xdr:sp>
      <xdr:nvSpPr>
        <xdr:cNvPr id="47" name="Text Box 14"/>
        <xdr:cNvSpPr txBox="1">
          <a:spLocks noChangeArrowheads="1"/>
        </xdr:cNvSpPr>
      </xdr:nvSpPr>
      <xdr:spPr>
        <a:xfrm>
          <a:off x="3200400" y="4648200"/>
          <a:ext cx="266700"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0</xdr:colOff>
      <xdr:row>25</xdr:row>
      <xdr:rowOff>0</xdr:rowOff>
    </xdr:from>
    <xdr:to>
      <xdr:col>34</xdr:col>
      <xdr:colOff>76200</xdr:colOff>
      <xdr:row>26</xdr:row>
      <xdr:rowOff>123825</xdr:rowOff>
    </xdr:to>
    <xdr:sp>
      <xdr:nvSpPr>
        <xdr:cNvPr id="48" name="Text Box 15"/>
        <xdr:cNvSpPr txBox="1">
          <a:spLocks noChangeArrowheads="1"/>
        </xdr:cNvSpPr>
      </xdr:nvSpPr>
      <xdr:spPr>
        <a:xfrm>
          <a:off x="5524500" y="4467225"/>
          <a:ext cx="1028700" cy="2952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47625</xdr:colOff>
      <xdr:row>32</xdr:row>
      <xdr:rowOff>9525</xdr:rowOff>
    </xdr:from>
    <xdr:to>
      <xdr:col>16</xdr:col>
      <xdr:colOff>0</xdr:colOff>
      <xdr:row>34</xdr:row>
      <xdr:rowOff>142875</xdr:rowOff>
    </xdr:to>
    <xdr:sp>
      <xdr:nvSpPr>
        <xdr:cNvPr id="49" name="Text Box 17"/>
        <xdr:cNvSpPr txBox="1">
          <a:spLocks noChangeArrowheads="1"/>
        </xdr:cNvSpPr>
      </xdr:nvSpPr>
      <xdr:spPr>
        <a:xfrm>
          <a:off x="1571625" y="5705475"/>
          <a:ext cx="1476375" cy="4857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142875</xdr:colOff>
      <xdr:row>35</xdr:row>
      <xdr:rowOff>0</xdr:rowOff>
    </xdr:to>
    <xdr:sp>
      <xdr:nvSpPr>
        <xdr:cNvPr id="50" name="Text Box 18"/>
        <xdr:cNvSpPr txBox="1">
          <a:spLocks noChangeArrowheads="1"/>
        </xdr:cNvSpPr>
      </xdr:nvSpPr>
      <xdr:spPr>
        <a:xfrm>
          <a:off x="3619500" y="5715000"/>
          <a:ext cx="1666875" cy="5143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104775</xdr:colOff>
      <xdr:row>31</xdr:row>
      <xdr:rowOff>57150</xdr:rowOff>
    </xdr:to>
    <xdr:sp>
      <xdr:nvSpPr>
        <xdr:cNvPr id="51" name="Text Box 19"/>
        <xdr:cNvSpPr txBox="1">
          <a:spLocks noChangeArrowheads="1"/>
        </xdr:cNvSpPr>
      </xdr:nvSpPr>
      <xdr:spPr>
        <a:xfrm>
          <a:off x="2095500" y="5353050"/>
          <a:ext cx="3152775" cy="2286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152400</xdr:colOff>
      <xdr:row>32</xdr:row>
      <xdr:rowOff>152400</xdr:rowOff>
    </xdr:from>
    <xdr:to>
      <xdr:col>18</xdr:col>
      <xdr:colOff>38100</xdr:colOff>
      <xdr:row>34</xdr:row>
      <xdr:rowOff>57150</xdr:rowOff>
    </xdr:to>
    <xdr:sp>
      <xdr:nvSpPr>
        <xdr:cNvPr id="52" name="Text Box 20"/>
        <xdr:cNvSpPr txBox="1">
          <a:spLocks noChangeArrowheads="1"/>
        </xdr:cNvSpPr>
      </xdr:nvSpPr>
      <xdr:spPr>
        <a:xfrm>
          <a:off x="3200400" y="5848350"/>
          <a:ext cx="266700"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142875</xdr:colOff>
      <xdr:row>31</xdr:row>
      <xdr:rowOff>114300</xdr:rowOff>
    </xdr:from>
    <xdr:to>
      <xdr:col>28</xdr:col>
      <xdr:colOff>142875</xdr:colOff>
      <xdr:row>31</xdr:row>
      <xdr:rowOff>114300</xdr:rowOff>
    </xdr:to>
    <xdr:sp>
      <xdr:nvSpPr>
        <xdr:cNvPr id="53" name="Line 22"/>
        <xdr:cNvSpPr>
          <a:spLocks/>
        </xdr:cNvSpPr>
      </xdr:nvSpPr>
      <xdr:spPr>
        <a:xfrm>
          <a:off x="1476375" y="563880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152400</xdr:colOff>
      <xdr:row>31</xdr:row>
      <xdr:rowOff>0</xdr:rowOff>
    </xdr:from>
    <xdr:to>
      <xdr:col>34</xdr:col>
      <xdr:colOff>76200</xdr:colOff>
      <xdr:row>32</xdr:row>
      <xdr:rowOff>142875</xdr:rowOff>
    </xdr:to>
    <xdr:sp>
      <xdr:nvSpPr>
        <xdr:cNvPr id="54" name="Text Box 23"/>
        <xdr:cNvSpPr txBox="1">
          <a:spLocks noChangeArrowheads="1"/>
        </xdr:cNvSpPr>
      </xdr:nvSpPr>
      <xdr:spPr>
        <a:xfrm>
          <a:off x="5486400" y="5524500"/>
          <a:ext cx="1066800" cy="3143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104775</xdr:colOff>
      <xdr:row>25</xdr:row>
      <xdr:rowOff>104775</xdr:rowOff>
    </xdr:from>
    <xdr:to>
      <xdr:col>28</xdr:col>
      <xdr:colOff>104775</xdr:colOff>
      <xdr:row>25</xdr:row>
      <xdr:rowOff>104775</xdr:rowOff>
    </xdr:to>
    <xdr:sp>
      <xdr:nvSpPr>
        <xdr:cNvPr id="55" name="Line 8"/>
        <xdr:cNvSpPr>
          <a:spLocks/>
        </xdr:cNvSpPr>
      </xdr:nvSpPr>
      <xdr:spPr>
        <a:xfrm>
          <a:off x="1438275" y="457200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22</xdr:row>
      <xdr:rowOff>133350</xdr:rowOff>
    </xdr:from>
    <xdr:to>
      <xdr:col>16</xdr:col>
      <xdr:colOff>0</xdr:colOff>
      <xdr:row>25</xdr:row>
      <xdr:rowOff>0</xdr:rowOff>
    </xdr:to>
    <xdr:sp>
      <xdr:nvSpPr>
        <xdr:cNvPr id="56" name="Text Box 9"/>
        <xdr:cNvSpPr txBox="1">
          <a:spLocks noChangeArrowheads="1"/>
        </xdr:cNvSpPr>
      </xdr:nvSpPr>
      <xdr:spPr>
        <a:xfrm>
          <a:off x="1485900" y="3933825"/>
          <a:ext cx="1562100" cy="5334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133350</xdr:rowOff>
    </xdr:from>
    <xdr:to>
      <xdr:col>27</xdr:col>
      <xdr:colOff>104775</xdr:colOff>
      <xdr:row>24</xdr:row>
      <xdr:rowOff>190500</xdr:rowOff>
    </xdr:to>
    <xdr:sp>
      <xdr:nvSpPr>
        <xdr:cNvPr id="57" name="Text Box 10"/>
        <xdr:cNvSpPr txBox="1">
          <a:spLocks noChangeArrowheads="1"/>
        </xdr:cNvSpPr>
      </xdr:nvSpPr>
      <xdr:spPr>
        <a:xfrm>
          <a:off x="3657600" y="3933825"/>
          <a:ext cx="1590675" cy="4095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8</xdr:col>
      <xdr:colOff>0</xdr:colOff>
      <xdr:row>26</xdr:row>
      <xdr:rowOff>9525</xdr:rowOff>
    </xdr:from>
    <xdr:to>
      <xdr:col>16</xdr:col>
      <xdr:colOff>95250</xdr:colOff>
      <xdr:row>27</xdr:row>
      <xdr:rowOff>104775</xdr:rowOff>
    </xdr:to>
    <xdr:sp>
      <xdr:nvSpPr>
        <xdr:cNvPr id="58" name="Text Box 11"/>
        <xdr:cNvSpPr txBox="1">
          <a:spLocks noChangeArrowheads="1"/>
        </xdr:cNvSpPr>
      </xdr:nvSpPr>
      <xdr:spPr>
        <a:xfrm>
          <a:off x="1524000" y="4648200"/>
          <a:ext cx="161925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19</xdr:col>
      <xdr:colOff>0</xdr:colOff>
      <xdr:row>26</xdr:row>
      <xdr:rowOff>9525</xdr:rowOff>
    </xdr:from>
    <xdr:to>
      <xdr:col>27</xdr:col>
      <xdr:colOff>76200</xdr:colOff>
      <xdr:row>29</xdr:row>
      <xdr:rowOff>0</xdr:rowOff>
    </xdr:to>
    <xdr:sp>
      <xdr:nvSpPr>
        <xdr:cNvPr id="59" name="Text Box 12"/>
        <xdr:cNvSpPr txBox="1">
          <a:spLocks noChangeArrowheads="1"/>
        </xdr:cNvSpPr>
      </xdr:nvSpPr>
      <xdr:spPr>
        <a:xfrm>
          <a:off x="3619500" y="4648200"/>
          <a:ext cx="160020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17</xdr:col>
      <xdr:colOff>9525</xdr:colOff>
      <xdr:row>23</xdr:row>
      <xdr:rowOff>57150</xdr:rowOff>
    </xdr:from>
    <xdr:to>
      <xdr:col>18</xdr:col>
      <xdr:colOff>0</xdr:colOff>
      <xdr:row>24</xdr:row>
      <xdr:rowOff>219075</xdr:rowOff>
    </xdr:to>
    <xdr:sp>
      <xdr:nvSpPr>
        <xdr:cNvPr id="60" name="Text Box 13"/>
        <xdr:cNvSpPr txBox="1">
          <a:spLocks noChangeArrowheads="1"/>
        </xdr:cNvSpPr>
      </xdr:nvSpPr>
      <xdr:spPr>
        <a:xfrm>
          <a:off x="3248025" y="4029075"/>
          <a:ext cx="180975" cy="3429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152400</xdr:colOff>
      <xdr:row>26</xdr:row>
      <xdr:rowOff>9525</xdr:rowOff>
    </xdr:from>
    <xdr:to>
      <xdr:col>18</xdr:col>
      <xdr:colOff>38100</xdr:colOff>
      <xdr:row>27</xdr:row>
      <xdr:rowOff>142875</xdr:rowOff>
    </xdr:to>
    <xdr:sp>
      <xdr:nvSpPr>
        <xdr:cNvPr id="61" name="Text Box 14"/>
        <xdr:cNvSpPr txBox="1">
          <a:spLocks noChangeArrowheads="1"/>
        </xdr:cNvSpPr>
      </xdr:nvSpPr>
      <xdr:spPr>
        <a:xfrm>
          <a:off x="3200400" y="4648200"/>
          <a:ext cx="266700"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0</xdr:colOff>
      <xdr:row>25</xdr:row>
      <xdr:rowOff>0</xdr:rowOff>
    </xdr:from>
    <xdr:to>
      <xdr:col>34</xdr:col>
      <xdr:colOff>76200</xdr:colOff>
      <xdr:row>26</xdr:row>
      <xdr:rowOff>123825</xdr:rowOff>
    </xdr:to>
    <xdr:sp>
      <xdr:nvSpPr>
        <xdr:cNvPr id="62" name="Text Box 15"/>
        <xdr:cNvSpPr txBox="1">
          <a:spLocks noChangeArrowheads="1"/>
        </xdr:cNvSpPr>
      </xdr:nvSpPr>
      <xdr:spPr>
        <a:xfrm>
          <a:off x="5524500" y="4467225"/>
          <a:ext cx="1028700" cy="2952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47625</xdr:colOff>
      <xdr:row>32</xdr:row>
      <xdr:rowOff>9525</xdr:rowOff>
    </xdr:from>
    <xdr:to>
      <xdr:col>16</xdr:col>
      <xdr:colOff>0</xdr:colOff>
      <xdr:row>34</xdr:row>
      <xdr:rowOff>142875</xdr:rowOff>
    </xdr:to>
    <xdr:sp>
      <xdr:nvSpPr>
        <xdr:cNvPr id="63" name="Text Box 17"/>
        <xdr:cNvSpPr txBox="1">
          <a:spLocks noChangeArrowheads="1"/>
        </xdr:cNvSpPr>
      </xdr:nvSpPr>
      <xdr:spPr>
        <a:xfrm>
          <a:off x="1571625" y="5705475"/>
          <a:ext cx="1476375" cy="4857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142875</xdr:colOff>
      <xdr:row>35</xdr:row>
      <xdr:rowOff>0</xdr:rowOff>
    </xdr:to>
    <xdr:sp>
      <xdr:nvSpPr>
        <xdr:cNvPr id="64" name="Text Box 18"/>
        <xdr:cNvSpPr txBox="1">
          <a:spLocks noChangeArrowheads="1"/>
        </xdr:cNvSpPr>
      </xdr:nvSpPr>
      <xdr:spPr>
        <a:xfrm>
          <a:off x="3619500" y="5715000"/>
          <a:ext cx="1666875" cy="5143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104775</xdr:colOff>
      <xdr:row>31</xdr:row>
      <xdr:rowOff>57150</xdr:rowOff>
    </xdr:to>
    <xdr:sp>
      <xdr:nvSpPr>
        <xdr:cNvPr id="65" name="Text Box 19"/>
        <xdr:cNvSpPr txBox="1">
          <a:spLocks noChangeArrowheads="1"/>
        </xdr:cNvSpPr>
      </xdr:nvSpPr>
      <xdr:spPr>
        <a:xfrm>
          <a:off x="2095500" y="5353050"/>
          <a:ext cx="3152775" cy="2286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152400</xdr:colOff>
      <xdr:row>32</xdr:row>
      <xdr:rowOff>152400</xdr:rowOff>
    </xdr:from>
    <xdr:to>
      <xdr:col>18</xdr:col>
      <xdr:colOff>38100</xdr:colOff>
      <xdr:row>34</xdr:row>
      <xdr:rowOff>57150</xdr:rowOff>
    </xdr:to>
    <xdr:sp>
      <xdr:nvSpPr>
        <xdr:cNvPr id="66" name="Text Box 20"/>
        <xdr:cNvSpPr txBox="1">
          <a:spLocks noChangeArrowheads="1"/>
        </xdr:cNvSpPr>
      </xdr:nvSpPr>
      <xdr:spPr>
        <a:xfrm>
          <a:off x="3200400" y="5848350"/>
          <a:ext cx="266700"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142875</xdr:colOff>
      <xdr:row>31</xdr:row>
      <xdr:rowOff>114300</xdr:rowOff>
    </xdr:from>
    <xdr:to>
      <xdr:col>28</xdr:col>
      <xdr:colOff>142875</xdr:colOff>
      <xdr:row>31</xdr:row>
      <xdr:rowOff>114300</xdr:rowOff>
    </xdr:to>
    <xdr:sp>
      <xdr:nvSpPr>
        <xdr:cNvPr id="67" name="Line 22"/>
        <xdr:cNvSpPr>
          <a:spLocks/>
        </xdr:cNvSpPr>
      </xdr:nvSpPr>
      <xdr:spPr>
        <a:xfrm>
          <a:off x="1476375" y="563880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152400</xdr:colOff>
      <xdr:row>31</xdr:row>
      <xdr:rowOff>0</xdr:rowOff>
    </xdr:from>
    <xdr:to>
      <xdr:col>34</xdr:col>
      <xdr:colOff>76200</xdr:colOff>
      <xdr:row>32</xdr:row>
      <xdr:rowOff>142875</xdr:rowOff>
    </xdr:to>
    <xdr:sp>
      <xdr:nvSpPr>
        <xdr:cNvPr id="68" name="Text Box 23"/>
        <xdr:cNvSpPr txBox="1">
          <a:spLocks noChangeArrowheads="1"/>
        </xdr:cNvSpPr>
      </xdr:nvSpPr>
      <xdr:spPr>
        <a:xfrm>
          <a:off x="5486400" y="5524500"/>
          <a:ext cx="1066800" cy="3143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104775</xdr:colOff>
      <xdr:row>25</xdr:row>
      <xdr:rowOff>104775</xdr:rowOff>
    </xdr:from>
    <xdr:to>
      <xdr:col>28</xdr:col>
      <xdr:colOff>104775</xdr:colOff>
      <xdr:row>25</xdr:row>
      <xdr:rowOff>104775</xdr:rowOff>
    </xdr:to>
    <xdr:sp>
      <xdr:nvSpPr>
        <xdr:cNvPr id="69" name="Line 8"/>
        <xdr:cNvSpPr>
          <a:spLocks/>
        </xdr:cNvSpPr>
      </xdr:nvSpPr>
      <xdr:spPr>
        <a:xfrm>
          <a:off x="1438275" y="457200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22</xdr:row>
      <xdr:rowOff>133350</xdr:rowOff>
    </xdr:from>
    <xdr:to>
      <xdr:col>16</xdr:col>
      <xdr:colOff>0</xdr:colOff>
      <xdr:row>25</xdr:row>
      <xdr:rowOff>0</xdr:rowOff>
    </xdr:to>
    <xdr:sp>
      <xdr:nvSpPr>
        <xdr:cNvPr id="70" name="Text Box 9"/>
        <xdr:cNvSpPr txBox="1">
          <a:spLocks noChangeArrowheads="1"/>
        </xdr:cNvSpPr>
      </xdr:nvSpPr>
      <xdr:spPr>
        <a:xfrm>
          <a:off x="1485900" y="3933825"/>
          <a:ext cx="1562100" cy="5334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133350</xdr:rowOff>
    </xdr:from>
    <xdr:to>
      <xdr:col>27</xdr:col>
      <xdr:colOff>104775</xdr:colOff>
      <xdr:row>24</xdr:row>
      <xdr:rowOff>190500</xdr:rowOff>
    </xdr:to>
    <xdr:sp>
      <xdr:nvSpPr>
        <xdr:cNvPr id="71" name="Text Box 10"/>
        <xdr:cNvSpPr txBox="1">
          <a:spLocks noChangeArrowheads="1"/>
        </xdr:cNvSpPr>
      </xdr:nvSpPr>
      <xdr:spPr>
        <a:xfrm>
          <a:off x="3657600" y="3933825"/>
          <a:ext cx="1590675" cy="4095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8</xdr:col>
      <xdr:colOff>0</xdr:colOff>
      <xdr:row>26</xdr:row>
      <xdr:rowOff>9525</xdr:rowOff>
    </xdr:from>
    <xdr:to>
      <xdr:col>16</xdr:col>
      <xdr:colOff>95250</xdr:colOff>
      <xdr:row>27</xdr:row>
      <xdr:rowOff>104775</xdr:rowOff>
    </xdr:to>
    <xdr:sp>
      <xdr:nvSpPr>
        <xdr:cNvPr id="72" name="Text Box 11"/>
        <xdr:cNvSpPr txBox="1">
          <a:spLocks noChangeArrowheads="1"/>
        </xdr:cNvSpPr>
      </xdr:nvSpPr>
      <xdr:spPr>
        <a:xfrm>
          <a:off x="1524000" y="4648200"/>
          <a:ext cx="161925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19</xdr:col>
      <xdr:colOff>0</xdr:colOff>
      <xdr:row>26</xdr:row>
      <xdr:rowOff>9525</xdr:rowOff>
    </xdr:from>
    <xdr:to>
      <xdr:col>27</xdr:col>
      <xdr:colOff>76200</xdr:colOff>
      <xdr:row>29</xdr:row>
      <xdr:rowOff>0</xdr:rowOff>
    </xdr:to>
    <xdr:sp>
      <xdr:nvSpPr>
        <xdr:cNvPr id="73" name="Text Box 12"/>
        <xdr:cNvSpPr txBox="1">
          <a:spLocks noChangeArrowheads="1"/>
        </xdr:cNvSpPr>
      </xdr:nvSpPr>
      <xdr:spPr>
        <a:xfrm>
          <a:off x="3619500" y="4648200"/>
          <a:ext cx="160020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17</xdr:col>
      <xdr:colOff>9525</xdr:colOff>
      <xdr:row>23</xdr:row>
      <xdr:rowOff>57150</xdr:rowOff>
    </xdr:from>
    <xdr:to>
      <xdr:col>18</xdr:col>
      <xdr:colOff>0</xdr:colOff>
      <xdr:row>24</xdr:row>
      <xdr:rowOff>219075</xdr:rowOff>
    </xdr:to>
    <xdr:sp>
      <xdr:nvSpPr>
        <xdr:cNvPr id="74" name="Text Box 13"/>
        <xdr:cNvSpPr txBox="1">
          <a:spLocks noChangeArrowheads="1"/>
        </xdr:cNvSpPr>
      </xdr:nvSpPr>
      <xdr:spPr>
        <a:xfrm>
          <a:off x="3248025" y="4029075"/>
          <a:ext cx="180975" cy="3429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152400</xdr:colOff>
      <xdr:row>26</xdr:row>
      <xdr:rowOff>9525</xdr:rowOff>
    </xdr:from>
    <xdr:to>
      <xdr:col>18</xdr:col>
      <xdr:colOff>38100</xdr:colOff>
      <xdr:row>27</xdr:row>
      <xdr:rowOff>142875</xdr:rowOff>
    </xdr:to>
    <xdr:sp>
      <xdr:nvSpPr>
        <xdr:cNvPr id="75" name="Text Box 14"/>
        <xdr:cNvSpPr txBox="1">
          <a:spLocks noChangeArrowheads="1"/>
        </xdr:cNvSpPr>
      </xdr:nvSpPr>
      <xdr:spPr>
        <a:xfrm>
          <a:off x="3200400" y="4648200"/>
          <a:ext cx="266700"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0</xdr:colOff>
      <xdr:row>25</xdr:row>
      <xdr:rowOff>0</xdr:rowOff>
    </xdr:from>
    <xdr:to>
      <xdr:col>34</xdr:col>
      <xdr:colOff>76200</xdr:colOff>
      <xdr:row>26</xdr:row>
      <xdr:rowOff>123825</xdr:rowOff>
    </xdr:to>
    <xdr:sp>
      <xdr:nvSpPr>
        <xdr:cNvPr id="76" name="Text Box 15"/>
        <xdr:cNvSpPr txBox="1">
          <a:spLocks noChangeArrowheads="1"/>
        </xdr:cNvSpPr>
      </xdr:nvSpPr>
      <xdr:spPr>
        <a:xfrm>
          <a:off x="5524500" y="4467225"/>
          <a:ext cx="1028700" cy="2952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47625</xdr:colOff>
      <xdr:row>32</xdr:row>
      <xdr:rowOff>9525</xdr:rowOff>
    </xdr:from>
    <xdr:to>
      <xdr:col>16</xdr:col>
      <xdr:colOff>0</xdr:colOff>
      <xdr:row>34</xdr:row>
      <xdr:rowOff>142875</xdr:rowOff>
    </xdr:to>
    <xdr:sp>
      <xdr:nvSpPr>
        <xdr:cNvPr id="77" name="Text Box 17"/>
        <xdr:cNvSpPr txBox="1">
          <a:spLocks noChangeArrowheads="1"/>
        </xdr:cNvSpPr>
      </xdr:nvSpPr>
      <xdr:spPr>
        <a:xfrm>
          <a:off x="1571625" y="5705475"/>
          <a:ext cx="1476375" cy="4857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142875</xdr:colOff>
      <xdr:row>35</xdr:row>
      <xdr:rowOff>0</xdr:rowOff>
    </xdr:to>
    <xdr:sp>
      <xdr:nvSpPr>
        <xdr:cNvPr id="78" name="Text Box 18"/>
        <xdr:cNvSpPr txBox="1">
          <a:spLocks noChangeArrowheads="1"/>
        </xdr:cNvSpPr>
      </xdr:nvSpPr>
      <xdr:spPr>
        <a:xfrm>
          <a:off x="3619500" y="5715000"/>
          <a:ext cx="1666875" cy="5143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104775</xdr:colOff>
      <xdr:row>31</xdr:row>
      <xdr:rowOff>57150</xdr:rowOff>
    </xdr:to>
    <xdr:sp>
      <xdr:nvSpPr>
        <xdr:cNvPr id="79" name="Text Box 19"/>
        <xdr:cNvSpPr txBox="1">
          <a:spLocks noChangeArrowheads="1"/>
        </xdr:cNvSpPr>
      </xdr:nvSpPr>
      <xdr:spPr>
        <a:xfrm>
          <a:off x="2095500" y="5353050"/>
          <a:ext cx="3152775" cy="2286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152400</xdr:colOff>
      <xdr:row>32</xdr:row>
      <xdr:rowOff>152400</xdr:rowOff>
    </xdr:from>
    <xdr:to>
      <xdr:col>18</xdr:col>
      <xdr:colOff>38100</xdr:colOff>
      <xdr:row>34</xdr:row>
      <xdr:rowOff>57150</xdr:rowOff>
    </xdr:to>
    <xdr:sp>
      <xdr:nvSpPr>
        <xdr:cNvPr id="80" name="Text Box 20"/>
        <xdr:cNvSpPr txBox="1">
          <a:spLocks noChangeArrowheads="1"/>
        </xdr:cNvSpPr>
      </xdr:nvSpPr>
      <xdr:spPr>
        <a:xfrm>
          <a:off x="3200400" y="5848350"/>
          <a:ext cx="266700"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142875</xdr:colOff>
      <xdr:row>31</xdr:row>
      <xdr:rowOff>114300</xdr:rowOff>
    </xdr:from>
    <xdr:to>
      <xdr:col>28</xdr:col>
      <xdr:colOff>142875</xdr:colOff>
      <xdr:row>31</xdr:row>
      <xdr:rowOff>114300</xdr:rowOff>
    </xdr:to>
    <xdr:sp>
      <xdr:nvSpPr>
        <xdr:cNvPr id="81" name="Line 22"/>
        <xdr:cNvSpPr>
          <a:spLocks/>
        </xdr:cNvSpPr>
      </xdr:nvSpPr>
      <xdr:spPr>
        <a:xfrm>
          <a:off x="1476375" y="563880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152400</xdr:colOff>
      <xdr:row>31</xdr:row>
      <xdr:rowOff>0</xdr:rowOff>
    </xdr:from>
    <xdr:to>
      <xdr:col>34</xdr:col>
      <xdr:colOff>76200</xdr:colOff>
      <xdr:row>32</xdr:row>
      <xdr:rowOff>142875</xdr:rowOff>
    </xdr:to>
    <xdr:sp>
      <xdr:nvSpPr>
        <xdr:cNvPr id="82" name="Text Box 23"/>
        <xdr:cNvSpPr txBox="1">
          <a:spLocks noChangeArrowheads="1"/>
        </xdr:cNvSpPr>
      </xdr:nvSpPr>
      <xdr:spPr>
        <a:xfrm>
          <a:off x="5486400" y="5524500"/>
          <a:ext cx="1066800" cy="3143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104775</xdr:colOff>
      <xdr:row>25</xdr:row>
      <xdr:rowOff>104775</xdr:rowOff>
    </xdr:from>
    <xdr:to>
      <xdr:col>28</xdr:col>
      <xdr:colOff>104775</xdr:colOff>
      <xdr:row>25</xdr:row>
      <xdr:rowOff>104775</xdr:rowOff>
    </xdr:to>
    <xdr:sp>
      <xdr:nvSpPr>
        <xdr:cNvPr id="83" name="Line 8"/>
        <xdr:cNvSpPr>
          <a:spLocks/>
        </xdr:cNvSpPr>
      </xdr:nvSpPr>
      <xdr:spPr>
        <a:xfrm>
          <a:off x="1438275" y="457200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22</xdr:row>
      <xdr:rowOff>133350</xdr:rowOff>
    </xdr:from>
    <xdr:to>
      <xdr:col>16</xdr:col>
      <xdr:colOff>0</xdr:colOff>
      <xdr:row>25</xdr:row>
      <xdr:rowOff>0</xdr:rowOff>
    </xdr:to>
    <xdr:sp>
      <xdr:nvSpPr>
        <xdr:cNvPr id="84" name="Text Box 9"/>
        <xdr:cNvSpPr txBox="1">
          <a:spLocks noChangeArrowheads="1"/>
        </xdr:cNvSpPr>
      </xdr:nvSpPr>
      <xdr:spPr>
        <a:xfrm>
          <a:off x="1485900" y="3933825"/>
          <a:ext cx="1562100" cy="5334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133350</xdr:rowOff>
    </xdr:from>
    <xdr:to>
      <xdr:col>27</xdr:col>
      <xdr:colOff>104775</xdr:colOff>
      <xdr:row>24</xdr:row>
      <xdr:rowOff>190500</xdr:rowOff>
    </xdr:to>
    <xdr:sp>
      <xdr:nvSpPr>
        <xdr:cNvPr id="85" name="Text Box 10"/>
        <xdr:cNvSpPr txBox="1">
          <a:spLocks noChangeArrowheads="1"/>
        </xdr:cNvSpPr>
      </xdr:nvSpPr>
      <xdr:spPr>
        <a:xfrm>
          <a:off x="3657600" y="3933825"/>
          <a:ext cx="1590675" cy="4095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8</xdr:col>
      <xdr:colOff>0</xdr:colOff>
      <xdr:row>26</xdr:row>
      <xdr:rowOff>9525</xdr:rowOff>
    </xdr:from>
    <xdr:to>
      <xdr:col>16</xdr:col>
      <xdr:colOff>95250</xdr:colOff>
      <xdr:row>27</xdr:row>
      <xdr:rowOff>104775</xdr:rowOff>
    </xdr:to>
    <xdr:sp>
      <xdr:nvSpPr>
        <xdr:cNvPr id="86" name="Text Box 11"/>
        <xdr:cNvSpPr txBox="1">
          <a:spLocks noChangeArrowheads="1"/>
        </xdr:cNvSpPr>
      </xdr:nvSpPr>
      <xdr:spPr>
        <a:xfrm>
          <a:off x="1524000" y="4648200"/>
          <a:ext cx="161925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19</xdr:col>
      <xdr:colOff>0</xdr:colOff>
      <xdr:row>26</xdr:row>
      <xdr:rowOff>9525</xdr:rowOff>
    </xdr:from>
    <xdr:to>
      <xdr:col>27</xdr:col>
      <xdr:colOff>76200</xdr:colOff>
      <xdr:row>29</xdr:row>
      <xdr:rowOff>0</xdr:rowOff>
    </xdr:to>
    <xdr:sp>
      <xdr:nvSpPr>
        <xdr:cNvPr id="87" name="Text Box 12"/>
        <xdr:cNvSpPr txBox="1">
          <a:spLocks noChangeArrowheads="1"/>
        </xdr:cNvSpPr>
      </xdr:nvSpPr>
      <xdr:spPr>
        <a:xfrm>
          <a:off x="3619500" y="4648200"/>
          <a:ext cx="160020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17</xdr:col>
      <xdr:colOff>9525</xdr:colOff>
      <xdr:row>23</xdr:row>
      <xdr:rowOff>57150</xdr:rowOff>
    </xdr:from>
    <xdr:to>
      <xdr:col>18</xdr:col>
      <xdr:colOff>0</xdr:colOff>
      <xdr:row>24</xdr:row>
      <xdr:rowOff>219075</xdr:rowOff>
    </xdr:to>
    <xdr:sp>
      <xdr:nvSpPr>
        <xdr:cNvPr id="88" name="Text Box 13"/>
        <xdr:cNvSpPr txBox="1">
          <a:spLocks noChangeArrowheads="1"/>
        </xdr:cNvSpPr>
      </xdr:nvSpPr>
      <xdr:spPr>
        <a:xfrm>
          <a:off x="3248025" y="4029075"/>
          <a:ext cx="180975" cy="3429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152400</xdr:colOff>
      <xdr:row>26</xdr:row>
      <xdr:rowOff>9525</xdr:rowOff>
    </xdr:from>
    <xdr:to>
      <xdr:col>18</xdr:col>
      <xdr:colOff>38100</xdr:colOff>
      <xdr:row>27</xdr:row>
      <xdr:rowOff>142875</xdr:rowOff>
    </xdr:to>
    <xdr:sp>
      <xdr:nvSpPr>
        <xdr:cNvPr id="89" name="Text Box 14"/>
        <xdr:cNvSpPr txBox="1">
          <a:spLocks noChangeArrowheads="1"/>
        </xdr:cNvSpPr>
      </xdr:nvSpPr>
      <xdr:spPr>
        <a:xfrm>
          <a:off x="3200400" y="4648200"/>
          <a:ext cx="266700"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0</xdr:colOff>
      <xdr:row>25</xdr:row>
      <xdr:rowOff>0</xdr:rowOff>
    </xdr:from>
    <xdr:to>
      <xdr:col>34</xdr:col>
      <xdr:colOff>76200</xdr:colOff>
      <xdr:row>26</xdr:row>
      <xdr:rowOff>123825</xdr:rowOff>
    </xdr:to>
    <xdr:sp>
      <xdr:nvSpPr>
        <xdr:cNvPr id="90" name="Text Box 15"/>
        <xdr:cNvSpPr txBox="1">
          <a:spLocks noChangeArrowheads="1"/>
        </xdr:cNvSpPr>
      </xdr:nvSpPr>
      <xdr:spPr>
        <a:xfrm>
          <a:off x="5524500" y="4467225"/>
          <a:ext cx="1028700" cy="2952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47625</xdr:colOff>
      <xdr:row>32</xdr:row>
      <xdr:rowOff>9525</xdr:rowOff>
    </xdr:from>
    <xdr:to>
      <xdr:col>16</xdr:col>
      <xdr:colOff>0</xdr:colOff>
      <xdr:row>34</xdr:row>
      <xdr:rowOff>142875</xdr:rowOff>
    </xdr:to>
    <xdr:sp>
      <xdr:nvSpPr>
        <xdr:cNvPr id="91" name="Text Box 17"/>
        <xdr:cNvSpPr txBox="1">
          <a:spLocks noChangeArrowheads="1"/>
        </xdr:cNvSpPr>
      </xdr:nvSpPr>
      <xdr:spPr>
        <a:xfrm>
          <a:off x="1571625" y="5705475"/>
          <a:ext cx="1476375" cy="4857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142875</xdr:colOff>
      <xdr:row>35</xdr:row>
      <xdr:rowOff>0</xdr:rowOff>
    </xdr:to>
    <xdr:sp>
      <xdr:nvSpPr>
        <xdr:cNvPr id="92" name="Text Box 18"/>
        <xdr:cNvSpPr txBox="1">
          <a:spLocks noChangeArrowheads="1"/>
        </xdr:cNvSpPr>
      </xdr:nvSpPr>
      <xdr:spPr>
        <a:xfrm>
          <a:off x="3619500" y="5715000"/>
          <a:ext cx="1666875" cy="5143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104775</xdr:colOff>
      <xdr:row>31</xdr:row>
      <xdr:rowOff>57150</xdr:rowOff>
    </xdr:to>
    <xdr:sp>
      <xdr:nvSpPr>
        <xdr:cNvPr id="93" name="Text Box 19"/>
        <xdr:cNvSpPr txBox="1">
          <a:spLocks noChangeArrowheads="1"/>
        </xdr:cNvSpPr>
      </xdr:nvSpPr>
      <xdr:spPr>
        <a:xfrm>
          <a:off x="2095500" y="5353050"/>
          <a:ext cx="3152775" cy="2286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152400</xdr:colOff>
      <xdr:row>32</xdr:row>
      <xdr:rowOff>152400</xdr:rowOff>
    </xdr:from>
    <xdr:to>
      <xdr:col>18</xdr:col>
      <xdr:colOff>38100</xdr:colOff>
      <xdr:row>34</xdr:row>
      <xdr:rowOff>57150</xdr:rowOff>
    </xdr:to>
    <xdr:sp>
      <xdr:nvSpPr>
        <xdr:cNvPr id="94" name="Text Box 20"/>
        <xdr:cNvSpPr txBox="1">
          <a:spLocks noChangeArrowheads="1"/>
        </xdr:cNvSpPr>
      </xdr:nvSpPr>
      <xdr:spPr>
        <a:xfrm>
          <a:off x="3200400" y="5848350"/>
          <a:ext cx="266700"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142875</xdr:colOff>
      <xdr:row>31</xdr:row>
      <xdr:rowOff>114300</xdr:rowOff>
    </xdr:from>
    <xdr:to>
      <xdr:col>28</xdr:col>
      <xdr:colOff>142875</xdr:colOff>
      <xdr:row>31</xdr:row>
      <xdr:rowOff>114300</xdr:rowOff>
    </xdr:to>
    <xdr:sp>
      <xdr:nvSpPr>
        <xdr:cNvPr id="95" name="Line 22"/>
        <xdr:cNvSpPr>
          <a:spLocks/>
        </xdr:cNvSpPr>
      </xdr:nvSpPr>
      <xdr:spPr>
        <a:xfrm>
          <a:off x="1476375" y="563880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152400</xdr:colOff>
      <xdr:row>31</xdr:row>
      <xdr:rowOff>0</xdr:rowOff>
    </xdr:from>
    <xdr:to>
      <xdr:col>34</xdr:col>
      <xdr:colOff>76200</xdr:colOff>
      <xdr:row>32</xdr:row>
      <xdr:rowOff>142875</xdr:rowOff>
    </xdr:to>
    <xdr:sp>
      <xdr:nvSpPr>
        <xdr:cNvPr id="96" name="Text Box 23"/>
        <xdr:cNvSpPr txBox="1">
          <a:spLocks noChangeArrowheads="1"/>
        </xdr:cNvSpPr>
      </xdr:nvSpPr>
      <xdr:spPr>
        <a:xfrm>
          <a:off x="5486400" y="5524500"/>
          <a:ext cx="1066800" cy="3143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104775</xdr:colOff>
      <xdr:row>25</xdr:row>
      <xdr:rowOff>104775</xdr:rowOff>
    </xdr:from>
    <xdr:to>
      <xdr:col>28</xdr:col>
      <xdr:colOff>104775</xdr:colOff>
      <xdr:row>25</xdr:row>
      <xdr:rowOff>104775</xdr:rowOff>
    </xdr:to>
    <xdr:sp>
      <xdr:nvSpPr>
        <xdr:cNvPr id="97" name="Line 8"/>
        <xdr:cNvSpPr>
          <a:spLocks/>
        </xdr:cNvSpPr>
      </xdr:nvSpPr>
      <xdr:spPr>
        <a:xfrm>
          <a:off x="1438275" y="457200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22</xdr:row>
      <xdr:rowOff>133350</xdr:rowOff>
    </xdr:from>
    <xdr:to>
      <xdr:col>16</xdr:col>
      <xdr:colOff>0</xdr:colOff>
      <xdr:row>25</xdr:row>
      <xdr:rowOff>47625</xdr:rowOff>
    </xdr:to>
    <xdr:sp>
      <xdr:nvSpPr>
        <xdr:cNvPr id="98" name="Text Box 9"/>
        <xdr:cNvSpPr txBox="1">
          <a:spLocks noChangeArrowheads="1"/>
        </xdr:cNvSpPr>
      </xdr:nvSpPr>
      <xdr:spPr>
        <a:xfrm>
          <a:off x="1485900" y="3933825"/>
          <a:ext cx="1562100" cy="5810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133350</xdr:rowOff>
    </xdr:from>
    <xdr:to>
      <xdr:col>27</xdr:col>
      <xdr:colOff>104775</xdr:colOff>
      <xdr:row>25</xdr:row>
      <xdr:rowOff>0</xdr:rowOff>
    </xdr:to>
    <xdr:sp>
      <xdr:nvSpPr>
        <xdr:cNvPr id="99" name="Text Box 10"/>
        <xdr:cNvSpPr txBox="1">
          <a:spLocks noChangeArrowheads="1"/>
        </xdr:cNvSpPr>
      </xdr:nvSpPr>
      <xdr:spPr>
        <a:xfrm>
          <a:off x="3657600" y="3933825"/>
          <a:ext cx="1590675" cy="5334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8</xdr:col>
      <xdr:colOff>0</xdr:colOff>
      <xdr:row>26</xdr:row>
      <xdr:rowOff>9525</xdr:rowOff>
    </xdr:from>
    <xdr:to>
      <xdr:col>16</xdr:col>
      <xdr:colOff>95250</xdr:colOff>
      <xdr:row>27</xdr:row>
      <xdr:rowOff>104775</xdr:rowOff>
    </xdr:to>
    <xdr:sp>
      <xdr:nvSpPr>
        <xdr:cNvPr id="100" name="Text Box 11"/>
        <xdr:cNvSpPr txBox="1">
          <a:spLocks noChangeArrowheads="1"/>
        </xdr:cNvSpPr>
      </xdr:nvSpPr>
      <xdr:spPr>
        <a:xfrm>
          <a:off x="1524000" y="4648200"/>
          <a:ext cx="161925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19</xdr:col>
      <xdr:colOff>0</xdr:colOff>
      <xdr:row>26</xdr:row>
      <xdr:rowOff>9525</xdr:rowOff>
    </xdr:from>
    <xdr:to>
      <xdr:col>27</xdr:col>
      <xdr:colOff>76200</xdr:colOff>
      <xdr:row>29</xdr:row>
      <xdr:rowOff>0</xdr:rowOff>
    </xdr:to>
    <xdr:sp>
      <xdr:nvSpPr>
        <xdr:cNvPr id="101" name="Text Box 12"/>
        <xdr:cNvSpPr txBox="1">
          <a:spLocks noChangeArrowheads="1"/>
        </xdr:cNvSpPr>
      </xdr:nvSpPr>
      <xdr:spPr>
        <a:xfrm>
          <a:off x="3619500" y="4648200"/>
          <a:ext cx="160020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17</xdr:col>
      <xdr:colOff>9525</xdr:colOff>
      <xdr:row>23</xdr:row>
      <xdr:rowOff>57150</xdr:rowOff>
    </xdr:from>
    <xdr:to>
      <xdr:col>18</xdr:col>
      <xdr:colOff>0</xdr:colOff>
      <xdr:row>24</xdr:row>
      <xdr:rowOff>219075</xdr:rowOff>
    </xdr:to>
    <xdr:sp>
      <xdr:nvSpPr>
        <xdr:cNvPr id="102" name="Text Box 13"/>
        <xdr:cNvSpPr txBox="1">
          <a:spLocks noChangeArrowheads="1"/>
        </xdr:cNvSpPr>
      </xdr:nvSpPr>
      <xdr:spPr>
        <a:xfrm>
          <a:off x="3248025" y="4029075"/>
          <a:ext cx="180975" cy="3429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152400</xdr:colOff>
      <xdr:row>26</xdr:row>
      <xdr:rowOff>9525</xdr:rowOff>
    </xdr:from>
    <xdr:to>
      <xdr:col>18</xdr:col>
      <xdr:colOff>38100</xdr:colOff>
      <xdr:row>27</xdr:row>
      <xdr:rowOff>142875</xdr:rowOff>
    </xdr:to>
    <xdr:sp>
      <xdr:nvSpPr>
        <xdr:cNvPr id="103" name="Text Box 14"/>
        <xdr:cNvSpPr txBox="1">
          <a:spLocks noChangeArrowheads="1"/>
        </xdr:cNvSpPr>
      </xdr:nvSpPr>
      <xdr:spPr>
        <a:xfrm>
          <a:off x="3200400" y="4648200"/>
          <a:ext cx="266700"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0</xdr:colOff>
      <xdr:row>25</xdr:row>
      <xdr:rowOff>0</xdr:rowOff>
    </xdr:from>
    <xdr:to>
      <xdr:col>34</xdr:col>
      <xdr:colOff>76200</xdr:colOff>
      <xdr:row>26</xdr:row>
      <xdr:rowOff>123825</xdr:rowOff>
    </xdr:to>
    <xdr:sp>
      <xdr:nvSpPr>
        <xdr:cNvPr id="104" name="Text Box 15"/>
        <xdr:cNvSpPr txBox="1">
          <a:spLocks noChangeArrowheads="1"/>
        </xdr:cNvSpPr>
      </xdr:nvSpPr>
      <xdr:spPr>
        <a:xfrm>
          <a:off x="5524500" y="4467225"/>
          <a:ext cx="1028700" cy="2952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47625</xdr:colOff>
      <xdr:row>32</xdr:row>
      <xdr:rowOff>9525</xdr:rowOff>
    </xdr:from>
    <xdr:to>
      <xdr:col>16</xdr:col>
      <xdr:colOff>0</xdr:colOff>
      <xdr:row>34</xdr:row>
      <xdr:rowOff>142875</xdr:rowOff>
    </xdr:to>
    <xdr:sp>
      <xdr:nvSpPr>
        <xdr:cNvPr id="105" name="Text Box 17"/>
        <xdr:cNvSpPr txBox="1">
          <a:spLocks noChangeArrowheads="1"/>
        </xdr:cNvSpPr>
      </xdr:nvSpPr>
      <xdr:spPr>
        <a:xfrm>
          <a:off x="1571625" y="5705475"/>
          <a:ext cx="1476375" cy="4857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142875</xdr:colOff>
      <xdr:row>35</xdr:row>
      <xdr:rowOff>0</xdr:rowOff>
    </xdr:to>
    <xdr:sp>
      <xdr:nvSpPr>
        <xdr:cNvPr id="106" name="Text Box 18"/>
        <xdr:cNvSpPr txBox="1">
          <a:spLocks noChangeArrowheads="1"/>
        </xdr:cNvSpPr>
      </xdr:nvSpPr>
      <xdr:spPr>
        <a:xfrm>
          <a:off x="3619500" y="5715000"/>
          <a:ext cx="1666875" cy="5143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104775</xdr:colOff>
      <xdr:row>31</xdr:row>
      <xdr:rowOff>57150</xdr:rowOff>
    </xdr:to>
    <xdr:sp>
      <xdr:nvSpPr>
        <xdr:cNvPr id="107" name="Text Box 19"/>
        <xdr:cNvSpPr txBox="1">
          <a:spLocks noChangeArrowheads="1"/>
        </xdr:cNvSpPr>
      </xdr:nvSpPr>
      <xdr:spPr>
        <a:xfrm>
          <a:off x="2095500" y="5353050"/>
          <a:ext cx="3152775" cy="2286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152400</xdr:colOff>
      <xdr:row>32</xdr:row>
      <xdr:rowOff>152400</xdr:rowOff>
    </xdr:from>
    <xdr:to>
      <xdr:col>18</xdr:col>
      <xdr:colOff>38100</xdr:colOff>
      <xdr:row>34</xdr:row>
      <xdr:rowOff>57150</xdr:rowOff>
    </xdr:to>
    <xdr:sp>
      <xdr:nvSpPr>
        <xdr:cNvPr id="108" name="Text Box 20"/>
        <xdr:cNvSpPr txBox="1">
          <a:spLocks noChangeArrowheads="1"/>
        </xdr:cNvSpPr>
      </xdr:nvSpPr>
      <xdr:spPr>
        <a:xfrm>
          <a:off x="3200400" y="5848350"/>
          <a:ext cx="266700"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142875</xdr:colOff>
      <xdr:row>31</xdr:row>
      <xdr:rowOff>114300</xdr:rowOff>
    </xdr:from>
    <xdr:to>
      <xdr:col>28</xdr:col>
      <xdr:colOff>142875</xdr:colOff>
      <xdr:row>31</xdr:row>
      <xdr:rowOff>114300</xdr:rowOff>
    </xdr:to>
    <xdr:sp>
      <xdr:nvSpPr>
        <xdr:cNvPr id="109" name="Line 22"/>
        <xdr:cNvSpPr>
          <a:spLocks/>
        </xdr:cNvSpPr>
      </xdr:nvSpPr>
      <xdr:spPr>
        <a:xfrm>
          <a:off x="1476375" y="563880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152400</xdr:colOff>
      <xdr:row>31</xdr:row>
      <xdr:rowOff>0</xdr:rowOff>
    </xdr:from>
    <xdr:to>
      <xdr:col>34</xdr:col>
      <xdr:colOff>76200</xdr:colOff>
      <xdr:row>32</xdr:row>
      <xdr:rowOff>142875</xdr:rowOff>
    </xdr:to>
    <xdr:sp>
      <xdr:nvSpPr>
        <xdr:cNvPr id="110" name="Text Box 23"/>
        <xdr:cNvSpPr txBox="1">
          <a:spLocks noChangeArrowheads="1"/>
        </xdr:cNvSpPr>
      </xdr:nvSpPr>
      <xdr:spPr>
        <a:xfrm>
          <a:off x="5486400" y="5524500"/>
          <a:ext cx="1066800" cy="3143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0</xdr:row>
      <xdr:rowOff>0</xdr:rowOff>
    </xdr:from>
    <xdr:to>
      <xdr:col>35</xdr:col>
      <xdr:colOff>28575</xdr:colOff>
      <xdr:row>0</xdr:row>
      <xdr:rowOff>0</xdr:rowOff>
    </xdr:to>
    <xdr:sp>
      <xdr:nvSpPr>
        <xdr:cNvPr id="1" name="AutoShape 1"/>
        <xdr:cNvSpPr>
          <a:spLocks/>
        </xdr:cNvSpPr>
      </xdr:nvSpPr>
      <xdr:spPr>
        <a:xfrm>
          <a:off x="3838575" y="0"/>
          <a:ext cx="3295650" cy="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9525</xdr:colOff>
      <xdr:row>5</xdr:row>
      <xdr:rowOff>95250</xdr:rowOff>
    </xdr:from>
    <xdr:to>
      <xdr:col>43</xdr:col>
      <xdr:colOff>19050</xdr:colOff>
      <xdr:row>12</xdr:row>
      <xdr:rowOff>161925</xdr:rowOff>
    </xdr:to>
    <xdr:sp>
      <xdr:nvSpPr>
        <xdr:cNvPr id="1" name="AutoShape 3"/>
        <xdr:cNvSpPr>
          <a:spLocks/>
        </xdr:cNvSpPr>
      </xdr:nvSpPr>
      <xdr:spPr>
        <a:xfrm>
          <a:off x="5248275" y="0"/>
          <a:ext cx="2124075" cy="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16</xdr:row>
      <xdr:rowOff>9525</xdr:rowOff>
    </xdr:from>
    <xdr:to>
      <xdr:col>42</xdr:col>
      <xdr:colOff>0</xdr:colOff>
      <xdr:row>23</xdr:row>
      <xdr:rowOff>0</xdr:rowOff>
    </xdr:to>
    <xdr:sp>
      <xdr:nvSpPr>
        <xdr:cNvPr id="2" name="Rectangle 4"/>
        <xdr:cNvSpPr>
          <a:spLocks/>
        </xdr:cNvSpPr>
      </xdr:nvSpPr>
      <xdr:spPr>
        <a:xfrm>
          <a:off x="381000" y="0"/>
          <a:ext cx="6781800" cy="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27</xdr:row>
      <xdr:rowOff>95250</xdr:rowOff>
    </xdr:from>
    <xdr:to>
      <xdr:col>42</xdr:col>
      <xdr:colOff>0</xdr:colOff>
      <xdr:row>33</xdr:row>
      <xdr:rowOff>323850</xdr:rowOff>
    </xdr:to>
    <xdr:sp>
      <xdr:nvSpPr>
        <xdr:cNvPr id="3" name="Rectangle 4"/>
        <xdr:cNvSpPr>
          <a:spLocks/>
        </xdr:cNvSpPr>
      </xdr:nvSpPr>
      <xdr:spPr>
        <a:xfrm>
          <a:off x="381000" y="533400"/>
          <a:ext cx="6781800" cy="131445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0</xdr:row>
      <xdr:rowOff>0</xdr:rowOff>
    </xdr:from>
    <xdr:to>
      <xdr:col>35</xdr:col>
      <xdr:colOff>28575</xdr:colOff>
      <xdr:row>0</xdr:row>
      <xdr:rowOff>0</xdr:rowOff>
    </xdr:to>
    <xdr:sp>
      <xdr:nvSpPr>
        <xdr:cNvPr id="1" name="AutoShape 1"/>
        <xdr:cNvSpPr>
          <a:spLocks/>
        </xdr:cNvSpPr>
      </xdr:nvSpPr>
      <xdr:spPr>
        <a:xfrm>
          <a:off x="3629025" y="0"/>
          <a:ext cx="3067050" cy="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0</xdr:rowOff>
    </xdr:from>
    <xdr:to>
      <xdr:col>1</xdr:col>
      <xdr:colOff>0</xdr:colOff>
      <xdr:row>9</xdr:row>
      <xdr:rowOff>0</xdr:rowOff>
    </xdr:to>
    <xdr:sp>
      <xdr:nvSpPr>
        <xdr:cNvPr id="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0</xdr:col>
      <xdr:colOff>685800</xdr:colOff>
      <xdr:row>7</xdr:row>
      <xdr:rowOff>180975</xdr:rowOff>
    </xdr:to>
    <xdr:sp>
      <xdr:nvSpPr>
        <xdr:cNvPr id="1" name="Line 1"/>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2" name="Line 2"/>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0.1725</cdr:x>
      <cdr:y>0.032</cdr:y>
    </cdr:from>
    <cdr:to>
      <cdr:x>0.826</cdr:x>
      <cdr:y>0.122</cdr:y>
    </cdr:to>
    <cdr:sp>
      <cdr:nvSpPr>
        <cdr:cNvPr id="1" name="Text Box 1"/>
        <cdr:cNvSpPr txBox="1">
          <a:spLocks noChangeArrowheads="1"/>
        </cdr:cNvSpPr>
      </cdr:nvSpPr>
      <cdr:spPr>
        <a:xfrm>
          <a:off x="2209800" y="209550"/>
          <a:ext cx="8372475" cy="600075"/>
        </a:xfrm>
        <a:prstGeom prst="rect">
          <a:avLst/>
        </a:prstGeom>
        <a:noFill/>
        <a:ln w="9525"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８職種計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0.0575</cdr:x>
      <cdr:y>0.166</cdr:y>
    </cdr:from>
    <cdr:to>
      <cdr:x>0.25375</cdr:x>
      <cdr:y>0.304</cdr:y>
    </cdr:to>
    <cdr:sp>
      <cdr:nvSpPr>
        <cdr:cNvPr id="2" name="Text Box 2"/>
        <cdr:cNvSpPr txBox="1">
          <a:spLocks noChangeArrowheads="1"/>
        </cdr:cNvSpPr>
      </cdr:nvSpPr>
      <cdr:spPr>
        <a:xfrm>
          <a:off x="733425" y="1104900"/>
          <a:ext cx="2514600" cy="923925"/>
        </a:xfrm>
        <a:prstGeom prst="rect">
          <a:avLst/>
        </a:prstGeom>
        <a:solidFill>
          <a:srgbClr val="FFFFFF"/>
        </a:solidFill>
        <a:ln w="12700" cmpd="sng">
          <a:solidFill>
            <a:srgbClr val="000000"/>
          </a:solidFill>
          <a:headEnd type="none"/>
          <a:tailEnd type="none"/>
        </a:ln>
      </cdr:spPr>
      <cdr:txBody>
        <a:bodyPr vertOverflow="clip" wrap="square" lIns="18288" tIns="0" rIns="0" bIns="0" anchor="ctr"/>
        <a:p>
          <a:pPr algn="ctr">
            <a:defRPr/>
          </a:pPr>
          <a:r>
            <a:rPr lang="en-US" cap="none" sz="1000" b="0" i="0" u="none" baseline="0">
              <a:solidFill>
                <a:srgbClr val="000000"/>
              </a:solidFill>
              <a:latin typeface="ＭＳ Ｐゴシック"/>
              <a:ea typeface="ＭＳ Ｐゴシック"/>
              <a:cs typeface="ＭＳ Ｐゴシック"/>
            </a:rPr>
            <a:t>令和３年４月</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原数値</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－０．３</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季節調整値</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０．５</a:t>
          </a:r>
        </a:p>
      </cdr:txBody>
    </cdr:sp>
  </cdr:relSizeAnchor>
  <cdr:relSizeAnchor xmlns:cdr="http://schemas.openxmlformats.org/drawingml/2006/chartDrawing">
    <cdr:from>
      <cdr:x>0.005</cdr:x>
      <cdr:y>0.3055</cdr:y>
    </cdr:from>
    <cdr:to>
      <cdr:x>0.0445</cdr:x>
      <cdr:y>0.857</cdr:y>
    </cdr:to>
    <cdr:grpSp>
      <cdr:nvGrpSpPr>
        <cdr:cNvPr id="3" name="Group 8"/>
        <cdr:cNvGrpSpPr>
          <a:grpSpLocks/>
        </cdr:cNvGrpSpPr>
      </cdr:nvGrpSpPr>
      <cdr:grpSpPr>
        <a:xfrm>
          <a:off x="57150" y="2028825"/>
          <a:ext cx="504825" cy="3676650"/>
          <a:chOff x="0" y="2754704"/>
          <a:chExt cx="929866" cy="3524183"/>
        </a:xfrm>
        <a:solidFill>
          <a:srgbClr val="FFFFFF"/>
        </a:solidFill>
      </cdr:grpSpPr>
    </cdr:grp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3</xdr:row>
      <xdr:rowOff>9525</xdr:rowOff>
    </xdr:from>
    <xdr:to>
      <xdr:col>24</xdr:col>
      <xdr:colOff>9525</xdr:colOff>
      <xdr:row>40</xdr:row>
      <xdr:rowOff>171450</xdr:rowOff>
    </xdr:to>
    <xdr:graphicFrame>
      <xdr:nvGraphicFramePr>
        <xdr:cNvPr id="1" name="グラフ 1"/>
        <xdr:cNvGraphicFramePr/>
      </xdr:nvGraphicFramePr>
      <xdr:xfrm>
        <a:off x="3581400" y="1543050"/>
        <a:ext cx="12811125" cy="66675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0.1745</cdr:x>
      <cdr:y>0.03425</cdr:y>
    </cdr:from>
    <cdr:to>
      <cdr:x>0.827</cdr:x>
      <cdr:y>0.1255</cdr:y>
    </cdr:to>
    <cdr:sp>
      <cdr:nvSpPr>
        <cdr:cNvPr id="1" name="Text Box 1"/>
        <cdr:cNvSpPr txBox="1">
          <a:spLocks noChangeArrowheads="1"/>
        </cdr:cNvSpPr>
      </cdr:nvSpPr>
      <cdr:spPr>
        <a:xfrm>
          <a:off x="2228850" y="219075"/>
          <a:ext cx="8362950" cy="600075"/>
        </a:xfrm>
        <a:prstGeom prst="rect">
          <a:avLst/>
        </a:prstGeom>
        <a:noFill/>
        <a:ln w="9525"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６職種計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0.79625</cdr:x>
      <cdr:y>0.17375</cdr:y>
    </cdr:from>
    <cdr:to>
      <cdr:x>0.99525</cdr:x>
      <cdr:y>0.3085</cdr:y>
    </cdr:to>
    <cdr:sp>
      <cdr:nvSpPr>
        <cdr:cNvPr id="2" name="Text Box 2"/>
        <cdr:cNvSpPr txBox="1">
          <a:spLocks noChangeArrowheads="1"/>
        </cdr:cNvSpPr>
      </cdr:nvSpPr>
      <cdr:spPr>
        <a:xfrm>
          <a:off x="10191750" y="1143000"/>
          <a:ext cx="2552700" cy="89535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1125" b="0" i="0" u="none" baseline="0">
              <a:solidFill>
                <a:srgbClr val="000000"/>
              </a:solidFill>
              <a:latin typeface="HG丸ｺﾞｼｯｸM-PRO"/>
              <a:ea typeface="HG丸ｺﾞｼｯｸM-PRO"/>
              <a:cs typeface="HG丸ｺﾞｼｯｸM-PRO"/>
            </a:rPr>
            <a:t>令和３年４月</a:t>
          </a:r>
          <a:r>
            <a:rPr lang="en-US" cap="none" sz="1125" b="0" i="0" u="none" baseline="0">
              <a:solidFill>
                <a:srgbClr val="000000"/>
              </a:solidFill>
              <a:latin typeface="HG丸ｺﾞｼｯｸM-PRO"/>
              <a:ea typeface="HG丸ｺﾞｼｯｸM-PRO"/>
              <a:cs typeface="HG丸ｺﾞｼｯｸM-PRO"/>
            </a:rPr>
            <a:t>
  </a:t>
          </a:r>
          <a:r>
            <a:rPr lang="en-US" cap="none" sz="1125" b="0" i="0" u="none" baseline="0">
              <a:solidFill>
                <a:srgbClr val="000000"/>
              </a:solidFill>
              <a:latin typeface="HG丸ｺﾞｼｯｸM-PRO"/>
              <a:ea typeface="HG丸ｺﾞｼｯｸM-PRO"/>
              <a:cs typeface="HG丸ｺﾞｼｯｸM-PRO"/>
            </a:rPr>
            <a:t>原数値</a:t>
          </a:r>
          <a:r>
            <a:rPr lang="en-US" cap="none" sz="1125" b="0" i="0" u="none" baseline="0">
              <a:solidFill>
                <a:srgbClr val="000000"/>
              </a:solidFill>
              <a:latin typeface="HG丸ｺﾞｼｯｸM-PRO"/>
              <a:ea typeface="HG丸ｺﾞｼｯｸM-PRO"/>
              <a:cs typeface="HG丸ｺﾞｼｯｸM-PRO"/>
            </a:rPr>
            <a:t>      </a:t>
          </a:r>
          <a:r>
            <a:rPr lang="en-US" cap="none" sz="1125" b="0" i="0" u="none" baseline="0">
              <a:solidFill>
                <a:srgbClr val="000000"/>
              </a:solidFill>
              <a:latin typeface="HG丸ｺﾞｼｯｸM-PRO"/>
              <a:ea typeface="HG丸ｺﾞｼｯｸM-PRO"/>
              <a:cs typeface="HG丸ｺﾞｼｯｸM-PRO"/>
            </a:rPr>
            <a:t>－０．５</a:t>
          </a:r>
          <a:r>
            <a:rPr lang="en-US" cap="none" sz="1125" b="0" i="0" u="none" baseline="0">
              <a:solidFill>
                <a:srgbClr val="000000"/>
              </a:solidFill>
              <a:latin typeface="HG丸ｺﾞｼｯｸM-PRO"/>
              <a:ea typeface="HG丸ｺﾞｼｯｸM-PRO"/>
              <a:cs typeface="HG丸ｺﾞｼｯｸM-PRO"/>
            </a:rPr>
            <a:t>
  </a:t>
          </a:r>
          <a:r>
            <a:rPr lang="en-US" cap="none" sz="1125" b="0" i="0" u="none" baseline="0">
              <a:solidFill>
                <a:srgbClr val="000000"/>
              </a:solidFill>
              <a:latin typeface="HG丸ｺﾞｼｯｸM-PRO"/>
              <a:ea typeface="HG丸ｺﾞｼｯｸM-PRO"/>
              <a:cs typeface="HG丸ｺﾞｼｯｸM-PRO"/>
            </a:rPr>
            <a:t>季節調整値</a:t>
          </a:r>
          <a:r>
            <a:rPr lang="en-US" cap="none" sz="1125" b="0" i="0" u="none" baseline="0">
              <a:solidFill>
                <a:srgbClr val="000000"/>
              </a:solidFill>
              <a:latin typeface="HG丸ｺﾞｼｯｸM-PRO"/>
              <a:ea typeface="HG丸ｺﾞｼｯｸM-PRO"/>
              <a:cs typeface="HG丸ｺﾞｼｯｸM-PRO"/>
            </a:rPr>
            <a:t>  </a:t>
          </a:r>
          <a:r>
            <a:rPr lang="en-US" cap="none" sz="1125" b="0" i="0" u="none" baseline="0">
              <a:solidFill>
                <a:srgbClr val="000000"/>
              </a:solidFill>
              <a:latin typeface="HG丸ｺﾞｼｯｸM-PRO"/>
              <a:ea typeface="HG丸ｺﾞｼｯｸM-PRO"/>
              <a:cs typeface="HG丸ｺﾞｼｯｸM-PRO"/>
            </a:rPr>
            <a:t>０．２</a:t>
          </a:r>
        </a:p>
      </cdr:txBody>
    </cdr:sp>
  </cdr:relSizeAnchor>
  <cdr:relSizeAnchor xmlns:cdr="http://schemas.openxmlformats.org/drawingml/2006/chartDrawing">
    <cdr:from>
      <cdr:x>0.00575</cdr:x>
      <cdr:y>0.29925</cdr:y>
    </cdr:from>
    <cdr:to>
      <cdr:x>0.04825</cdr:x>
      <cdr:y>0.84175</cdr:y>
    </cdr:to>
    <cdr:grpSp>
      <cdr:nvGrpSpPr>
        <cdr:cNvPr id="3" name="Group 18"/>
        <cdr:cNvGrpSpPr>
          <a:grpSpLocks/>
        </cdr:cNvGrpSpPr>
      </cdr:nvGrpSpPr>
      <cdr:grpSpPr>
        <a:xfrm>
          <a:off x="66675" y="1971675"/>
          <a:ext cx="542925" cy="3590925"/>
          <a:chOff x="76581" y="2818645"/>
          <a:chExt cx="929793" cy="3532768"/>
        </a:xfrm>
        <a:solidFill>
          <a:srgbClr val="FFFFFF"/>
        </a:solidFill>
      </cdr:grpSpPr>
    </cdr:grp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133350</xdr:colOff>
      <xdr:row>4</xdr:row>
      <xdr:rowOff>57150</xdr:rowOff>
    </xdr:from>
    <xdr:to>
      <xdr:col>24</xdr:col>
      <xdr:colOff>85725</xdr:colOff>
      <xdr:row>41</xdr:row>
      <xdr:rowOff>180975</xdr:rowOff>
    </xdr:to>
    <xdr:graphicFrame>
      <xdr:nvGraphicFramePr>
        <xdr:cNvPr id="1" name="グラフ 1"/>
        <xdr:cNvGraphicFramePr/>
      </xdr:nvGraphicFramePr>
      <xdr:xfrm>
        <a:off x="3657600" y="1771650"/>
        <a:ext cx="12811125" cy="66198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eyass\Desktop\2103\&#20844;&#34920;&#36039;&#26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eyass\Desktop\&#20844;&#34920;&#36039;&#26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地域別"/>
      <sheetName val="職種別不足率"/>
      <sheetName val="職種別表"/>
      <sheetName val="地域別表"/>
      <sheetName val="８職種計推移グラフ"/>
      <sheetName val="６職種計推移グラフ"/>
      <sheetName val="概要説明"/>
      <sheetName val="公表予定"/>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sheetName val="地域別"/>
      <sheetName val="職種別不足率"/>
      <sheetName val="職種別表"/>
      <sheetName val="地域別表"/>
      <sheetName val="８職種計推移グラフ"/>
      <sheetName val="６職種計推移グラフ"/>
      <sheetName val="概要説明"/>
      <sheetName val="公表予定"/>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L44"/>
  <sheetViews>
    <sheetView view="pageBreakPreview" zoomScale="85" zoomScaleSheetLayoutView="85" workbookViewId="0" topLeftCell="A8">
      <selection activeCell="E26" sqref="E26:AG26"/>
    </sheetView>
  </sheetViews>
  <sheetFormatPr defaultColWidth="2.50390625" defaultRowHeight="13.5"/>
  <cols>
    <col min="1" max="24" width="2.50390625" style="1" customWidth="1"/>
    <col min="25" max="25" width="2.875" style="1" customWidth="1"/>
    <col min="26" max="27" width="2.50390625" style="1" customWidth="1"/>
    <col min="28" max="28" width="3.00390625" style="1" customWidth="1"/>
    <col min="29" max="30" width="2.50390625" style="1" customWidth="1"/>
    <col min="31" max="31" width="2.875" style="1" customWidth="1"/>
    <col min="32" max="32" width="2.50390625" style="1" customWidth="1"/>
    <col min="33" max="33" width="6.625" style="1" customWidth="1"/>
    <col min="34" max="36" width="2.50390625" style="1" customWidth="1"/>
    <col min="37" max="37" width="1.625" style="1" customWidth="1"/>
    <col min="38" max="16384" width="2.50390625" style="1" customWidth="1"/>
  </cols>
  <sheetData>
    <row r="1" spans="24:37" s="9" customFormat="1" ht="14.25">
      <c r="X1" s="366" t="s">
        <v>252</v>
      </c>
      <c r="Y1" s="366"/>
      <c r="Z1" s="389">
        <v>3</v>
      </c>
      <c r="AA1" s="389"/>
      <c r="AB1" s="366" t="s">
        <v>1</v>
      </c>
      <c r="AC1" s="390">
        <v>5</v>
      </c>
      <c r="AD1" s="390"/>
      <c r="AE1" s="10" t="s">
        <v>2</v>
      </c>
      <c r="AF1" s="390">
        <v>25</v>
      </c>
      <c r="AG1" s="390"/>
      <c r="AH1" s="366" t="s">
        <v>3</v>
      </c>
      <c r="AI1" s="366"/>
      <c r="AJ1" s="366"/>
      <c r="AK1" s="10"/>
    </row>
    <row r="2" spans="24:37" s="9" customFormat="1" ht="14.25">
      <c r="X2" s="206"/>
      <c r="Y2" s="206"/>
      <c r="Z2" s="207"/>
      <c r="AA2" s="207"/>
      <c r="AB2" s="206"/>
      <c r="AC2" s="207"/>
      <c r="AD2" s="207"/>
      <c r="AE2" s="206"/>
      <c r="AF2" s="207"/>
      <c r="AG2" s="207"/>
      <c r="AH2" s="206"/>
      <c r="AI2" s="206"/>
      <c r="AJ2" s="206"/>
      <c r="AK2" s="206"/>
    </row>
    <row r="3" spans="24:37" s="9" customFormat="1" ht="14.25">
      <c r="X3" s="206"/>
      <c r="Y3" s="206"/>
      <c r="Z3" s="207"/>
      <c r="AA3" s="207"/>
      <c r="AB3" s="206"/>
      <c r="AC3" s="207"/>
      <c r="AD3" s="207"/>
      <c r="AE3" s="206"/>
      <c r="AF3" s="207"/>
      <c r="AG3" s="207"/>
      <c r="AH3" s="206"/>
      <c r="AI3" s="206"/>
      <c r="AJ3" s="206"/>
      <c r="AK3" s="206"/>
    </row>
    <row r="4" ht="4.5" customHeight="1"/>
    <row r="5" spans="1:38" ht="30.75">
      <c r="A5" s="391" t="s">
        <v>4</v>
      </c>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
    </row>
    <row r="6" spans="1:38" s="9" customFormat="1" ht="20.25">
      <c r="A6" s="7"/>
      <c r="B6" s="8"/>
      <c r="C6" s="8"/>
      <c r="D6" s="8"/>
      <c r="E6" s="8"/>
      <c r="F6" s="8"/>
      <c r="G6" s="8"/>
      <c r="H6" s="639"/>
      <c r="I6" s="639"/>
      <c r="J6" s="639"/>
      <c r="K6" s="639"/>
      <c r="L6" s="640"/>
      <c r="M6" s="639" t="s">
        <v>253</v>
      </c>
      <c r="N6" s="639"/>
      <c r="O6" s="639"/>
      <c r="P6" s="641">
        <v>3</v>
      </c>
      <c r="Q6" s="641"/>
      <c r="R6" s="641"/>
      <c r="S6" s="642" t="s">
        <v>1</v>
      </c>
      <c r="T6" s="639"/>
      <c r="U6" s="641">
        <v>4</v>
      </c>
      <c r="V6" s="641"/>
      <c r="W6" s="641"/>
      <c r="X6" s="642" t="s">
        <v>6</v>
      </c>
      <c r="Y6" s="640"/>
      <c r="Z6" s="639"/>
      <c r="AA6" s="640"/>
      <c r="AB6" s="639"/>
      <c r="AC6" s="639"/>
      <c r="AD6" s="639"/>
      <c r="AE6" s="639"/>
      <c r="AF6" s="639"/>
      <c r="AG6" s="639"/>
      <c r="AH6" s="639"/>
      <c r="AI6" s="8"/>
      <c r="AJ6" s="8"/>
      <c r="AK6" s="8"/>
      <c r="AL6" s="8"/>
    </row>
    <row r="7" spans="1:38" s="9" customFormat="1" ht="20.25">
      <c r="A7" s="7"/>
      <c r="B7" s="8"/>
      <c r="C7" s="8"/>
      <c r="D7" s="8"/>
      <c r="E7" s="8"/>
      <c r="F7" s="8"/>
      <c r="G7" s="8"/>
      <c r="H7" s="639"/>
      <c r="I7" s="639"/>
      <c r="J7" s="639"/>
      <c r="K7" s="639"/>
      <c r="L7" s="640"/>
      <c r="M7" s="639"/>
      <c r="N7" s="639"/>
      <c r="O7" s="639"/>
      <c r="P7" s="643"/>
      <c r="Q7" s="643"/>
      <c r="R7" s="643"/>
      <c r="S7" s="642"/>
      <c r="T7" s="639"/>
      <c r="U7" s="643"/>
      <c r="V7" s="643"/>
      <c r="W7" s="643"/>
      <c r="X7" s="642"/>
      <c r="Y7" s="640"/>
      <c r="Z7" s="639"/>
      <c r="AA7" s="640"/>
      <c r="AB7" s="639"/>
      <c r="AC7" s="639"/>
      <c r="AD7" s="639"/>
      <c r="AE7" s="639"/>
      <c r="AF7" s="639"/>
      <c r="AG7" s="639"/>
      <c r="AH7" s="639"/>
      <c r="AI7" s="8"/>
      <c r="AJ7" s="8"/>
      <c r="AK7" s="8"/>
      <c r="AL7" s="8"/>
    </row>
    <row r="8" spans="1:38" s="9" customFormat="1" ht="20.25">
      <c r="A8" s="7"/>
      <c r="B8" s="8"/>
      <c r="C8" s="8"/>
      <c r="D8" s="8"/>
      <c r="E8" s="8"/>
      <c r="F8" s="8"/>
      <c r="G8" s="8"/>
      <c r="H8" s="639"/>
      <c r="I8" s="639"/>
      <c r="J8" s="639"/>
      <c r="K8" s="639"/>
      <c r="L8" s="640"/>
      <c r="M8" s="639"/>
      <c r="N8" s="639"/>
      <c r="O8" s="639"/>
      <c r="P8" s="643"/>
      <c r="Q8" s="643"/>
      <c r="R8" s="643"/>
      <c r="S8" s="642"/>
      <c r="T8" s="639"/>
      <c r="U8" s="643"/>
      <c r="V8" s="643"/>
      <c r="W8" s="643"/>
      <c r="X8" s="642"/>
      <c r="Y8" s="640"/>
      <c r="Z8" s="639"/>
      <c r="AA8" s="640"/>
      <c r="AB8" s="639"/>
      <c r="AC8" s="639"/>
      <c r="AD8" s="639"/>
      <c r="AE8" s="639"/>
      <c r="AF8" s="639"/>
      <c r="AG8" s="639"/>
      <c r="AH8" s="639"/>
      <c r="AI8" s="8"/>
      <c r="AJ8" s="8"/>
      <c r="AK8" s="8"/>
      <c r="AL8" s="8"/>
    </row>
    <row r="9" spans="8:34" ht="4.5" customHeight="1">
      <c r="H9" s="74"/>
      <c r="I9" s="74"/>
      <c r="J9" s="74"/>
      <c r="K9" s="74"/>
      <c r="L9" s="74"/>
      <c r="M9" s="74"/>
      <c r="N9" s="74"/>
      <c r="O9" s="74"/>
      <c r="P9" s="74"/>
      <c r="Q9" s="74"/>
      <c r="R9" s="74"/>
      <c r="S9" s="74"/>
      <c r="T9" s="74"/>
      <c r="U9" s="74"/>
      <c r="V9" s="74"/>
      <c r="W9" s="74"/>
      <c r="X9" s="74"/>
      <c r="Y9" s="74"/>
      <c r="Z9" s="74"/>
      <c r="AA9" s="74"/>
      <c r="AB9" s="74"/>
      <c r="AC9" s="74"/>
      <c r="AD9" s="74"/>
      <c r="AE9" s="74"/>
      <c r="AF9" s="74"/>
      <c r="AG9" s="74"/>
      <c r="AH9" s="74"/>
    </row>
    <row r="10" spans="8:34" ht="13.5">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row>
    <row r="11" spans="8:34" ht="13.5">
      <c r="H11" s="74"/>
      <c r="I11" s="74"/>
      <c r="J11" s="74"/>
      <c r="K11" s="74"/>
      <c r="L11" s="74"/>
      <c r="M11" s="74"/>
      <c r="N11" s="74"/>
      <c r="O11" s="74"/>
      <c r="P11" s="74"/>
      <c r="Q11" s="74"/>
      <c r="R11" s="74"/>
      <c r="S11" s="74"/>
      <c r="T11" s="74"/>
      <c r="U11" s="644" t="s">
        <v>255</v>
      </c>
      <c r="V11" s="644"/>
      <c r="W11" s="644"/>
      <c r="X11" s="644"/>
      <c r="Y11" s="644"/>
      <c r="Z11" s="644"/>
      <c r="AA11" s="644"/>
      <c r="AB11" s="644"/>
      <c r="AC11" s="644"/>
      <c r="AD11" s="644"/>
      <c r="AE11" s="644"/>
      <c r="AF11" s="644"/>
      <c r="AG11" s="644"/>
      <c r="AH11" s="644"/>
    </row>
    <row r="12" spans="8:34" ht="13.5">
      <c r="H12" s="74"/>
      <c r="I12" s="74"/>
      <c r="J12" s="74"/>
      <c r="K12" s="74"/>
      <c r="L12" s="74"/>
      <c r="M12" s="74"/>
      <c r="N12" s="74"/>
      <c r="O12" s="74"/>
      <c r="P12" s="74"/>
      <c r="Q12" s="74"/>
      <c r="R12" s="74"/>
      <c r="S12" s="74"/>
      <c r="T12" s="74"/>
      <c r="U12" s="644"/>
      <c r="V12" s="644"/>
      <c r="W12" s="644" t="s">
        <v>254</v>
      </c>
      <c r="X12" s="644"/>
      <c r="Y12" s="644"/>
      <c r="Z12" s="644"/>
      <c r="AA12" s="645"/>
      <c r="AB12" s="644"/>
      <c r="AC12" s="644"/>
      <c r="AD12" s="644"/>
      <c r="AE12" s="644"/>
      <c r="AF12" s="644"/>
      <c r="AG12" s="644"/>
      <c r="AH12" s="644"/>
    </row>
    <row r="13" spans="8:34" ht="13.5">
      <c r="H13" s="74"/>
      <c r="I13" s="74"/>
      <c r="J13" s="74"/>
      <c r="K13" s="74"/>
      <c r="L13" s="74"/>
      <c r="M13" s="74"/>
      <c r="N13" s="74"/>
      <c r="O13" s="74"/>
      <c r="P13" s="74"/>
      <c r="Q13" s="74"/>
      <c r="R13" s="74"/>
      <c r="S13" s="74"/>
      <c r="T13" s="74"/>
      <c r="U13" s="644"/>
      <c r="V13" s="644"/>
      <c r="W13" s="644" t="s">
        <v>326</v>
      </c>
      <c r="X13" s="644"/>
      <c r="Y13" s="644"/>
      <c r="Z13" s="644"/>
      <c r="AA13" s="645"/>
      <c r="AB13" s="644"/>
      <c r="AC13" s="644"/>
      <c r="AD13" s="644"/>
      <c r="AE13" s="644"/>
      <c r="AF13" s="644"/>
      <c r="AG13" s="644"/>
      <c r="AH13" s="644"/>
    </row>
    <row r="14" spans="8:34" ht="13.5">
      <c r="H14" s="74"/>
      <c r="I14" s="74"/>
      <c r="J14" s="74"/>
      <c r="K14" s="74"/>
      <c r="L14" s="74"/>
      <c r="M14" s="74"/>
      <c r="N14" s="74"/>
      <c r="O14" s="74"/>
      <c r="P14" s="74"/>
      <c r="Q14" s="74"/>
      <c r="R14" s="74"/>
      <c r="S14" s="74"/>
      <c r="T14" s="74"/>
      <c r="U14" s="644"/>
      <c r="V14" s="644"/>
      <c r="W14" s="644" t="s">
        <v>10</v>
      </c>
      <c r="X14" s="644"/>
      <c r="Y14" s="644"/>
      <c r="Z14" s="644"/>
      <c r="AA14" s="644"/>
      <c r="AB14" s="644"/>
      <c r="AC14" s="644"/>
      <c r="AD14" s="644"/>
      <c r="AE14" s="644"/>
      <c r="AF14" s="644"/>
      <c r="AG14" s="644"/>
      <c r="AH14" s="644"/>
    </row>
    <row r="15" spans="8:34" ht="13.5">
      <c r="H15" s="74"/>
      <c r="I15" s="74"/>
      <c r="J15" s="74"/>
      <c r="K15" s="74"/>
      <c r="L15" s="74"/>
      <c r="M15" s="74"/>
      <c r="N15" s="74"/>
      <c r="O15" s="74"/>
      <c r="P15" s="74"/>
      <c r="Q15" s="74"/>
      <c r="R15" s="74"/>
      <c r="S15" s="74"/>
      <c r="T15" s="74"/>
      <c r="U15" s="644"/>
      <c r="V15" s="644"/>
      <c r="W15" s="644" t="s">
        <v>11</v>
      </c>
      <c r="X15" s="644"/>
      <c r="Y15" s="644"/>
      <c r="Z15" s="644"/>
      <c r="AA15" s="644"/>
      <c r="AB15" s="644"/>
      <c r="AC15" s="644"/>
      <c r="AD15" s="644"/>
      <c r="AE15" s="644"/>
      <c r="AF15" s="644"/>
      <c r="AG15" s="644"/>
      <c r="AH15" s="644"/>
    </row>
    <row r="16" spans="8:34" ht="13.5">
      <c r="H16" s="74"/>
      <c r="I16" s="74"/>
      <c r="J16" s="74"/>
      <c r="K16" s="74"/>
      <c r="L16" s="74"/>
      <c r="M16" s="74"/>
      <c r="N16" s="74"/>
      <c r="O16" s="74"/>
      <c r="P16" s="74"/>
      <c r="Q16" s="74"/>
      <c r="R16" s="74"/>
      <c r="S16" s="74"/>
      <c r="T16" s="74"/>
      <c r="U16" s="644"/>
      <c r="V16" s="644"/>
      <c r="W16" s="644" t="s">
        <v>227</v>
      </c>
      <c r="X16" s="644"/>
      <c r="Y16" s="644"/>
      <c r="Z16" s="644"/>
      <c r="AA16" s="644"/>
      <c r="AB16" s="644"/>
      <c r="AC16" s="644"/>
      <c r="AD16" s="644"/>
      <c r="AE16" s="644"/>
      <c r="AF16" s="644"/>
      <c r="AG16" s="644"/>
      <c r="AH16" s="644"/>
    </row>
    <row r="17" spans="8:34" ht="13.5">
      <c r="H17" s="74"/>
      <c r="I17" s="74"/>
      <c r="J17" s="74"/>
      <c r="K17" s="74"/>
      <c r="L17" s="74"/>
      <c r="M17" s="74"/>
      <c r="N17" s="74"/>
      <c r="O17" s="74"/>
      <c r="P17" s="74"/>
      <c r="Q17" s="74"/>
      <c r="R17" s="74"/>
      <c r="S17" s="74"/>
      <c r="T17" s="74"/>
      <c r="U17" s="644" t="s">
        <v>12</v>
      </c>
      <c r="V17" s="644"/>
      <c r="W17" s="644"/>
      <c r="X17" s="644"/>
      <c r="Y17" s="644"/>
      <c r="Z17" s="644"/>
      <c r="AA17" s="644"/>
      <c r="AB17" s="644"/>
      <c r="AC17" s="644"/>
      <c r="AD17" s="644"/>
      <c r="AE17" s="644"/>
      <c r="AF17" s="644"/>
      <c r="AG17" s="644"/>
      <c r="AH17" s="644"/>
    </row>
    <row r="21" ht="17.25">
      <c r="A21" s="6" t="s">
        <v>220</v>
      </c>
    </row>
    <row r="22" ht="5.25" customHeight="1">
      <c r="A22" s="6"/>
    </row>
    <row r="23" ht="7.5" customHeight="1"/>
    <row r="24" spans="4:33" ht="33" customHeight="1">
      <c r="D24" s="205" t="s">
        <v>215</v>
      </c>
      <c r="E24" s="387" t="s">
        <v>261</v>
      </c>
      <c r="F24" s="388"/>
      <c r="G24" s="388"/>
      <c r="H24" s="388"/>
      <c r="I24" s="388"/>
      <c r="J24" s="388"/>
      <c r="K24" s="388"/>
      <c r="L24" s="388"/>
      <c r="M24" s="388"/>
      <c r="N24" s="388"/>
      <c r="O24" s="388"/>
      <c r="P24" s="388"/>
      <c r="Q24" s="388"/>
      <c r="R24" s="388"/>
      <c r="S24" s="388"/>
      <c r="T24" s="388"/>
      <c r="U24" s="388"/>
      <c r="V24" s="388"/>
      <c r="W24" s="388"/>
      <c r="X24" s="388"/>
      <c r="Y24" s="388"/>
      <c r="Z24" s="388"/>
      <c r="AA24" s="388"/>
      <c r="AB24" s="388"/>
      <c r="AC24" s="388"/>
      <c r="AD24" s="388"/>
      <c r="AE24" s="388"/>
      <c r="AF24" s="388"/>
      <c r="AG24" s="388"/>
    </row>
    <row r="25" ht="3.75" customHeight="1"/>
    <row r="26" spans="1:33" ht="51.75" customHeight="1">
      <c r="A26" s="74"/>
      <c r="B26" s="74"/>
      <c r="C26" s="74"/>
      <c r="D26" s="205" t="s">
        <v>215</v>
      </c>
      <c r="E26" s="393" t="s">
        <v>327</v>
      </c>
      <c r="F26" s="394"/>
      <c r="G26" s="394"/>
      <c r="H26" s="394"/>
      <c r="I26" s="394"/>
      <c r="J26" s="394"/>
      <c r="K26" s="394"/>
      <c r="L26" s="394"/>
      <c r="M26" s="394"/>
      <c r="N26" s="394"/>
      <c r="O26" s="394"/>
      <c r="P26" s="394"/>
      <c r="Q26" s="394"/>
      <c r="R26" s="394"/>
      <c r="S26" s="394"/>
      <c r="T26" s="394"/>
      <c r="U26" s="394"/>
      <c r="V26" s="394"/>
      <c r="W26" s="394"/>
      <c r="X26" s="394"/>
      <c r="Y26" s="394"/>
      <c r="Z26" s="394"/>
      <c r="AA26" s="394"/>
      <c r="AB26" s="394"/>
      <c r="AC26" s="394"/>
      <c r="AD26" s="394"/>
      <c r="AE26" s="394"/>
      <c r="AF26" s="394"/>
      <c r="AG26" s="394"/>
    </row>
    <row r="27" spans="1:33" ht="2.25" customHeight="1">
      <c r="A27" s="74"/>
      <c r="B27" s="74"/>
      <c r="C27" s="74"/>
      <c r="D27" s="205"/>
      <c r="E27" s="385"/>
      <c r="F27" s="386"/>
      <c r="G27" s="386"/>
      <c r="H27" s="386"/>
      <c r="I27" s="386"/>
      <c r="J27" s="386"/>
      <c r="K27" s="386"/>
      <c r="L27" s="386"/>
      <c r="M27" s="386"/>
      <c r="N27" s="386"/>
      <c r="O27" s="386"/>
      <c r="P27" s="386"/>
      <c r="Q27" s="386"/>
      <c r="R27" s="386"/>
      <c r="S27" s="386"/>
      <c r="T27" s="386"/>
      <c r="U27" s="386"/>
      <c r="V27" s="386"/>
      <c r="W27" s="386"/>
      <c r="X27" s="386"/>
      <c r="Y27" s="386"/>
      <c r="Z27" s="386"/>
      <c r="AA27" s="386"/>
      <c r="AB27" s="386"/>
      <c r="AC27" s="386"/>
      <c r="AD27" s="386"/>
      <c r="AE27" s="386"/>
      <c r="AF27" s="386"/>
      <c r="AG27" s="386"/>
    </row>
    <row r="28" spans="1:33" ht="47.25" customHeight="1">
      <c r="A28" s="74"/>
      <c r="B28" s="74"/>
      <c r="C28" s="74"/>
      <c r="D28" s="205" t="s">
        <v>215</v>
      </c>
      <c r="E28" s="393" t="s">
        <v>263</v>
      </c>
      <c r="F28" s="394"/>
      <c r="G28" s="394"/>
      <c r="H28" s="394"/>
      <c r="I28" s="394"/>
      <c r="J28" s="394"/>
      <c r="K28" s="394"/>
      <c r="L28" s="394"/>
      <c r="M28" s="394"/>
      <c r="N28" s="394"/>
      <c r="O28" s="394"/>
      <c r="P28" s="394"/>
      <c r="Q28" s="394"/>
      <c r="R28" s="394"/>
      <c r="S28" s="394"/>
      <c r="T28" s="394"/>
      <c r="U28" s="394"/>
      <c r="V28" s="394"/>
      <c r="W28" s="394"/>
      <c r="X28" s="394"/>
      <c r="Y28" s="394"/>
      <c r="Z28" s="394"/>
      <c r="AA28" s="394"/>
      <c r="AB28" s="394"/>
      <c r="AC28" s="394"/>
      <c r="AD28" s="394"/>
      <c r="AE28" s="394"/>
      <c r="AF28" s="394"/>
      <c r="AG28" s="394"/>
    </row>
    <row r="29" spans="1:33" ht="43.5" customHeight="1">
      <c r="A29" s="74"/>
      <c r="B29" s="74"/>
      <c r="C29" s="74"/>
      <c r="D29" s="205" t="s">
        <v>215</v>
      </c>
      <c r="E29" s="393" t="s">
        <v>233</v>
      </c>
      <c r="F29" s="394"/>
      <c r="G29" s="394"/>
      <c r="H29" s="394"/>
      <c r="I29" s="394"/>
      <c r="J29" s="394"/>
      <c r="K29" s="394"/>
      <c r="L29" s="394"/>
      <c r="M29" s="394"/>
      <c r="N29" s="394"/>
      <c r="O29" s="394"/>
      <c r="P29" s="394"/>
      <c r="Q29" s="394"/>
      <c r="R29" s="394"/>
      <c r="S29" s="394"/>
      <c r="T29" s="394"/>
      <c r="U29" s="394"/>
      <c r="V29" s="394"/>
      <c r="W29" s="394"/>
      <c r="X29" s="394"/>
      <c r="Y29" s="394"/>
      <c r="Z29" s="394"/>
      <c r="AA29" s="394"/>
      <c r="AB29" s="394"/>
      <c r="AC29" s="394"/>
      <c r="AD29" s="394"/>
      <c r="AE29" s="394"/>
      <c r="AF29" s="394"/>
      <c r="AG29" s="394"/>
    </row>
    <row r="30" spans="1:33" ht="4.5" customHeight="1">
      <c r="A30" s="74"/>
      <c r="B30" s="74"/>
      <c r="C30" s="74"/>
      <c r="D30" s="208"/>
      <c r="E30" s="209" t="s">
        <v>245</v>
      </c>
      <c r="F30" s="210"/>
      <c r="G30" s="210"/>
      <c r="H30" s="210"/>
      <c r="I30" s="210"/>
      <c r="J30" s="210"/>
      <c r="K30" s="210"/>
      <c r="L30" s="210"/>
      <c r="M30" s="210"/>
      <c r="N30" s="210"/>
      <c r="O30" s="210"/>
      <c r="P30" s="210"/>
      <c r="Q30" s="210"/>
      <c r="R30" s="210"/>
      <c r="S30" s="210"/>
      <c r="T30" s="210"/>
      <c r="U30" s="210"/>
      <c r="V30" s="210"/>
      <c r="W30" s="210"/>
      <c r="X30" s="210"/>
      <c r="Y30" s="210"/>
      <c r="Z30" s="210"/>
      <c r="AA30" s="210"/>
      <c r="AB30" s="210"/>
      <c r="AC30" s="210"/>
      <c r="AD30" s="210"/>
      <c r="AE30" s="210"/>
      <c r="AF30" s="210"/>
      <c r="AG30" s="210"/>
    </row>
    <row r="31" ht="6" customHeight="1"/>
    <row r="35" ht="9" customHeight="1"/>
    <row r="36" ht="17.25">
      <c r="A36" s="6" t="s">
        <v>13</v>
      </c>
    </row>
    <row r="37" ht="17.25">
      <c r="A37" s="6"/>
    </row>
    <row r="38" ht="5.25" customHeight="1">
      <c r="A38" s="6"/>
    </row>
    <row r="39" ht="7.5" customHeight="1"/>
    <row r="40" spans="4:27" ht="17.25" customHeight="1">
      <c r="D40" s="1" t="s">
        <v>14</v>
      </c>
      <c r="I40" s="395">
        <v>0.3</v>
      </c>
      <c r="J40" s="395"/>
      <c r="K40" s="396"/>
      <c r="L40" s="1" t="s">
        <v>264</v>
      </c>
      <c r="S40" s="90"/>
      <c r="T40" s="90"/>
      <c r="U40" s="90"/>
      <c r="V40" s="201"/>
      <c r="W40" s="201"/>
      <c r="X40" s="202"/>
      <c r="Z40" s="90"/>
      <c r="AA40" s="137"/>
    </row>
    <row r="41" spans="6:33" ht="43.5" customHeight="1">
      <c r="F41" s="51"/>
      <c r="H41" s="205" t="s">
        <v>215</v>
      </c>
      <c r="I41" s="397" t="s">
        <v>265</v>
      </c>
      <c r="J41" s="397"/>
      <c r="K41" s="397"/>
      <c r="L41" s="397"/>
      <c r="M41" s="397"/>
      <c r="N41" s="397"/>
      <c r="O41" s="397"/>
      <c r="P41" s="397"/>
      <c r="Q41" s="397"/>
      <c r="R41" s="397"/>
      <c r="S41" s="397"/>
      <c r="T41" s="397"/>
      <c r="U41" s="397"/>
      <c r="V41" s="397"/>
      <c r="W41" s="397"/>
      <c r="X41" s="397"/>
      <c r="Y41" s="397"/>
      <c r="Z41" s="397"/>
      <c r="AA41" s="397"/>
      <c r="AB41" s="397"/>
      <c r="AC41" s="397"/>
      <c r="AD41" s="397"/>
      <c r="AE41" s="397"/>
      <c r="AF41" s="397"/>
      <c r="AG41" s="397"/>
    </row>
    <row r="42" ht="9" customHeight="1"/>
    <row r="43" spans="4:25" ht="17.25" customHeight="1">
      <c r="D43" s="1" t="s">
        <v>17</v>
      </c>
      <c r="I43" s="395">
        <v>0.5</v>
      </c>
      <c r="J43" s="395"/>
      <c r="K43" s="396"/>
      <c r="L43" s="1" t="s">
        <v>264</v>
      </c>
      <c r="Q43" s="11"/>
      <c r="R43" s="11"/>
      <c r="V43" s="201"/>
      <c r="W43" s="201"/>
      <c r="X43" s="202"/>
      <c r="Y43" s="138"/>
    </row>
    <row r="44" spans="1:33" ht="43.5" customHeight="1">
      <c r="A44" s="74"/>
      <c r="B44" s="74"/>
      <c r="C44" s="74"/>
      <c r="D44" s="74"/>
      <c r="F44" s="51"/>
      <c r="H44" s="205" t="s">
        <v>215</v>
      </c>
      <c r="I44" s="397" t="s">
        <v>266</v>
      </c>
      <c r="J44" s="397"/>
      <c r="K44" s="397"/>
      <c r="L44" s="397"/>
      <c r="M44" s="397"/>
      <c r="N44" s="397"/>
      <c r="O44" s="397"/>
      <c r="P44" s="397"/>
      <c r="Q44" s="397"/>
      <c r="R44" s="397"/>
      <c r="S44" s="397"/>
      <c r="T44" s="397"/>
      <c r="U44" s="397"/>
      <c r="V44" s="397"/>
      <c r="W44" s="397"/>
      <c r="X44" s="397"/>
      <c r="Y44" s="397"/>
      <c r="Z44" s="397"/>
      <c r="AA44" s="397"/>
      <c r="AB44" s="397"/>
      <c r="AC44" s="397"/>
      <c r="AD44" s="397"/>
      <c r="AE44" s="397"/>
      <c r="AF44" s="397"/>
      <c r="AG44" s="397"/>
    </row>
    <row r="45" ht="6" customHeight="1"/>
  </sheetData>
  <sheetProtection/>
  <mergeCells count="15">
    <mergeCell ref="E28:AG28"/>
    <mergeCell ref="E29:AG29"/>
    <mergeCell ref="I40:K40"/>
    <mergeCell ref="I41:AG41"/>
    <mergeCell ref="I43:K43"/>
    <mergeCell ref="I44:AG44"/>
    <mergeCell ref="E27:AG27"/>
    <mergeCell ref="E24:AG24"/>
    <mergeCell ref="E26:AG26"/>
    <mergeCell ref="Z1:AA1"/>
    <mergeCell ref="AC1:AD1"/>
    <mergeCell ref="AF1:AG1"/>
    <mergeCell ref="A5:AK5"/>
    <mergeCell ref="P6:R6"/>
    <mergeCell ref="U6:W6"/>
  </mergeCells>
  <printOptions/>
  <pageMargins left="0.5118110236220472" right="0.3937007874015748" top="0.4330708661417323" bottom="0.8267716535433072" header="0.2362204724409449" footer="0.1968503937007874"/>
  <pageSetup horizontalDpi="600" verticalDpi="600" orientation="portrait" paperSize="9" scale="98" r:id="rId2"/>
  <headerFooter alignWithMargins="0">
    <oddFooter>&amp;C- 1 -</oddFooter>
  </headerFooter>
  <drawing r:id="rId1"/>
</worksheet>
</file>

<file path=xl/worksheets/sheet10.xml><?xml version="1.0" encoding="utf-8"?>
<worksheet xmlns="http://schemas.openxmlformats.org/spreadsheetml/2006/main" xmlns:r="http://schemas.openxmlformats.org/officeDocument/2006/relationships">
  <dimension ref="A4:AJ28"/>
  <sheetViews>
    <sheetView view="pageBreakPreview" zoomScale="60" zoomScalePageLayoutView="0" workbookViewId="0" topLeftCell="A1">
      <selection activeCell="Z16" sqref="Z16"/>
    </sheetView>
  </sheetViews>
  <sheetFormatPr defaultColWidth="2.50390625" defaultRowHeight="13.5"/>
  <cols>
    <col min="1" max="7" width="2.50390625" style="1" customWidth="1"/>
    <col min="8" max="8" width="4.375" style="1" customWidth="1"/>
    <col min="9" max="17" width="2.50390625" style="1" customWidth="1"/>
    <col min="18" max="18" width="3.375" style="1" customWidth="1"/>
    <col min="19" max="24" width="2.50390625" style="1" customWidth="1"/>
    <col min="25" max="25" width="4.375" style="1" customWidth="1"/>
    <col min="26" max="34" width="2.50390625" style="1" customWidth="1"/>
    <col min="35" max="35" width="3.625" style="1" customWidth="1"/>
    <col min="36" max="36" width="2.875" style="1" customWidth="1"/>
    <col min="37" max="16384" width="2.50390625" style="1" customWidth="1"/>
  </cols>
  <sheetData>
    <row r="2" s="18" customFormat="1" ht="12.75"/>
    <row r="3" s="18" customFormat="1" ht="12.75"/>
    <row r="4" spans="1:28" ht="13.5">
      <c r="A4" s="1" t="s">
        <v>154</v>
      </c>
      <c r="K4" s="1" t="s">
        <v>251</v>
      </c>
      <c r="M4" s="620">
        <v>3</v>
      </c>
      <c r="N4" s="620"/>
      <c r="O4" s="1" t="s">
        <v>155</v>
      </c>
      <c r="W4" s="65"/>
      <c r="X4" s="66"/>
      <c r="Y4" s="621">
        <v>0.5833333333333334</v>
      </c>
      <c r="Z4" s="621"/>
      <c r="AA4" s="621"/>
      <c r="AB4" s="67" t="s">
        <v>156</v>
      </c>
    </row>
    <row r="6" spans="3:36" s="22" customFormat="1" ht="17.25" customHeight="1" thickBot="1">
      <c r="C6" s="23"/>
      <c r="D6" s="24"/>
      <c r="E6" s="24"/>
      <c r="F6" s="24"/>
      <c r="G6" s="24"/>
      <c r="H6" s="24"/>
      <c r="I6" s="24"/>
      <c r="J6" s="25"/>
      <c r="K6" s="622" t="s">
        <v>157</v>
      </c>
      <c r="L6" s="623"/>
      <c r="M6" s="623"/>
      <c r="N6" s="623"/>
      <c r="O6" s="623"/>
      <c r="P6" s="623"/>
      <c r="Q6" s="623"/>
      <c r="R6" s="623"/>
      <c r="S6" s="624"/>
      <c r="T6" s="23"/>
      <c r="U6" s="24"/>
      <c r="V6" s="24"/>
      <c r="W6" s="24"/>
      <c r="X6" s="24"/>
      <c r="Y6" s="24"/>
      <c r="Z6" s="24"/>
      <c r="AA6" s="25"/>
      <c r="AB6" s="622" t="s">
        <v>157</v>
      </c>
      <c r="AC6" s="623"/>
      <c r="AD6" s="623"/>
      <c r="AE6" s="623"/>
      <c r="AF6" s="623"/>
      <c r="AG6" s="623"/>
      <c r="AH6" s="623"/>
      <c r="AI6" s="623"/>
      <c r="AJ6" s="624"/>
    </row>
    <row r="7" spans="3:36" s="22" customFormat="1" ht="17.25" customHeight="1" thickTop="1">
      <c r="C7" s="344" t="s">
        <v>251</v>
      </c>
      <c r="E7" s="625">
        <v>3</v>
      </c>
      <c r="F7" s="625"/>
      <c r="G7" s="22" t="s">
        <v>1</v>
      </c>
      <c r="H7" s="22">
        <v>3</v>
      </c>
      <c r="I7" s="626" t="s">
        <v>158</v>
      </c>
      <c r="J7" s="627"/>
      <c r="K7" s="628">
        <v>4</v>
      </c>
      <c r="L7" s="625"/>
      <c r="M7" s="22" t="s">
        <v>2</v>
      </c>
      <c r="N7" s="625">
        <v>26</v>
      </c>
      <c r="O7" s="625"/>
      <c r="P7" s="22" t="s">
        <v>159</v>
      </c>
      <c r="Q7" s="22" t="s">
        <v>160</v>
      </c>
      <c r="R7" s="345">
        <f aca="true" t="shared" si="0" ref="R7:R12">DATE(2021,K7,N7)</f>
        <v>44312</v>
      </c>
      <c r="S7" s="346" t="s">
        <v>161</v>
      </c>
      <c r="T7" s="344" t="s">
        <v>251</v>
      </c>
      <c r="V7" s="625">
        <v>3</v>
      </c>
      <c r="W7" s="625"/>
      <c r="X7" s="22" t="s">
        <v>1</v>
      </c>
      <c r="Y7" s="22">
        <v>9</v>
      </c>
      <c r="Z7" s="626" t="s">
        <v>158</v>
      </c>
      <c r="AA7" s="627"/>
      <c r="AB7" s="628">
        <v>10</v>
      </c>
      <c r="AC7" s="625"/>
      <c r="AD7" s="22" t="s">
        <v>2</v>
      </c>
      <c r="AE7" s="625">
        <v>25</v>
      </c>
      <c r="AF7" s="625"/>
      <c r="AG7" s="22" t="s">
        <v>159</v>
      </c>
      <c r="AH7" s="22" t="s">
        <v>160</v>
      </c>
      <c r="AI7" s="345">
        <f>DATE(2021,AB7,AE7)</f>
        <v>44494</v>
      </c>
      <c r="AJ7" s="346" t="s">
        <v>161</v>
      </c>
    </row>
    <row r="8" spans="3:36" s="22" customFormat="1" ht="17.25" customHeight="1">
      <c r="C8" s="344" t="s">
        <v>251</v>
      </c>
      <c r="E8" s="629">
        <v>3</v>
      </c>
      <c r="F8" s="629"/>
      <c r="G8" s="22" t="s">
        <v>1</v>
      </c>
      <c r="H8" s="22">
        <v>4</v>
      </c>
      <c r="I8" s="545" t="s">
        <v>158</v>
      </c>
      <c r="J8" s="630"/>
      <c r="K8" s="631">
        <v>5</v>
      </c>
      <c r="L8" s="629"/>
      <c r="M8" s="22" t="s">
        <v>2</v>
      </c>
      <c r="N8" s="629">
        <v>25</v>
      </c>
      <c r="O8" s="629"/>
      <c r="P8" s="22" t="s">
        <v>159</v>
      </c>
      <c r="Q8" s="22" t="s">
        <v>160</v>
      </c>
      <c r="R8" s="345">
        <f t="shared" si="0"/>
        <v>44341</v>
      </c>
      <c r="S8" s="346" t="s">
        <v>161</v>
      </c>
      <c r="T8" s="344" t="s">
        <v>251</v>
      </c>
      <c r="V8" s="629">
        <v>3</v>
      </c>
      <c r="W8" s="629"/>
      <c r="X8" s="22" t="s">
        <v>1</v>
      </c>
      <c r="Y8" s="22">
        <v>10</v>
      </c>
      <c r="Z8" s="545" t="s">
        <v>158</v>
      </c>
      <c r="AA8" s="630"/>
      <c r="AB8" s="631">
        <v>11</v>
      </c>
      <c r="AC8" s="629"/>
      <c r="AD8" s="22" t="s">
        <v>2</v>
      </c>
      <c r="AE8" s="629">
        <v>25</v>
      </c>
      <c r="AF8" s="629"/>
      <c r="AG8" s="22" t="s">
        <v>159</v>
      </c>
      <c r="AH8" s="22" t="s">
        <v>160</v>
      </c>
      <c r="AI8" s="345">
        <f>DATE(2021,AB8,AE8)</f>
        <v>44525</v>
      </c>
      <c r="AJ8" s="346" t="s">
        <v>161</v>
      </c>
    </row>
    <row r="9" spans="3:36" s="22" customFormat="1" ht="17.25" customHeight="1">
      <c r="C9" s="344" t="s">
        <v>251</v>
      </c>
      <c r="E9" s="629">
        <v>3</v>
      </c>
      <c r="F9" s="629"/>
      <c r="G9" s="22" t="s">
        <v>1</v>
      </c>
      <c r="H9" s="22">
        <v>5</v>
      </c>
      <c r="I9" s="545" t="s">
        <v>158</v>
      </c>
      <c r="J9" s="630"/>
      <c r="K9" s="631">
        <v>6</v>
      </c>
      <c r="L9" s="629"/>
      <c r="M9" s="22" t="s">
        <v>2</v>
      </c>
      <c r="N9" s="629">
        <v>25</v>
      </c>
      <c r="O9" s="629"/>
      <c r="P9" s="22" t="s">
        <v>159</v>
      </c>
      <c r="Q9" s="22" t="s">
        <v>160</v>
      </c>
      <c r="R9" s="345">
        <f t="shared" si="0"/>
        <v>44372</v>
      </c>
      <c r="S9" s="346" t="s">
        <v>161</v>
      </c>
      <c r="T9" s="344" t="s">
        <v>251</v>
      </c>
      <c r="V9" s="629">
        <v>3</v>
      </c>
      <c r="W9" s="629"/>
      <c r="X9" s="22" t="s">
        <v>1</v>
      </c>
      <c r="Y9" s="22">
        <v>11</v>
      </c>
      <c r="Z9" s="545" t="s">
        <v>158</v>
      </c>
      <c r="AA9" s="630"/>
      <c r="AB9" s="631">
        <v>12</v>
      </c>
      <c r="AC9" s="629"/>
      <c r="AD9" s="22" t="s">
        <v>2</v>
      </c>
      <c r="AE9" s="629">
        <v>27</v>
      </c>
      <c r="AF9" s="629"/>
      <c r="AG9" s="22" t="s">
        <v>159</v>
      </c>
      <c r="AH9" s="22" t="s">
        <v>160</v>
      </c>
      <c r="AI9" s="345">
        <f>DATE(2021,AB9,AE9)</f>
        <v>44557</v>
      </c>
      <c r="AJ9" s="346" t="s">
        <v>161</v>
      </c>
    </row>
    <row r="10" spans="3:36" s="22" customFormat="1" ht="17.25" customHeight="1">
      <c r="C10" s="344" t="s">
        <v>251</v>
      </c>
      <c r="E10" s="629">
        <v>3</v>
      </c>
      <c r="F10" s="629"/>
      <c r="G10" s="22" t="s">
        <v>1</v>
      </c>
      <c r="H10" s="22">
        <v>6</v>
      </c>
      <c r="I10" s="545" t="s">
        <v>158</v>
      </c>
      <c r="J10" s="630"/>
      <c r="K10" s="631">
        <v>7</v>
      </c>
      <c r="L10" s="629"/>
      <c r="M10" s="22" t="s">
        <v>2</v>
      </c>
      <c r="N10" s="629">
        <v>26</v>
      </c>
      <c r="O10" s="629"/>
      <c r="P10" s="22" t="s">
        <v>159</v>
      </c>
      <c r="Q10" s="22" t="s">
        <v>160</v>
      </c>
      <c r="R10" s="345">
        <f t="shared" si="0"/>
        <v>44403</v>
      </c>
      <c r="S10" s="346" t="s">
        <v>161</v>
      </c>
      <c r="T10" s="344" t="s">
        <v>251</v>
      </c>
      <c r="V10" s="629">
        <v>3</v>
      </c>
      <c r="W10" s="629"/>
      <c r="X10" s="22" t="s">
        <v>1</v>
      </c>
      <c r="Y10" s="22">
        <v>12</v>
      </c>
      <c r="Z10" s="545" t="s">
        <v>158</v>
      </c>
      <c r="AA10" s="630"/>
      <c r="AB10" s="631">
        <v>1</v>
      </c>
      <c r="AC10" s="629"/>
      <c r="AD10" s="22" t="s">
        <v>2</v>
      </c>
      <c r="AE10" s="629">
        <v>25</v>
      </c>
      <c r="AF10" s="629"/>
      <c r="AG10" s="22" t="s">
        <v>159</v>
      </c>
      <c r="AH10" s="22" t="s">
        <v>160</v>
      </c>
      <c r="AI10" s="345">
        <f>DATE(2021,AB10,AE10)</f>
        <v>44221</v>
      </c>
      <c r="AJ10" s="346" t="s">
        <v>161</v>
      </c>
    </row>
    <row r="11" spans="3:36" s="22" customFormat="1" ht="17.25" customHeight="1">
      <c r="C11" s="344" t="s">
        <v>251</v>
      </c>
      <c r="E11" s="629">
        <v>3</v>
      </c>
      <c r="F11" s="629"/>
      <c r="G11" s="22" t="s">
        <v>1</v>
      </c>
      <c r="H11" s="22">
        <v>7</v>
      </c>
      <c r="I11" s="545" t="s">
        <v>158</v>
      </c>
      <c r="J11" s="630"/>
      <c r="K11" s="631">
        <v>8</v>
      </c>
      <c r="L11" s="629"/>
      <c r="M11" s="22" t="s">
        <v>2</v>
      </c>
      <c r="N11" s="629">
        <v>25</v>
      </c>
      <c r="O11" s="629"/>
      <c r="P11" s="22" t="s">
        <v>159</v>
      </c>
      <c r="Q11" s="22" t="s">
        <v>160</v>
      </c>
      <c r="R11" s="345">
        <f t="shared" si="0"/>
        <v>44433</v>
      </c>
      <c r="S11" s="346" t="s">
        <v>161</v>
      </c>
      <c r="T11" s="344" t="s">
        <v>251</v>
      </c>
      <c r="V11" s="629">
        <v>4</v>
      </c>
      <c r="W11" s="629"/>
      <c r="X11" s="22" t="s">
        <v>1</v>
      </c>
      <c r="Y11" s="22">
        <v>1</v>
      </c>
      <c r="Z11" s="545" t="s">
        <v>158</v>
      </c>
      <c r="AA11" s="630"/>
      <c r="AB11" s="631">
        <v>2</v>
      </c>
      <c r="AC11" s="629"/>
      <c r="AD11" s="22" t="s">
        <v>2</v>
      </c>
      <c r="AE11" s="629">
        <v>25</v>
      </c>
      <c r="AF11" s="629"/>
      <c r="AG11" s="22" t="s">
        <v>159</v>
      </c>
      <c r="AH11" s="22" t="s">
        <v>160</v>
      </c>
      <c r="AI11" s="345">
        <f>DATE(2022,AB11,AE11)</f>
        <v>44617</v>
      </c>
      <c r="AJ11" s="346" t="s">
        <v>161</v>
      </c>
    </row>
    <row r="12" spans="3:36" s="22" customFormat="1" ht="17.25" customHeight="1">
      <c r="C12" s="347" t="s">
        <v>251</v>
      </c>
      <c r="D12" s="26"/>
      <c r="E12" s="632">
        <v>3</v>
      </c>
      <c r="F12" s="632"/>
      <c r="G12" s="26" t="s">
        <v>1</v>
      </c>
      <c r="H12" s="26">
        <v>8</v>
      </c>
      <c r="I12" s="564" t="s">
        <v>158</v>
      </c>
      <c r="J12" s="634"/>
      <c r="K12" s="635">
        <v>9</v>
      </c>
      <c r="L12" s="632"/>
      <c r="M12" s="26" t="s">
        <v>2</v>
      </c>
      <c r="N12" s="632">
        <v>27</v>
      </c>
      <c r="O12" s="632"/>
      <c r="P12" s="26" t="s">
        <v>159</v>
      </c>
      <c r="Q12" s="26" t="s">
        <v>160</v>
      </c>
      <c r="R12" s="348">
        <f t="shared" si="0"/>
        <v>44466</v>
      </c>
      <c r="S12" s="349" t="s">
        <v>161</v>
      </c>
      <c r="T12" s="347" t="s">
        <v>251</v>
      </c>
      <c r="U12" s="26"/>
      <c r="V12" s="632">
        <v>4</v>
      </c>
      <c r="W12" s="632"/>
      <c r="X12" s="26" t="s">
        <v>1</v>
      </c>
      <c r="Y12" s="26">
        <v>2</v>
      </c>
      <c r="Z12" s="564" t="s">
        <v>158</v>
      </c>
      <c r="AA12" s="634"/>
      <c r="AB12" s="635">
        <v>3</v>
      </c>
      <c r="AC12" s="632"/>
      <c r="AD12" s="26" t="s">
        <v>2</v>
      </c>
      <c r="AE12" s="632">
        <v>25</v>
      </c>
      <c r="AF12" s="632"/>
      <c r="AG12" s="26" t="s">
        <v>159</v>
      </c>
      <c r="AH12" s="26" t="s">
        <v>160</v>
      </c>
      <c r="AI12" s="348">
        <f>DATE(2022,AB12,AE12)</f>
        <v>44645</v>
      </c>
      <c r="AJ12" s="349" t="s">
        <v>161</v>
      </c>
    </row>
    <row r="13" ht="13.5">
      <c r="C13" s="315" t="s">
        <v>162</v>
      </c>
    </row>
    <row r="19" spans="3:30" ht="17.25" customHeight="1" thickBot="1">
      <c r="C19" s="23" t="s">
        <v>163</v>
      </c>
      <c r="D19" s="16"/>
      <c r="E19" s="16"/>
      <c r="F19" s="16"/>
      <c r="G19" s="16"/>
      <c r="H19" s="637">
        <v>1641</v>
      </c>
      <c r="I19" s="637"/>
      <c r="J19" s="637"/>
      <c r="K19" s="637"/>
      <c r="L19" s="637"/>
      <c r="M19" s="637"/>
      <c r="N19" s="24" t="s">
        <v>164</v>
      </c>
      <c r="O19" s="16"/>
      <c r="P19" s="21"/>
      <c r="Q19" s="24" t="s">
        <v>165</v>
      </c>
      <c r="R19" s="16"/>
      <c r="S19" s="16"/>
      <c r="T19" s="16"/>
      <c r="U19" s="64"/>
      <c r="V19" s="637">
        <v>7641</v>
      </c>
      <c r="W19" s="637"/>
      <c r="X19" s="637"/>
      <c r="Y19" s="637"/>
      <c r="Z19" s="637"/>
      <c r="AA19" s="637"/>
      <c r="AB19" s="24" t="s">
        <v>166</v>
      </c>
      <c r="AC19" s="16"/>
      <c r="AD19" s="21"/>
    </row>
    <row r="20" spans="3:30" ht="17.25" customHeight="1" thickBot="1" thickTop="1">
      <c r="C20" s="85" t="s">
        <v>167</v>
      </c>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4"/>
    </row>
    <row r="21" spans="3:30" ht="17.25" customHeight="1" thickTop="1">
      <c r="C21" s="86" t="s">
        <v>22</v>
      </c>
      <c r="D21" s="27"/>
      <c r="E21" s="27"/>
      <c r="F21" s="27"/>
      <c r="G21" s="27"/>
      <c r="H21" s="27"/>
      <c r="I21" s="638">
        <v>1949</v>
      </c>
      <c r="J21" s="638"/>
      <c r="K21" s="638"/>
      <c r="L21" s="638"/>
      <c r="M21" s="638"/>
      <c r="N21" s="638"/>
      <c r="O21" s="88" t="s">
        <v>168</v>
      </c>
      <c r="P21" s="29"/>
      <c r="Q21" s="88" t="s">
        <v>24</v>
      </c>
      <c r="R21" s="27"/>
      <c r="S21" s="27"/>
      <c r="T21" s="27"/>
      <c r="U21" s="27"/>
      <c r="V21" s="27"/>
      <c r="W21" s="27"/>
      <c r="X21" s="638">
        <v>2721</v>
      </c>
      <c r="Y21" s="638"/>
      <c r="Z21" s="638"/>
      <c r="AA21" s="638"/>
      <c r="AB21" s="638"/>
      <c r="AC21" s="88" t="s">
        <v>168</v>
      </c>
      <c r="AD21" s="31"/>
    </row>
    <row r="22" spans="3:30" ht="17.25" customHeight="1">
      <c r="C22" s="87" t="s">
        <v>169</v>
      </c>
      <c r="D22" s="28"/>
      <c r="E22" s="28"/>
      <c r="F22" s="28"/>
      <c r="G22" s="28"/>
      <c r="H22" s="28"/>
      <c r="I22" s="633">
        <v>1168</v>
      </c>
      <c r="J22" s="633"/>
      <c r="K22" s="633"/>
      <c r="L22" s="633"/>
      <c r="M22" s="633"/>
      <c r="N22" s="633"/>
      <c r="O22" s="89" t="s">
        <v>168</v>
      </c>
      <c r="P22" s="30"/>
      <c r="Q22" s="89" t="s">
        <v>26</v>
      </c>
      <c r="R22" s="28"/>
      <c r="S22" s="28"/>
      <c r="T22" s="28"/>
      <c r="U22" s="28"/>
      <c r="V22" s="28"/>
      <c r="W22" s="28"/>
      <c r="X22" s="633">
        <v>4538</v>
      </c>
      <c r="Y22" s="633"/>
      <c r="Z22" s="633"/>
      <c r="AA22" s="633"/>
      <c r="AB22" s="633"/>
      <c r="AC22" s="89" t="s">
        <v>168</v>
      </c>
      <c r="AD22" s="32"/>
    </row>
    <row r="23" spans="3:30" ht="17.25" customHeight="1">
      <c r="C23" s="87" t="s">
        <v>27</v>
      </c>
      <c r="D23" s="28"/>
      <c r="E23" s="28"/>
      <c r="F23" s="28"/>
      <c r="G23" s="28"/>
      <c r="H23" s="28"/>
      <c r="I23" s="633">
        <v>985</v>
      </c>
      <c r="J23" s="633"/>
      <c r="K23" s="633"/>
      <c r="L23" s="633"/>
      <c r="M23" s="633"/>
      <c r="N23" s="633"/>
      <c r="O23" s="89" t="s">
        <v>168</v>
      </c>
      <c r="P23" s="30"/>
      <c r="Q23" s="89" t="s">
        <v>28</v>
      </c>
      <c r="R23" s="28"/>
      <c r="S23" s="28"/>
      <c r="T23" s="28"/>
      <c r="U23" s="28"/>
      <c r="V23" s="28"/>
      <c r="W23" s="28"/>
      <c r="X23" s="633">
        <v>3378</v>
      </c>
      <c r="Y23" s="633"/>
      <c r="Z23" s="633"/>
      <c r="AA23" s="633"/>
      <c r="AB23" s="633"/>
      <c r="AC23" s="89" t="s">
        <v>168</v>
      </c>
      <c r="AD23" s="32"/>
    </row>
    <row r="24" spans="3:30" ht="17.25" customHeight="1">
      <c r="C24" s="87" t="s">
        <v>170</v>
      </c>
      <c r="D24" s="28"/>
      <c r="E24" s="28"/>
      <c r="F24" s="28"/>
      <c r="G24" s="28"/>
      <c r="H24" s="28"/>
      <c r="I24" s="633">
        <v>6598</v>
      </c>
      <c r="J24" s="633"/>
      <c r="K24" s="633"/>
      <c r="L24" s="633"/>
      <c r="M24" s="633"/>
      <c r="N24" s="633"/>
      <c r="O24" s="89" t="s">
        <v>168</v>
      </c>
      <c r="P24" s="30"/>
      <c r="Q24" s="89" t="s">
        <v>31</v>
      </c>
      <c r="R24" s="28"/>
      <c r="S24" s="28"/>
      <c r="T24" s="28"/>
      <c r="U24" s="28"/>
      <c r="V24" s="28"/>
      <c r="W24" s="28"/>
      <c r="X24" s="633">
        <v>2530</v>
      </c>
      <c r="Y24" s="633"/>
      <c r="Z24" s="633"/>
      <c r="AA24" s="633"/>
      <c r="AB24" s="633"/>
      <c r="AC24" s="89" t="s">
        <v>168</v>
      </c>
      <c r="AD24" s="32"/>
    </row>
    <row r="25" spans="3:30" ht="17.25" customHeight="1">
      <c r="C25" s="15"/>
      <c r="D25" s="2"/>
      <c r="E25" s="2"/>
      <c r="F25" s="2"/>
      <c r="G25" s="2"/>
      <c r="H25" s="2"/>
      <c r="I25" s="2"/>
      <c r="J25" s="26" t="s">
        <v>171</v>
      </c>
      <c r="K25" s="2"/>
      <c r="L25" s="2"/>
      <c r="M25" s="2"/>
      <c r="N25" s="2"/>
      <c r="O25" s="636">
        <f>SUM(I21:N24,X21:AB24)</f>
        <v>23867</v>
      </c>
      <c r="P25" s="636"/>
      <c r="Q25" s="636"/>
      <c r="R25" s="636"/>
      <c r="S25" s="636"/>
      <c r="T25" s="636"/>
      <c r="U25" s="636"/>
      <c r="V25" s="636"/>
      <c r="W25" s="26" t="s">
        <v>168</v>
      </c>
      <c r="X25" s="2"/>
      <c r="Y25" s="2"/>
      <c r="Z25" s="2"/>
      <c r="AA25" s="2"/>
      <c r="AB25" s="2"/>
      <c r="AC25" s="2"/>
      <c r="AD25" s="12"/>
    </row>
    <row r="27" ht="13.5">
      <c r="C27" s="84" t="s">
        <v>172</v>
      </c>
    </row>
    <row r="28" ht="13.5">
      <c r="C28" s="84" t="s">
        <v>173</v>
      </c>
    </row>
  </sheetData>
  <sheetProtection/>
  <mergeCells count="63">
    <mergeCell ref="I23:N23"/>
    <mergeCell ref="X23:AB23"/>
    <mergeCell ref="I24:N24"/>
    <mergeCell ref="X24:AB24"/>
    <mergeCell ref="O25:V25"/>
    <mergeCell ref="H19:M19"/>
    <mergeCell ref="V19:AA19"/>
    <mergeCell ref="I21:N21"/>
    <mergeCell ref="X21:AB21"/>
    <mergeCell ref="I22:N22"/>
    <mergeCell ref="X22:AB22"/>
    <mergeCell ref="AB11:AC11"/>
    <mergeCell ref="AE11:AF11"/>
    <mergeCell ref="E12:F12"/>
    <mergeCell ref="I12:J12"/>
    <mergeCell ref="K12:L12"/>
    <mergeCell ref="N12:O12"/>
    <mergeCell ref="V12:W12"/>
    <mergeCell ref="Z12:AA12"/>
    <mergeCell ref="AB12:AC12"/>
    <mergeCell ref="AE12:AF12"/>
    <mergeCell ref="E11:F11"/>
    <mergeCell ref="I11:J11"/>
    <mergeCell ref="K11:L11"/>
    <mergeCell ref="N11:O11"/>
    <mergeCell ref="V11:W11"/>
    <mergeCell ref="Z11:AA11"/>
    <mergeCell ref="AB9:AC9"/>
    <mergeCell ref="AE9:AF9"/>
    <mergeCell ref="E10:F10"/>
    <mergeCell ref="I10:J10"/>
    <mergeCell ref="K10:L10"/>
    <mergeCell ref="N10:O10"/>
    <mergeCell ref="V10:W10"/>
    <mergeCell ref="Z10:AA10"/>
    <mergeCell ref="AB10:AC10"/>
    <mergeCell ref="AE10:AF10"/>
    <mergeCell ref="E9:F9"/>
    <mergeCell ref="I9:J9"/>
    <mergeCell ref="K9:L9"/>
    <mergeCell ref="N9:O9"/>
    <mergeCell ref="V9:W9"/>
    <mergeCell ref="Z9:AA9"/>
    <mergeCell ref="AB7:AC7"/>
    <mergeCell ref="AE7:AF7"/>
    <mergeCell ref="E8:F8"/>
    <mergeCell ref="I8:J8"/>
    <mergeCell ref="K8:L8"/>
    <mergeCell ref="N8:O8"/>
    <mergeCell ref="V8:W8"/>
    <mergeCell ref="Z8:AA8"/>
    <mergeCell ref="AB8:AC8"/>
    <mergeCell ref="AE8:AF8"/>
    <mergeCell ref="M4:N4"/>
    <mergeCell ref="Y4:AA4"/>
    <mergeCell ref="K6:S6"/>
    <mergeCell ref="AB6:AJ6"/>
    <mergeCell ref="E7:F7"/>
    <mergeCell ref="I7:J7"/>
    <mergeCell ref="K7:L7"/>
    <mergeCell ref="N7:O7"/>
    <mergeCell ref="V7:W7"/>
    <mergeCell ref="Z7:AA7"/>
  </mergeCells>
  <printOptions/>
  <pageMargins left="0.5118110236220472" right="0.3937007874015748" top="0.6299212598425197" bottom="0.4330708661417323" header="0.2362204724409449" footer="0.1968503937007874"/>
  <pageSetup horizontalDpi="600" verticalDpi="600" orientation="portrait" paperSize="9" scale="96" r:id="rId2"/>
  <headerFooter alignWithMargins="0">
    <oddFooter>&amp;C- &amp;P -</oddFooter>
  </headerFooter>
  <drawing r:id="rId1"/>
</worksheet>
</file>

<file path=xl/worksheets/sheet2.xml><?xml version="1.0" encoding="utf-8"?>
<worksheet xmlns="http://schemas.openxmlformats.org/spreadsheetml/2006/main" xmlns:r="http://schemas.openxmlformats.org/officeDocument/2006/relationships">
  <dimension ref="A1:AT73"/>
  <sheetViews>
    <sheetView tabSelected="1" view="pageBreakPreview" zoomScaleSheetLayoutView="100" workbookViewId="0" topLeftCell="A54">
      <selection activeCell="K47" sqref="K47:O47"/>
    </sheetView>
  </sheetViews>
  <sheetFormatPr defaultColWidth="2.50390625" defaultRowHeight="13.5"/>
  <cols>
    <col min="1" max="7" width="2.50390625" style="1" customWidth="1"/>
    <col min="8" max="8" width="4.125" style="1" customWidth="1"/>
    <col min="9" max="12" width="2.50390625" style="1" customWidth="1"/>
    <col min="13" max="13" width="2.75390625" style="1" customWidth="1"/>
    <col min="14" max="14" width="1.12109375" style="1" hidden="1" customWidth="1"/>
    <col min="15" max="15" width="0.74609375" style="1" customWidth="1"/>
    <col min="16" max="16" width="2.375" style="1" customWidth="1"/>
    <col min="17" max="23" width="2.50390625" style="1" customWidth="1"/>
    <col min="24" max="28" width="1.75390625" style="1" customWidth="1"/>
    <col min="29" max="30" width="2.50390625" style="1" customWidth="1"/>
    <col min="31" max="32" width="2.125" style="1" customWidth="1"/>
    <col min="33" max="33" width="2.875" style="1" customWidth="1"/>
    <col min="34" max="34" width="2.25390625" style="1" customWidth="1"/>
    <col min="35" max="37" width="2.50390625" style="1" customWidth="1"/>
    <col min="38" max="38" width="1.37890625" style="1" customWidth="1"/>
    <col min="39" max="39" width="0.875" style="1" customWidth="1"/>
    <col min="40" max="40" width="1.12109375" style="1" customWidth="1"/>
    <col min="41" max="16384" width="2.50390625" style="1" customWidth="1"/>
  </cols>
  <sheetData>
    <row r="1" spans="25:45" s="9" customFormat="1" ht="14.25" customHeight="1" hidden="1">
      <c r="Y1" s="10" t="s">
        <v>1</v>
      </c>
      <c r="Z1" s="390">
        <v>4</v>
      </c>
      <c r="AA1" s="390"/>
      <c r="AB1" s="10" t="s">
        <v>2</v>
      </c>
      <c r="AI1" s="10" t="s">
        <v>0</v>
      </c>
      <c r="AJ1" s="390">
        <v>23</v>
      </c>
      <c r="AK1" s="390"/>
      <c r="AL1" s="10" t="s">
        <v>1</v>
      </c>
      <c r="AM1" s="390">
        <v>4</v>
      </c>
      <c r="AN1" s="390"/>
      <c r="AO1" s="10" t="s">
        <v>2</v>
      </c>
      <c r="AP1" s="10" t="s">
        <v>3</v>
      </c>
      <c r="AQ1" s="10"/>
      <c r="AR1" s="10"/>
      <c r="AS1" s="10"/>
    </row>
    <row r="2" ht="4.5" customHeight="1" hidden="1"/>
    <row r="3" spans="1:46" ht="30.75" customHeight="1" hidden="1">
      <c r="A3" s="391" t="s">
        <v>4</v>
      </c>
      <c r="B3" s="391"/>
      <c r="C3" s="391"/>
      <c r="D3" s="391"/>
      <c r="E3" s="391"/>
      <c r="F3" s="391"/>
      <c r="G3" s="391"/>
      <c r="H3" s="391"/>
      <c r="I3" s="391"/>
      <c r="J3" s="391"/>
      <c r="K3" s="391"/>
      <c r="L3" s="391"/>
      <c r="M3" s="391"/>
      <c r="N3" s="391"/>
      <c r="O3" s="391"/>
      <c r="P3" s="391"/>
      <c r="Q3" s="391"/>
      <c r="R3" s="391"/>
      <c r="S3" s="391"/>
      <c r="T3" s="391"/>
      <c r="U3" s="391"/>
      <c r="V3" s="391"/>
      <c r="W3" s="391"/>
      <c r="X3" s="391"/>
      <c r="Y3" s="391"/>
      <c r="Z3" s="391"/>
      <c r="AA3" s="391"/>
      <c r="AB3" s="391"/>
      <c r="AC3" s="391"/>
      <c r="AD3" s="391"/>
      <c r="AE3" s="391"/>
      <c r="AF3" s="391"/>
      <c r="AG3" s="391"/>
      <c r="AH3" s="391"/>
      <c r="AI3" s="391"/>
      <c r="AJ3" s="391"/>
      <c r="AK3" s="391"/>
      <c r="AL3" s="391"/>
      <c r="AM3" s="391"/>
      <c r="AN3" s="391"/>
      <c r="AO3" s="391"/>
      <c r="AP3" s="391"/>
      <c r="AQ3" s="391"/>
      <c r="AR3" s="391"/>
      <c r="AS3" s="391"/>
      <c r="AT3" s="3"/>
    </row>
    <row r="4" spans="1:46" s="9" customFormat="1" ht="20.25" customHeight="1" hidden="1">
      <c r="A4" s="7"/>
      <c r="B4" s="8"/>
      <c r="C4" s="8"/>
      <c r="D4" s="8"/>
      <c r="E4" s="8"/>
      <c r="F4" s="8"/>
      <c r="G4" s="8"/>
      <c r="H4" s="8"/>
      <c r="I4" s="8"/>
      <c r="J4" s="8"/>
      <c r="K4" s="8"/>
      <c r="M4" s="8" t="s">
        <v>5</v>
      </c>
      <c r="N4" s="8"/>
      <c r="O4" s="8"/>
      <c r="P4" s="392">
        <v>23</v>
      </c>
      <c r="Q4" s="392"/>
      <c r="R4" s="204"/>
      <c r="S4" s="204"/>
      <c r="T4" s="204"/>
      <c r="U4" s="204"/>
      <c r="V4" s="204"/>
      <c r="W4" s="204"/>
      <c r="Y4" s="8"/>
      <c r="Z4" s="8"/>
      <c r="AA4" s="8"/>
      <c r="AB4" s="8"/>
      <c r="AC4" s="204"/>
      <c r="AD4" s="7" t="s">
        <v>1</v>
      </c>
      <c r="AE4" s="8"/>
      <c r="AF4" s="392">
        <v>3</v>
      </c>
      <c r="AG4" s="392"/>
      <c r="AH4" s="392"/>
      <c r="AI4" s="7" t="s">
        <v>6</v>
      </c>
      <c r="AJ4" s="8"/>
      <c r="AL4" s="8"/>
      <c r="AM4" s="8"/>
      <c r="AN4" s="8"/>
      <c r="AO4" s="8"/>
      <c r="AP4" s="8"/>
      <c r="AQ4" s="8"/>
      <c r="AR4" s="8"/>
      <c r="AS4" s="8"/>
      <c r="AT4" s="8"/>
    </row>
    <row r="5" ht="4.5" customHeight="1" hidden="1"/>
    <row r="6" ht="13.5" customHeight="1" hidden="1"/>
    <row r="7" spans="24:42" ht="13.5" customHeight="1" hidden="1">
      <c r="X7" s="4"/>
      <c r="Y7" s="4"/>
      <c r="Z7" s="4"/>
      <c r="AA7" s="4"/>
      <c r="AB7" s="4"/>
      <c r="AF7" s="4" t="s">
        <v>7</v>
      </c>
      <c r="AG7" s="4"/>
      <c r="AH7" s="4"/>
      <c r="AI7" s="4"/>
      <c r="AJ7" s="4"/>
      <c r="AK7" s="4"/>
      <c r="AL7" s="4"/>
      <c r="AM7" s="4"/>
      <c r="AN7" s="4"/>
      <c r="AO7" s="4"/>
      <c r="AP7" s="4"/>
    </row>
    <row r="8" spans="24:42" ht="13.5" customHeight="1" hidden="1">
      <c r="X8" s="4"/>
      <c r="Y8" s="4"/>
      <c r="Z8" s="4"/>
      <c r="AA8" s="4"/>
      <c r="AB8" s="4"/>
      <c r="AF8" s="4"/>
      <c r="AG8" s="4"/>
      <c r="AH8" s="4" t="s">
        <v>8</v>
      </c>
      <c r="AI8" s="4"/>
      <c r="AJ8" s="4"/>
      <c r="AK8" s="4"/>
      <c r="AL8" s="4"/>
      <c r="AM8" s="4"/>
      <c r="AN8" s="4"/>
      <c r="AO8" s="4"/>
      <c r="AP8" s="4"/>
    </row>
    <row r="9" spans="24:42" ht="13.5" customHeight="1" hidden="1">
      <c r="X9" s="5"/>
      <c r="Y9" s="4"/>
      <c r="Z9" s="4"/>
      <c r="AA9" s="4"/>
      <c r="AB9" s="4"/>
      <c r="AF9" s="4"/>
      <c r="AG9" s="4"/>
      <c r="AH9" s="4" t="s">
        <v>9</v>
      </c>
      <c r="AI9" s="4"/>
      <c r="AJ9" s="4"/>
      <c r="AK9" s="5"/>
      <c r="AL9" s="4"/>
      <c r="AM9" s="4"/>
      <c r="AN9" s="4"/>
      <c r="AO9" s="4"/>
      <c r="AP9" s="4"/>
    </row>
    <row r="10" spans="24:42" ht="13.5" customHeight="1" hidden="1">
      <c r="X10" s="4"/>
      <c r="Y10" s="4"/>
      <c r="Z10" s="4"/>
      <c r="AA10" s="4"/>
      <c r="AB10" s="4"/>
      <c r="AF10" s="4"/>
      <c r="AG10" s="4"/>
      <c r="AH10" s="4" t="s">
        <v>10</v>
      </c>
      <c r="AI10" s="4"/>
      <c r="AJ10" s="4"/>
      <c r="AK10" s="4"/>
      <c r="AL10" s="4"/>
      <c r="AM10" s="4"/>
      <c r="AN10" s="4"/>
      <c r="AO10" s="4"/>
      <c r="AP10" s="4"/>
    </row>
    <row r="11" spans="24:42" ht="13.5" customHeight="1" hidden="1">
      <c r="X11" s="4"/>
      <c r="Y11" s="4"/>
      <c r="Z11" s="4"/>
      <c r="AA11" s="4"/>
      <c r="AB11" s="4"/>
      <c r="AF11" s="4"/>
      <c r="AG11" s="4"/>
      <c r="AH11" s="4" t="s">
        <v>11</v>
      </c>
      <c r="AI11" s="4"/>
      <c r="AJ11" s="4"/>
      <c r="AK11" s="4"/>
      <c r="AL11" s="4"/>
      <c r="AM11" s="4"/>
      <c r="AN11" s="4"/>
      <c r="AO11" s="4"/>
      <c r="AP11" s="4"/>
    </row>
    <row r="12" spans="24:42" ht="13.5" customHeight="1" hidden="1">
      <c r="X12" s="4"/>
      <c r="Y12" s="4"/>
      <c r="Z12" s="4"/>
      <c r="AA12" s="4"/>
      <c r="AB12" s="4"/>
      <c r="AF12" s="4" t="s">
        <v>12</v>
      </c>
      <c r="AG12" s="4"/>
      <c r="AH12" s="4"/>
      <c r="AI12" s="4"/>
      <c r="AJ12" s="4"/>
      <c r="AK12" s="4"/>
      <c r="AL12" s="4"/>
      <c r="AM12" s="4"/>
      <c r="AN12" s="4"/>
      <c r="AO12" s="4"/>
      <c r="AP12" s="4"/>
    </row>
    <row r="13" ht="13.5" customHeight="1" hidden="1"/>
    <row r="14" ht="9" customHeight="1" hidden="1"/>
    <row r="15" ht="17.25" customHeight="1" hidden="1">
      <c r="A15" s="6" t="s">
        <v>13</v>
      </c>
    </row>
    <row r="16" ht="5.25" customHeight="1" hidden="1">
      <c r="A16" s="6"/>
    </row>
    <row r="17" ht="7.5" customHeight="1" hidden="1"/>
    <row r="18" spans="4:37" ht="17.25" customHeight="1" hidden="1">
      <c r="D18" s="1" t="s">
        <v>14</v>
      </c>
      <c r="I18" s="395">
        <v>0.6</v>
      </c>
      <c r="J18" s="395"/>
      <c r="K18" s="395"/>
      <c r="L18" s="1" t="s">
        <v>15</v>
      </c>
      <c r="X18" s="137"/>
      <c r="AD18" s="90"/>
      <c r="AE18" s="90"/>
      <c r="AF18" s="90"/>
      <c r="AG18" s="201"/>
      <c r="AH18" s="201"/>
      <c r="AI18" s="202"/>
      <c r="AJ18" s="90"/>
      <c r="AK18" s="137"/>
    </row>
    <row r="19" spans="6:41" ht="43.5" customHeight="1" hidden="1">
      <c r="F19" s="51"/>
      <c r="H19" s="205" t="s">
        <v>215</v>
      </c>
      <c r="I19" s="397" t="s">
        <v>219</v>
      </c>
      <c r="J19" s="397"/>
      <c r="K19" s="397"/>
      <c r="L19" s="397"/>
      <c r="M19" s="397"/>
      <c r="N19" s="397"/>
      <c r="O19" s="397"/>
      <c r="P19" s="397"/>
      <c r="Q19" s="397"/>
      <c r="R19" s="397"/>
      <c r="S19" s="397"/>
      <c r="T19" s="397"/>
      <c r="U19" s="397"/>
      <c r="V19" s="397"/>
      <c r="W19" s="397"/>
      <c r="X19" s="397"/>
      <c r="Y19" s="397"/>
      <c r="Z19" s="397"/>
      <c r="AA19" s="397"/>
      <c r="AB19" s="397"/>
      <c r="AC19" s="397"/>
      <c r="AD19" s="397"/>
      <c r="AE19" s="397"/>
      <c r="AF19" s="397"/>
      <c r="AG19" s="397"/>
      <c r="AH19" s="397"/>
      <c r="AI19" s="397"/>
      <c r="AJ19" s="397"/>
      <c r="AK19" s="397"/>
      <c r="AL19" s="397"/>
      <c r="AM19" s="397"/>
      <c r="AN19" s="397"/>
      <c r="AO19" s="397"/>
    </row>
    <row r="20" ht="3.75" customHeight="1" hidden="1"/>
    <row r="21" spans="4:35" ht="17.25" customHeight="1" hidden="1">
      <c r="D21" s="1" t="s">
        <v>17</v>
      </c>
      <c r="I21" s="395">
        <v>1</v>
      </c>
      <c r="J21" s="395"/>
      <c r="K21" s="395"/>
      <c r="L21" s="1" t="s">
        <v>15</v>
      </c>
      <c r="Q21" s="11"/>
      <c r="R21" s="11"/>
      <c r="S21" s="11"/>
      <c r="T21" s="11"/>
      <c r="U21" s="11"/>
      <c r="V21" s="11"/>
      <c r="W21" s="11"/>
      <c r="AC21" s="11"/>
      <c r="AG21" s="201"/>
      <c r="AH21" s="201"/>
      <c r="AI21" s="202"/>
    </row>
    <row r="22" spans="1:41" ht="33.75" customHeight="1" hidden="1">
      <c r="A22" s="74"/>
      <c r="B22" s="74"/>
      <c r="C22" s="74"/>
      <c r="D22" s="74"/>
      <c r="F22" s="51"/>
      <c r="H22" s="205" t="s">
        <v>215</v>
      </c>
      <c r="I22" s="397" t="s">
        <v>218</v>
      </c>
      <c r="J22" s="397"/>
      <c r="K22" s="397"/>
      <c r="L22" s="397"/>
      <c r="M22" s="397"/>
      <c r="N22" s="397"/>
      <c r="O22" s="397"/>
      <c r="P22" s="397"/>
      <c r="Q22" s="397"/>
      <c r="R22" s="397"/>
      <c r="S22" s="397"/>
      <c r="T22" s="397"/>
      <c r="U22" s="397"/>
      <c r="V22" s="397"/>
      <c r="W22" s="397"/>
      <c r="X22" s="397"/>
      <c r="Y22" s="397"/>
      <c r="Z22" s="397"/>
      <c r="AA22" s="397"/>
      <c r="AB22" s="397"/>
      <c r="AC22" s="397"/>
      <c r="AD22" s="397"/>
      <c r="AE22" s="397"/>
      <c r="AF22" s="397"/>
      <c r="AG22" s="397"/>
      <c r="AH22" s="397"/>
      <c r="AI22" s="397"/>
      <c r="AJ22" s="397"/>
      <c r="AK22" s="397"/>
      <c r="AL22" s="397"/>
      <c r="AM22" s="397"/>
      <c r="AN22" s="397"/>
      <c r="AO22" s="397"/>
    </row>
    <row r="23" ht="6" customHeight="1" hidden="1"/>
    <row r="24" ht="6" customHeight="1"/>
    <row r="25" ht="17.25">
      <c r="A25" s="6" t="s">
        <v>217</v>
      </c>
    </row>
    <row r="26" ht="6" customHeight="1">
      <c r="A26" s="6"/>
    </row>
    <row r="27" ht="5.25" customHeight="1">
      <c r="A27" s="6"/>
    </row>
    <row r="28" ht="7.5" customHeight="1"/>
    <row r="29" spans="4:41" ht="17.25" customHeight="1">
      <c r="D29" s="1" t="s">
        <v>14</v>
      </c>
      <c r="I29" s="451">
        <v>1.7</v>
      </c>
      <c r="J29" s="451"/>
      <c r="K29" s="451"/>
      <c r="L29" s="74" t="s">
        <v>258</v>
      </c>
      <c r="M29" s="74"/>
      <c r="N29" s="74"/>
      <c r="O29" s="74"/>
      <c r="P29" s="74"/>
      <c r="Q29" s="74"/>
      <c r="R29" s="74"/>
      <c r="S29" s="74"/>
      <c r="T29" s="74"/>
      <c r="U29" s="74"/>
      <c r="V29" s="74"/>
      <c r="W29" s="74"/>
      <c r="X29" s="74"/>
      <c r="Y29" s="74"/>
      <c r="Z29" s="74"/>
      <c r="AA29" s="74"/>
      <c r="AB29" s="74"/>
      <c r="AC29" s="74"/>
      <c r="AD29" s="74"/>
      <c r="AE29" s="74"/>
      <c r="AF29" s="74"/>
      <c r="AG29" s="74"/>
      <c r="AH29" s="74"/>
      <c r="AI29" s="451"/>
      <c r="AJ29" s="451"/>
      <c r="AK29" s="74"/>
      <c r="AL29" s="74"/>
      <c r="AM29" s="74"/>
      <c r="AN29" s="74"/>
      <c r="AO29" s="74"/>
    </row>
    <row r="30" spans="4:41" ht="17.25" customHeight="1">
      <c r="D30" s="1" t="s">
        <v>17</v>
      </c>
      <c r="I30" s="451">
        <v>0</v>
      </c>
      <c r="J30" s="451"/>
      <c r="K30" s="451"/>
      <c r="L30" s="74" t="s">
        <v>330</v>
      </c>
      <c r="M30" s="74"/>
      <c r="N30" s="74"/>
      <c r="O30" s="74"/>
      <c r="P30" s="74"/>
      <c r="Q30" s="74"/>
      <c r="R30" s="74"/>
      <c r="S30" s="74"/>
      <c r="T30" s="74"/>
      <c r="U30" s="74"/>
      <c r="V30" s="74"/>
      <c r="W30" s="74"/>
      <c r="X30" s="74"/>
      <c r="Y30" s="74"/>
      <c r="Z30" s="74"/>
      <c r="AA30" s="74"/>
      <c r="AB30" s="74"/>
      <c r="AC30" s="74"/>
      <c r="AD30" s="74"/>
      <c r="AE30" s="74"/>
      <c r="AF30" s="74"/>
      <c r="AG30" s="74"/>
      <c r="AH30" s="74"/>
      <c r="AI30" s="312"/>
      <c r="AJ30" s="359"/>
      <c r="AK30" s="74"/>
      <c r="AL30" s="74"/>
      <c r="AM30" s="74"/>
      <c r="AN30" s="74"/>
      <c r="AO30" s="74"/>
    </row>
    <row r="31" spans="9:41" ht="6" customHeight="1">
      <c r="I31" s="312"/>
      <c r="J31" s="312"/>
      <c r="K31" s="312"/>
      <c r="L31" s="74"/>
      <c r="M31" s="74"/>
      <c r="N31" s="74"/>
      <c r="O31" s="74"/>
      <c r="P31" s="74"/>
      <c r="Q31" s="74"/>
      <c r="R31" s="74"/>
      <c r="S31" s="74"/>
      <c r="T31" s="74"/>
      <c r="U31" s="74"/>
      <c r="V31" s="74"/>
      <c r="W31" s="74"/>
      <c r="X31" s="74"/>
      <c r="Y31" s="74"/>
      <c r="Z31" s="74"/>
      <c r="AA31" s="74"/>
      <c r="AB31" s="74"/>
      <c r="AC31" s="74"/>
      <c r="AD31" s="74"/>
      <c r="AE31" s="74"/>
      <c r="AF31" s="74"/>
      <c r="AG31" s="74"/>
      <c r="AH31" s="74"/>
      <c r="AI31" s="312"/>
      <c r="AJ31" s="359"/>
      <c r="AK31" s="74"/>
      <c r="AL31" s="74"/>
      <c r="AM31" s="74"/>
      <c r="AN31" s="74"/>
      <c r="AO31" s="74"/>
    </row>
    <row r="32" spans="6:41" ht="30.75" customHeight="1">
      <c r="F32" s="51"/>
      <c r="H32" s="205" t="s">
        <v>215</v>
      </c>
      <c r="I32" s="397" t="s">
        <v>262</v>
      </c>
      <c r="J32" s="397"/>
      <c r="K32" s="397"/>
      <c r="L32" s="397"/>
      <c r="M32" s="397"/>
      <c r="N32" s="397"/>
      <c r="O32" s="397"/>
      <c r="P32" s="397"/>
      <c r="Q32" s="397"/>
      <c r="R32" s="397"/>
      <c r="S32" s="397"/>
      <c r="T32" s="397"/>
      <c r="U32" s="397"/>
      <c r="V32" s="397"/>
      <c r="W32" s="397"/>
      <c r="X32" s="397"/>
      <c r="Y32" s="397"/>
      <c r="Z32" s="397"/>
      <c r="AA32" s="397"/>
      <c r="AB32" s="397"/>
      <c r="AC32" s="397"/>
      <c r="AD32" s="397"/>
      <c r="AE32" s="397"/>
      <c r="AF32" s="397"/>
      <c r="AG32" s="397"/>
      <c r="AH32" s="397"/>
      <c r="AI32" s="397"/>
      <c r="AJ32" s="397"/>
      <c r="AK32" s="397"/>
      <c r="AL32" s="397"/>
      <c r="AM32" s="397"/>
      <c r="AN32" s="397"/>
      <c r="AO32" s="397"/>
    </row>
    <row r="33" spans="9:41" ht="6.75" customHeight="1">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row>
    <row r="34" spans="1:41" ht="25.5" customHeight="1">
      <c r="A34" s="74"/>
      <c r="B34" s="74"/>
      <c r="C34" s="74"/>
      <c r="D34" s="74"/>
      <c r="F34" s="51"/>
      <c r="H34" s="205" t="s">
        <v>215</v>
      </c>
      <c r="I34" s="397" t="s">
        <v>247</v>
      </c>
      <c r="J34" s="397"/>
      <c r="K34" s="397"/>
      <c r="L34" s="397"/>
      <c r="M34" s="397"/>
      <c r="N34" s="397"/>
      <c r="O34" s="397"/>
      <c r="P34" s="397"/>
      <c r="Q34" s="397"/>
      <c r="R34" s="397"/>
      <c r="S34" s="397"/>
      <c r="T34" s="397"/>
      <c r="U34" s="397"/>
      <c r="V34" s="397"/>
      <c r="W34" s="397"/>
      <c r="X34" s="397"/>
      <c r="Y34" s="397"/>
      <c r="Z34" s="397"/>
      <c r="AA34" s="397"/>
      <c r="AB34" s="397"/>
      <c r="AC34" s="397"/>
      <c r="AD34" s="397"/>
      <c r="AE34" s="397"/>
      <c r="AF34" s="397"/>
      <c r="AG34" s="397"/>
      <c r="AH34" s="397"/>
      <c r="AI34" s="397"/>
      <c r="AJ34" s="397"/>
      <c r="AK34" s="397"/>
      <c r="AL34" s="397"/>
      <c r="AM34" s="397"/>
      <c r="AN34" s="397"/>
      <c r="AO34" s="397"/>
    </row>
    <row r="35" ht="6" customHeight="1"/>
    <row r="36" ht="6.75" customHeight="1"/>
    <row r="37" ht="17.25">
      <c r="A37" s="6" t="s">
        <v>216</v>
      </c>
    </row>
    <row r="38" ht="6.75" customHeight="1">
      <c r="A38" s="6"/>
    </row>
    <row r="39" spans="1:44" ht="28.5" customHeight="1">
      <c r="A39" s="74"/>
      <c r="B39" s="362"/>
      <c r="C39" s="363" t="s">
        <v>18</v>
      </c>
      <c r="D39" s="425" t="s">
        <v>273</v>
      </c>
      <c r="E39" s="425"/>
      <c r="F39" s="425"/>
      <c r="G39" s="425"/>
      <c r="H39" s="425"/>
      <c r="I39" s="425"/>
      <c r="J39" s="425"/>
      <c r="K39" s="425"/>
      <c r="L39" s="425"/>
      <c r="M39" s="425"/>
      <c r="N39" s="425"/>
      <c r="O39" s="425"/>
      <c r="P39" s="425"/>
      <c r="Q39" s="425"/>
      <c r="R39" s="425"/>
      <c r="S39" s="425"/>
      <c r="T39" s="425"/>
      <c r="U39" s="425"/>
      <c r="V39" s="425"/>
      <c r="W39" s="425"/>
      <c r="X39" s="425"/>
      <c r="Y39" s="425"/>
      <c r="Z39" s="425"/>
      <c r="AA39" s="425"/>
      <c r="AB39" s="425"/>
      <c r="AC39" s="425"/>
      <c r="AD39" s="425"/>
      <c r="AE39" s="425"/>
      <c r="AF39" s="425"/>
      <c r="AG39" s="425"/>
      <c r="AH39" s="425"/>
      <c r="AI39" s="425"/>
      <c r="AJ39" s="425"/>
      <c r="AK39" s="425"/>
      <c r="AL39" s="425"/>
      <c r="AM39" s="425"/>
      <c r="AN39" s="425"/>
      <c r="AO39" s="425"/>
      <c r="AP39" s="425"/>
      <c r="AQ39" s="52"/>
      <c r="AR39" s="37"/>
    </row>
    <row r="40" spans="1:44" ht="28.5" customHeight="1">
      <c r="A40" s="74"/>
      <c r="B40" s="362"/>
      <c r="C40" s="363" t="s">
        <v>215</v>
      </c>
      <c r="D40" s="425" t="s">
        <v>329</v>
      </c>
      <c r="E40" s="425"/>
      <c r="F40" s="425"/>
      <c r="G40" s="425"/>
      <c r="H40" s="425"/>
      <c r="I40" s="425"/>
      <c r="J40" s="425"/>
      <c r="K40" s="425"/>
      <c r="L40" s="425"/>
      <c r="M40" s="425"/>
      <c r="N40" s="425"/>
      <c r="O40" s="425"/>
      <c r="P40" s="425"/>
      <c r="Q40" s="425"/>
      <c r="R40" s="425"/>
      <c r="S40" s="425"/>
      <c r="T40" s="425"/>
      <c r="U40" s="425"/>
      <c r="V40" s="425"/>
      <c r="W40" s="425"/>
      <c r="X40" s="425"/>
      <c r="Y40" s="425"/>
      <c r="Z40" s="425"/>
      <c r="AA40" s="425"/>
      <c r="AB40" s="425"/>
      <c r="AC40" s="425"/>
      <c r="AD40" s="425"/>
      <c r="AE40" s="425"/>
      <c r="AF40" s="425"/>
      <c r="AG40" s="425"/>
      <c r="AH40" s="425"/>
      <c r="AI40" s="425"/>
      <c r="AJ40" s="425"/>
      <c r="AK40" s="425"/>
      <c r="AL40" s="425"/>
      <c r="AM40" s="425"/>
      <c r="AN40" s="425"/>
      <c r="AO40" s="425"/>
      <c r="AP40" s="425"/>
      <c r="AQ40" s="52"/>
      <c r="AR40" s="37"/>
    </row>
    <row r="41" spans="1:44" ht="28.5" customHeight="1">
      <c r="A41" s="74"/>
      <c r="B41" s="362"/>
      <c r="C41" s="363" t="s">
        <v>215</v>
      </c>
      <c r="D41" s="425" t="s">
        <v>256</v>
      </c>
      <c r="E41" s="425"/>
      <c r="F41" s="425"/>
      <c r="G41" s="425"/>
      <c r="H41" s="425"/>
      <c r="I41" s="425"/>
      <c r="J41" s="425"/>
      <c r="K41" s="425"/>
      <c r="L41" s="425"/>
      <c r="M41" s="425"/>
      <c r="N41" s="425"/>
      <c r="O41" s="425"/>
      <c r="P41" s="425"/>
      <c r="Q41" s="425"/>
      <c r="R41" s="425"/>
      <c r="S41" s="425"/>
      <c r="T41" s="425"/>
      <c r="U41" s="425"/>
      <c r="V41" s="425"/>
      <c r="W41" s="425"/>
      <c r="X41" s="425"/>
      <c r="Y41" s="425"/>
      <c r="Z41" s="425"/>
      <c r="AA41" s="425"/>
      <c r="AB41" s="425"/>
      <c r="AC41" s="425"/>
      <c r="AD41" s="425"/>
      <c r="AE41" s="425"/>
      <c r="AF41" s="425"/>
      <c r="AG41" s="425"/>
      <c r="AH41" s="425"/>
      <c r="AI41" s="425"/>
      <c r="AJ41" s="425"/>
      <c r="AK41" s="425"/>
      <c r="AL41" s="425"/>
      <c r="AM41" s="425"/>
      <c r="AN41" s="425"/>
      <c r="AO41" s="425"/>
      <c r="AP41" s="425"/>
      <c r="AQ41" s="52"/>
      <c r="AR41" s="37"/>
    </row>
    <row r="42" ht="6" customHeight="1" thickBot="1"/>
    <row r="43" spans="3:42" ht="19.5" customHeight="1" thickBot="1" thickTop="1">
      <c r="C43" s="57"/>
      <c r="D43" s="91"/>
      <c r="E43" s="91"/>
      <c r="F43" s="91"/>
      <c r="G43" s="91"/>
      <c r="H43" s="91"/>
      <c r="I43" s="91"/>
      <c r="J43" s="91"/>
      <c r="K43" s="462" t="s">
        <v>19</v>
      </c>
      <c r="L43" s="463"/>
      <c r="M43" s="463"/>
      <c r="N43" s="463"/>
      <c r="O43" s="463"/>
      <c r="P43" s="463"/>
      <c r="Q43" s="464"/>
      <c r="R43" s="466" t="s">
        <v>221</v>
      </c>
      <c r="S43" s="458"/>
      <c r="T43" s="458"/>
      <c r="U43" s="458"/>
      <c r="V43" s="458"/>
      <c r="W43" s="461"/>
      <c r="X43" s="457" t="s">
        <v>222</v>
      </c>
      <c r="Y43" s="458"/>
      <c r="Z43" s="458"/>
      <c r="AA43" s="458"/>
      <c r="AB43" s="458"/>
      <c r="AC43" s="459"/>
      <c r="AD43" s="460" t="s">
        <v>20</v>
      </c>
      <c r="AE43" s="458"/>
      <c r="AF43" s="458"/>
      <c r="AG43" s="458"/>
      <c r="AH43" s="458"/>
      <c r="AI43" s="458"/>
      <c r="AJ43" s="461"/>
      <c r="AK43" s="457" t="s">
        <v>21</v>
      </c>
      <c r="AL43" s="458"/>
      <c r="AM43" s="458"/>
      <c r="AN43" s="458"/>
      <c r="AO43" s="458"/>
      <c r="AP43" s="459"/>
    </row>
    <row r="44" spans="3:42" ht="19.5" customHeight="1">
      <c r="C44" s="469" t="s">
        <v>274</v>
      </c>
      <c r="D44" s="470"/>
      <c r="E44" s="470"/>
      <c r="F44" s="470"/>
      <c r="G44" s="470"/>
      <c r="H44" s="470"/>
      <c r="I44" s="470"/>
      <c r="J44" s="471"/>
      <c r="K44" s="472">
        <f>'職種別表'!$B88</f>
        <v>1.1645569620253164</v>
      </c>
      <c r="L44" s="473"/>
      <c r="M44" s="473"/>
      <c r="N44" s="473"/>
      <c r="O44" s="473"/>
      <c r="P44" s="92" t="s">
        <v>23</v>
      </c>
      <c r="Q44" s="93"/>
      <c r="R44" s="467">
        <v>0.7831821929101401</v>
      </c>
      <c r="S44" s="468"/>
      <c r="T44" s="468"/>
      <c r="U44" s="468"/>
      <c r="V44" s="468"/>
      <c r="W44" s="215" t="s">
        <v>23</v>
      </c>
      <c r="X44" s="454">
        <f>ROUND(K44,1)-ROUND(R44,1)</f>
        <v>0.3999999999999999</v>
      </c>
      <c r="Y44" s="455"/>
      <c r="Z44" s="455"/>
      <c r="AA44" s="455"/>
      <c r="AB44" s="455"/>
      <c r="AC44" s="360"/>
      <c r="AD44" s="456">
        <f>'職種別表'!$B76</f>
        <v>-0.05624296962879641</v>
      </c>
      <c r="AE44" s="465"/>
      <c r="AF44" s="465"/>
      <c r="AG44" s="465"/>
      <c r="AH44" s="465"/>
      <c r="AI44" s="94" t="s">
        <v>23</v>
      </c>
      <c r="AJ44" s="38"/>
      <c r="AK44" s="454">
        <f aca="true" t="shared" si="0" ref="AK44:AK53">ROUND(K44,1)-ROUND(AD44,1)</f>
        <v>1.3</v>
      </c>
      <c r="AL44" s="455"/>
      <c r="AM44" s="455"/>
      <c r="AN44" s="455"/>
      <c r="AO44" s="455"/>
      <c r="AP44" s="360"/>
    </row>
    <row r="45" spans="3:42" ht="19.5" customHeight="1">
      <c r="C45" s="453" t="s">
        <v>259</v>
      </c>
      <c r="D45" s="399"/>
      <c r="E45" s="399"/>
      <c r="F45" s="399"/>
      <c r="G45" s="399"/>
      <c r="H45" s="399"/>
      <c r="I45" s="399"/>
      <c r="J45" s="400"/>
      <c r="K45" s="443">
        <f>'職種別表'!$D88</f>
        <v>-0.22010271460014674</v>
      </c>
      <c r="L45" s="405"/>
      <c r="M45" s="405"/>
      <c r="N45" s="405"/>
      <c r="O45" s="405"/>
      <c r="P45" s="95" t="s">
        <v>23</v>
      </c>
      <c r="Q45" s="98"/>
      <c r="R45" s="440">
        <v>0.7365249414127887</v>
      </c>
      <c r="S45" s="404"/>
      <c r="T45" s="404"/>
      <c r="U45" s="404"/>
      <c r="V45" s="404"/>
      <c r="W45" s="216" t="s">
        <v>23</v>
      </c>
      <c r="X45" s="401">
        <f aca="true" t="shared" si="1" ref="X45:X53">ROUND(K45,1)-ROUND(R45,1)</f>
        <v>-0.8999999999999999</v>
      </c>
      <c r="Y45" s="402"/>
      <c r="Z45" s="402"/>
      <c r="AA45" s="402"/>
      <c r="AB45" s="402"/>
      <c r="AC45" s="211"/>
      <c r="AD45" s="404">
        <f>'職種別表'!$D76</f>
        <v>0.8615188257817485</v>
      </c>
      <c r="AE45" s="404"/>
      <c r="AF45" s="404"/>
      <c r="AG45" s="404"/>
      <c r="AH45" s="404"/>
      <c r="AI45" s="13" t="s">
        <v>23</v>
      </c>
      <c r="AJ45" s="13"/>
      <c r="AK45" s="401">
        <f t="shared" si="0"/>
        <v>-1.1</v>
      </c>
      <c r="AL45" s="402"/>
      <c r="AM45" s="402"/>
      <c r="AN45" s="402"/>
      <c r="AO45" s="402"/>
      <c r="AP45" s="211"/>
    </row>
    <row r="46" spans="3:42" ht="19.5" customHeight="1">
      <c r="C46" s="453" t="s">
        <v>272</v>
      </c>
      <c r="D46" s="399"/>
      <c r="E46" s="399"/>
      <c r="F46" s="399"/>
      <c r="G46" s="399"/>
      <c r="H46" s="399"/>
      <c r="I46" s="399"/>
      <c r="J46" s="400"/>
      <c r="K46" s="443">
        <f>'職種別表'!$F88</f>
        <v>-0.425531914893617</v>
      </c>
      <c r="L46" s="405"/>
      <c r="M46" s="405"/>
      <c r="N46" s="405"/>
      <c r="O46" s="405"/>
      <c r="P46" s="96" t="s">
        <v>23</v>
      </c>
      <c r="Q46" s="97"/>
      <c r="R46" s="440">
        <v>0.08912655971479501</v>
      </c>
      <c r="S46" s="404"/>
      <c r="T46" s="404"/>
      <c r="U46" s="404"/>
      <c r="V46" s="404"/>
      <c r="W46" s="217" t="s">
        <v>23</v>
      </c>
      <c r="X46" s="401">
        <f t="shared" si="1"/>
        <v>-0.5</v>
      </c>
      <c r="Y46" s="402"/>
      <c r="Z46" s="402"/>
      <c r="AA46" s="402"/>
      <c r="AB46" s="402"/>
      <c r="AC46" s="211"/>
      <c r="AD46" s="404">
        <f>'職種別表'!$F76</f>
        <v>-0.8999999999999999</v>
      </c>
      <c r="AE46" s="404"/>
      <c r="AF46" s="404"/>
      <c r="AG46" s="404"/>
      <c r="AH46" s="404"/>
      <c r="AI46" s="44" t="s">
        <v>23</v>
      </c>
      <c r="AJ46" s="13"/>
      <c r="AK46" s="401">
        <f t="shared" si="0"/>
        <v>0.5</v>
      </c>
      <c r="AL46" s="402"/>
      <c r="AM46" s="402"/>
      <c r="AN46" s="402"/>
      <c r="AO46" s="402"/>
      <c r="AP46" s="211"/>
    </row>
    <row r="47" spans="3:42" ht="19.5" customHeight="1">
      <c r="C47" s="453" t="s">
        <v>26</v>
      </c>
      <c r="D47" s="399"/>
      <c r="E47" s="399"/>
      <c r="F47" s="399"/>
      <c r="G47" s="399"/>
      <c r="H47" s="399"/>
      <c r="I47" s="399"/>
      <c r="J47" s="400"/>
      <c r="K47" s="443">
        <f>'職種別表'!$H88</f>
        <v>-1.5546310488285526</v>
      </c>
      <c r="L47" s="405"/>
      <c r="M47" s="405"/>
      <c r="N47" s="405"/>
      <c r="O47" s="405"/>
      <c r="P47" s="95" t="s">
        <v>23</v>
      </c>
      <c r="Q47" s="98"/>
      <c r="R47" s="440">
        <v>-0.04783544606553456</v>
      </c>
      <c r="S47" s="404"/>
      <c r="T47" s="404"/>
      <c r="U47" s="404"/>
      <c r="V47" s="404"/>
      <c r="W47" s="216" t="s">
        <v>23</v>
      </c>
      <c r="X47" s="401">
        <f t="shared" si="1"/>
        <v>-1.6</v>
      </c>
      <c r="Y47" s="402"/>
      <c r="Z47" s="402"/>
      <c r="AA47" s="402"/>
      <c r="AB47" s="402"/>
      <c r="AC47" s="211"/>
      <c r="AD47" s="404">
        <f>'職種別表'!$H76</f>
        <v>0.4153481012658227</v>
      </c>
      <c r="AE47" s="404"/>
      <c r="AF47" s="404"/>
      <c r="AG47" s="404"/>
      <c r="AH47" s="404"/>
      <c r="AI47" s="13" t="s">
        <v>23</v>
      </c>
      <c r="AJ47" s="13"/>
      <c r="AK47" s="401">
        <f t="shared" si="0"/>
        <v>-2</v>
      </c>
      <c r="AL47" s="402"/>
      <c r="AM47" s="402"/>
      <c r="AN47" s="402"/>
      <c r="AO47" s="402"/>
      <c r="AP47" s="211"/>
    </row>
    <row r="48" spans="3:42" ht="19.5" customHeight="1">
      <c r="C48" s="453" t="s">
        <v>27</v>
      </c>
      <c r="D48" s="399"/>
      <c r="E48" s="399"/>
      <c r="F48" s="399"/>
      <c r="G48" s="399"/>
      <c r="H48" s="399"/>
      <c r="I48" s="399"/>
      <c r="J48" s="400"/>
      <c r="K48" s="443">
        <f>'職種別表'!$J88</f>
        <v>0.10080645161290322</v>
      </c>
      <c r="L48" s="405"/>
      <c r="M48" s="405"/>
      <c r="N48" s="405"/>
      <c r="O48" s="405"/>
      <c r="P48" s="95" t="s">
        <v>23</v>
      </c>
      <c r="Q48" s="98"/>
      <c r="R48" s="440">
        <v>-0.08012820512820512</v>
      </c>
      <c r="S48" s="404"/>
      <c r="T48" s="404"/>
      <c r="U48" s="404"/>
      <c r="V48" s="404"/>
      <c r="W48" s="216" t="s">
        <v>23</v>
      </c>
      <c r="X48" s="401">
        <f t="shared" si="1"/>
        <v>0.2</v>
      </c>
      <c r="Y48" s="402"/>
      <c r="Z48" s="402"/>
      <c r="AA48" s="402"/>
      <c r="AB48" s="402"/>
      <c r="AC48" s="211"/>
      <c r="AD48" s="404">
        <f>'職種別表'!$J76</f>
        <v>0.10266940451745381</v>
      </c>
      <c r="AE48" s="404"/>
      <c r="AF48" s="404"/>
      <c r="AG48" s="404"/>
      <c r="AH48" s="404"/>
      <c r="AI48" s="13" t="s">
        <v>23</v>
      </c>
      <c r="AJ48" s="13"/>
      <c r="AK48" s="401">
        <f t="shared" si="0"/>
        <v>0</v>
      </c>
      <c r="AL48" s="402"/>
      <c r="AM48" s="402"/>
      <c r="AN48" s="402"/>
      <c r="AO48" s="402"/>
      <c r="AP48" s="211"/>
    </row>
    <row r="49" spans="3:42" ht="19.5" customHeight="1" thickBot="1">
      <c r="C49" s="432" t="s">
        <v>28</v>
      </c>
      <c r="D49" s="409"/>
      <c r="E49" s="409"/>
      <c r="F49" s="409"/>
      <c r="G49" s="409"/>
      <c r="H49" s="409"/>
      <c r="I49" s="409"/>
      <c r="J49" s="410"/>
      <c r="K49" s="444">
        <f>'職種別表'!$L88</f>
        <v>-0.26611472501478417</v>
      </c>
      <c r="L49" s="445"/>
      <c r="M49" s="445"/>
      <c r="N49" s="445"/>
      <c r="O49" s="445"/>
      <c r="P49" s="99" t="s">
        <v>23</v>
      </c>
      <c r="Q49" s="100"/>
      <c r="R49" s="446">
        <v>-0.3439052350019106</v>
      </c>
      <c r="S49" s="447"/>
      <c r="T49" s="447"/>
      <c r="U49" s="447"/>
      <c r="V49" s="447"/>
      <c r="W49" s="218" t="s">
        <v>23</v>
      </c>
      <c r="X49" s="406">
        <f t="shared" si="1"/>
        <v>0</v>
      </c>
      <c r="Y49" s="407"/>
      <c r="Z49" s="407"/>
      <c r="AA49" s="407"/>
      <c r="AB49" s="407"/>
      <c r="AC49" s="212"/>
      <c r="AD49" s="452">
        <f>'職種別表'!$L76</f>
        <v>-0.9171195652173914</v>
      </c>
      <c r="AE49" s="452"/>
      <c r="AF49" s="452"/>
      <c r="AG49" s="452"/>
      <c r="AH49" s="452"/>
      <c r="AI49" s="39" t="s">
        <v>23</v>
      </c>
      <c r="AJ49" s="39"/>
      <c r="AK49" s="406">
        <f t="shared" si="0"/>
        <v>0.6000000000000001</v>
      </c>
      <c r="AL49" s="407"/>
      <c r="AM49" s="407"/>
      <c r="AN49" s="407"/>
      <c r="AO49" s="407"/>
      <c r="AP49" s="212"/>
    </row>
    <row r="50" spans="3:42" ht="19.5" customHeight="1" thickBot="1" thickTop="1">
      <c r="C50" s="429" t="s">
        <v>29</v>
      </c>
      <c r="D50" s="430"/>
      <c r="E50" s="430"/>
      <c r="F50" s="430"/>
      <c r="G50" s="430"/>
      <c r="H50" s="430"/>
      <c r="I50" s="430"/>
      <c r="J50" s="431"/>
      <c r="K50" s="448">
        <f>'職種別表'!$N88</f>
        <v>-0.452183302962813</v>
      </c>
      <c r="L50" s="449"/>
      <c r="M50" s="449"/>
      <c r="N50" s="449"/>
      <c r="O50" s="449"/>
      <c r="P50" s="102" t="s">
        <v>23</v>
      </c>
      <c r="Q50" s="103"/>
      <c r="R50" s="434">
        <v>0.20574720526712847</v>
      </c>
      <c r="S50" s="426"/>
      <c r="T50" s="426"/>
      <c r="U50" s="426"/>
      <c r="V50" s="426"/>
      <c r="W50" s="219" t="s">
        <v>23</v>
      </c>
      <c r="X50" s="423">
        <f t="shared" si="1"/>
        <v>-0.7</v>
      </c>
      <c r="Y50" s="424"/>
      <c r="Z50" s="424"/>
      <c r="AA50" s="424"/>
      <c r="AB50" s="424"/>
      <c r="AC50" s="213"/>
      <c r="AD50" s="426">
        <f>'職種別表'!$N76</f>
        <v>0.08061265618702136</v>
      </c>
      <c r="AE50" s="426"/>
      <c r="AF50" s="426"/>
      <c r="AG50" s="426"/>
      <c r="AH50" s="426"/>
      <c r="AI50" s="101" t="s">
        <v>23</v>
      </c>
      <c r="AJ50" s="101"/>
      <c r="AK50" s="423">
        <f t="shared" si="0"/>
        <v>-0.6</v>
      </c>
      <c r="AL50" s="424"/>
      <c r="AM50" s="424"/>
      <c r="AN50" s="424"/>
      <c r="AO50" s="424"/>
      <c r="AP50" s="213"/>
    </row>
    <row r="51" spans="3:42" ht="19.5" customHeight="1" thickTop="1">
      <c r="C51" s="450" t="s">
        <v>30</v>
      </c>
      <c r="D51" s="412"/>
      <c r="E51" s="412"/>
      <c r="F51" s="412"/>
      <c r="G51" s="412"/>
      <c r="H51" s="412"/>
      <c r="I51" s="412"/>
      <c r="J51" s="413"/>
      <c r="K51" s="441">
        <f>'職種別表'!$P88</f>
        <v>0.18055973517905505</v>
      </c>
      <c r="L51" s="442"/>
      <c r="M51" s="442"/>
      <c r="N51" s="442"/>
      <c r="O51" s="442"/>
      <c r="P51" s="104" t="s">
        <v>23</v>
      </c>
      <c r="Q51" s="105"/>
      <c r="R51" s="439">
        <v>0.43943971436418566</v>
      </c>
      <c r="S51" s="433"/>
      <c r="T51" s="433"/>
      <c r="U51" s="433"/>
      <c r="V51" s="433"/>
      <c r="W51" s="220" t="s">
        <v>23</v>
      </c>
      <c r="X51" s="427">
        <f t="shared" si="1"/>
        <v>-0.2</v>
      </c>
      <c r="Y51" s="428"/>
      <c r="Z51" s="428"/>
      <c r="AA51" s="428"/>
      <c r="AB51" s="428"/>
      <c r="AC51" s="214"/>
      <c r="AD51" s="456">
        <f>'職種別表'!$P76</f>
        <v>-0.5959137343927355</v>
      </c>
      <c r="AE51" s="456"/>
      <c r="AF51" s="456"/>
      <c r="AG51" s="456"/>
      <c r="AH51" s="456"/>
      <c r="AI51" s="38" t="s">
        <v>23</v>
      </c>
      <c r="AJ51" s="38"/>
      <c r="AK51" s="427">
        <f t="shared" si="0"/>
        <v>0.8</v>
      </c>
      <c r="AL51" s="428"/>
      <c r="AM51" s="428"/>
      <c r="AN51" s="428"/>
      <c r="AO51" s="428"/>
      <c r="AP51" s="214"/>
    </row>
    <row r="52" spans="3:42" ht="19.5" customHeight="1" thickBot="1">
      <c r="C52" s="432" t="s">
        <v>31</v>
      </c>
      <c r="D52" s="409"/>
      <c r="E52" s="409"/>
      <c r="F52" s="409"/>
      <c r="G52" s="409"/>
      <c r="H52" s="409"/>
      <c r="I52" s="409"/>
      <c r="J52" s="410"/>
      <c r="K52" s="444">
        <f>'職種別表'!$R88</f>
        <v>-0.3518373729476153</v>
      </c>
      <c r="L52" s="445"/>
      <c r="M52" s="445"/>
      <c r="N52" s="445"/>
      <c r="O52" s="445"/>
      <c r="P52" s="99" t="s">
        <v>23</v>
      </c>
      <c r="Q52" s="100"/>
      <c r="R52" s="446">
        <v>0.8566978193146416</v>
      </c>
      <c r="S52" s="447"/>
      <c r="T52" s="447"/>
      <c r="U52" s="447"/>
      <c r="V52" s="447"/>
      <c r="W52" s="218" t="s">
        <v>23</v>
      </c>
      <c r="X52" s="406">
        <f t="shared" si="1"/>
        <v>-1.3</v>
      </c>
      <c r="Y52" s="407"/>
      <c r="Z52" s="407"/>
      <c r="AA52" s="407"/>
      <c r="AB52" s="407"/>
      <c r="AC52" s="212"/>
      <c r="AD52" s="452">
        <f>'職種別表'!$R76</f>
        <v>-0.23889154323936934</v>
      </c>
      <c r="AE52" s="452"/>
      <c r="AF52" s="452"/>
      <c r="AG52" s="452"/>
      <c r="AH52" s="452"/>
      <c r="AI52" s="39" t="s">
        <v>23</v>
      </c>
      <c r="AJ52" s="39"/>
      <c r="AK52" s="406">
        <f t="shared" si="0"/>
        <v>-0.2</v>
      </c>
      <c r="AL52" s="407"/>
      <c r="AM52" s="407"/>
      <c r="AN52" s="407"/>
      <c r="AO52" s="407"/>
      <c r="AP52" s="212"/>
    </row>
    <row r="53" spans="3:42" ht="19.5" customHeight="1" thickBot="1" thickTop="1">
      <c r="C53" s="429" t="s">
        <v>32</v>
      </c>
      <c r="D53" s="430"/>
      <c r="E53" s="430"/>
      <c r="F53" s="430"/>
      <c r="G53" s="430"/>
      <c r="H53" s="430"/>
      <c r="I53" s="430"/>
      <c r="J53" s="431"/>
      <c r="K53" s="448">
        <f>'職種別表'!$T88</f>
        <v>-0.26643353732151037</v>
      </c>
      <c r="L53" s="449"/>
      <c r="M53" s="449"/>
      <c r="N53" s="449"/>
      <c r="O53" s="449"/>
      <c r="P53" s="102" t="s">
        <v>23</v>
      </c>
      <c r="Q53" s="103"/>
      <c r="R53" s="434">
        <v>0.3438254676435676</v>
      </c>
      <c r="S53" s="426"/>
      <c r="T53" s="426"/>
      <c r="U53" s="426"/>
      <c r="V53" s="426"/>
      <c r="W53" s="219" t="s">
        <v>23</v>
      </c>
      <c r="X53" s="423">
        <f t="shared" si="1"/>
        <v>-0.6</v>
      </c>
      <c r="Y53" s="424"/>
      <c r="Z53" s="424"/>
      <c r="AA53" s="424"/>
      <c r="AB53" s="424"/>
      <c r="AC53" s="213"/>
      <c r="AD53" s="426">
        <f>'職種別表'!$T76</f>
        <v>-0.14566945519623756</v>
      </c>
      <c r="AE53" s="426"/>
      <c r="AF53" s="426"/>
      <c r="AG53" s="426"/>
      <c r="AH53" s="426"/>
      <c r="AI53" s="101" t="s">
        <v>23</v>
      </c>
      <c r="AJ53" s="101"/>
      <c r="AK53" s="423">
        <f t="shared" si="0"/>
        <v>-0.19999999999999998</v>
      </c>
      <c r="AL53" s="424"/>
      <c r="AM53" s="424"/>
      <c r="AN53" s="424"/>
      <c r="AO53" s="424"/>
      <c r="AP53" s="213"/>
    </row>
    <row r="54" ht="7.5" customHeight="1" thickTop="1"/>
    <row r="55" ht="9.75" customHeight="1"/>
    <row r="56" ht="6" customHeight="1"/>
    <row r="57" ht="17.25">
      <c r="A57" s="6" t="s">
        <v>234</v>
      </c>
    </row>
    <row r="58" spans="1:42" ht="23.25" customHeight="1">
      <c r="A58" s="364"/>
      <c r="B58" s="363" t="s">
        <v>18</v>
      </c>
      <c r="C58" s="425" t="s">
        <v>275</v>
      </c>
      <c r="D58" s="425"/>
      <c r="E58" s="425"/>
      <c r="F58" s="425"/>
      <c r="G58" s="425"/>
      <c r="H58" s="425"/>
      <c r="I58" s="425"/>
      <c r="J58" s="425"/>
      <c r="K58" s="425"/>
      <c r="L58" s="425"/>
      <c r="M58" s="425"/>
      <c r="N58" s="425"/>
      <c r="O58" s="425"/>
      <c r="P58" s="425"/>
      <c r="Q58" s="425"/>
      <c r="R58" s="425"/>
      <c r="S58" s="425"/>
      <c r="T58" s="425"/>
      <c r="U58" s="425"/>
      <c r="V58" s="425"/>
      <c r="W58" s="425"/>
      <c r="X58" s="425"/>
      <c r="Y58" s="425"/>
      <c r="Z58" s="425"/>
      <c r="AA58" s="425"/>
      <c r="AB58" s="425"/>
      <c r="AC58" s="425"/>
      <c r="AD58" s="425"/>
      <c r="AE58" s="425"/>
      <c r="AF58" s="425"/>
      <c r="AG58" s="425"/>
      <c r="AH58" s="425"/>
      <c r="AI58" s="425"/>
      <c r="AJ58" s="425"/>
      <c r="AK58" s="425"/>
      <c r="AL58" s="425"/>
      <c r="AM58" s="425"/>
      <c r="AN58" s="425"/>
      <c r="AO58" s="425"/>
      <c r="AP58" s="425"/>
    </row>
    <row r="59" spans="1:42" ht="2.25" customHeight="1">
      <c r="A59" s="365"/>
      <c r="B59" s="364"/>
      <c r="C59" s="438"/>
      <c r="D59" s="438"/>
      <c r="E59" s="438"/>
      <c r="F59" s="438"/>
      <c r="G59" s="438"/>
      <c r="H59" s="438"/>
      <c r="I59" s="438"/>
      <c r="J59" s="438"/>
      <c r="K59" s="438"/>
      <c r="L59" s="438"/>
      <c r="M59" s="438"/>
      <c r="N59" s="438"/>
      <c r="O59" s="438"/>
      <c r="P59" s="438"/>
      <c r="Q59" s="438"/>
      <c r="R59" s="438"/>
      <c r="S59" s="438"/>
      <c r="T59" s="438"/>
      <c r="U59" s="438"/>
      <c r="V59" s="438"/>
      <c r="W59" s="438"/>
      <c r="X59" s="438"/>
      <c r="Y59" s="438"/>
      <c r="Z59" s="438"/>
      <c r="AA59" s="438"/>
      <c r="AB59" s="438"/>
      <c r="AC59" s="438"/>
      <c r="AD59" s="438"/>
      <c r="AE59" s="438"/>
      <c r="AF59" s="438"/>
      <c r="AG59" s="438"/>
      <c r="AH59" s="438"/>
      <c r="AI59" s="438"/>
      <c r="AJ59" s="343"/>
      <c r="AK59" s="74"/>
      <c r="AL59" s="74"/>
      <c r="AM59" s="74"/>
      <c r="AN59" s="74"/>
      <c r="AO59" s="74"/>
      <c r="AP59" s="74"/>
    </row>
    <row r="60" spans="1:42" ht="33.75" customHeight="1">
      <c r="A60" s="364"/>
      <c r="B60" s="363" t="s">
        <v>18</v>
      </c>
      <c r="C60" s="425" t="s">
        <v>328</v>
      </c>
      <c r="D60" s="425"/>
      <c r="E60" s="425"/>
      <c r="F60" s="425"/>
      <c r="G60" s="425"/>
      <c r="H60" s="425"/>
      <c r="I60" s="425"/>
      <c r="J60" s="425"/>
      <c r="K60" s="425"/>
      <c r="L60" s="425"/>
      <c r="M60" s="425"/>
      <c r="N60" s="425"/>
      <c r="O60" s="425"/>
      <c r="P60" s="425"/>
      <c r="Q60" s="425"/>
      <c r="R60" s="425"/>
      <c r="S60" s="425"/>
      <c r="T60" s="425"/>
      <c r="U60" s="425"/>
      <c r="V60" s="425"/>
      <c r="W60" s="425"/>
      <c r="X60" s="425"/>
      <c r="Y60" s="425"/>
      <c r="Z60" s="425"/>
      <c r="AA60" s="425"/>
      <c r="AB60" s="425"/>
      <c r="AC60" s="425"/>
      <c r="AD60" s="425"/>
      <c r="AE60" s="425"/>
      <c r="AF60" s="425"/>
      <c r="AG60" s="425"/>
      <c r="AH60" s="425"/>
      <c r="AI60" s="425"/>
      <c r="AJ60" s="425"/>
      <c r="AK60" s="425"/>
      <c r="AL60" s="425"/>
      <c r="AM60" s="425"/>
      <c r="AN60" s="425"/>
      <c r="AO60" s="425"/>
      <c r="AP60" s="425"/>
    </row>
    <row r="61" ht="3.75" customHeight="1" thickBot="1"/>
    <row r="62" spans="3:42" ht="21" customHeight="1" thickBot="1" thickTop="1">
      <c r="C62" s="266"/>
      <c r="D62" s="267"/>
      <c r="E62" s="267"/>
      <c r="F62" s="267"/>
      <c r="G62" s="267"/>
      <c r="H62" s="267"/>
      <c r="I62" s="435" t="s">
        <v>19</v>
      </c>
      <c r="J62" s="436"/>
      <c r="K62" s="436"/>
      <c r="L62" s="436"/>
      <c r="M62" s="436"/>
      <c r="N62" s="436"/>
      <c r="O62" s="436"/>
      <c r="P62" s="437"/>
      <c r="Q62" s="419" t="s">
        <v>221</v>
      </c>
      <c r="R62" s="417"/>
      <c r="S62" s="417"/>
      <c r="T62" s="417"/>
      <c r="U62" s="417"/>
      <c r="V62" s="420"/>
      <c r="W62" s="416" t="s">
        <v>222</v>
      </c>
      <c r="X62" s="417"/>
      <c r="Y62" s="417"/>
      <c r="Z62" s="417"/>
      <c r="AA62" s="417"/>
      <c r="AB62" s="417"/>
      <c r="AC62" s="418"/>
      <c r="AD62" s="419" t="s">
        <v>20</v>
      </c>
      <c r="AE62" s="417"/>
      <c r="AF62" s="417"/>
      <c r="AG62" s="417"/>
      <c r="AH62" s="417"/>
      <c r="AI62" s="417"/>
      <c r="AJ62" s="420"/>
      <c r="AK62" s="416" t="s">
        <v>21</v>
      </c>
      <c r="AL62" s="417"/>
      <c r="AM62" s="417"/>
      <c r="AN62" s="417"/>
      <c r="AO62" s="417"/>
      <c r="AP62" s="421"/>
    </row>
    <row r="63" spans="3:42" ht="21" customHeight="1" thickTop="1">
      <c r="C63" s="411" t="s">
        <v>37</v>
      </c>
      <c r="D63" s="412"/>
      <c r="E63" s="412"/>
      <c r="F63" s="412"/>
      <c r="G63" s="412"/>
      <c r="H63" s="413"/>
      <c r="I63" s="256"/>
      <c r="J63" s="442">
        <v>-0.5821917808219178</v>
      </c>
      <c r="K63" s="442"/>
      <c r="L63" s="442"/>
      <c r="M63" s="250" t="s">
        <v>23</v>
      </c>
      <c r="N63" s="251"/>
      <c r="O63" s="251"/>
      <c r="P63" s="250"/>
      <c r="Q63" s="252"/>
      <c r="R63" s="264"/>
      <c r="S63" s="433">
        <v>-0.39705048213272826</v>
      </c>
      <c r="T63" s="433"/>
      <c r="U63" s="433"/>
      <c r="V63" s="253" t="s">
        <v>23</v>
      </c>
      <c r="W63" s="427">
        <f>ROUND(J63,1)-ROUND(S63,1)</f>
        <v>-0.19999999999999996</v>
      </c>
      <c r="X63" s="428"/>
      <c r="Y63" s="428"/>
      <c r="Z63" s="428"/>
      <c r="AA63" s="428"/>
      <c r="AB63" s="428"/>
      <c r="AC63" s="254"/>
      <c r="AD63" s="258"/>
      <c r="AE63" s="259"/>
      <c r="AF63" s="433">
        <v>0</v>
      </c>
      <c r="AG63" s="433"/>
      <c r="AH63" s="433"/>
      <c r="AI63" s="255" t="s">
        <v>23</v>
      </c>
      <c r="AJ63" s="248"/>
      <c r="AK63" s="427">
        <f>ROUND(J63,1)-ROUND(AF63,1)</f>
        <v>-0.6</v>
      </c>
      <c r="AL63" s="428"/>
      <c r="AM63" s="428"/>
      <c r="AN63" s="428"/>
      <c r="AO63" s="428"/>
      <c r="AP63" s="361"/>
    </row>
    <row r="64" spans="3:42" ht="21" customHeight="1">
      <c r="C64" s="398" t="s">
        <v>39</v>
      </c>
      <c r="D64" s="399"/>
      <c r="E64" s="399"/>
      <c r="F64" s="414"/>
      <c r="G64" s="414"/>
      <c r="H64" s="415"/>
      <c r="I64" s="282"/>
      <c r="J64" s="405">
        <v>-1.7017828200972445</v>
      </c>
      <c r="K64" s="405"/>
      <c r="L64" s="405"/>
      <c r="M64" s="283" t="s">
        <v>23</v>
      </c>
      <c r="N64" s="284"/>
      <c r="O64" s="284"/>
      <c r="P64" s="283"/>
      <c r="Q64" s="293"/>
      <c r="R64" s="294"/>
      <c r="S64" s="404">
        <v>-0.06165228113440197</v>
      </c>
      <c r="T64" s="404"/>
      <c r="U64" s="404"/>
      <c r="V64" s="231" t="s">
        <v>23</v>
      </c>
      <c r="W64" s="401">
        <f aca="true" t="shared" si="2" ref="W64:W73">ROUND(J64,1)-ROUND(S64,1)</f>
        <v>-1.5999999999999999</v>
      </c>
      <c r="X64" s="402"/>
      <c r="Y64" s="402"/>
      <c r="Z64" s="402"/>
      <c r="AA64" s="402"/>
      <c r="AB64" s="402"/>
      <c r="AC64" s="242"/>
      <c r="AD64" s="260"/>
      <c r="AE64" s="261"/>
      <c r="AF64" s="404">
        <v>0.16906170752324598</v>
      </c>
      <c r="AG64" s="404"/>
      <c r="AH64" s="404"/>
      <c r="AI64" s="13" t="s">
        <v>23</v>
      </c>
      <c r="AJ64" s="14"/>
      <c r="AK64" s="401">
        <f aca="true" t="shared" si="3" ref="AK64:AK73">ROUND(J64,1)-ROUND(AF64,1)</f>
        <v>-1.9</v>
      </c>
      <c r="AL64" s="402"/>
      <c r="AM64" s="402"/>
      <c r="AN64" s="402"/>
      <c r="AO64" s="402"/>
      <c r="AP64" s="268"/>
    </row>
    <row r="65" spans="3:42" ht="21" customHeight="1">
      <c r="C65" s="281"/>
      <c r="D65" s="13"/>
      <c r="E65" s="13"/>
      <c r="F65" s="403" t="s">
        <v>242</v>
      </c>
      <c r="G65" s="399"/>
      <c r="H65" s="400"/>
      <c r="I65" s="257"/>
      <c r="J65" s="422">
        <v>-1.1</v>
      </c>
      <c r="K65" s="422"/>
      <c r="L65" s="422"/>
      <c r="M65" s="236" t="s">
        <v>239</v>
      </c>
      <c r="N65" s="235"/>
      <c r="O65" s="235"/>
      <c r="P65" s="295"/>
      <c r="Q65" s="249"/>
      <c r="R65" s="265"/>
      <c r="S65" s="404">
        <v>0</v>
      </c>
      <c r="T65" s="404"/>
      <c r="U65" s="404"/>
      <c r="V65" s="231" t="s">
        <v>23</v>
      </c>
      <c r="W65" s="401">
        <f>ROUND(J65,1)-ROUND(S65,1)</f>
        <v>-1.1</v>
      </c>
      <c r="X65" s="402"/>
      <c r="Y65" s="402"/>
      <c r="Z65" s="402"/>
      <c r="AA65" s="402"/>
      <c r="AB65" s="402"/>
      <c r="AC65" s="292"/>
      <c r="AD65" s="260"/>
      <c r="AE65" s="261"/>
      <c r="AF65" s="404">
        <v>1.206896551724138</v>
      </c>
      <c r="AG65" s="404"/>
      <c r="AH65" s="404"/>
      <c r="AI65" s="13" t="s">
        <v>23</v>
      </c>
      <c r="AJ65" s="14"/>
      <c r="AK65" s="401">
        <f>ROUND(J65,1)-ROUND(AF65,1)</f>
        <v>-2.3</v>
      </c>
      <c r="AL65" s="402"/>
      <c r="AM65" s="402"/>
      <c r="AN65" s="402"/>
      <c r="AO65" s="402"/>
      <c r="AP65" s="268"/>
    </row>
    <row r="66" spans="3:42" ht="21" customHeight="1">
      <c r="C66" s="398" t="s">
        <v>40</v>
      </c>
      <c r="D66" s="399"/>
      <c r="E66" s="399"/>
      <c r="F66" s="399"/>
      <c r="G66" s="399"/>
      <c r="H66" s="400"/>
      <c r="I66" s="257"/>
      <c r="J66" s="405">
        <v>-0.2471315092674316</v>
      </c>
      <c r="K66" s="405"/>
      <c r="L66" s="405"/>
      <c r="M66" s="237" t="s">
        <v>23</v>
      </c>
      <c r="N66" s="235"/>
      <c r="O66" s="235"/>
      <c r="P66" s="237"/>
      <c r="Q66" s="249"/>
      <c r="R66" s="265"/>
      <c r="S66" s="404">
        <v>0.45558086560364464</v>
      </c>
      <c r="T66" s="404"/>
      <c r="U66" s="404"/>
      <c r="V66" s="232" t="s">
        <v>23</v>
      </c>
      <c r="W66" s="401">
        <f t="shared" si="2"/>
        <v>-0.7</v>
      </c>
      <c r="X66" s="402"/>
      <c r="Y66" s="402"/>
      <c r="Z66" s="402"/>
      <c r="AA66" s="402"/>
      <c r="AB66" s="402"/>
      <c r="AC66" s="242"/>
      <c r="AD66" s="260"/>
      <c r="AE66" s="261"/>
      <c r="AF66" s="404">
        <v>0.1407954945441746</v>
      </c>
      <c r="AG66" s="404"/>
      <c r="AH66" s="404"/>
      <c r="AI66" s="44" t="s">
        <v>23</v>
      </c>
      <c r="AJ66" s="14"/>
      <c r="AK66" s="401">
        <f>ROUND(J66,1)-ROUND(AF66,1)</f>
        <v>-0.30000000000000004</v>
      </c>
      <c r="AL66" s="402"/>
      <c r="AM66" s="402"/>
      <c r="AN66" s="402"/>
      <c r="AO66" s="402"/>
      <c r="AP66" s="268"/>
    </row>
    <row r="67" spans="3:42" ht="21" customHeight="1">
      <c r="C67" s="398" t="s">
        <v>41</v>
      </c>
      <c r="D67" s="399"/>
      <c r="E67" s="399"/>
      <c r="F67" s="399"/>
      <c r="G67" s="399"/>
      <c r="H67" s="400"/>
      <c r="I67" s="257"/>
      <c r="J67" s="405">
        <v>-0.4784688995215311</v>
      </c>
      <c r="K67" s="405"/>
      <c r="L67" s="405"/>
      <c r="M67" s="236" t="s">
        <v>23</v>
      </c>
      <c r="N67" s="235"/>
      <c r="O67" s="235"/>
      <c r="P67" s="236"/>
      <c r="Q67" s="249"/>
      <c r="R67" s="265"/>
      <c r="S67" s="404">
        <v>0.6180469715698393</v>
      </c>
      <c r="T67" s="404"/>
      <c r="U67" s="404"/>
      <c r="V67" s="231" t="s">
        <v>23</v>
      </c>
      <c r="W67" s="401">
        <f t="shared" si="2"/>
        <v>-1.1</v>
      </c>
      <c r="X67" s="402"/>
      <c r="Y67" s="402"/>
      <c r="Z67" s="402"/>
      <c r="AA67" s="402"/>
      <c r="AB67" s="402"/>
      <c r="AC67" s="242"/>
      <c r="AD67" s="260"/>
      <c r="AE67" s="261"/>
      <c r="AF67" s="404">
        <v>0.2257336343115124</v>
      </c>
      <c r="AG67" s="404"/>
      <c r="AH67" s="404"/>
      <c r="AI67" s="13" t="s">
        <v>23</v>
      </c>
      <c r="AJ67" s="14"/>
      <c r="AK67" s="401">
        <f t="shared" si="3"/>
        <v>-0.7</v>
      </c>
      <c r="AL67" s="402"/>
      <c r="AM67" s="402"/>
      <c r="AN67" s="402"/>
      <c r="AO67" s="402"/>
      <c r="AP67" s="268"/>
    </row>
    <row r="68" spans="3:42" ht="21" customHeight="1">
      <c r="C68" s="398" t="s">
        <v>42</v>
      </c>
      <c r="D68" s="399"/>
      <c r="E68" s="399"/>
      <c r="F68" s="399"/>
      <c r="G68" s="399"/>
      <c r="H68" s="400"/>
      <c r="I68" s="257"/>
      <c r="J68" s="405">
        <v>0.48543689320388345</v>
      </c>
      <c r="K68" s="405"/>
      <c r="L68" s="405"/>
      <c r="M68" s="236" t="s">
        <v>23</v>
      </c>
      <c r="N68" s="235"/>
      <c r="O68" s="235"/>
      <c r="P68" s="236"/>
      <c r="Q68" s="249"/>
      <c r="R68" s="265"/>
      <c r="S68" s="404">
        <v>-0.3588516746411483</v>
      </c>
      <c r="T68" s="404"/>
      <c r="U68" s="404"/>
      <c r="V68" s="231" t="s">
        <v>23</v>
      </c>
      <c r="W68" s="401">
        <f t="shared" si="2"/>
        <v>0.9</v>
      </c>
      <c r="X68" s="402"/>
      <c r="Y68" s="402"/>
      <c r="Z68" s="402"/>
      <c r="AA68" s="402"/>
      <c r="AB68" s="402"/>
      <c r="AC68" s="242"/>
      <c r="AD68" s="260"/>
      <c r="AE68" s="261"/>
      <c r="AF68" s="404">
        <v>-0.18248175182481752</v>
      </c>
      <c r="AG68" s="404"/>
      <c r="AH68" s="404"/>
      <c r="AI68" s="13" t="s">
        <v>23</v>
      </c>
      <c r="AJ68" s="14"/>
      <c r="AK68" s="401">
        <f t="shared" si="3"/>
        <v>0.7</v>
      </c>
      <c r="AL68" s="402"/>
      <c r="AM68" s="402"/>
      <c r="AN68" s="402"/>
      <c r="AO68" s="402"/>
      <c r="AP68" s="268"/>
    </row>
    <row r="69" spans="3:42" ht="21" customHeight="1">
      <c r="C69" s="398" t="s">
        <v>43</v>
      </c>
      <c r="D69" s="399"/>
      <c r="E69" s="399"/>
      <c r="F69" s="399"/>
      <c r="G69" s="399"/>
      <c r="H69" s="400"/>
      <c r="I69" s="257"/>
      <c r="J69" s="405">
        <v>0.049554013875123884</v>
      </c>
      <c r="K69" s="405"/>
      <c r="L69" s="405"/>
      <c r="M69" s="236" t="s">
        <v>23</v>
      </c>
      <c r="N69" s="235"/>
      <c r="O69" s="235"/>
      <c r="P69" s="236"/>
      <c r="Q69" s="249"/>
      <c r="R69" s="265"/>
      <c r="S69" s="404">
        <v>0.12853470437017994</v>
      </c>
      <c r="T69" s="404"/>
      <c r="U69" s="404"/>
      <c r="V69" s="231" t="s">
        <v>23</v>
      </c>
      <c r="W69" s="401">
        <f t="shared" si="2"/>
        <v>-0.1</v>
      </c>
      <c r="X69" s="402"/>
      <c r="Y69" s="402"/>
      <c r="Z69" s="402"/>
      <c r="AA69" s="402"/>
      <c r="AB69" s="402"/>
      <c r="AC69" s="242"/>
      <c r="AD69" s="260"/>
      <c r="AE69" s="261"/>
      <c r="AF69" s="404">
        <v>-2.2476340694006307</v>
      </c>
      <c r="AG69" s="404"/>
      <c r="AH69" s="404"/>
      <c r="AI69" s="13" t="s">
        <v>23</v>
      </c>
      <c r="AJ69" s="14"/>
      <c r="AK69" s="401">
        <f>ROUND(J69,1)-ROUND(AF69,1)</f>
        <v>2.2</v>
      </c>
      <c r="AL69" s="402"/>
      <c r="AM69" s="402"/>
      <c r="AN69" s="402"/>
      <c r="AO69" s="402"/>
      <c r="AP69" s="268"/>
    </row>
    <row r="70" spans="3:42" ht="21" customHeight="1">
      <c r="C70" s="398" t="s">
        <v>44</v>
      </c>
      <c r="D70" s="399"/>
      <c r="E70" s="399"/>
      <c r="F70" s="399"/>
      <c r="G70" s="399"/>
      <c r="H70" s="400"/>
      <c r="I70" s="257"/>
      <c r="J70" s="405">
        <v>-0.6024096385542169</v>
      </c>
      <c r="K70" s="405"/>
      <c r="L70" s="405"/>
      <c r="M70" s="236" t="s">
        <v>23</v>
      </c>
      <c r="N70" s="235"/>
      <c r="O70" s="235"/>
      <c r="P70" s="236"/>
      <c r="Q70" s="249"/>
      <c r="R70" s="265"/>
      <c r="S70" s="404">
        <v>1.5311004784688995</v>
      </c>
      <c r="T70" s="404"/>
      <c r="U70" s="404"/>
      <c r="V70" s="231" t="s">
        <v>23</v>
      </c>
      <c r="W70" s="401">
        <f t="shared" si="2"/>
        <v>-2.1</v>
      </c>
      <c r="X70" s="402"/>
      <c r="Y70" s="402"/>
      <c r="Z70" s="402"/>
      <c r="AA70" s="402"/>
      <c r="AB70" s="402"/>
      <c r="AC70" s="242"/>
      <c r="AD70" s="260"/>
      <c r="AE70" s="261"/>
      <c r="AF70" s="404">
        <v>-0.09407337723424271</v>
      </c>
      <c r="AG70" s="404"/>
      <c r="AH70" s="404"/>
      <c r="AI70" s="13" t="s">
        <v>23</v>
      </c>
      <c r="AJ70" s="14"/>
      <c r="AK70" s="401">
        <f t="shared" si="3"/>
        <v>-0.5</v>
      </c>
      <c r="AL70" s="402"/>
      <c r="AM70" s="402"/>
      <c r="AN70" s="402"/>
      <c r="AO70" s="402"/>
      <c r="AP70" s="268"/>
    </row>
    <row r="71" spans="3:42" ht="21" customHeight="1">
      <c r="C71" s="398" t="s">
        <v>45</v>
      </c>
      <c r="D71" s="399"/>
      <c r="E71" s="399"/>
      <c r="F71" s="399"/>
      <c r="G71" s="399"/>
      <c r="H71" s="400"/>
      <c r="I71" s="257"/>
      <c r="J71" s="405">
        <v>0</v>
      </c>
      <c r="K71" s="405"/>
      <c r="L71" s="405"/>
      <c r="M71" s="236" t="s">
        <v>23</v>
      </c>
      <c r="N71" s="235"/>
      <c r="O71" s="235"/>
      <c r="P71" s="236"/>
      <c r="Q71" s="249"/>
      <c r="R71" s="265"/>
      <c r="S71" s="404">
        <v>0.30959752321981426</v>
      </c>
      <c r="T71" s="404"/>
      <c r="U71" s="404"/>
      <c r="V71" s="231" t="s">
        <v>23</v>
      </c>
      <c r="W71" s="401">
        <f t="shared" si="2"/>
        <v>-0.3</v>
      </c>
      <c r="X71" s="402"/>
      <c r="Y71" s="402"/>
      <c r="Z71" s="402"/>
      <c r="AA71" s="402"/>
      <c r="AB71" s="402"/>
      <c r="AC71" s="242"/>
      <c r="AD71" s="260"/>
      <c r="AE71" s="261"/>
      <c r="AF71" s="404">
        <v>0.8547008547008548</v>
      </c>
      <c r="AG71" s="404"/>
      <c r="AH71" s="404"/>
      <c r="AI71" s="13" t="s">
        <v>23</v>
      </c>
      <c r="AJ71" s="14"/>
      <c r="AK71" s="401">
        <f t="shared" si="3"/>
        <v>-0.9</v>
      </c>
      <c r="AL71" s="402"/>
      <c r="AM71" s="402"/>
      <c r="AN71" s="402"/>
      <c r="AO71" s="402"/>
      <c r="AP71" s="268"/>
    </row>
    <row r="72" spans="3:42" ht="21" customHeight="1">
      <c r="C72" s="398" t="s">
        <v>46</v>
      </c>
      <c r="D72" s="399"/>
      <c r="E72" s="399"/>
      <c r="F72" s="399"/>
      <c r="G72" s="399"/>
      <c r="H72" s="400"/>
      <c r="I72" s="257"/>
      <c r="J72" s="405">
        <v>0.487408610885459</v>
      </c>
      <c r="K72" s="405"/>
      <c r="L72" s="405"/>
      <c r="M72" s="236" t="s">
        <v>23</v>
      </c>
      <c r="N72" s="235"/>
      <c r="O72" s="235"/>
      <c r="P72" s="236"/>
      <c r="Q72" s="249"/>
      <c r="R72" s="265"/>
      <c r="S72" s="404">
        <v>0.8086253369272237</v>
      </c>
      <c r="T72" s="404"/>
      <c r="U72" s="404"/>
      <c r="V72" s="231" t="s">
        <v>23</v>
      </c>
      <c r="W72" s="401">
        <f t="shared" si="2"/>
        <v>-0.30000000000000004</v>
      </c>
      <c r="X72" s="402"/>
      <c r="Y72" s="402"/>
      <c r="Z72" s="402"/>
      <c r="AA72" s="402"/>
      <c r="AB72" s="402"/>
      <c r="AC72" s="242"/>
      <c r="AD72" s="260"/>
      <c r="AE72" s="261"/>
      <c r="AF72" s="404">
        <v>-0.0992063492063492</v>
      </c>
      <c r="AG72" s="404"/>
      <c r="AH72" s="404"/>
      <c r="AI72" s="13" t="s">
        <v>23</v>
      </c>
      <c r="AJ72" s="14"/>
      <c r="AK72" s="401">
        <f t="shared" si="3"/>
        <v>0.6</v>
      </c>
      <c r="AL72" s="402"/>
      <c r="AM72" s="402"/>
      <c r="AN72" s="402"/>
      <c r="AO72" s="402"/>
      <c r="AP72" s="268"/>
    </row>
    <row r="73" spans="3:42" ht="21" customHeight="1" thickBot="1">
      <c r="C73" s="408" t="s">
        <v>47</v>
      </c>
      <c r="D73" s="409"/>
      <c r="E73" s="409"/>
      <c r="F73" s="409"/>
      <c r="G73" s="409"/>
      <c r="H73" s="410"/>
      <c r="I73" s="269"/>
      <c r="J73" s="445">
        <v>0</v>
      </c>
      <c r="K73" s="445"/>
      <c r="L73" s="445"/>
      <c r="M73" s="238" t="s">
        <v>23</v>
      </c>
      <c r="N73" s="270"/>
      <c r="O73" s="270"/>
      <c r="P73" s="238"/>
      <c r="Q73" s="271"/>
      <c r="R73" s="272"/>
      <c r="S73" s="447">
        <v>0.589622641509434</v>
      </c>
      <c r="T73" s="447"/>
      <c r="U73" s="447"/>
      <c r="V73" s="241" t="s">
        <v>23</v>
      </c>
      <c r="W73" s="406">
        <f t="shared" si="2"/>
        <v>-0.6</v>
      </c>
      <c r="X73" s="407"/>
      <c r="Y73" s="407"/>
      <c r="Z73" s="407"/>
      <c r="AA73" s="407"/>
      <c r="AB73" s="407"/>
      <c r="AC73" s="273"/>
      <c r="AD73" s="274"/>
      <c r="AE73" s="275"/>
      <c r="AF73" s="447">
        <v>0</v>
      </c>
      <c r="AG73" s="447"/>
      <c r="AH73" s="447"/>
      <c r="AI73" s="227" t="s">
        <v>23</v>
      </c>
      <c r="AJ73" s="234"/>
      <c r="AK73" s="406">
        <f t="shared" si="3"/>
        <v>0</v>
      </c>
      <c r="AL73" s="407"/>
      <c r="AM73" s="407"/>
      <c r="AN73" s="407"/>
      <c r="AO73" s="407"/>
      <c r="AP73" s="276"/>
    </row>
    <row r="74" ht="14.25" thickTop="1"/>
  </sheetData>
  <sheetProtection/>
  <mergeCells count="157">
    <mergeCell ref="AK65:AO65"/>
    <mergeCell ref="AF69:AH69"/>
    <mergeCell ref="S70:U70"/>
    <mergeCell ref="S71:U71"/>
    <mergeCell ref="S72:U72"/>
    <mergeCell ref="AK68:AO68"/>
    <mergeCell ref="AK67:AO67"/>
    <mergeCell ref="AK71:AO71"/>
    <mergeCell ref="W72:AB72"/>
    <mergeCell ref="W69:AB69"/>
    <mergeCell ref="AF71:AH71"/>
    <mergeCell ref="J72:L72"/>
    <mergeCell ref="J73:L73"/>
    <mergeCell ref="AF72:AH72"/>
    <mergeCell ref="AF73:AH73"/>
    <mergeCell ref="W73:AB73"/>
    <mergeCell ref="S73:U73"/>
    <mergeCell ref="AF66:AH66"/>
    <mergeCell ref="AF67:AH67"/>
    <mergeCell ref="AF68:AH68"/>
    <mergeCell ref="W68:AB68"/>
    <mergeCell ref="J63:L63"/>
    <mergeCell ref="J64:L64"/>
    <mergeCell ref="J66:L66"/>
    <mergeCell ref="J67:L67"/>
    <mergeCell ref="S64:U64"/>
    <mergeCell ref="AF65:AH65"/>
    <mergeCell ref="Z1:AA1"/>
    <mergeCell ref="I30:K30"/>
    <mergeCell ref="X43:AC43"/>
    <mergeCell ref="R44:V44"/>
    <mergeCell ref="R45:V45"/>
    <mergeCell ref="R46:V46"/>
    <mergeCell ref="C44:J44"/>
    <mergeCell ref="I18:K18"/>
    <mergeCell ref="I19:AO19"/>
    <mergeCell ref="K44:O44"/>
    <mergeCell ref="D41:AP41"/>
    <mergeCell ref="J68:L68"/>
    <mergeCell ref="S66:U66"/>
    <mergeCell ref="S67:U67"/>
    <mergeCell ref="S68:U68"/>
    <mergeCell ref="K43:Q43"/>
    <mergeCell ref="AD44:AH44"/>
    <mergeCell ref="AD45:AH45"/>
    <mergeCell ref="R43:W43"/>
    <mergeCell ref="K53:O53"/>
    <mergeCell ref="I21:K21"/>
    <mergeCell ref="AD46:AH46"/>
    <mergeCell ref="X49:AB49"/>
    <mergeCell ref="C45:J45"/>
    <mergeCell ref="K45:O45"/>
    <mergeCell ref="C48:J48"/>
    <mergeCell ref="AD47:AH47"/>
    <mergeCell ref="X44:AB44"/>
    <mergeCell ref="I32:AO32"/>
    <mergeCell ref="I34:AO34"/>
    <mergeCell ref="AK45:AO45"/>
    <mergeCell ref="AK51:AO51"/>
    <mergeCell ref="AK52:AO52"/>
    <mergeCell ref="AK50:AO50"/>
    <mergeCell ref="R52:V52"/>
    <mergeCell ref="X52:AB52"/>
    <mergeCell ref="AK47:AO47"/>
    <mergeCell ref="AK48:AO48"/>
    <mergeCell ref="R48:V48"/>
    <mergeCell ref="AD50:AH50"/>
    <mergeCell ref="AD51:AH51"/>
    <mergeCell ref="X45:AB45"/>
    <mergeCell ref="AJ1:AK1"/>
    <mergeCell ref="AK43:AP43"/>
    <mergeCell ref="A3:AS3"/>
    <mergeCell ref="AM1:AN1"/>
    <mergeCell ref="AF4:AH4"/>
    <mergeCell ref="P4:Q4"/>
    <mergeCell ref="AD43:AJ43"/>
    <mergeCell ref="I29:K29"/>
    <mergeCell ref="X51:AB51"/>
    <mergeCell ref="C49:J49"/>
    <mergeCell ref="I22:AO22"/>
    <mergeCell ref="C46:J46"/>
    <mergeCell ref="C50:J50"/>
    <mergeCell ref="X48:AB48"/>
    <mergeCell ref="AD49:AH49"/>
    <mergeCell ref="C47:J47"/>
    <mergeCell ref="AK46:AO46"/>
    <mergeCell ref="AK44:AO44"/>
    <mergeCell ref="C51:J51"/>
    <mergeCell ref="K52:O52"/>
    <mergeCell ref="AI29:AJ29"/>
    <mergeCell ref="D39:AP39"/>
    <mergeCell ref="X47:AB47"/>
    <mergeCell ref="AK49:AO49"/>
    <mergeCell ref="AD48:AH48"/>
    <mergeCell ref="X46:AB46"/>
    <mergeCell ref="AD52:AH52"/>
    <mergeCell ref="K46:O46"/>
    <mergeCell ref="C60:AP60"/>
    <mergeCell ref="R51:V51"/>
    <mergeCell ref="R47:V47"/>
    <mergeCell ref="K51:O51"/>
    <mergeCell ref="K47:O47"/>
    <mergeCell ref="K48:O48"/>
    <mergeCell ref="K49:O49"/>
    <mergeCell ref="R49:V49"/>
    <mergeCell ref="R50:V50"/>
    <mergeCell ref="K50:O50"/>
    <mergeCell ref="C53:J53"/>
    <mergeCell ref="X50:AB50"/>
    <mergeCell ref="X53:AB53"/>
    <mergeCell ref="C52:J52"/>
    <mergeCell ref="W66:AB66"/>
    <mergeCell ref="S63:U63"/>
    <mergeCell ref="R53:V53"/>
    <mergeCell ref="I62:P62"/>
    <mergeCell ref="C59:AI59"/>
    <mergeCell ref="AF63:AH63"/>
    <mergeCell ref="AF64:AH64"/>
    <mergeCell ref="AK53:AO53"/>
    <mergeCell ref="C58:AP58"/>
    <mergeCell ref="AD53:AH53"/>
    <mergeCell ref="C70:H70"/>
    <mergeCell ref="AK69:AO69"/>
    <mergeCell ref="C69:H69"/>
    <mergeCell ref="AK66:AO66"/>
    <mergeCell ref="AK63:AO63"/>
    <mergeCell ref="W63:AB63"/>
    <mergeCell ref="C63:H63"/>
    <mergeCell ref="C64:H64"/>
    <mergeCell ref="C66:H66"/>
    <mergeCell ref="W62:AC62"/>
    <mergeCell ref="AK64:AO64"/>
    <mergeCell ref="Q62:V62"/>
    <mergeCell ref="AK62:AP62"/>
    <mergeCell ref="W64:AB64"/>
    <mergeCell ref="AD62:AJ62"/>
    <mergeCell ref="J65:L65"/>
    <mergeCell ref="C71:H71"/>
    <mergeCell ref="J70:L70"/>
    <mergeCell ref="J71:L71"/>
    <mergeCell ref="W71:AB71"/>
    <mergeCell ref="AK73:AO73"/>
    <mergeCell ref="C73:H73"/>
    <mergeCell ref="AK72:AO72"/>
    <mergeCell ref="C72:H72"/>
    <mergeCell ref="AF70:AH70"/>
    <mergeCell ref="W70:AB70"/>
    <mergeCell ref="D40:AP40"/>
    <mergeCell ref="C67:H67"/>
    <mergeCell ref="AK70:AO70"/>
    <mergeCell ref="F65:H65"/>
    <mergeCell ref="W65:AB65"/>
    <mergeCell ref="S65:U65"/>
    <mergeCell ref="C68:H68"/>
    <mergeCell ref="W67:AB67"/>
    <mergeCell ref="S69:U69"/>
    <mergeCell ref="J69:L69"/>
  </mergeCells>
  <printOptions/>
  <pageMargins left="0.5118110236220472" right="0.3937007874015748" top="0.36" bottom="0.43" header="0.2362204724409449" footer="0.1968503937007874"/>
  <pageSetup horizontalDpi="600" verticalDpi="600" orientation="portrait" paperSize="9" scale="98" r:id="rId2"/>
  <headerFooter alignWithMargins="0">
    <oddFooter>&amp;C- 2 -</oddFooter>
  </headerFooter>
  <drawing r:id="rId1"/>
</worksheet>
</file>

<file path=xl/worksheets/sheet3.xml><?xml version="1.0" encoding="utf-8"?>
<worksheet xmlns="http://schemas.openxmlformats.org/spreadsheetml/2006/main" xmlns:r="http://schemas.openxmlformats.org/officeDocument/2006/relationships">
  <dimension ref="A4:AL52"/>
  <sheetViews>
    <sheetView view="pageBreakPreview" zoomScale="85" zoomScaleSheetLayoutView="85" workbookViewId="0" topLeftCell="A3">
      <selection activeCell="I11" sqref="I11:K11"/>
    </sheetView>
  </sheetViews>
  <sheetFormatPr defaultColWidth="2.50390625" defaultRowHeight="13.5"/>
  <cols>
    <col min="1" max="6" width="2.50390625" style="1" customWidth="1"/>
    <col min="7" max="7" width="4.125" style="1" customWidth="1"/>
    <col min="8" max="18" width="2.50390625" style="1" customWidth="1"/>
    <col min="19" max="22" width="3.00390625" style="1" customWidth="1"/>
    <col min="23" max="37" width="2.50390625" style="1" customWidth="1"/>
    <col min="38" max="38" width="7.875" style="1" customWidth="1"/>
    <col min="39" max="16384" width="2.50390625" style="1" customWidth="1"/>
  </cols>
  <sheetData>
    <row r="4" ht="17.25">
      <c r="A4" s="6" t="s">
        <v>235</v>
      </c>
    </row>
    <row r="5" spans="1:36" ht="24.75" customHeight="1">
      <c r="A5" s="17"/>
      <c r="B5" s="203" t="s">
        <v>18</v>
      </c>
      <c r="C5" s="425" t="s">
        <v>276</v>
      </c>
      <c r="D5" s="425"/>
      <c r="E5" s="425"/>
      <c r="F5" s="425"/>
      <c r="G5" s="425"/>
      <c r="H5" s="425"/>
      <c r="I5" s="425"/>
      <c r="J5" s="425"/>
      <c r="K5" s="425"/>
      <c r="L5" s="425"/>
      <c r="M5" s="425"/>
      <c r="N5" s="425"/>
      <c r="O5" s="425"/>
      <c r="P5" s="425"/>
      <c r="Q5" s="425"/>
      <c r="R5" s="425"/>
      <c r="S5" s="425"/>
      <c r="T5" s="425"/>
      <c r="U5" s="425"/>
      <c r="V5" s="425"/>
      <c r="W5" s="425"/>
      <c r="X5" s="425"/>
      <c r="Y5" s="425"/>
      <c r="Z5" s="425"/>
      <c r="AA5" s="425"/>
      <c r="AB5" s="425"/>
      <c r="AC5" s="425"/>
      <c r="AD5" s="425"/>
      <c r="AE5" s="425"/>
      <c r="AF5" s="425"/>
      <c r="AG5" s="425"/>
      <c r="AH5" s="425"/>
      <c r="AI5" s="425"/>
      <c r="AJ5" s="425"/>
    </row>
    <row r="6" spans="1:36" ht="2.25" customHeight="1">
      <c r="A6" s="51"/>
      <c r="B6" s="17"/>
      <c r="C6" s="438"/>
      <c r="D6" s="438"/>
      <c r="E6" s="438"/>
      <c r="F6" s="438"/>
      <c r="G6" s="438"/>
      <c r="H6" s="438"/>
      <c r="I6" s="438"/>
      <c r="J6" s="438"/>
      <c r="K6" s="438"/>
      <c r="L6" s="438"/>
      <c r="M6" s="438"/>
      <c r="N6" s="438"/>
      <c r="O6" s="438"/>
      <c r="P6" s="438"/>
      <c r="Q6" s="438"/>
      <c r="R6" s="438"/>
      <c r="S6" s="438"/>
      <c r="T6" s="438"/>
      <c r="U6" s="438"/>
      <c r="V6" s="438"/>
      <c r="W6" s="438"/>
      <c r="X6" s="438"/>
      <c r="Y6" s="438"/>
      <c r="Z6" s="438"/>
      <c r="AA6" s="438"/>
      <c r="AB6" s="438"/>
      <c r="AC6" s="438"/>
      <c r="AD6" s="438"/>
      <c r="AE6" s="438"/>
      <c r="AF6" s="438"/>
      <c r="AG6" s="438"/>
      <c r="AH6" s="438"/>
      <c r="AI6" s="438"/>
      <c r="AJ6" s="343"/>
    </row>
    <row r="7" spans="1:36" ht="30" customHeight="1">
      <c r="A7" s="17"/>
      <c r="B7" s="203" t="s">
        <v>18</v>
      </c>
      <c r="C7" s="425" t="s">
        <v>332</v>
      </c>
      <c r="D7" s="425"/>
      <c r="E7" s="425"/>
      <c r="F7" s="425"/>
      <c r="G7" s="425"/>
      <c r="H7" s="425"/>
      <c r="I7" s="425"/>
      <c r="J7" s="425"/>
      <c r="K7" s="425"/>
      <c r="L7" s="425"/>
      <c r="M7" s="425"/>
      <c r="N7" s="425"/>
      <c r="O7" s="425"/>
      <c r="P7" s="425"/>
      <c r="Q7" s="425"/>
      <c r="R7" s="425"/>
      <c r="S7" s="425"/>
      <c r="T7" s="425"/>
      <c r="U7" s="425"/>
      <c r="V7" s="425"/>
      <c r="W7" s="425"/>
      <c r="X7" s="425"/>
      <c r="Y7" s="425"/>
      <c r="Z7" s="425"/>
      <c r="AA7" s="425"/>
      <c r="AB7" s="425"/>
      <c r="AC7" s="425"/>
      <c r="AD7" s="425"/>
      <c r="AE7" s="425"/>
      <c r="AF7" s="425"/>
      <c r="AG7" s="425"/>
      <c r="AH7" s="425"/>
      <c r="AI7" s="425"/>
      <c r="AJ7" s="425"/>
    </row>
    <row r="8" spans="2:36" ht="7.5" customHeight="1">
      <c r="B8" s="17"/>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37"/>
    </row>
    <row r="9" spans="2:35" ht="2.25" customHeight="1" thickBot="1">
      <c r="B9" s="17"/>
      <c r="C9" s="352"/>
      <c r="D9" s="352"/>
      <c r="E9" s="352"/>
      <c r="F9" s="352"/>
      <c r="G9" s="352"/>
      <c r="H9" s="352"/>
      <c r="I9" s="352"/>
      <c r="J9" s="352"/>
      <c r="K9" s="352"/>
      <c r="L9" s="352"/>
      <c r="M9" s="352"/>
      <c r="N9" s="352"/>
      <c r="O9" s="352"/>
      <c r="P9" s="352"/>
      <c r="Q9" s="352"/>
      <c r="R9" s="352"/>
      <c r="S9" s="352"/>
      <c r="T9" s="352"/>
      <c r="U9" s="352"/>
      <c r="V9" s="352"/>
      <c r="W9" s="352"/>
      <c r="X9" s="352"/>
      <c r="Y9" s="352"/>
      <c r="Z9" s="352"/>
      <c r="AA9" s="352"/>
      <c r="AB9" s="352"/>
      <c r="AC9" s="352"/>
      <c r="AD9" s="352"/>
      <c r="AE9" s="352"/>
      <c r="AF9" s="352"/>
      <c r="AG9" s="352"/>
      <c r="AH9" s="352"/>
      <c r="AI9" s="352"/>
    </row>
    <row r="10" spans="3:36" ht="17.25" customHeight="1" thickTop="1">
      <c r="C10" s="239"/>
      <c r="D10" s="240"/>
      <c r="E10" s="240"/>
      <c r="F10" s="240"/>
      <c r="G10" s="240"/>
      <c r="H10" s="560" t="s">
        <v>19</v>
      </c>
      <c r="I10" s="561"/>
      <c r="J10" s="561"/>
      <c r="K10" s="561"/>
      <c r="L10" s="561"/>
      <c r="M10" s="562"/>
      <c r="N10" s="482" t="s">
        <v>221</v>
      </c>
      <c r="O10" s="479"/>
      <c r="P10" s="479"/>
      <c r="Q10" s="479"/>
      <c r="R10" s="479"/>
      <c r="S10" s="479"/>
      <c r="T10" s="479" t="s">
        <v>222</v>
      </c>
      <c r="U10" s="479"/>
      <c r="V10" s="479"/>
      <c r="W10" s="479"/>
      <c r="X10" s="480"/>
      <c r="Y10" s="483" t="s">
        <v>20</v>
      </c>
      <c r="Z10" s="484"/>
      <c r="AA10" s="484"/>
      <c r="AB10" s="484"/>
      <c r="AC10" s="484"/>
      <c r="AD10" s="485"/>
      <c r="AE10" s="480" t="s">
        <v>21</v>
      </c>
      <c r="AF10" s="412"/>
      <c r="AG10" s="412"/>
      <c r="AH10" s="412"/>
      <c r="AI10" s="412"/>
      <c r="AJ10" s="413"/>
    </row>
    <row r="11" spans="3:36" ht="17.25" customHeight="1">
      <c r="C11" s="398" t="s">
        <v>37</v>
      </c>
      <c r="D11" s="399"/>
      <c r="E11" s="399"/>
      <c r="F11" s="399"/>
      <c r="G11" s="399"/>
      <c r="H11" s="262"/>
      <c r="I11" s="405">
        <v>-1.1865793780687397</v>
      </c>
      <c r="J11" s="405"/>
      <c r="K11" s="405"/>
      <c r="L11" s="243" t="s">
        <v>23</v>
      </c>
      <c r="M11" s="244"/>
      <c r="N11" s="277"/>
      <c r="O11" s="404">
        <v>-0.48375950241879756</v>
      </c>
      <c r="P11" s="404"/>
      <c r="Q11" s="404"/>
      <c r="R11" s="228" t="s">
        <v>23</v>
      </c>
      <c r="S11" s="230"/>
      <c r="T11" s="401">
        <f>ROUND(I11,1)-ROUND(O11,1)</f>
        <v>-0.7</v>
      </c>
      <c r="U11" s="402"/>
      <c r="V11" s="402"/>
      <c r="W11" s="402"/>
      <c r="X11" s="261"/>
      <c r="Y11" s="279"/>
      <c r="Z11" s="456">
        <v>-0.2513826043237808</v>
      </c>
      <c r="AA11" s="456"/>
      <c r="AB11" s="456"/>
      <c r="AC11" s="229" t="s">
        <v>23</v>
      </c>
      <c r="AD11" s="14"/>
      <c r="AE11" s="401">
        <f>ROUND(I11,1)-ROUND(Z11,1)</f>
        <v>-0.8999999999999999</v>
      </c>
      <c r="AF11" s="402"/>
      <c r="AG11" s="402"/>
      <c r="AH11" s="402"/>
      <c r="AI11" s="402"/>
      <c r="AJ11" s="478"/>
    </row>
    <row r="12" spans="3:36" ht="17.25" customHeight="1">
      <c r="C12" s="398" t="s">
        <v>39</v>
      </c>
      <c r="D12" s="399"/>
      <c r="E12" s="414"/>
      <c r="F12" s="414"/>
      <c r="G12" s="414"/>
      <c r="H12" s="285"/>
      <c r="I12" s="405">
        <v>0</v>
      </c>
      <c r="J12" s="405"/>
      <c r="K12" s="405"/>
      <c r="L12" s="283" t="s">
        <v>23</v>
      </c>
      <c r="M12" s="286"/>
      <c r="N12" s="287"/>
      <c r="O12" s="404">
        <v>0.07930214115781126</v>
      </c>
      <c r="P12" s="404"/>
      <c r="Q12" s="404"/>
      <c r="R12" s="218" t="s">
        <v>23</v>
      </c>
      <c r="S12" s="288"/>
      <c r="T12" s="475">
        <f aca="true" t="shared" si="0" ref="T12:T21">ROUND(I12,1)-ROUND(O12,1)</f>
        <v>-0.1</v>
      </c>
      <c r="U12" s="476"/>
      <c r="V12" s="476"/>
      <c r="W12" s="476"/>
      <c r="X12" s="289"/>
      <c r="Y12" s="290"/>
      <c r="Z12" s="404">
        <v>1.5384615384615385</v>
      </c>
      <c r="AA12" s="404"/>
      <c r="AB12" s="404"/>
      <c r="AC12" s="39" t="s">
        <v>23</v>
      </c>
      <c r="AD12" s="140"/>
      <c r="AE12" s="475">
        <f aca="true" t="shared" si="1" ref="AE12:AE21">ROUND(I12,1)-ROUND(Z12,1)</f>
        <v>-1.5</v>
      </c>
      <c r="AF12" s="476"/>
      <c r="AG12" s="476"/>
      <c r="AH12" s="476"/>
      <c r="AI12" s="476"/>
      <c r="AJ12" s="477"/>
    </row>
    <row r="13" spans="3:36" ht="21" customHeight="1">
      <c r="C13" s="281"/>
      <c r="D13" s="13"/>
      <c r="E13" s="291" t="s">
        <v>242</v>
      </c>
      <c r="F13" s="296"/>
      <c r="G13" s="297"/>
      <c r="H13" s="262"/>
      <c r="I13" s="422">
        <v>0</v>
      </c>
      <c r="J13" s="422"/>
      <c r="K13" s="422"/>
      <c r="L13" s="236" t="s">
        <v>23</v>
      </c>
      <c r="M13" s="245"/>
      <c r="N13" s="277"/>
      <c r="O13" s="404">
        <v>0</v>
      </c>
      <c r="P13" s="404"/>
      <c r="Q13" s="404"/>
      <c r="R13" s="216" t="s">
        <v>23</v>
      </c>
      <c r="S13" s="231"/>
      <c r="T13" s="401">
        <f>ROUND(I13,1)-ROUND(O13,1)</f>
        <v>0</v>
      </c>
      <c r="U13" s="402"/>
      <c r="V13" s="402"/>
      <c r="W13" s="402"/>
      <c r="X13" s="44"/>
      <c r="Y13" s="279"/>
      <c r="Z13" s="404">
        <v>1.8461538461538463</v>
      </c>
      <c r="AA13" s="404"/>
      <c r="AB13" s="404"/>
      <c r="AC13" s="39" t="s">
        <v>23</v>
      </c>
      <c r="AD13" s="301"/>
      <c r="AE13" s="475">
        <f>ROUND(I13,1)-ROUND(Z13,1)</f>
        <v>-1.8</v>
      </c>
      <c r="AF13" s="476"/>
      <c r="AG13" s="476"/>
      <c r="AH13" s="476"/>
      <c r="AI13" s="476"/>
      <c r="AJ13" s="477"/>
    </row>
    <row r="14" spans="3:36" ht="17.25" customHeight="1">
      <c r="C14" s="398" t="s">
        <v>40</v>
      </c>
      <c r="D14" s="399"/>
      <c r="E14" s="399"/>
      <c r="F14" s="399"/>
      <c r="G14" s="399"/>
      <c r="H14" s="262"/>
      <c r="I14" s="405">
        <v>-0.652112276722427</v>
      </c>
      <c r="J14" s="405"/>
      <c r="K14" s="405"/>
      <c r="L14" s="237" t="s">
        <v>23</v>
      </c>
      <c r="M14" s="246"/>
      <c r="N14" s="277"/>
      <c r="O14" s="404">
        <v>0.2976190476190476</v>
      </c>
      <c r="P14" s="404"/>
      <c r="Q14" s="404"/>
      <c r="R14" s="217" t="s">
        <v>23</v>
      </c>
      <c r="S14" s="232"/>
      <c r="T14" s="401">
        <f t="shared" si="0"/>
        <v>-1</v>
      </c>
      <c r="U14" s="402"/>
      <c r="V14" s="402"/>
      <c r="W14" s="402"/>
      <c r="X14" s="261"/>
      <c r="Y14" s="279"/>
      <c r="Z14" s="404">
        <v>-0.12249897917517355</v>
      </c>
      <c r="AA14" s="404"/>
      <c r="AB14" s="404"/>
      <c r="AC14" s="44" t="s">
        <v>23</v>
      </c>
      <c r="AD14" s="14"/>
      <c r="AE14" s="401">
        <f t="shared" si="1"/>
        <v>-0.6</v>
      </c>
      <c r="AF14" s="402"/>
      <c r="AG14" s="402"/>
      <c r="AH14" s="402"/>
      <c r="AI14" s="402"/>
      <c r="AJ14" s="478"/>
    </row>
    <row r="15" spans="3:36" ht="17.25" customHeight="1">
      <c r="C15" s="398" t="s">
        <v>41</v>
      </c>
      <c r="D15" s="399"/>
      <c r="E15" s="399"/>
      <c r="F15" s="399"/>
      <c r="G15" s="399"/>
      <c r="H15" s="262"/>
      <c r="I15" s="405">
        <v>1.3100436681222707</v>
      </c>
      <c r="J15" s="405"/>
      <c r="K15" s="405"/>
      <c r="L15" s="236" t="s">
        <v>23</v>
      </c>
      <c r="M15" s="245"/>
      <c r="N15" s="277"/>
      <c r="O15" s="404">
        <v>0.7504690431519699</v>
      </c>
      <c r="P15" s="404"/>
      <c r="Q15" s="404"/>
      <c r="R15" s="216" t="s">
        <v>23</v>
      </c>
      <c r="S15" s="231"/>
      <c r="T15" s="401">
        <f t="shared" si="0"/>
        <v>0.5</v>
      </c>
      <c r="U15" s="402"/>
      <c r="V15" s="402"/>
      <c r="W15" s="402"/>
      <c r="X15" s="261"/>
      <c r="Y15" s="279"/>
      <c r="Z15" s="404">
        <v>0.3546099290780142</v>
      </c>
      <c r="AA15" s="404"/>
      <c r="AB15" s="404"/>
      <c r="AC15" s="13" t="s">
        <v>23</v>
      </c>
      <c r="AD15" s="14"/>
      <c r="AE15" s="401">
        <f t="shared" si="1"/>
        <v>0.9</v>
      </c>
      <c r="AF15" s="402"/>
      <c r="AG15" s="402"/>
      <c r="AH15" s="402"/>
      <c r="AI15" s="402"/>
      <c r="AJ15" s="478"/>
    </row>
    <row r="16" spans="3:36" ht="17.25" customHeight="1">
      <c r="C16" s="398" t="s">
        <v>42</v>
      </c>
      <c r="D16" s="399"/>
      <c r="E16" s="399"/>
      <c r="F16" s="399"/>
      <c r="G16" s="399"/>
      <c r="H16" s="262"/>
      <c r="I16" s="405">
        <v>0.5979073243647235</v>
      </c>
      <c r="J16" s="405"/>
      <c r="K16" s="405"/>
      <c r="L16" s="236" t="s">
        <v>23</v>
      </c>
      <c r="M16" s="245"/>
      <c r="N16" s="277"/>
      <c r="O16" s="404">
        <v>-0.4601226993865031</v>
      </c>
      <c r="P16" s="404"/>
      <c r="Q16" s="404"/>
      <c r="R16" s="216" t="s">
        <v>23</v>
      </c>
      <c r="S16" s="231"/>
      <c r="T16" s="401">
        <f t="shared" si="0"/>
        <v>1.1</v>
      </c>
      <c r="U16" s="402"/>
      <c r="V16" s="402"/>
      <c r="W16" s="402"/>
      <c r="X16" s="261"/>
      <c r="Y16" s="279"/>
      <c r="Z16" s="404">
        <v>-0.24009603841536614</v>
      </c>
      <c r="AA16" s="404"/>
      <c r="AB16" s="404"/>
      <c r="AC16" s="13" t="s">
        <v>23</v>
      </c>
      <c r="AD16" s="14"/>
      <c r="AE16" s="401">
        <f t="shared" si="1"/>
        <v>0.8</v>
      </c>
      <c r="AF16" s="402"/>
      <c r="AG16" s="402"/>
      <c r="AH16" s="402"/>
      <c r="AI16" s="402"/>
      <c r="AJ16" s="478"/>
    </row>
    <row r="17" spans="3:36" ht="17.25" customHeight="1">
      <c r="C17" s="398" t="s">
        <v>43</v>
      </c>
      <c r="D17" s="399"/>
      <c r="E17" s="399"/>
      <c r="F17" s="399"/>
      <c r="G17" s="399"/>
      <c r="H17" s="262"/>
      <c r="I17" s="405">
        <v>0.20325203252032523</v>
      </c>
      <c r="J17" s="405"/>
      <c r="K17" s="405"/>
      <c r="L17" s="236" t="s">
        <v>23</v>
      </c>
      <c r="M17" s="245"/>
      <c r="N17" s="277"/>
      <c r="O17" s="404">
        <v>0.14947683109118087</v>
      </c>
      <c r="P17" s="404"/>
      <c r="Q17" s="404"/>
      <c r="R17" s="216" t="s">
        <v>23</v>
      </c>
      <c r="S17" s="231"/>
      <c r="T17" s="401">
        <f t="shared" si="0"/>
        <v>0.1</v>
      </c>
      <c r="U17" s="402"/>
      <c r="V17" s="402"/>
      <c r="W17" s="402"/>
      <c r="X17" s="261"/>
      <c r="Y17" s="279"/>
      <c r="Z17" s="404">
        <v>1.1795543905635648</v>
      </c>
      <c r="AA17" s="404"/>
      <c r="AB17" s="404"/>
      <c r="AC17" s="13" t="s">
        <v>23</v>
      </c>
      <c r="AD17" s="14"/>
      <c r="AE17" s="401">
        <f t="shared" si="1"/>
        <v>-1</v>
      </c>
      <c r="AF17" s="402"/>
      <c r="AG17" s="402"/>
      <c r="AH17" s="402"/>
      <c r="AI17" s="402"/>
      <c r="AJ17" s="478"/>
    </row>
    <row r="18" spans="3:36" ht="17.25" customHeight="1">
      <c r="C18" s="398" t="s">
        <v>44</v>
      </c>
      <c r="D18" s="399"/>
      <c r="E18" s="399"/>
      <c r="F18" s="399"/>
      <c r="G18" s="399"/>
      <c r="H18" s="262"/>
      <c r="I18" s="405">
        <v>-2.0737327188940093</v>
      </c>
      <c r="J18" s="405"/>
      <c r="K18" s="405"/>
      <c r="L18" s="236" t="s">
        <v>23</v>
      </c>
      <c r="M18" s="245"/>
      <c r="N18" s="277"/>
      <c r="O18" s="404">
        <v>2.9038112522686026</v>
      </c>
      <c r="P18" s="404"/>
      <c r="Q18" s="404"/>
      <c r="R18" s="216" t="s">
        <v>23</v>
      </c>
      <c r="S18" s="231"/>
      <c r="T18" s="401">
        <f t="shared" si="0"/>
        <v>-5</v>
      </c>
      <c r="U18" s="402"/>
      <c r="V18" s="402"/>
      <c r="W18" s="402"/>
      <c r="X18" s="261"/>
      <c r="Y18" s="279"/>
      <c r="Z18" s="404">
        <v>-0.18484288354898337</v>
      </c>
      <c r="AA18" s="404"/>
      <c r="AB18" s="404"/>
      <c r="AC18" s="13" t="s">
        <v>23</v>
      </c>
      <c r="AD18" s="14"/>
      <c r="AE18" s="401">
        <f t="shared" si="1"/>
        <v>-1.9000000000000001</v>
      </c>
      <c r="AF18" s="402"/>
      <c r="AG18" s="402"/>
      <c r="AH18" s="402"/>
      <c r="AI18" s="402"/>
      <c r="AJ18" s="478"/>
    </row>
    <row r="19" spans="3:36" ht="17.25" customHeight="1">
      <c r="C19" s="398" t="s">
        <v>45</v>
      </c>
      <c r="D19" s="399"/>
      <c r="E19" s="399"/>
      <c r="F19" s="399"/>
      <c r="G19" s="399"/>
      <c r="H19" s="262"/>
      <c r="I19" s="405">
        <v>0</v>
      </c>
      <c r="J19" s="405"/>
      <c r="K19" s="405"/>
      <c r="L19" s="236" t="s">
        <v>23</v>
      </c>
      <c r="M19" s="245"/>
      <c r="N19" s="277"/>
      <c r="O19" s="404">
        <v>0</v>
      </c>
      <c r="P19" s="404"/>
      <c r="Q19" s="404"/>
      <c r="R19" s="216" t="s">
        <v>23</v>
      </c>
      <c r="S19" s="231"/>
      <c r="T19" s="401">
        <f t="shared" si="0"/>
        <v>0</v>
      </c>
      <c r="U19" s="402"/>
      <c r="V19" s="402"/>
      <c r="W19" s="402"/>
      <c r="X19" s="261"/>
      <c r="Y19" s="279"/>
      <c r="Z19" s="404">
        <v>0.28328611898017</v>
      </c>
      <c r="AA19" s="404"/>
      <c r="AB19" s="404"/>
      <c r="AC19" s="13" t="s">
        <v>23</v>
      </c>
      <c r="AD19" s="14"/>
      <c r="AE19" s="401">
        <f t="shared" si="1"/>
        <v>-0.3</v>
      </c>
      <c r="AF19" s="402"/>
      <c r="AG19" s="402"/>
      <c r="AH19" s="402"/>
      <c r="AI19" s="402"/>
      <c r="AJ19" s="478"/>
    </row>
    <row r="20" spans="3:36" ht="17.25" customHeight="1">
      <c r="C20" s="398" t="s">
        <v>46</v>
      </c>
      <c r="D20" s="399"/>
      <c r="E20" s="399"/>
      <c r="F20" s="399"/>
      <c r="G20" s="399"/>
      <c r="H20" s="262"/>
      <c r="I20" s="405">
        <v>0.6535947712418301</v>
      </c>
      <c r="J20" s="405"/>
      <c r="K20" s="405"/>
      <c r="L20" s="236" t="s">
        <v>23</v>
      </c>
      <c r="M20" s="245"/>
      <c r="N20" s="277"/>
      <c r="O20" s="404">
        <v>-0.136986301369863</v>
      </c>
      <c r="P20" s="404"/>
      <c r="Q20" s="404"/>
      <c r="R20" s="216" t="s">
        <v>23</v>
      </c>
      <c r="S20" s="231"/>
      <c r="T20" s="401">
        <f t="shared" si="0"/>
        <v>0.7999999999999999</v>
      </c>
      <c r="U20" s="402"/>
      <c r="V20" s="402"/>
      <c r="W20" s="402"/>
      <c r="X20" s="261"/>
      <c r="Y20" s="290"/>
      <c r="Z20" s="404">
        <v>-0.4273504273504274</v>
      </c>
      <c r="AA20" s="404"/>
      <c r="AB20" s="404"/>
      <c r="AC20" s="39" t="s">
        <v>23</v>
      </c>
      <c r="AD20" s="140"/>
      <c r="AE20" s="401">
        <f t="shared" si="1"/>
        <v>1.1</v>
      </c>
      <c r="AF20" s="402"/>
      <c r="AG20" s="402"/>
      <c r="AH20" s="402"/>
      <c r="AI20" s="402"/>
      <c r="AJ20" s="478"/>
    </row>
    <row r="21" spans="3:36" ht="17.25" customHeight="1" thickBot="1">
      <c r="C21" s="408" t="s">
        <v>47</v>
      </c>
      <c r="D21" s="409"/>
      <c r="E21" s="409"/>
      <c r="F21" s="409"/>
      <c r="G21" s="409"/>
      <c r="H21" s="263"/>
      <c r="I21" s="445">
        <v>0</v>
      </c>
      <c r="J21" s="445"/>
      <c r="K21" s="445"/>
      <c r="L21" s="238" t="s">
        <v>23</v>
      </c>
      <c r="M21" s="247"/>
      <c r="N21" s="278"/>
      <c r="O21" s="447">
        <v>0</v>
      </c>
      <c r="P21" s="447"/>
      <c r="Q21" s="447"/>
      <c r="R21" s="233" t="s">
        <v>23</v>
      </c>
      <c r="S21" s="241"/>
      <c r="T21" s="406">
        <f t="shared" si="0"/>
        <v>0</v>
      </c>
      <c r="U21" s="407"/>
      <c r="V21" s="407"/>
      <c r="W21" s="407"/>
      <c r="X21" s="275"/>
      <c r="Y21" s="280"/>
      <c r="Z21" s="447">
        <v>0</v>
      </c>
      <c r="AA21" s="447"/>
      <c r="AB21" s="447"/>
      <c r="AC21" s="227" t="s">
        <v>23</v>
      </c>
      <c r="AD21" s="234"/>
      <c r="AE21" s="406">
        <f t="shared" si="1"/>
        <v>0</v>
      </c>
      <c r="AF21" s="407"/>
      <c r="AG21" s="407"/>
      <c r="AH21" s="407"/>
      <c r="AI21" s="407"/>
      <c r="AJ21" s="481"/>
    </row>
    <row r="22" ht="17.25" customHeight="1" thickTop="1"/>
    <row r="23" ht="17.25">
      <c r="A23" s="6" t="s">
        <v>236</v>
      </c>
    </row>
    <row r="24" spans="1:36" ht="17.25" customHeight="1">
      <c r="A24" s="487" t="s">
        <v>18</v>
      </c>
      <c r="B24" s="488"/>
      <c r="C24" s="425" t="s">
        <v>277</v>
      </c>
      <c r="D24" s="425"/>
      <c r="E24" s="425"/>
      <c r="F24" s="425"/>
      <c r="G24" s="425"/>
      <c r="H24" s="425"/>
      <c r="I24" s="425"/>
      <c r="J24" s="425"/>
      <c r="K24" s="425"/>
      <c r="L24" s="425"/>
      <c r="M24" s="425"/>
      <c r="N24" s="425"/>
      <c r="O24" s="425"/>
      <c r="P24" s="425"/>
      <c r="Q24" s="425"/>
      <c r="R24" s="425"/>
      <c r="S24" s="425"/>
      <c r="T24" s="425"/>
      <c r="U24" s="425"/>
      <c r="V24" s="425"/>
      <c r="W24" s="425"/>
      <c r="X24" s="425"/>
      <c r="Y24" s="425"/>
      <c r="Z24" s="425"/>
      <c r="AA24" s="425"/>
      <c r="AB24" s="425"/>
      <c r="AC24" s="425"/>
      <c r="AD24" s="425"/>
      <c r="AE24" s="425"/>
      <c r="AF24" s="425"/>
      <c r="AG24" s="425"/>
      <c r="AH24" s="425"/>
      <c r="AI24" s="425"/>
      <c r="AJ24" s="425"/>
    </row>
    <row r="25" spans="1:36" ht="17.25" customHeight="1">
      <c r="A25" s="488"/>
      <c r="B25" s="488"/>
      <c r="C25" s="537"/>
      <c r="D25" s="537"/>
      <c r="E25" s="537"/>
      <c r="F25" s="537"/>
      <c r="G25" s="537"/>
      <c r="H25" s="537"/>
      <c r="I25" s="537"/>
      <c r="J25" s="537"/>
      <c r="K25" s="537"/>
      <c r="L25" s="537"/>
      <c r="M25" s="537"/>
      <c r="N25" s="537"/>
      <c r="O25" s="537"/>
      <c r="P25" s="537"/>
      <c r="Q25" s="537"/>
      <c r="R25" s="537"/>
      <c r="S25" s="537"/>
      <c r="T25" s="537"/>
      <c r="U25" s="537"/>
      <c r="V25" s="537"/>
      <c r="W25" s="537"/>
      <c r="X25" s="537"/>
      <c r="Y25" s="537"/>
      <c r="Z25" s="537"/>
      <c r="AA25" s="537"/>
      <c r="AB25" s="537"/>
      <c r="AC25" s="537"/>
      <c r="AD25" s="537"/>
      <c r="AE25" s="537"/>
      <c r="AF25" s="537"/>
      <c r="AG25" s="537"/>
      <c r="AH25" s="537"/>
      <c r="AI25" s="537"/>
      <c r="AJ25" s="537"/>
    </row>
    <row r="26" spans="1:36" ht="20.25" customHeight="1">
      <c r="A26" s="488"/>
      <c r="B26" s="488"/>
      <c r="C26" s="537"/>
      <c r="D26" s="537"/>
      <c r="E26" s="537"/>
      <c r="F26" s="537"/>
      <c r="G26" s="537"/>
      <c r="H26" s="537"/>
      <c r="I26" s="537"/>
      <c r="J26" s="537"/>
      <c r="K26" s="537"/>
      <c r="L26" s="537"/>
      <c r="M26" s="537"/>
      <c r="N26" s="537"/>
      <c r="O26" s="537"/>
      <c r="P26" s="537"/>
      <c r="Q26" s="537"/>
      <c r="R26" s="537"/>
      <c r="S26" s="537"/>
      <c r="T26" s="537"/>
      <c r="U26" s="537"/>
      <c r="V26" s="537"/>
      <c r="W26" s="537"/>
      <c r="X26" s="537"/>
      <c r="Y26" s="537"/>
      <c r="Z26" s="537"/>
      <c r="AA26" s="537"/>
      <c r="AB26" s="537"/>
      <c r="AC26" s="537"/>
      <c r="AD26" s="537"/>
      <c r="AE26" s="537"/>
      <c r="AF26" s="537"/>
      <c r="AG26" s="537"/>
      <c r="AH26" s="537"/>
      <c r="AI26" s="537"/>
      <c r="AJ26" s="537"/>
    </row>
    <row r="27" spans="1:36" ht="17.25" customHeight="1">
      <c r="A27" s="487" t="s">
        <v>18</v>
      </c>
      <c r="B27" s="488"/>
      <c r="C27" s="536" t="s">
        <v>331</v>
      </c>
      <c r="D27" s="536"/>
      <c r="E27" s="536"/>
      <c r="F27" s="536"/>
      <c r="G27" s="536"/>
      <c r="H27" s="536"/>
      <c r="I27" s="536"/>
      <c r="J27" s="536"/>
      <c r="K27" s="536"/>
      <c r="L27" s="536"/>
      <c r="M27" s="536"/>
      <c r="N27" s="536"/>
      <c r="O27" s="536"/>
      <c r="P27" s="536"/>
      <c r="Q27" s="536"/>
      <c r="R27" s="536"/>
      <c r="S27" s="536"/>
      <c r="T27" s="536"/>
      <c r="U27" s="536"/>
      <c r="V27" s="536"/>
      <c r="W27" s="536"/>
      <c r="X27" s="536"/>
      <c r="Y27" s="536"/>
      <c r="Z27" s="536"/>
      <c r="AA27" s="536"/>
      <c r="AB27" s="536"/>
      <c r="AC27" s="536"/>
      <c r="AD27" s="536"/>
      <c r="AE27" s="536"/>
      <c r="AF27" s="536"/>
      <c r="AG27" s="536"/>
      <c r="AH27" s="536"/>
      <c r="AI27" s="536"/>
      <c r="AJ27" s="537"/>
    </row>
    <row r="28" spans="1:36" ht="17.25" customHeight="1">
      <c r="A28" s="487"/>
      <c r="B28" s="488"/>
      <c r="C28" s="537"/>
      <c r="D28" s="537"/>
      <c r="E28" s="537"/>
      <c r="F28" s="537"/>
      <c r="G28" s="537"/>
      <c r="H28" s="537"/>
      <c r="I28" s="537"/>
      <c r="J28" s="537"/>
      <c r="K28" s="537"/>
      <c r="L28" s="537"/>
      <c r="M28" s="537"/>
      <c r="N28" s="537"/>
      <c r="O28" s="537"/>
      <c r="P28" s="537"/>
      <c r="Q28" s="537"/>
      <c r="R28" s="537"/>
      <c r="S28" s="537"/>
      <c r="T28" s="537"/>
      <c r="U28" s="537"/>
      <c r="V28" s="537"/>
      <c r="W28" s="537"/>
      <c r="X28" s="537"/>
      <c r="Y28" s="537"/>
      <c r="Z28" s="537"/>
      <c r="AA28" s="537"/>
      <c r="AB28" s="537"/>
      <c r="AC28" s="537"/>
      <c r="AD28" s="537"/>
      <c r="AE28" s="537"/>
      <c r="AF28" s="537"/>
      <c r="AG28" s="537"/>
      <c r="AH28" s="537"/>
      <c r="AI28" s="537"/>
      <c r="AJ28" s="537"/>
    </row>
    <row r="29" spans="1:36" ht="3.75" customHeight="1">
      <c r="A29" s="488"/>
      <c r="B29" s="488"/>
      <c r="C29" s="537"/>
      <c r="D29" s="537"/>
      <c r="E29" s="537"/>
      <c r="F29" s="537"/>
      <c r="G29" s="537"/>
      <c r="H29" s="537"/>
      <c r="I29" s="537"/>
      <c r="J29" s="537"/>
      <c r="K29" s="537"/>
      <c r="L29" s="537"/>
      <c r="M29" s="537"/>
      <c r="N29" s="537"/>
      <c r="O29" s="537"/>
      <c r="P29" s="537"/>
      <c r="Q29" s="537"/>
      <c r="R29" s="537"/>
      <c r="S29" s="537"/>
      <c r="T29" s="537"/>
      <c r="U29" s="537"/>
      <c r="V29" s="537"/>
      <c r="W29" s="537"/>
      <c r="X29" s="537"/>
      <c r="Y29" s="537"/>
      <c r="Z29" s="537"/>
      <c r="AA29" s="537"/>
      <c r="AB29" s="537"/>
      <c r="AC29" s="537"/>
      <c r="AD29" s="537"/>
      <c r="AE29" s="537"/>
      <c r="AF29" s="537"/>
      <c r="AG29" s="537"/>
      <c r="AH29" s="537"/>
      <c r="AI29" s="537"/>
      <c r="AJ29" s="537"/>
    </row>
    <row r="30" spans="2:36" ht="6" customHeight="1" thickBot="1">
      <c r="B30" s="73"/>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36"/>
    </row>
    <row r="31" spans="3:36" ht="17.25" customHeight="1" thickBot="1">
      <c r="C31" s="552" t="s">
        <v>48</v>
      </c>
      <c r="D31" s="553"/>
      <c r="E31" s="553"/>
      <c r="F31" s="553"/>
      <c r="G31" s="553"/>
      <c r="H31" s="553"/>
      <c r="I31" s="553"/>
      <c r="J31" s="553"/>
      <c r="K31" s="553"/>
      <c r="L31" s="553"/>
      <c r="M31" s="553"/>
      <c r="N31" s="553"/>
      <c r="O31" s="553"/>
      <c r="P31" s="553"/>
      <c r="Q31" s="553"/>
      <c r="R31" s="553"/>
      <c r="S31" s="553"/>
      <c r="T31" s="553"/>
      <c r="U31" s="553"/>
      <c r="V31" s="553"/>
      <c r="W31" s="553"/>
      <c r="X31" s="553"/>
      <c r="Y31" s="553"/>
      <c r="Z31" s="553"/>
      <c r="AA31" s="553"/>
      <c r="AB31" s="553"/>
      <c r="AC31" s="553"/>
      <c r="AD31" s="553"/>
      <c r="AE31" s="553"/>
      <c r="AF31" s="553"/>
      <c r="AG31" s="553"/>
      <c r="AH31" s="554"/>
      <c r="AI31" s="19"/>
      <c r="AJ31" s="19"/>
    </row>
    <row r="32" spans="3:34" ht="17.25" customHeight="1" thickBot="1">
      <c r="C32" s="558"/>
      <c r="D32" s="474"/>
      <c r="E32" s="474"/>
      <c r="F32" s="474"/>
      <c r="G32" s="474"/>
      <c r="H32" s="474"/>
      <c r="I32" s="299"/>
      <c r="J32" s="17"/>
      <c r="K32" s="545">
        <v>6</v>
      </c>
      <c r="L32" s="545"/>
      <c r="M32" s="342" t="s">
        <v>49</v>
      </c>
      <c r="N32" s="42"/>
      <c r="O32" s="42"/>
      <c r="P32" s="42"/>
      <c r="Q32" s="42"/>
      <c r="R32" s="43"/>
      <c r="S32" s="558"/>
      <c r="T32" s="474"/>
      <c r="U32" s="474"/>
      <c r="V32" s="474"/>
      <c r="W32" s="474"/>
      <c r="X32" s="474"/>
      <c r="Y32" s="299"/>
      <c r="Z32" s="300"/>
      <c r="AA32" s="474">
        <v>7</v>
      </c>
      <c r="AB32" s="474"/>
      <c r="AC32" s="142" t="s">
        <v>49</v>
      </c>
      <c r="AD32" s="42"/>
      <c r="AE32" s="42"/>
      <c r="AF32" s="42"/>
      <c r="AG32" s="42"/>
      <c r="AH32" s="43"/>
    </row>
    <row r="33" spans="3:34" ht="17.25" customHeight="1" thickBot="1" thickTop="1">
      <c r="C33" s="494"/>
      <c r="D33" s="495"/>
      <c r="E33" s="495"/>
      <c r="F33" s="495"/>
      <c r="G33" s="495"/>
      <c r="H33" s="495"/>
      <c r="I33" s="462" t="s">
        <v>35</v>
      </c>
      <c r="J33" s="463"/>
      <c r="K33" s="463"/>
      <c r="L33" s="463"/>
      <c r="M33" s="464"/>
      <c r="N33" s="550" t="s">
        <v>36</v>
      </c>
      <c r="O33" s="550"/>
      <c r="P33" s="550"/>
      <c r="Q33" s="550"/>
      <c r="R33" s="551"/>
      <c r="S33" s="494"/>
      <c r="T33" s="495"/>
      <c r="U33" s="495"/>
      <c r="V33" s="495"/>
      <c r="W33" s="495"/>
      <c r="X33" s="495"/>
      <c r="Y33" s="462" t="s">
        <v>35</v>
      </c>
      <c r="Z33" s="463"/>
      <c r="AA33" s="463"/>
      <c r="AB33" s="463"/>
      <c r="AC33" s="464"/>
      <c r="AD33" s="550" t="s">
        <v>36</v>
      </c>
      <c r="AE33" s="550"/>
      <c r="AF33" s="550"/>
      <c r="AG33" s="550"/>
      <c r="AH33" s="551"/>
    </row>
    <row r="34" spans="3:38" ht="17.25" customHeight="1">
      <c r="C34" s="469" t="s">
        <v>50</v>
      </c>
      <c r="D34" s="470"/>
      <c r="E34" s="470"/>
      <c r="F34" s="470"/>
      <c r="G34" s="470"/>
      <c r="H34" s="471"/>
      <c r="I34" s="556">
        <v>6.698564593301436</v>
      </c>
      <c r="J34" s="557"/>
      <c r="K34" s="557"/>
      <c r="L34" s="557"/>
      <c r="M34" s="105" t="s">
        <v>38</v>
      </c>
      <c r="N34" s="555">
        <v>8.786049631120054</v>
      </c>
      <c r="O34" s="455"/>
      <c r="P34" s="455"/>
      <c r="Q34" s="455"/>
      <c r="R34" s="43" t="s">
        <v>38</v>
      </c>
      <c r="S34" s="539" t="s">
        <v>50</v>
      </c>
      <c r="T34" s="540"/>
      <c r="U34" s="540"/>
      <c r="V34" s="540"/>
      <c r="W34" s="540"/>
      <c r="X34" s="541"/>
      <c r="Y34" s="556">
        <v>15.051546391752577</v>
      </c>
      <c r="Z34" s="557"/>
      <c r="AA34" s="557"/>
      <c r="AB34" s="557"/>
      <c r="AC34" s="105" t="s">
        <v>38</v>
      </c>
      <c r="AD34" s="559">
        <v>17.236753856472166</v>
      </c>
      <c r="AE34" s="559"/>
      <c r="AF34" s="559"/>
      <c r="AG34" s="559"/>
      <c r="AH34" s="46" t="s">
        <v>38</v>
      </c>
      <c r="AL34" s="298"/>
    </row>
    <row r="35" spans="3:38" ht="17.25" customHeight="1">
      <c r="C35" s="544" t="s">
        <v>51</v>
      </c>
      <c r="D35" s="545"/>
      <c r="E35" s="545"/>
      <c r="F35" s="545"/>
      <c r="G35" s="545"/>
      <c r="H35" s="546"/>
      <c r="I35" s="443">
        <v>10.594668489405331</v>
      </c>
      <c r="J35" s="405"/>
      <c r="K35" s="405"/>
      <c r="L35" s="405"/>
      <c r="M35" s="98" t="s">
        <v>38</v>
      </c>
      <c r="N35" s="542">
        <v>13.078470824949697</v>
      </c>
      <c r="O35" s="402"/>
      <c r="P35" s="402"/>
      <c r="Q35" s="402"/>
      <c r="R35" s="40" t="s">
        <v>38</v>
      </c>
      <c r="S35" s="547" t="s">
        <v>52</v>
      </c>
      <c r="T35" s="548"/>
      <c r="U35" s="548"/>
      <c r="V35" s="548"/>
      <c r="W35" s="548"/>
      <c r="X35" s="549"/>
      <c r="Y35" s="443">
        <v>67.21649484536083</v>
      </c>
      <c r="Z35" s="405"/>
      <c r="AA35" s="405"/>
      <c r="AB35" s="405"/>
      <c r="AC35" s="98" t="s">
        <v>38</v>
      </c>
      <c r="AD35" s="402">
        <v>62.441314553990615</v>
      </c>
      <c r="AE35" s="402"/>
      <c r="AF35" s="402"/>
      <c r="AG35" s="402"/>
      <c r="AH35" s="40" t="s">
        <v>38</v>
      </c>
      <c r="AL35" s="298"/>
    </row>
    <row r="36" spans="3:38" ht="17.25" customHeight="1">
      <c r="C36" s="453" t="s">
        <v>52</v>
      </c>
      <c r="D36" s="399"/>
      <c r="E36" s="399"/>
      <c r="F36" s="399"/>
      <c r="G36" s="399"/>
      <c r="H36" s="400"/>
      <c r="I36" s="443">
        <v>70.81339712918661</v>
      </c>
      <c r="J36" s="405"/>
      <c r="K36" s="405"/>
      <c r="L36" s="405"/>
      <c r="M36" s="98" t="s">
        <v>38</v>
      </c>
      <c r="N36" s="542">
        <v>68.61167002012073</v>
      </c>
      <c r="O36" s="402"/>
      <c r="P36" s="402"/>
      <c r="Q36" s="402"/>
      <c r="R36" s="40" t="s">
        <v>38</v>
      </c>
      <c r="S36" s="547" t="s">
        <v>53</v>
      </c>
      <c r="T36" s="548"/>
      <c r="U36" s="548"/>
      <c r="V36" s="548"/>
      <c r="W36" s="548"/>
      <c r="X36" s="549"/>
      <c r="Y36" s="443">
        <v>9.209621993127149</v>
      </c>
      <c r="Z36" s="405"/>
      <c r="AA36" s="405"/>
      <c r="AB36" s="405"/>
      <c r="AC36" s="98" t="s">
        <v>38</v>
      </c>
      <c r="AD36" s="402">
        <v>8.987256874580819</v>
      </c>
      <c r="AE36" s="402"/>
      <c r="AF36" s="402"/>
      <c r="AG36" s="402"/>
      <c r="AH36" s="40" t="s">
        <v>38</v>
      </c>
      <c r="AL36" s="298"/>
    </row>
    <row r="37" spans="3:38" ht="17.25" customHeight="1" thickBot="1">
      <c r="C37" s="544" t="s">
        <v>54</v>
      </c>
      <c r="D37" s="545"/>
      <c r="E37" s="545"/>
      <c r="F37" s="545"/>
      <c r="G37" s="545"/>
      <c r="H37" s="546"/>
      <c r="I37" s="443">
        <v>6.425153793574847</v>
      </c>
      <c r="J37" s="405"/>
      <c r="K37" s="405"/>
      <c r="L37" s="405"/>
      <c r="M37" s="98" t="s">
        <v>38</v>
      </c>
      <c r="N37" s="542">
        <v>5.23138832997988</v>
      </c>
      <c r="O37" s="402"/>
      <c r="P37" s="402"/>
      <c r="Q37" s="402"/>
      <c r="R37" s="40" t="s">
        <v>38</v>
      </c>
      <c r="S37" s="490" t="s">
        <v>55</v>
      </c>
      <c r="T37" s="491"/>
      <c r="U37" s="491"/>
      <c r="V37" s="491"/>
      <c r="W37" s="491"/>
      <c r="X37" s="492"/>
      <c r="Y37" s="444">
        <v>8.52233676975945</v>
      </c>
      <c r="Z37" s="445"/>
      <c r="AA37" s="445"/>
      <c r="AB37" s="445"/>
      <c r="AC37" s="353" t="s">
        <v>38</v>
      </c>
      <c r="AD37" s="489">
        <v>11.334674714956405</v>
      </c>
      <c r="AE37" s="489"/>
      <c r="AF37" s="489"/>
      <c r="AG37" s="489"/>
      <c r="AH37" s="41" t="s">
        <v>38</v>
      </c>
      <c r="AL37" s="298"/>
    </row>
    <row r="38" spans="3:34" ht="17.25" customHeight="1">
      <c r="C38" s="453" t="s">
        <v>53</v>
      </c>
      <c r="D38" s="399"/>
      <c r="E38" s="399"/>
      <c r="F38" s="399"/>
      <c r="G38" s="399"/>
      <c r="H38" s="400"/>
      <c r="I38" s="443">
        <v>5.468215994531784</v>
      </c>
      <c r="J38" s="405"/>
      <c r="K38" s="405"/>
      <c r="L38" s="405"/>
      <c r="M38" s="98" t="s">
        <v>38</v>
      </c>
      <c r="N38" s="542">
        <v>4.292421193829645</v>
      </c>
      <c r="O38" s="402"/>
      <c r="P38" s="402"/>
      <c r="Q38" s="402"/>
      <c r="R38" s="40" t="s">
        <v>38</v>
      </c>
      <c r="S38" s="17"/>
      <c r="T38" s="17"/>
      <c r="U38" s="17"/>
      <c r="V38" s="17"/>
      <c r="W38" s="17"/>
      <c r="X38" s="17"/>
      <c r="Y38" s="17"/>
      <c r="Z38" s="17"/>
      <c r="AA38" s="17"/>
      <c r="AB38" s="17"/>
      <c r="AC38" s="17"/>
      <c r="AD38" s="17"/>
      <c r="AE38" s="17"/>
      <c r="AF38" s="17"/>
      <c r="AG38" s="17"/>
      <c r="AH38" s="17"/>
    </row>
    <row r="39" spans="3:34" ht="17.25" customHeight="1" thickBot="1">
      <c r="C39" s="494" t="s">
        <v>55</v>
      </c>
      <c r="D39" s="495"/>
      <c r="E39" s="495"/>
      <c r="F39" s="495"/>
      <c r="G39" s="495"/>
      <c r="H39" s="496"/>
      <c r="I39" s="444">
        <v>0</v>
      </c>
      <c r="J39" s="445"/>
      <c r="K39" s="445"/>
      <c r="L39" s="445"/>
      <c r="M39" s="353" t="s">
        <v>38</v>
      </c>
      <c r="N39" s="493">
        <v>0</v>
      </c>
      <c r="O39" s="489"/>
      <c r="P39" s="489"/>
      <c r="Q39" s="489"/>
      <c r="R39" s="41" t="s">
        <v>38</v>
      </c>
      <c r="S39" s="17"/>
      <c r="T39" s="17"/>
      <c r="U39" s="17"/>
      <c r="V39" s="17"/>
      <c r="W39" s="17"/>
      <c r="X39" s="17"/>
      <c r="Y39" s="17"/>
      <c r="Z39" s="17"/>
      <c r="AA39" s="17"/>
      <c r="AB39" s="17"/>
      <c r="AC39" s="17"/>
      <c r="AD39" s="17"/>
      <c r="AE39" s="17"/>
      <c r="AF39" s="17"/>
      <c r="AG39" s="17"/>
      <c r="AH39" s="17"/>
    </row>
    <row r="40" spans="3:35" s="20" customFormat="1" ht="17.25" customHeight="1">
      <c r="C40" s="543" t="s">
        <v>238</v>
      </c>
      <c r="D40" s="543"/>
      <c r="E40" s="543"/>
      <c r="F40" s="543"/>
      <c r="G40" s="543"/>
      <c r="H40" s="543"/>
      <c r="I40" s="543"/>
      <c r="J40" s="543"/>
      <c r="K40" s="543"/>
      <c r="L40" s="543"/>
      <c r="M40" s="543"/>
      <c r="N40" s="543"/>
      <c r="O40" s="543"/>
      <c r="P40" s="543"/>
      <c r="Q40" s="543"/>
      <c r="R40" s="543"/>
      <c r="S40" s="543"/>
      <c r="T40" s="543"/>
      <c r="U40" s="543"/>
      <c r="V40" s="543"/>
      <c r="W40" s="543"/>
      <c r="X40" s="543"/>
      <c r="Y40" s="543"/>
      <c r="Z40" s="543"/>
      <c r="AA40" s="543"/>
      <c r="AB40" s="543"/>
      <c r="AC40" s="543"/>
      <c r="AD40" s="543"/>
      <c r="AE40" s="543"/>
      <c r="AF40" s="543"/>
      <c r="AG40" s="543"/>
      <c r="AH40" s="543"/>
      <c r="AI40" s="543"/>
    </row>
    <row r="41" spans="3:35" s="20" customFormat="1" ht="17.25" customHeight="1">
      <c r="C41" s="543"/>
      <c r="D41" s="543"/>
      <c r="E41" s="543"/>
      <c r="F41" s="543"/>
      <c r="G41" s="543"/>
      <c r="H41" s="543"/>
      <c r="I41" s="543"/>
      <c r="J41" s="543"/>
      <c r="K41" s="543"/>
      <c r="L41" s="543"/>
      <c r="M41" s="543"/>
      <c r="N41" s="543"/>
      <c r="O41" s="543"/>
      <c r="P41" s="543"/>
      <c r="Q41" s="543"/>
      <c r="R41" s="543"/>
      <c r="S41" s="543"/>
      <c r="T41" s="543"/>
      <c r="U41" s="543"/>
      <c r="V41" s="543"/>
      <c r="W41" s="543"/>
      <c r="X41" s="543"/>
      <c r="Y41" s="543"/>
      <c r="Z41" s="543"/>
      <c r="AA41" s="543"/>
      <c r="AB41" s="543"/>
      <c r="AC41" s="543"/>
      <c r="AD41" s="543"/>
      <c r="AE41" s="543"/>
      <c r="AF41" s="543"/>
      <c r="AG41" s="543"/>
      <c r="AH41" s="543"/>
      <c r="AI41" s="543"/>
    </row>
    <row r="42" ht="12" customHeight="1"/>
    <row r="43" ht="17.25">
      <c r="A43" s="6" t="s">
        <v>237</v>
      </c>
    </row>
    <row r="44" spans="1:36" ht="13.5" customHeight="1">
      <c r="A44" s="486" t="s">
        <v>56</v>
      </c>
      <c r="B44" s="486"/>
      <c r="C44" s="536" t="s">
        <v>278</v>
      </c>
      <c r="D44" s="537"/>
      <c r="E44" s="537"/>
      <c r="F44" s="537"/>
      <c r="G44" s="537"/>
      <c r="H44" s="537"/>
      <c r="I44" s="537"/>
      <c r="J44" s="537"/>
      <c r="K44" s="537"/>
      <c r="L44" s="537"/>
      <c r="M44" s="537"/>
      <c r="N44" s="537"/>
      <c r="O44" s="537"/>
      <c r="P44" s="537"/>
      <c r="Q44" s="537"/>
      <c r="R44" s="537"/>
      <c r="S44" s="537"/>
      <c r="T44" s="537"/>
      <c r="U44" s="537"/>
      <c r="V44" s="537"/>
      <c r="W44" s="537"/>
      <c r="X44" s="537"/>
      <c r="Y44" s="537"/>
      <c r="Z44" s="537"/>
      <c r="AA44" s="537"/>
      <c r="AB44" s="537"/>
      <c r="AC44" s="537"/>
      <c r="AD44" s="537"/>
      <c r="AE44" s="537"/>
      <c r="AF44" s="537"/>
      <c r="AG44" s="537"/>
      <c r="AH44" s="537"/>
      <c r="AI44" s="537"/>
      <c r="AJ44" s="537"/>
    </row>
    <row r="45" spans="1:36" ht="27.75" customHeight="1">
      <c r="A45" s="486"/>
      <c r="B45" s="486"/>
      <c r="C45" s="537"/>
      <c r="D45" s="537"/>
      <c r="E45" s="537"/>
      <c r="F45" s="537"/>
      <c r="G45" s="537"/>
      <c r="H45" s="537"/>
      <c r="I45" s="537"/>
      <c r="J45" s="537"/>
      <c r="K45" s="537"/>
      <c r="L45" s="537"/>
      <c r="M45" s="537"/>
      <c r="N45" s="537"/>
      <c r="O45" s="537"/>
      <c r="P45" s="537"/>
      <c r="Q45" s="537"/>
      <c r="R45" s="537"/>
      <c r="S45" s="537"/>
      <c r="T45" s="537"/>
      <c r="U45" s="537"/>
      <c r="V45" s="537"/>
      <c r="W45" s="537"/>
      <c r="X45" s="537"/>
      <c r="Y45" s="537"/>
      <c r="Z45" s="537"/>
      <c r="AA45" s="537"/>
      <c r="AB45" s="537"/>
      <c r="AC45" s="537"/>
      <c r="AD45" s="537"/>
      <c r="AE45" s="537"/>
      <c r="AF45" s="537"/>
      <c r="AG45" s="537"/>
      <c r="AH45" s="537"/>
      <c r="AI45" s="537"/>
      <c r="AJ45" s="537"/>
    </row>
    <row r="46" spans="1:36" ht="7.5" customHeight="1">
      <c r="A46" s="486"/>
      <c r="B46" s="486"/>
      <c r="C46" s="537"/>
      <c r="D46" s="537"/>
      <c r="E46" s="537"/>
      <c r="F46" s="537"/>
      <c r="G46" s="537"/>
      <c r="H46" s="537"/>
      <c r="I46" s="537"/>
      <c r="J46" s="537"/>
      <c r="K46" s="537"/>
      <c r="L46" s="537"/>
      <c r="M46" s="537"/>
      <c r="N46" s="537"/>
      <c r="O46" s="537"/>
      <c r="P46" s="537"/>
      <c r="Q46" s="537"/>
      <c r="R46" s="537"/>
      <c r="S46" s="537"/>
      <c r="T46" s="537"/>
      <c r="U46" s="537"/>
      <c r="V46" s="537"/>
      <c r="W46" s="537"/>
      <c r="X46" s="537"/>
      <c r="Y46" s="537"/>
      <c r="Z46" s="537"/>
      <c r="AA46" s="537"/>
      <c r="AB46" s="537"/>
      <c r="AC46" s="537"/>
      <c r="AD46" s="537"/>
      <c r="AE46" s="537"/>
      <c r="AF46" s="537"/>
      <c r="AG46" s="537"/>
      <c r="AH46" s="537"/>
      <c r="AI46" s="537"/>
      <c r="AJ46" s="537"/>
    </row>
    <row r="47" spans="1:36" s="18" customFormat="1" ht="34.5" customHeight="1">
      <c r="A47" s="486" t="s">
        <v>56</v>
      </c>
      <c r="B47" s="486"/>
      <c r="C47" s="425" t="s">
        <v>260</v>
      </c>
      <c r="D47" s="425"/>
      <c r="E47" s="425"/>
      <c r="F47" s="425"/>
      <c r="G47" s="425"/>
      <c r="H47" s="425"/>
      <c r="I47" s="425"/>
      <c r="J47" s="425"/>
      <c r="K47" s="425"/>
      <c r="L47" s="425"/>
      <c r="M47" s="425"/>
      <c r="N47" s="425"/>
      <c r="O47" s="425"/>
      <c r="P47" s="425"/>
      <c r="Q47" s="425"/>
      <c r="R47" s="425"/>
      <c r="S47" s="425"/>
      <c r="T47" s="425"/>
      <c r="U47" s="425"/>
      <c r="V47" s="425"/>
      <c r="W47" s="425"/>
      <c r="X47" s="425"/>
      <c r="Y47" s="425"/>
      <c r="Z47" s="425"/>
      <c r="AA47" s="425"/>
      <c r="AB47" s="425"/>
      <c r="AC47" s="425"/>
      <c r="AD47" s="425"/>
      <c r="AE47" s="425"/>
      <c r="AF47" s="425"/>
      <c r="AG47" s="425"/>
      <c r="AH47" s="425"/>
      <c r="AI47" s="425"/>
      <c r="AJ47" s="425"/>
    </row>
    <row r="48" spans="1:2" s="18" customFormat="1" ht="9" customHeight="1" thickBot="1">
      <c r="A48" s="486"/>
      <c r="B48" s="486"/>
    </row>
    <row r="49" spans="3:34" s="18" customFormat="1" ht="14.25" customHeight="1" thickTop="1">
      <c r="C49" s="497" t="s">
        <v>57</v>
      </c>
      <c r="D49" s="498"/>
      <c r="E49" s="498"/>
      <c r="F49" s="498"/>
      <c r="G49" s="498"/>
      <c r="H49" s="498"/>
      <c r="I49" s="498"/>
      <c r="J49" s="498"/>
      <c r="K49" s="505" t="s">
        <v>58</v>
      </c>
      <c r="L49" s="506"/>
      <c r="M49" s="506"/>
      <c r="N49" s="506"/>
      <c r="O49" s="506"/>
      <c r="P49" s="506"/>
      <c r="Q49" s="506"/>
      <c r="R49" s="506"/>
      <c r="S49" s="506"/>
      <c r="T49" s="506"/>
      <c r="U49" s="506"/>
      <c r="V49" s="506"/>
      <c r="W49" s="506"/>
      <c r="X49" s="506"/>
      <c r="Y49" s="506"/>
      <c r="Z49" s="506"/>
      <c r="AA49" s="506"/>
      <c r="AB49" s="506"/>
      <c r="AC49" s="506"/>
      <c r="AD49" s="506"/>
      <c r="AE49" s="507"/>
      <c r="AF49" s="507"/>
      <c r="AG49" s="507"/>
      <c r="AH49" s="508"/>
    </row>
    <row r="50" spans="3:34" s="18" customFormat="1" ht="13.5" customHeight="1">
      <c r="C50" s="499"/>
      <c r="D50" s="500"/>
      <c r="E50" s="500"/>
      <c r="F50" s="500"/>
      <c r="G50" s="500"/>
      <c r="H50" s="500"/>
      <c r="I50" s="500"/>
      <c r="J50" s="501"/>
      <c r="K50" s="502" t="s">
        <v>59</v>
      </c>
      <c r="L50" s="503"/>
      <c r="M50" s="503"/>
      <c r="N50" s="504"/>
      <c r="O50" s="521" t="s">
        <v>60</v>
      </c>
      <c r="P50" s="522"/>
      <c r="Q50" s="522"/>
      <c r="R50" s="523"/>
      <c r="S50" s="524" t="s">
        <v>240</v>
      </c>
      <c r="T50" s="525"/>
      <c r="U50" s="525"/>
      <c r="V50" s="526"/>
      <c r="W50" s="515" t="s">
        <v>230</v>
      </c>
      <c r="X50" s="516"/>
      <c r="Y50" s="516"/>
      <c r="Z50" s="517"/>
      <c r="AA50" s="515" t="s">
        <v>61</v>
      </c>
      <c r="AB50" s="531"/>
      <c r="AC50" s="531"/>
      <c r="AD50" s="531"/>
      <c r="AE50" s="515" t="s">
        <v>55</v>
      </c>
      <c r="AF50" s="531"/>
      <c r="AG50" s="531"/>
      <c r="AH50" s="532"/>
    </row>
    <row r="51" spans="3:34" s="18" customFormat="1" ht="14.25" thickBot="1">
      <c r="C51" s="499"/>
      <c r="D51" s="500"/>
      <c r="E51" s="500"/>
      <c r="F51" s="500"/>
      <c r="G51" s="500"/>
      <c r="H51" s="500"/>
      <c r="I51" s="500"/>
      <c r="J51" s="501"/>
      <c r="K51" s="509" t="s">
        <v>62</v>
      </c>
      <c r="L51" s="510"/>
      <c r="M51" s="510"/>
      <c r="N51" s="511"/>
      <c r="O51" s="512" t="s">
        <v>63</v>
      </c>
      <c r="P51" s="513"/>
      <c r="Q51" s="513"/>
      <c r="R51" s="514"/>
      <c r="S51" s="512" t="s">
        <v>241</v>
      </c>
      <c r="T51" s="513"/>
      <c r="U51" s="513"/>
      <c r="V51" s="514"/>
      <c r="W51" s="518" t="s">
        <v>231</v>
      </c>
      <c r="X51" s="519"/>
      <c r="Y51" s="519"/>
      <c r="Z51" s="520"/>
      <c r="AA51" s="533"/>
      <c r="AB51" s="534"/>
      <c r="AC51" s="534"/>
      <c r="AD51" s="534"/>
      <c r="AE51" s="533"/>
      <c r="AF51" s="534"/>
      <c r="AG51" s="534"/>
      <c r="AH51" s="535"/>
    </row>
    <row r="52" spans="3:34" ht="15.75" customHeight="1" thickBot="1">
      <c r="C52" s="529">
        <v>4.399859204505456</v>
      </c>
      <c r="D52" s="530"/>
      <c r="E52" s="530"/>
      <c r="F52" s="530"/>
      <c r="G52" s="530"/>
      <c r="H52" s="530"/>
      <c r="I52" s="354" t="s">
        <v>38</v>
      </c>
      <c r="J52" s="355"/>
      <c r="K52" s="538">
        <v>9.615384615384617</v>
      </c>
      <c r="L52" s="528"/>
      <c r="M52" s="528"/>
      <c r="N52" s="356" t="s">
        <v>38</v>
      </c>
      <c r="O52" s="527">
        <v>17.307692307692307</v>
      </c>
      <c r="P52" s="528"/>
      <c r="Q52" s="528"/>
      <c r="R52" s="356" t="s">
        <v>38</v>
      </c>
      <c r="S52" s="527">
        <v>19.230769230769234</v>
      </c>
      <c r="T52" s="528"/>
      <c r="U52" s="528"/>
      <c r="V52" s="356" t="s">
        <v>38</v>
      </c>
      <c r="W52" s="527">
        <v>34.61538461538461</v>
      </c>
      <c r="X52" s="528"/>
      <c r="Y52" s="528"/>
      <c r="Z52" s="356" t="s">
        <v>38</v>
      </c>
      <c r="AA52" s="527">
        <v>19.230769230769234</v>
      </c>
      <c r="AB52" s="528"/>
      <c r="AC52" s="528"/>
      <c r="AD52" s="357" t="s">
        <v>38</v>
      </c>
      <c r="AE52" s="527">
        <v>0</v>
      </c>
      <c r="AF52" s="528"/>
      <c r="AG52" s="528"/>
      <c r="AH52" s="358" t="s">
        <v>38</v>
      </c>
    </row>
    <row r="53" ht="14.25" thickTop="1"/>
  </sheetData>
  <sheetProtection/>
  <mergeCells count="140">
    <mergeCell ref="C19:G19"/>
    <mergeCell ref="AE20:AJ20"/>
    <mergeCell ref="C32:H33"/>
    <mergeCell ref="I13:K13"/>
    <mergeCell ref="C17:G17"/>
    <mergeCell ref="C14:G14"/>
    <mergeCell ref="I18:K18"/>
    <mergeCell ref="I19:K19"/>
    <mergeCell ref="I17:K17"/>
    <mergeCell ref="C21:G21"/>
    <mergeCell ref="H10:M10"/>
    <mergeCell ref="C11:G11"/>
    <mergeCell ref="I16:K16"/>
    <mergeCell ref="C12:G12"/>
    <mergeCell ref="C16:G16"/>
    <mergeCell ref="Z11:AB11"/>
    <mergeCell ref="Z12:AB12"/>
    <mergeCell ref="Z14:AB14"/>
    <mergeCell ref="Z15:AB15"/>
    <mergeCell ref="I15:K15"/>
    <mergeCell ref="I21:K21"/>
    <mergeCell ref="C15:G15"/>
    <mergeCell ref="O12:Q12"/>
    <mergeCell ref="O14:Q14"/>
    <mergeCell ref="AD34:AG34"/>
    <mergeCell ref="Y34:AB34"/>
    <mergeCell ref="Z16:AB16"/>
    <mergeCell ref="Z17:AB17"/>
    <mergeCell ref="Y33:AC33"/>
    <mergeCell ref="Z13:AB13"/>
    <mergeCell ref="N35:Q35"/>
    <mergeCell ref="S35:X35"/>
    <mergeCell ref="N33:R33"/>
    <mergeCell ref="N34:Q34"/>
    <mergeCell ref="I35:L35"/>
    <mergeCell ref="I34:L34"/>
    <mergeCell ref="S32:X33"/>
    <mergeCell ref="K32:L32"/>
    <mergeCell ref="C35:H35"/>
    <mergeCell ref="N36:Q36"/>
    <mergeCell ref="C34:H34"/>
    <mergeCell ref="I36:L36"/>
    <mergeCell ref="C36:H36"/>
    <mergeCell ref="C6:AI6"/>
    <mergeCell ref="C18:G18"/>
    <mergeCell ref="AD33:AH33"/>
    <mergeCell ref="C31:AH31"/>
    <mergeCell ref="I20:K20"/>
    <mergeCell ref="C7:AJ7"/>
    <mergeCell ref="C20:G20"/>
    <mergeCell ref="Y36:AB36"/>
    <mergeCell ref="AD35:AG35"/>
    <mergeCell ref="S36:X36"/>
    <mergeCell ref="N37:Q37"/>
    <mergeCell ref="Y35:AB35"/>
    <mergeCell ref="AE12:AJ12"/>
    <mergeCell ref="AE14:AJ14"/>
    <mergeCell ref="O17:Q17"/>
    <mergeCell ref="A24:B26"/>
    <mergeCell ref="I33:M33"/>
    <mergeCell ref="C24:AJ26"/>
    <mergeCell ref="AD36:AG36"/>
    <mergeCell ref="S34:X34"/>
    <mergeCell ref="C47:AJ47"/>
    <mergeCell ref="N38:Q38"/>
    <mergeCell ref="I37:L37"/>
    <mergeCell ref="C40:AI41"/>
    <mergeCell ref="C37:H37"/>
    <mergeCell ref="AE52:AG52"/>
    <mergeCell ref="C52:H52"/>
    <mergeCell ref="AE50:AH51"/>
    <mergeCell ref="S52:U52"/>
    <mergeCell ref="AA52:AC52"/>
    <mergeCell ref="C44:AJ46"/>
    <mergeCell ref="K52:M52"/>
    <mergeCell ref="O52:Q52"/>
    <mergeCell ref="W52:Y52"/>
    <mergeCell ref="AA50:AD51"/>
    <mergeCell ref="C49:J51"/>
    <mergeCell ref="K50:N50"/>
    <mergeCell ref="K49:AH49"/>
    <mergeCell ref="K51:N51"/>
    <mergeCell ref="O51:R51"/>
    <mergeCell ref="W50:Z50"/>
    <mergeCell ref="W51:Z51"/>
    <mergeCell ref="S51:V51"/>
    <mergeCell ref="O50:R50"/>
    <mergeCell ref="S50:V50"/>
    <mergeCell ref="A44:B46"/>
    <mergeCell ref="Y37:AB37"/>
    <mergeCell ref="S37:X37"/>
    <mergeCell ref="N39:Q39"/>
    <mergeCell ref="I38:L38"/>
    <mergeCell ref="C39:H39"/>
    <mergeCell ref="A47:B48"/>
    <mergeCell ref="A27:B29"/>
    <mergeCell ref="C27:AJ29"/>
    <mergeCell ref="T15:W15"/>
    <mergeCell ref="O16:Q16"/>
    <mergeCell ref="I39:L39"/>
    <mergeCell ref="AD37:AG37"/>
    <mergeCell ref="C38:H38"/>
    <mergeCell ref="O18:Q18"/>
    <mergeCell ref="Z21:AB21"/>
    <mergeCell ref="Z20:AB20"/>
    <mergeCell ref="AE10:AJ10"/>
    <mergeCell ref="AE16:AJ16"/>
    <mergeCell ref="AE17:AJ17"/>
    <mergeCell ref="N10:S10"/>
    <mergeCell ref="AE11:AJ11"/>
    <mergeCell ref="O15:Q15"/>
    <mergeCell ref="Y10:AD10"/>
    <mergeCell ref="O13:Q13"/>
    <mergeCell ref="T17:W17"/>
    <mergeCell ref="T10:X10"/>
    <mergeCell ref="O20:Q20"/>
    <mergeCell ref="AE15:AJ15"/>
    <mergeCell ref="O21:Q21"/>
    <mergeCell ref="Z19:AB19"/>
    <mergeCell ref="T21:W21"/>
    <mergeCell ref="T18:W18"/>
    <mergeCell ref="Z18:AB18"/>
    <mergeCell ref="AE21:AJ21"/>
    <mergeCell ref="O19:Q19"/>
    <mergeCell ref="T12:W12"/>
    <mergeCell ref="T14:W14"/>
    <mergeCell ref="I11:K11"/>
    <mergeCell ref="I12:K12"/>
    <mergeCell ref="O11:Q11"/>
    <mergeCell ref="I14:K14"/>
    <mergeCell ref="C5:AJ5"/>
    <mergeCell ref="AA32:AB32"/>
    <mergeCell ref="T11:W11"/>
    <mergeCell ref="T13:W13"/>
    <mergeCell ref="AE13:AJ13"/>
    <mergeCell ref="T19:W19"/>
    <mergeCell ref="T16:W16"/>
    <mergeCell ref="T20:W20"/>
    <mergeCell ref="AE18:AJ18"/>
    <mergeCell ref="AE19:AJ19"/>
  </mergeCells>
  <printOptions/>
  <pageMargins left="0.5118110236220472" right="0.3937007874015748" top="0.43" bottom="0.4330708661417323" header="0.2362204724409449" footer="0.1968503937007874"/>
  <pageSetup horizontalDpi="600" verticalDpi="600" orientation="portrait" paperSize="9" scale="99"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dimension ref="A3:AK41"/>
  <sheetViews>
    <sheetView view="pageBreakPreview" zoomScale="60" zoomScalePageLayoutView="0" workbookViewId="0" topLeftCell="A1">
      <selection activeCell="S9" sqref="S9:X9"/>
    </sheetView>
  </sheetViews>
  <sheetFormatPr defaultColWidth="2.50390625" defaultRowHeight="13.5"/>
  <cols>
    <col min="1" max="35" width="2.50390625" style="1" customWidth="1"/>
    <col min="36" max="36" width="2.875" style="1" customWidth="1"/>
    <col min="37" max="16384" width="2.50390625" style="1" customWidth="1"/>
  </cols>
  <sheetData>
    <row r="3" ht="14.25" thickBot="1">
      <c r="A3" s="1" t="s">
        <v>64</v>
      </c>
    </row>
    <row r="4" spans="3:34" ht="18.75" customHeight="1" thickBot="1" thickTop="1">
      <c r="C4" s="57"/>
      <c r="D4" s="91"/>
      <c r="E4" s="91"/>
      <c r="F4" s="91"/>
      <c r="G4" s="91"/>
      <c r="H4" s="91"/>
      <c r="I4" s="91"/>
      <c r="J4" s="91"/>
      <c r="K4" s="462" t="s">
        <v>65</v>
      </c>
      <c r="L4" s="463"/>
      <c r="M4" s="463"/>
      <c r="N4" s="463"/>
      <c r="O4" s="463"/>
      <c r="P4" s="463"/>
      <c r="Q4" s="463"/>
      <c r="R4" s="464"/>
      <c r="S4" s="458" t="s">
        <v>66</v>
      </c>
      <c r="T4" s="458"/>
      <c r="U4" s="458"/>
      <c r="V4" s="458"/>
      <c r="W4" s="458"/>
      <c r="X4" s="458"/>
      <c r="Y4" s="458"/>
      <c r="Z4" s="461"/>
      <c r="AA4" s="458" t="s">
        <v>67</v>
      </c>
      <c r="AB4" s="458"/>
      <c r="AC4" s="458"/>
      <c r="AD4" s="458"/>
      <c r="AE4" s="458"/>
      <c r="AF4" s="458"/>
      <c r="AG4" s="458"/>
      <c r="AH4" s="459"/>
    </row>
    <row r="5" spans="3:34" ht="18.75" customHeight="1">
      <c r="C5" s="563" t="s">
        <v>22</v>
      </c>
      <c r="D5" s="564"/>
      <c r="E5" s="564"/>
      <c r="F5" s="564"/>
      <c r="G5" s="564"/>
      <c r="H5" s="564"/>
      <c r="I5" s="564"/>
      <c r="J5" s="564"/>
      <c r="K5" s="556">
        <v>1.8638920238794199</v>
      </c>
      <c r="L5" s="565"/>
      <c r="M5" s="565"/>
      <c r="N5" s="565"/>
      <c r="O5" s="565"/>
      <c r="P5" s="565"/>
      <c r="Q5" s="104" t="s">
        <v>23</v>
      </c>
      <c r="R5" s="105"/>
      <c r="S5" s="559">
        <v>1.19234853863109</v>
      </c>
      <c r="T5" s="559"/>
      <c r="U5" s="559"/>
      <c r="V5" s="559"/>
      <c r="W5" s="559"/>
      <c r="X5" s="559"/>
      <c r="Y5" s="38" t="s">
        <v>23</v>
      </c>
      <c r="Z5" s="139"/>
      <c r="AA5" s="559">
        <f>ROUND(K5,1)-ROUND(S5,1)</f>
        <v>0.7</v>
      </c>
      <c r="AB5" s="559"/>
      <c r="AC5" s="559"/>
      <c r="AD5" s="559"/>
      <c r="AE5" s="559"/>
      <c r="AF5" s="559"/>
      <c r="AG5" s="38"/>
      <c r="AH5" s="46"/>
    </row>
    <row r="6" spans="3:34" ht="18.75" customHeight="1">
      <c r="C6" s="453" t="s">
        <v>24</v>
      </c>
      <c r="D6" s="399"/>
      <c r="E6" s="399"/>
      <c r="F6" s="399"/>
      <c r="G6" s="399"/>
      <c r="H6" s="399"/>
      <c r="I6" s="399"/>
      <c r="J6" s="399"/>
      <c r="K6" s="443">
        <v>0.61883921273837</v>
      </c>
      <c r="L6" s="405"/>
      <c r="M6" s="405"/>
      <c r="N6" s="405"/>
      <c r="O6" s="405"/>
      <c r="P6" s="405"/>
      <c r="Q6" s="95" t="s">
        <v>23</v>
      </c>
      <c r="R6" s="98"/>
      <c r="S6" s="402">
        <v>1.48500292470773</v>
      </c>
      <c r="T6" s="402"/>
      <c r="U6" s="402"/>
      <c r="V6" s="402"/>
      <c r="W6" s="402"/>
      <c r="X6" s="402"/>
      <c r="Y6" s="13" t="s">
        <v>23</v>
      </c>
      <c r="Z6" s="14"/>
      <c r="AA6" s="402">
        <f aca="true" t="shared" si="0" ref="AA6:AA14">ROUND(K6,1)-ROUND(S6,1)</f>
        <v>-0.9</v>
      </c>
      <c r="AB6" s="402"/>
      <c r="AC6" s="402"/>
      <c r="AD6" s="402"/>
      <c r="AE6" s="402"/>
      <c r="AF6" s="402"/>
      <c r="AG6" s="13"/>
      <c r="AH6" s="40"/>
    </row>
    <row r="7" spans="3:34" ht="18.75" customHeight="1">
      <c r="C7" s="453" t="s">
        <v>25</v>
      </c>
      <c r="D7" s="399"/>
      <c r="E7" s="399"/>
      <c r="F7" s="399"/>
      <c r="G7" s="399"/>
      <c r="H7" s="399"/>
      <c r="I7" s="399"/>
      <c r="J7" s="399"/>
      <c r="K7" s="443">
        <v>0.639771259706262</v>
      </c>
      <c r="L7" s="405"/>
      <c r="M7" s="405"/>
      <c r="N7" s="405"/>
      <c r="O7" s="405"/>
      <c r="P7" s="405"/>
      <c r="Q7" s="95" t="s">
        <v>23</v>
      </c>
      <c r="R7" s="98"/>
      <c r="S7" s="402">
        <v>-0.00404613311576979</v>
      </c>
      <c r="T7" s="402"/>
      <c r="U7" s="402"/>
      <c r="V7" s="402"/>
      <c r="W7" s="402"/>
      <c r="X7" s="402"/>
      <c r="Y7" s="13" t="s">
        <v>23</v>
      </c>
      <c r="Z7" s="14"/>
      <c r="AA7" s="402">
        <f t="shared" si="0"/>
        <v>0.6</v>
      </c>
      <c r="AB7" s="402"/>
      <c r="AC7" s="402"/>
      <c r="AD7" s="402"/>
      <c r="AE7" s="402"/>
      <c r="AF7" s="402"/>
      <c r="AG7" s="13"/>
      <c r="AH7" s="40"/>
    </row>
    <row r="8" spans="3:34" ht="18.75" customHeight="1">
      <c r="C8" s="453" t="s">
        <v>26</v>
      </c>
      <c r="D8" s="399"/>
      <c r="E8" s="399"/>
      <c r="F8" s="399"/>
      <c r="G8" s="399"/>
      <c r="H8" s="399"/>
      <c r="I8" s="399"/>
      <c r="J8" s="399"/>
      <c r="K8" s="443">
        <v>-0.323599050469317</v>
      </c>
      <c r="L8" s="405"/>
      <c r="M8" s="405"/>
      <c r="N8" s="405"/>
      <c r="O8" s="405"/>
      <c r="P8" s="405"/>
      <c r="Q8" s="95" t="s">
        <v>23</v>
      </c>
      <c r="R8" s="98"/>
      <c r="S8" s="402">
        <v>0.575537695823009</v>
      </c>
      <c r="T8" s="402"/>
      <c r="U8" s="402"/>
      <c r="V8" s="402"/>
      <c r="W8" s="402"/>
      <c r="X8" s="402"/>
      <c r="Y8" s="13" t="s">
        <v>23</v>
      </c>
      <c r="Z8" s="14"/>
      <c r="AA8" s="402">
        <f t="shared" si="0"/>
        <v>-0.8999999999999999</v>
      </c>
      <c r="AB8" s="402"/>
      <c r="AC8" s="402"/>
      <c r="AD8" s="402"/>
      <c r="AE8" s="402"/>
      <c r="AF8" s="402"/>
      <c r="AG8" s="13"/>
      <c r="AH8" s="40"/>
    </row>
    <row r="9" spans="3:34" ht="18.75" customHeight="1">
      <c r="C9" s="453" t="s">
        <v>27</v>
      </c>
      <c r="D9" s="399"/>
      <c r="E9" s="399"/>
      <c r="F9" s="399"/>
      <c r="G9" s="399"/>
      <c r="H9" s="399"/>
      <c r="I9" s="399"/>
      <c r="J9" s="399"/>
      <c r="K9" s="443">
        <v>0.502300273036438</v>
      </c>
      <c r="L9" s="405"/>
      <c r="M9" s="405"/>
      <c r="N9" s="405"/>
      <c r="O9" s="405"/>
      <c r="P9" s="405"/>
      <c r="Q9" s="95" t="s">
        <v>23</v>
      </c>
      <c r="R9" s="98"/>
      <c r="S9" s="402">
        <v>0.118555641852391</v>
      </c>
      <c r="T9" s="402"/>
      <c r="U9" s="402"/>
      <c r="V9" s="402"/>
      <c r="W9" s="402"/>
      <c r="X9" s="402"/>
      <c r="Y9" s="13" t="s">
        <v>23</v>
      </c>
      <c r="Z9" s="14"/>
      <c r="AA9" s="402">
        <f t="shared" si="0"/>
        <v>0.4</v>
      </c>
      <c r="AB9" s="402"/>
      <c r="AC9" s="402"/>
      <c r="AD9" s="402"/>
      <c r="AE9" s="402"/>
      <c r="AF9" s="402"/>
      <c r="AG9" s="13"/>
      <c r="AH9" s="40"/>
    </row>
    <row r="10" spans="3:34" ht="18.75" customHeight="1" thickBot="1">
      <c r="C10" s="566" t="s">
        <v>28</v>
      </c>
      <c r="D10" s="414"/>
      <c r="E10" s="414"/>
      <c r="F10" s="414"/>
      <c r="G10" s="414"/>
      <c r="H10" s="414"/>
      <c r="I10" s="414"/>
      <c r="J10" s="414"/>
      <c r="K10" s="567">
        <v>0.226865078011867</v>
      </c>
      <c r="L10" s="568"/>
      <c r="M10" s="568"/>
      <c r="N10" s="568"/>
      <c r="O10" s="568"/>
      <c r="P10" s="568"/>
      <c r="Q10" s="99" t="s">
        <v>23</v>
      </c>
      <c r="R10" s="100"/>
      <c r="S10" s="476">
        <v>0.940097042821247</v>
      </c>
      <c r="T10" s="476"/>
      <c r="U10" s="476"/>
      <c r="V10" s="476"/>
      <c r="W10" s="476"/>
      <c r="X10" s="476"/>
      <c r="Y10" s="39" t="s">
        <v>23</v>
      </c>
      <c r="Z10" s="140"/>
      <c r="AA10" s="476">
        <f t="shared" si="0"/>
        <v>-0.7</v>
      </c>
      <c r="AB10" s="476"/>
      <c r="AC10" s="476"/>
      <c r="AD10" s="476"/>
      <c r="AE10" s="476"/>
      <c r="AF10" s="476"/>
      <c r="AG10" s="39"/>
      <c r="AH10" s="143"/>
    </row>
    <row r="11" spans="3:34" ht="18.75" customHeight="1" thickBot="1" thickTop="1">
      <c r="C11" s="429" t="s">
        <v>29</v>
      </c>
      <c r="D11" s="430"/>
      <c r="E11" s="430"/>
      <c r="F11" s="430"/>
      <c r="G11" s="430"/>
      <c r="H11" s="430"/>
      <c r="I11" s="430"/>
      <c r="J11" s="430"/>
      <c r="K11" s="448">
        <v>0.241106447821662</v>
      </c>
      <c r="L11" s="449"/>
      <c r="M11" s="449"/>
      <c r="N11" s="449"/>
      <c r="O11" s="449"/>
      <c r="P11" s="449"/>
      <c r="Q11" s="102" t="s">
        <v>23</v>
      </c>
      <c r="R11" s="103"/>
      <c r="S11" s="424">
        <v>0.971106897590132</v>
      </c>
      <c r="T11" s="424"/>
      <c r="U11" s="424"/>
      <c r="V11" s="424"/>
      <c r="W11" s="424"/>
      <c r="X11" s="424"/>
      <c r="Y11" s="101" t="s">
        <v>23</v>
      </c>
      <c r="Z11" s="317"/>
      <c r="AA11" s="424">
        <f t="shared" si="0"/>
        <v>-0.8</v>
      </c>
      <c r="AB11" s="424"/>
      <c r="AC11" s="424"/>
      <c r="AD11" s="424"/>
      <c r="AE11" s="424"/>
      <c r="AF11" s="424"/>
      <c r="AG11" s="101"/>
      <c r="AH11" s="313"/>
    </row>
    <row r="12" spans="3:34" ht="18.75" customHeight="1" thickTop="1">
      <c r="C12" s="563" t="s">
        <v>30</v>
      </c>
      <c r="D12" s="564"/>
      <c r="E12" s="564"/>
      <c r="F12" s="564"/>
      <c r="G12" s="564"/>
      <c r="H12" s="564"/>
      <c r="I12" s="564"/>
      <c r="J12" s="564"/>
      <c r="K12" s="556">
        <v>0.48918912953</v>
      </c>
      <c r="L12" s="557"/>
      <c r="M12" s="557"/>
      <c r="N12" s="557"/>
      <c r="O12" s="557"/>
      <c r="P12" s="557"/>
      <c r="Q12" s="104" t="s">
        <v>23</v>
      </c>
      <c r="R12" s="105"/>
      <c r="S12" s="559">
        <v>0.361461539572421</v>
      </c>
      <c r="T12" s="559"/>
      <c r="U12" s="559"/>
      <c r="V12" s="559"/>
      <c r="W12" s="559"/>
      <c r="X12" s="559"/>
      <c r="Y12" s="38" t="s">
        <v>23</v>
      </c>
      <c r="Z12" s="139"/>
      <c r="AA12" s="559">
        <f t="shared" si="0"/>
        <v>0.09999999999999998</v>
      </c>
      <c r="AB12" s="559"/>
      <c r="AC12" s="559"/>
      <c r="AD12" s="559"/>
      <c r="AE12" s="559"/>
      <c r="AF12" s="559"/>
      <c r="AG12" s="38"/>
      <c r="AH12" s="46"/>
    </row>
    <row r="13" spans="3:34" ht="18.75" customHeight="1" thickBot="1">
      <c r="C13" s="544" t="s">
        <v>31</v>
      </c>
      <c r="D13" s="545"/>
      <c r="E13" s="545"/>
      <c r="F13" s="545"/>
      <c r="G13" s="545"/>
      <c r="H13" s="545"/>
      <c r="I13" s="545"/>
      <c r="J13" s="545"/>
      <c r="K13" s="567">
        <v>-0.159579152006787</v>
      </c>
      <c r="L13" s="568"/>
      <c r="M13" s="568"/>
      <c r="N13" s="568"/>
      <c r="O13" s="568"/>
      <c r="P13" s="568"/>
      <c r="Q13" s="99" t="s">
        <v>23</v>
      </c>
      <c r="R13" s="100"/>
      <c r="S13" s="476">
        <v>1.17768681296488</v>
      </c>
      <c r="T13" s="476"/>
      <c r="U13" s="476"/>
      <c r="V13" s="476"/>
      <c r="W13" s="476"/>
      <c r="X13" s="476"/>
      <c r="Y13" s="39" t="s">
        <v>23</v>
      </c>
      <c r="Z13" s="140"/>
      <c r="AA13" s="476">
        <f t="shared" si="0"/>
        <v>-1.4</v>
      </c>
      <c r="AB13" s="476"/>
      <c r="AC13" s="476"/>
      <c r="AD13" s="476"/>
      <c r="AE13" s="476"/>
      <c r="AF13" s="476"/>
      <c r="AG13" s="39"/>
      <c r="AH13" s="143"/>
    </row>
    <row r="14" spans="3:34" ht="18.75" customHeight="1" thickBot="1" thickTop="1">
      <c r="C14" s="429" t="s">
        <v>32</v>
      </c>
      <c r="D14" s="430"/>
      <c r="E14" s="430"/>
      <c r="F14" s="430"/>
      <c r="G14" s="430"/>
      <c r="H14" s="430"/>
      <c r="I14" s="430"/>
      <c r="J14" s="430"/>
      <c r="K14" s="448">
        <v>0.525824285349805</v>
      </c>
      <c r="L14" s="449"/>
      <c r="M14" s="449"/>
      <c r="N14" s="449"/>
      <c r="O14" s="449"/>
      <c r="P14" s="449"/>
      <c r="Q14" s="102" t="s">
        <v>23</v>
      </c>
      <c r="R14" s="103"/>
      <c r="S14" s="424">
        <v>0.72655972234182</v>
      </c>
      <c r="T14" s="424"/>
      <c r="U14" s="424"/>
      <c r="V14" s="424"/>
      <c r="W14" s="424"/>
      <c r="X14" s="424"/>
      <c r="Y14" s="101" t="s">
        <v>23</v>
      </c>
      <c r="Z14" s="317"/>
      <c r="AA14" s="424">
        <f t="shared" si="0"/>
        <v>-0.19999999999999996</v>
      </c>
      <c r="AB14" s="424"/>
      <c r="AC14" s="424"/>
      <c r="AD14" s="424"/>
      <c r="AE14" s="424"/>
      <c r="AF14" s="424"/>
      <c r="AG14" s="101"/>
      <c r="AH14" s="313"/>
    </row>
    <row r="15" ht="14.25" thickTop="1"/>
    <row r="16" ht="14.25" thickBot="1">
      <c r="A16" s="1" t="s">
        <v>68</v>
      </c>
    </row>
    <row r="17" spans="3:37" ht="17.25" customHeight="1" thickBot="1">
      <c r="C17" s="569"/>
      <c r="D17" s="570"/>
      <c r="E17" s="570"/>
      <c r="F17" s="570"/>
      <c r="G17" s="571"/>
      <c r="H17" s="558" t="s">
        <v>33</v>
      </c>
      <c r="I17" s="474"/>
      <c r="J17" s="474"/>
      <c r="K17" s="474"/>
      <c r="L17" s="474"/>
      <c r="M17" s="470"/>
      <c r="N17" s="470"/>
      <c r="O17" s="470"/>
      <c r="P17" s="470"/>
      <c r="Q17" s="470"/>
      <c r="R17" s="470"/>
      <c r="S17" s="470"/>
      <c r="T17" s="470"/>
      <c r="U17" s="470"/>
      <c r="V17" s="575"/>
      <c r="W17" s="474" t="s">
        <v>34</v>
      </c>
      <c r="X17" s="474"/>
      <c r="Y17" s="474"/>
      <c r="Z17" s="474"/>
      <c r="AA17" s="474"/>
      <c r="AB17" s="470"/>
      <c r="AC17" s="470"/>
      <c r="AD17" s="470"/>
      <c r="AE17" s="470"/>
      <c r="AF17" s="470"/>
      <c r="AG17" s="470"/>
      <c r="AH17" s="470"/>
      <c r="AI17" s="470"/>
      <c r="AJ17" s="470"/>
      <c r="AK17" s="575"/>
    </row>
    <row r="18" spans="3:37" ht="17.25" customHeight="1" thickBot="1" thickTop="1">
      <c r="C18" s="572"/>
      <c r="D18" s="573"/>
      <c r="E18" s="573"/>
      <c r="F18" s="573"/>
      <c r="G18" s="574"/>
      <c r="H18" s="462" t="s">
        <v>35</v>
      </c>
      <c r="I18" s="463"/>
      <c r="J18" s="463"/>
      <c r="K18" s="463"/>
      <c r="L18" s="464"/>
      <c r="M18" s="495" t="s">
        <v>69</v>
      </c>
      <c r="N18" s="495"/>
      <c r="O18" s="495"/>
      <c r="P18" s="495"/>
      <c r="Q18" s="576"/>
      <c r="R18" s="577" t="s">
        <v>67</v>
      </c>
      <c r="S18" s="495"/>
      <c r="T18" s="495"/>
      <c r="U18" s="495"/>
      <c r="V18" s="495"/>
      <c r="W18" s="462" t="s">
        <v>35</v>
      </c>
      <c r="X18" s="463"/>
      <c r="Y18" s="463"/>
      <c r="Z18" s="463"/>
      <c r="AA18" s="464"/>
      <c r="AB18" s="495" t="s">
        <v>69</v>
      </c>
      <c r="AC18" s="495"/>
      <c r="AD18" s="495"/>
      <c r="AE18" s="495"/>
      <c r="AF18" s="576"/>
      <c r="AG18" s="578" t="s">
        <v>67</v>
      </c>
      <c r="AH18" s="550"/>
      <c r="AI18" s="550"/>
      <c r="AJ18" s="550"/>
      <c r="AK18" s="551"/>
    </row>
    <row r="19" spans="3:37" ht="17.25" customHeight="1">
      <c r="C19" s="579" t="s">
        <v>37</v>
      </c>
      <c r="D19" s="580"/>
      <c r="E19" s="580"/>
      <c r="F19" s="580"/>
      <c r="G19" s="581"/>
      <c r="H19" s="582">
        <v>1.75314049676751</v>
      </c>
      <c r="I19" s="583"/>
      <c r="J19" s="583"/>
      <c r="K19" s="583"/>
      <c r="L19" s="144" t="s">
        <v>38</v>
      </c>
      <c r="M19" s="584">
        <v>2.10108366923423</v>
      </c>
      <c r="N19" s="584"/>
      <c r="O19" s="584"/>
      <c r="P19" s="584"/>
      <c r="Q19" s="146" t="s">
        <v>38</v>
      </c>
      <c r="R19" s="585">
        <f>ROUND(H19,1)-ROUND(M19,1)</f>
        <v>-0.30000000000000004</v>
      </c>
      <c r="S19" s="585"/>
      <c r="T19" s="585"/>
      <c r="U19" s="586"/>
      <c r="V19" s="145"/>
      <c r="W19" s="582">
        <v>1.76215601962064</v>
      </c>
      <c r="X19" s="583"/>
      <c r="Y19" s="583"/>
      <c r="Z19" s="583"/>
      <c r="AA19" s="144" t="s">
        <v>38</v>
      </c>
      <c r="AB19" s="584">
        <v>2.52354026342572</v>
      </c>
      <c r="AC19" s="584"/>
      <c r="AD19" s="584"/>
      <c r="AE19" s="584"/>
      <c r="AF19" s="145" t="s">
        <v>38</v>
      </c>
      <c r="AG19" s="586">
        <f aca="true" t="shared" si="1" ref="AG19:AG28">ROUND(W19,1)-ROUND(AB19,1)</f>
        <v>-0.7</v>
      </c>
      <c r="AH19" s="584"/>
      <c r="AI19" s="584"/>
      <c r="AJ19" s="584"/>
      <c r="AK19" s="147"/>
    </row>
    <row r="20" spans="3:37" ht="17.25" customHeight="1">
      <c r="C20" s="592" t="s">
        <v>39</v>
      </c>
      <c r="D20" s="548"/>
      <c r="E20" s="548"/>
      <c r="F20" s="548"/>
      <c r="G20" s="549"/>
      <c r="H20" s="590">
        <v>-1.0832997441523</v>
      </c>
      <c r="I20" s="591"/>
      <c r="J20" s="591"/>
      <c r="K20" s="591"/>
      <c r="L20" s="148" t="s">
        <v>38</v>
      </c>
      <c r="M20" s="587">
        <v>0.764578611742011</v>
      </c>
      <c r="N20" s="587"/>
      <c r="O20" s="587"/>
      <c r="P20" s="587"/>
      <c r="Q20" s="49" t="s">
        <v>38</v>
      </c>
      <c r="R20" s="588">
        <f aca="true" t="shared" si="2" ref="R20:R28">ROUND(H20,1)-ROUND(M20,1)</f>
        <v>-1.9000000000000001</v>
      </c>
      <c r="S20" s="588"/>
      <c r="T20" s="588"/>
      <c r="U20" s="589"/>
      <c r="V20" s="47"/>
      <c r="W20" s="590">
        <v>0.828200502327212</v>
      </c>
      <c r="X20" s="591"/>
      <c r="Y20" s="591"/>
      <c r="Z20" s="591"/>
      <c r="AA20" s="148" t="s">
        <v>38</v>
      </c>
      <c r="AB20" s="587">
        <v>1.99997654138726</v>
      </c>
      <c r="AC20" s="587"/>
      <c r="AD20" s="587"/>
      <c r="AE20" s="587"/>
      <c r="AF20" s="47" t="s">
        <v>38</v>
      </c>
      <c r="AG20" s="589">
        <f t="shared" si="1"/>
        <v>-1.2</v>
      </c>
      <c r="AH20" s="587"/>
      <c r="AI20" s="587"/>
      <c r="AJ20" s="587"/>
      <c r="AK20" s="48"/>
    </row>
    <row r="21" spans="3:37" ht="17.25" customHeight="1">
      <c r="C21" s="592" t="s">
        <v>40</v>
      </c>
      <c r="D21" s="548"/>
      <c r="E21" s="548"/>
      <c r="F21" s="548"/>
      <c r="G21" s="549"/>
      <c r="H21" s="590">
        <v>0.320734154152528</v>
      </c>
      <c r="I21" s="591"/>
      <c r="J21" s="591"/>
      <c r="K21" s="591"/>
      <c r="L21" s="148" t="s">
        <v>38</v>
      </c>
      <c r="M21" s="587">
        <v>0.401693909450313</v>
      </c>
      <c r="N21" s="587"/>
      <c r="O21" s="587"/>
      <c r="P21" s="587"/>
      <c r="Q21" s="49" t="s">
        <v>38</v>
      </c>
      <c r="R21" s="588">
        <f t="shared" si="2"/>
        <v>-0.10000000000000003</v>
      </c>
      <c r="S21" s="588"/>
      <c r="T21" s="588"/>
      <c r="U21" s="589"/>
      <c r="V21" s="47"/>
      <c r="W21" s="590">
        <v>-0.29552610480888</v>
      </c>
      <c r="X21" s="591"/>
      <c r="Y21" s="591"/>
      <c r="Z21" s="591"/>
      <c r="AA21" s="148" t="s">
        <v>38</v>
      </c>
      <c r="AB21" s="587">
        <v>0.39265701651308</v>
      </c>
      <c r="AC21" s="587"/>
      <c r="AD21" s="587"/>
      <c r="AE21" s="587"/>
      <c r="AF21" s="47" t="s">
        <v>38</v>
      </c>
      <c r="AG21" s="589">
        <f t="shared" si="1"/>
        <v>-0.7</v>
      </c>
      <c r="AH21" s="587"/>
      <c r="AI21" s="587"/>
      <c r="AJ21" s="587"/>
      <c r="AK21" s="48"/>
    </row>
    <row r="22" spans="3:37" ht="17.25" customHeight="1">
      <c r="C22" s="592" t="s">
        <v>41</v>
      </c>
      <c r="D22" s="548"/>
      <c r="E22" s="548"/>
      <c r="F22" s="548"/>
      <c r="G22" s="549"/>
      <c r="H22" s="590">
        <v>0.341931315650604</v>
      </c>
      <c r="I22" s="591"/>
      <c r="J22" s="591"/>
      <c r="K22" s="591"/>
      <c r="L22" s="148" t="s">
        <v>38</v>
      </c>
      <c r="M22" s="587">
        <v>0.791130672511241</v>
      </c>
      <c r="N22" s="587"/>
      <c r="O22" s="587"/>
      <c r="P22" s="587"/>
      <c r="Q22" s="49" t="s">
        <v>38</v>
      </c>
      <c r="R22" s="588">
        <f t="shared" si="2"/>
        <v>-0.5</v>
      </c>
      <c r="S22" s="588"/>
      <c r="T22" s="588"/>
      <c r="U22" s="589"/>
      <c r="V22" s="47"/>
      <c r="W22" s="590">
        <v>2.00957894549131</v>
      </c>
      <c r="X22" s="591"/>
      <c r="Y22" s="591"/>
      <c r="Z22" s="591"/>
      <c r="AA22" s="148" t="s">
        <v>38</v>
      </c>
      <c r="AB22" s="587">
        <v>1.2374951110934</v>
      </c>
      <c r="AC22" s="587"/>
      <c r="AD22" s="587"/>
      <c r="AE22" s="587"/>
      <c r="AF22" s="47" t="s">
        <v>38</v>
      </c>
      <c r="AG22" s="589">
        <f t="shared" si="1"/>
        <v>0.8</v>
      </c>
      <c r="AH22" s="587"/>
      <c r="AI22" s="587"/>
      <c r="AJ22" s="587"/>
      <c r="AK22" s="48"/>
    </row>
    <row r="23" spans="3:37" ht="17.25" customHeight="1">
      <c r="C23" s="592" t="s">
        <v>42</v>
      </c>
      <c r="D23" s="548"/>
      <c r="E23" s="548"/>
      <c r="F23" s="548"/>
      <c r="G23" s="549"/>
      <c r="H23" s="590">
        <v>0.382682614368605</v>
      </c>
      <c r="I23" s="591"/>
      <c r="J23" s="591"/>
      <c r="K23" s="591"/>
      <c r="L23" s="148" t="s">
        <v>38</v>
      </c>
      <c r="M23" s="587">
        <v>0.473329293738661</v>
      </c>
      <c r="N23" s="587"/>
      <c r="O23" s="587"/>
      <c r="P23" s="587"/>
      <c r="Q23" s="49" t="s">
        <v>38</v>
      </c>
      <c r="R23" s="588">
        <f t="shared" si="2"/>
        <v>-0.09999999999999998</v>
      </c>
      <c r="S23" s="588"/>
      <c r="T23" s="588"/>
      <c r="U23" s="589"/>
      <c r="V23" s="47"/>
      <c r="W23" s="590">
        <v>0.859449245363507</v>
      </c>
      <c r="X23" s="591"/>
      <c r="Y23" s="591"/>
      <c r="Z23" s="591"/>
      <c r="AA23" s="148" t="s">
        <v>38</v>
      </c>
      <c r="AB23" s="587">
        <v>0.489387528625386</v>
      </c>
      <c r="AC23" s="587"/>
      <c r="AD23" s="587"/>
      <c r="AE23" s="587"/>
      <c r="AF23" s="47" t="s">
        <v>38</v>
      </c>
      <c r="AG23" s="589">
        <f t="shared" si="1"/>
        <v>0.4</v>
      </c>
      <c r="AH23" s="587"/>
      <c r="AI23" s="587"/>
      <c r="AJ23" s="587"/>
      <c r="AK23" s="48"/>
    </row>
    <row r="24" spans="3:37" ht="17.25" customHeight="1">
      <c r="C24" s="592" t="s">
        <v>43</v>
      </c>
      <c r="D24" s="548"/>
      <c r="E24" s="548"/>
      <c r="F24" s="548"/>
      <c r="G24" s="549"/>
      <c r="H24" s="590">
        <v>0.279739840266846</v>
      </c>
      <c r="I24" s="591"/>
      <c r="J24" s="591"/>
      <c r="K24" s="591"/>
      <c r="L24" s="148" t="s">
        <v>38</v>
      </c>
      <c r="M24" s="587">
        <v>0.0826389200056768</v>
      </c>
      <c r="N24" s="587"/>
      <c r="O24" s="587"/>
      <c r="P24" s="587"/>
      <c r="Q24" s="49" t="s">
        <v>38</v>
      </c>
      <c r="R24" s="588">
        <f t="shared" si="2"/>
        <v>0.19999999999999998</v>
      </c>
      <c r="S24" s="588"/>
      <c r="T24" s="588"/>
      <c r="U24" s="589"/>
      <c r="V24" s="47"/>
      <c r="W24" s="590">
        <v>0.233084073551564</v>
      </c>
      <c r="X24" s="591"/>
      <c r="Y24" s="591"/>
      <c r="Z24" s="591"/>
      <c r="AA24" s="148" t="s">
        <v>38</v>
      </c>
      <c r="AB24" s="587">
        <v>0.474328764349019</v>
      </c>
      <c r="AC24" s="587"/>
      <c r="AD24" s="587"/>
      <c r="AE24" s="587"/>
      <c r="AF24" s="47" t="s">
        <v>38</v>
      </c>
      <c r="AG24" s="589">
        <f t="shared" si="1"/>
        <v>-0.3</v>
      </c>
      <c r="AH24" s="587"/>
      <c r="AI24" s="587"/>
      <c r="AJ24" s="587"/>
      <c r="AK24" s="48"/>
    </row>
    <row r="25" spans="3:37" ht="17.25" customHeight="1">
      <c r="C25" s="592" t="s">
        <v>44</v>
      </c>
      <c r="D25" s="548"/>
      <c r="E25" s="548"/>
      <c r="F25" s="548"/>
      <c r="G25" s="549"/>
      <c r="H25" s="590">
        <v>0.126654824113012</v>
      </c>
      <c r="I25" s="591"/>
      <c r="J25" s="591"/>
      <c r="K25" s="591"/>
      <c r="L25" s="148" t="s">
        <v>38</v>
      </c>
      <c r="M25" s="587">
        <v>1.4652900755527</v>
      </c>
      <c r="N25" s="587"/>
      <c r="O25" s="587"/>
      <c r="P25" s="587"/>
      <c r="Q25" s="49" t="s">
        <v>38</v>
      </c>
      <c r="R25" s="588">
        <f t="shared" si="2"/>
        <v>-1.4</v>
      </c>
      <c r="S25" s="588"/>
      <c r="T25" s="588"/>
      <c r="U25" s="589"/>
      <c r="V25" s="47"/>
      <c r="W25" s="590">
        <v>-0.442738027265547</v>
      </c>
      <c r="X25" s="591"/>
      <c r="Y25" s="591"/>
      <c r="Z25" s="591"/>
      <c r="AA25" s="148" t="s">
        <v>38</v>
      </c>
      <c r="AB25" s="587">
        <v>2.46537183785185</v>
      </c>
      <c r="AC25" s="587"/>
      <c r="AD25" s="587"/>
      <c r="AE25" s="587"/>
      <c r="AF25" s="47" t="s">
        <v>38</v>
      </c>
      <c r="AG25" s="589">
        <f t="shared" si="1"/>
        <v>-2.9</v>
      </c>
      <c r="AH25" s="587"/>
      <c r="AI25" s="587"/>
      <c r="AJ25" s="587"/>
      <c r="AK25" s="48"/>
    </row>
    <row r="26" spans="3:37" ht="17.25" customHeight="1">
      <c r="C26" s="592" t="s">
        <v>45</v>
      </c>
      <c r="D26" s="548"/>
      <c r="E26" s="548"/>
      <c r="F26" s="548"/>
      <c r="G26" s="549"/>
      <c r="H26" s="590">
        <v>0.411305682130304</v>
      </c>
      <c r="I26" s="591"/>
      <c r="J26" s="591"/>
      <c r="K26" s="591"/>
      <c r="L26" s="148" t="s">
        <v>38</v>
      </c>
      <c r="M26" s="587">
        <v>0.119893849620791</v>
      </c>
      <c r="N26" s="587"/>
      <c r="O26" s="587"/>
      <c r="P26" s="587"/>
      <c r="Q26" s="49" t="s">
        <v>38</v>
      </c>
      <c r="R26" s="588">
        <f t="shared" si="2"/>
        <v>0.30000000000000004</v>
      </c>
      <c r="S26" s="588"/>
      <c r="T26" s="588"/>
      <c r="U26" s="589"/>
      <c r="V26" s="47"/>
      <c r="W26" s="590">
        <v>0.751615644547283</v>
      </c>
      <c r="X26" s="591"/>
      <c r="Y26" s="591"/>
      <c r="Z26" s="591"/>
      <c r="AA26" s="148" t="s">
        <v>38</v>
      </c>
      <c r="AB26" s="587">
        <v>-0.274699289323773</v>
      </c>
      <c r="AC26" s="587"/>
      <c r="AD26" s="587"/>
      <c r="AE26" s="587"/>
      <c r="AF26" s="47" t="s">
        <v>38</v>
      </c>
      <c r="AG26" s="589">
        <f t="shared" si="1"/>
        <v>1.1</v>
      </c>
      <c r="AH26" s="587"/>
      <c r="AI26" s="587"/>
      <c r="AJ26" s="587"/>
      <c r="AK26" s="48"/>
    </row>
    <row r="27" spans="3:37" ht="17.25" customHeight="1">
      <c r="C27" s="592" t="s">
        <v>46</v>
      </c>
      <c r="D27" s="548"/>
      <c r="E27" s="548"/>
      <c r="F27" s="548"/>
      <c r="G27" s="549"/>
      <c r="H27" s="590">
        <v>1.11524146827594</v>
      </c>
      <c r="I27" s="591"/>
      <c r="J27" s="591"/>
      <c r="K27" s="591"/>
      <c r="L27" s="148" t="s">
        <v>38</v>
      </c>
      <c r="M27" s="587">
        <v>1.4465227861210201</v>
      </c>
      <c r="N27" s="587"/>
      <c r="O27" s="587"/>
      <c r="P27" s="587"/>
      <c r="Q27" s="49" t="s">
        <v>38</v>
      </c>
      <c r="R27" s="588">
        <f t="shared" si="2"/>
        <v>-0.2999999999999998</v>
      </c>
      <c r="S27" s="588"/>
      <c r="T27" s="588"/>
      <c r="U27" s="589"/>
      <c r="V27" s="47"/>
      <c r="W27" s="590">
        <v>1.20132313725224</v>
      </c>
      <c r="X27" s="591"/>
      <c r="Y27" s="591"/>
      <c r="Z27" s="591"/>
      <c r="AA27" s="148" t="s">
        <v>38</v>
      </c>
      <c r="AB27" s="587">
        <v>0.886900840464245</v>
      </c>
      <c r="AC27" s="587"/>
      <c r="AD27" s="587"/>
      <c r="AE27" s="587"/>
      <c r="AF27" s="47" t="s">
        <v>38</v>
      </c>
      <c r="AG27" s="589">
        <f t="shared" si="1"/>
        <v>0.29999999999999993</v>
      </c>
      <c r="AH27" s="587"/>
      <c r="AI27" s="587"/>
      <c r="AJ27" s="587"/>
      <c r="AK27" s="48"/>
    </row>
    <row r="28" spans="3:37" ht="17.25" customHeight="1" thickBot="1">
      <c r="C28" s="490" t="s">
        <v>47</v>
      </c>
      <c r="D28" s="491"/>
      <c r="E28" s="491"/>
      <c r="F28" s="491"/>
      <c r="G28" s="578"/>
      <c r="H28" s="596">
        <v>0.07504715425304231</v>
      </c>
      <c r="I28" s="597"/>
      <c r="J28" s="597"/>
      <c r="K28" s="597"/>
      <c r="L28" s="149" t="s">
        <v>38</v>
      </c>
      <c r="M28" s="593">
        <v>0.427859304440118</v>
      </c>
      <c r="N28" s="593"/>
      <c r="O28" s="593"/>
      <c r="P28" s="593"/>
      <c r="Q28" s="150" t="s">
        <v>38</v>
      </c>
      <c r="R28" s="594">
        <f t="shared" si="2"/>
        <v>-0.30000000000000004</v>
      </c>
      <c r="S28" s="594"/>
      <c r="T28" s="594"/>
      <c r="U28" s="595"/>
      <c r="V28" s="141"/>
      <c r="W28" s="596">
        <v>0.132033280063448</v>
      </c>
      <c r="X28" s="597"/>
      <c r="Y28" s="597"/>
      <c r="Z28" s="597"/>
      <c r="AA28" s="149" t="s">
        <v>38</v>
      </c>
      <c r="AB28" s="593">
        <v>0.105477519600569</v>
      </c>
      <c r="AC28" s="593"/>
      <c r="AD28" s="593"/>
      <c r="AE28" s="593"/>
      <c r="AF28" s="141" t="s">
        <v>38</v>
      </c>
      <c r="AG28" s="595">
        <f t="shared" si="1"/>
        <v>0</v>
      </c>
      <c r="AH28" s="593"/>
      <c r="AI28" s="593"/>
      <c r="AJ28" s="593"/>
      <c r="AK28" s="50"/>
    </row>
    <row r="30" ht="14.25" thickBot="1">
      <c r="A30" s="1" t="s">
        <v>70</v>
      </c>
    </row>
    <row r="31" spans="3:34" ht="18.75" customHeight="1" thickBot="1" thickTop="1">
      <c r="C31" s="57"/>
      <c r="D31" s="91"/>
      <c r="E31" s="91"/>
      <c r="F31" s="91"/>
      <c r="G31" s="91"/>
      <c r="H31" s="91"/>
      <c r="I31" s="91"/>
      <c r="J31" s="91"/>
      <c r="K31" s="462" t="s">
        <v>65</v>
      </c>
      <c r="L31" s="463"/>
      <c r="M31" s="463"/>
      <c r="N31" s="463"/>
      <c r="O31" s="463"/>
      <c r="P31" s="463"/>
      <c r="Q31" s="463"/>
      <c r="R31" s="464"/>
      <c r="S31" s="458" t="s">
        <v>71</v>
      </c>
      <c r="T31" s="458"/>
      <c r="U31" s="458"/>
      <c r="V31" s="458"/>
      <c r="W31" s="458"/>
      <c r="X31" s="458"/>
      <c r="Y31" s="458"/>
      <c r="Z31" s="461"/>
      <c r="AA31" s="457" t="s">
        <v>66</v>
      </c>
      <c r="AB31" s="458"/>
      <c r="AC31" s="458"/>
      <c r="AD31" s="458"/>
      <c r="AE31" s="458"/>
      <c r="AF31" s="458"/>
      <c r="AG31" s="458"/>
      <c r="AH31" s="459"/>
    </row>
    <row r="32" spans="3:34" ht="18.75" customHeight="1">
      <c r="C32" s="563" t="s">
        <v>22</v>
      </c>
      <c r="D32" s="564"/>
      <c r="E32" s="564"/>
      <c r="F32" s="564"/>
      <c r="G32" s="564"/>
      <c r="H32" s="564"/>
      <c r="I32" s="564"/>
      <c r="J32" s="564"/>
      <c r="K32" s="556">
        <v>2.495201535508637</v>
      </c>
      <c r="L32" s="557"/>
      <c r="M32" s="557"/>
      <c r="N32" s="557"/>
      <c r="O32" s="557"/>
      <c r="P32" s="104" t="s">
        <v>38</v>
      </c>
      <c r="Q32" s="104"/>
      <c r="R32" s="105"/>
      <c r="S32" s="559">
        <v>2.627511591962906</v>
      </c>
      <c r="T32" s="559"/>
      <c r="U32" s="559"/>
      <c r="V32" s="559"/>
      <c r="W32" s="559"/>
      <c r="X32" s="38" t="s">
        <v>38</v>
      </c>
      <c r="Y32" s="38"/>
      <c r="Z32" s="139"/>
      <c r="AA32" s="559">
        <v>1.8393030009680542</v>
      </c>
      <c r="AB32" s="559"/>
      <c r="AC32" s="559"/>
      <c r="AD32" s="559"/>
      <c r="AE32" s="559"/>
      <c r="AF32" s="38" t="s">
        <v>38</v>
      </c>
      <c r="AG32" s="38"/>
      <c r="AH32" s="46"/>
    </row>
    <row r="33" spans="3:34" ht="18.75" customHeight="1">
      <c r="C33" s="453" t="s">
        <v>24</v>
      </c>
      <c r="D33" s="399"/>
      <c r="E33" s="399"/>
      <c r="F33" s="399"/>
      <c r="G33" s="399"/>
      <c r="H33" s="399"/>
      <c r="I33" s="399"/>
      <c r="J33" s="399"/>
      <c r="K33" s="443">
        <v>0.6150061500615006</v>
      </c>
      <c r="L33" s="405"/>
      <c r="M33" s="405"/>
      <c r="N33" s="405"/>
      <c r="O33" s="405"/>
      <c r="P33" s="95" t="s">
        <v>38</v>
      </c>
      <c r="Q33" s="95"/>
      <c r="R33" s="98"/>
      <c r="S33" s="402">
        <v>3.48605577689243</v>
      </c>
      <c r="T33" s="402"/>
      <c r="U33" s="402"/>
      <c r="V33" s="402"/>
      <c r="W33" s="402"/>
      <c r="X33" s="13" t="s">
        <v>38</v>
      </c>
      <c r="Y33" s="13"/>
      <c r="Z33" s="14"/>
      <c r="AA33" s="402">
        <v>2.010968921389397</v>
      </c>
      <c r="AB33" s="402"/>
      <c r="AC33" s="402"/>
      <c r="AD33" s="402"/>
      <c r="AE33" s="402"/>
      <c r="AF33" s="13" t="s">
        <v>38</v>
      </c>
      <c r="AG33" s="13"/>
      <c r="AH33" s="40"/>
    </row>
    <row r="34" spans="3:34" ht="18.75" customHeight="1">
      <c r="C34" s="453" t="s">
        <v>25</v>
      </c>
      <c r="D34" s="399"/>
      <c r="E34" s="399"/>
      <c r="F34" s="399"/>
      <c r="G34" s="399"/>
      <c r="H34" s="399"/>
      <c r="I34" s="399"/>
      <c r="J34" s="399"/>
      <c r="K34" s="443">
        <v>1.5521064301552108</v>
      </c>
      <c r="L34" s="405"/>
      <c r="M34" s="405"/>
      <c r="N34" s="405"/>
      <c r="O34" s="405"/>
      <c r="P34" s="95" t="s">
        <v>38</v>
      </c>
      <c r="Q34" s="95"/>
      <c r="R34" s="98"/>
      <c r="S34" s="402">
        <v>0.7874015748031495</v>
      </c>
      <c r="T34" s="402"/>
      <c r="U34" s="402"/>
      <c r="V34" s="402"/>
      <c r="W34" s="402"/>
      <c r="X34" s="13" t="s">
        <v>38</v>
      </c>
      <c r="Y34" s="13"/>
      <c r="Z34" s="14"/>
      <c r="AA34" s="402">
        <v>0.5988023952095809</v>
      </c>
      <c r="AB34" s="402"/>
      <c r="AC34" s="402"/>
      <c r="AD34" s="402"/>
      <c r="AE34" s="402"/>
      <c r="AF34" s="13" t="s">
        <v>38</v>
      </c>
      <c r="AG34" s="13"/>
      <c r="AH34" s="40"/>
    </row>
    <row r="35" spans="3:34" ht="18.75" customHeight="1">
      <c r="C35" s="453" t="s">
        <v>26</v>
      </c>
      <c r="D35" s="399"/>
      <c r="E35" s="399"/>
      <c r="F35" s="399"/>
      <c r="G35" s="399"/>
      <c r="H35" s="399"/>
      <c r="I35" s="399"/>
      <c r="J35" s="399"/>
      <c r="K35" s="443">
        <v>2.0408163265306123</v>
      </c>
      <c r="L35" s="405"/>
      <c r="M35" s="405"/>
      <c r="N35" s="405"/>
      <c r="O35" s="405"/>
      <c r="P35" s="95" t="s">
        <v>38</v>
      </c>
      <c r="Q35" s="95"/>
      <c r="R35" s="98"/>
      <c r="S35" s="402">
        <v>3.0506406345332517</v>
      </c>
      <c r="T35" s="402"/>
      <c r="U35" s="402"/>
      <c r="V35" s="402"/>
      <c r="W35" s="402"/>
      <c r="X35" s="13" t="s">
        <v>38</v>
      </c>
      <c r="Y35" s="13"/>
      <c r="Z35" s="14"/>
      <c r="AA35" s="402">
        <v>2.3455824863174355</v>
      </c>
      <c r="AB35" s="402"/>
      <c r="AC35" s="402"/>
      <c r="AD35" s="402"/>
      <c r="AE35" s="402"/>
      <c r="AF35" s="13" t="s">
        <v>38</v>
      </c>
      <c r="AG35" s="13"/>
      <c r="AH35" s="40"/>
    </row>
    <row r="36" spans="3:34" ht="18.75" customHeight="1">
      <c r="C36" s="453" t="s">
        <v>27</v>
      </c>
      <c r="D36" s="399"/>
      <c r="E36" s="399"/>
      <c r="F36" s="399"/>
      <c r="G36" s="399"/>
      <c r="H36" s="399"/>
      <c r="I36" s="399"/>
      <c r="J36" s="399"/>
      <c r="K36" s="443">
        <v>1.4256619144602851</v>
      </c>
      <c r="L36" s="405"/>
      <c r="M36" s="405"/>
      <c r="N36" s="405"/>
      <c r="O36" s="405"/>
      <c r="P36" s="95" t="s">
        <v>38</v>
      </c>
      <c r="Q36" s="95"/>
      <c r="R36" s="98"/>
      <c r="S36" s="402">
        <v>0.7444168734491315</v>
      </c>
      <c r="T36" s="402"/>
      <c r="U36" s="402"/>
      <c r="V36" s="402"/>
      <c r="W36" s="402"/>
      <c r="X36" s="13" t="s">
        <v>38</v>
      </c>
      <c r="Y36" s="13"/>
      <c r="Z36" s="14"/>
      <c r="AA36" s="402">
        <v>1.2219959266802443</v>
      </c>
      <c r="AB36" s="402"/>
      <c r="AC36" s="402"/>
      <c r="AD36" s="402"/>
      <c r="AE36" s="402"/>
      <c r="AF36" s="13" t="s">
        <v>38</v>
      </c>
      <c r="AG36" s="13"/>
      <c r="AH36" s="40"/>
    </row>
    <row r="37" spans="3:34" ht="18.75" customHeight="1" thickBot="1">
      <c r="C37" s="566" t="s">
        <v>28</v>
      </c>
      <c r="D37" s="414"/>
      <c r="E37" s="414"/>
      <c r="F37" s="414"/>
      <c r="G37" s="414"/>
      <c r="H37" s="414"/>
      <c r="I37" s="414"/>
      <c r="J37" s="414"/>
      <c r="K37" s="567">
        <v>0.354295837023915</v>
      </c>
      <c r="L37" s="568"/>
      <c r="M37" s="568"/>
      <c r="N37" s="568"/>
      <c r="O37" s="568"/>
      <c r="P37" s="99" t="s">
        <v>38</v>
      </c>
      <c r="Q37" s="99"/>
      <c r="R37" s="100"/>
      <c r="S37" s="476">
        <v>1.4213197969543148</v>
      </c>
      <c r="T37" s="476"/>
      <c r="U37" s="476"/>
      <c r="V37" s="476"/>
      <c r="W37" s="476"/>
      <c r="X37" s="39" t="s">
        <v>38</v>
      </c>
      <c r="Y37" s="39"/>
      <c r="Z37" s="140"/>
      <c r="AA37" s="476">
        <v>2.572347266881029</v>
      </c>
      <c r="AB37" s="476"/>
      <c r="AC37" s="476"/>
      <c r="AD37" s="476"/>
      <c r="AE37" s="476"/>
      <c r="AF37" s="39" t="s">
        <v>38</v>
      </c>
      <c r="AG37" s="39"/>
      <c r="AH37" s="143"/>
    </row>
    <row r="38" spans="3:34" ht="18.75" customHeight="1" thickBot="1" thickTop="1">
      <c r="C38" s="429" t="s">
        <v>29</v>
      </c>
      <c r="D38" s="430"/>
      <c r="E38" s="430"/>
      <c r="F38" s="430"/>
      <c r="G38" s="430"/>
      <c r="H38" s="430"/>
      <c r="I38" s="430"/>
      <c r="J38" s="430"/>
      <c r="K38" s="448">
        <v>1.4587619225734056</v>
      </c>
      <c r="L38" s="449"/>
      <c r="M38" s="449"/>
      <c r="N38" s="449"/>
      <c r="O38" s="449"/>
      <c r="P38" s="102" t="s">
        <v>38</v>
      </c>
      <c r="Q38" s="102"/>
      <c r="R38" s="103"/>
      <c r="S38" s="424">
        <v>2.411543783356395</v>
      </c>
      <c r="T38" s="424"/>
      <c r="U38" s="424"/>
      <c r="V38" s="424"/>
      <c r="W38" s="424"/>
      <c r="X38" s="101" t="s">
        <v>38</v>
      </c>
      <c r="Y38" s="101"/>
      <c r="Z38" s="317"/>
      <c r="AA38" s="424">
        <v>1.8700597647966068</v>
      </c>
      <c r="AB38" s="424"/>
      <c r="AC38" s="424"/>
      <c r="AD38" s="424"/>
      <c r="AE38" s="424"/>
      <c r="AF38" s="101" t="s">
        <v>38</v>
      </c>
      <c r="AG38" s="101"/>
      <c r="AH38" s="313"/>
    </row>
    <row r="39" spans="3:34" ht="18.75" customHeight="1" thickTop="1">
      <c r="C39" s="563" t="s">
        <v>30</v>
      </c>
      <c r="D39" s="564"/>
      <c r="E39" s="564"/>
      <c r="F39" s="564"/>
      <c r="G39" s="564"/>
      <c r="H39" s="564"/>
      <c r="I39" s="564"/>
      <c r="J39" s="564"/>
      <c r="K39" s="556">
        <v>2.952029520295203</v>
      </c>
      <c r="L39" s="557"/>
      <c r="M39" s="557"/>
      <c r="N39" s="557"/>
      <c r="O39" s="557"/>
      <c r="P39" s="104" t="s">
        <v>38</v>
      </c>
      <c r="Q39" s="104"/>
      <c r="R39" s="105"/>
      <c r="S39" s="559">
        <v>2.55573681348559</v>
      </c>
      <c r="T39" s="559"/>
      <c r="U39" s="559"/>
      <c r="V39" s="559"/>
      <c r="W39" s="559"/>
      <c r="X39" s="38" t="s">
        <v>38</v>
      </c>
      <c r="Y39" s="38"/>
      <c r="Z39" s="139"/>
      <c r="AA39" s="559">
        <v>3.6521739130434785</v>
      </c>
      <c r="AB39" s="559"/>
      <c r="AC39" s="559"/>
      <c r="AD39" s="559"/>
      <c r="AE39" s="559"/>
      <c r="AF39" s="38" t="s">
        <v>38</v>
      </c>
      <c r="AG39" s="38"/>
      <c r="AH39" s="46"/>
    </row>
    <row r="40" spans="3:34" ht="18.75" customHeight="1" thickBot="1">
      <c r="C40" s="544" t="s">
        <v>31</v>
      </c>
      <c r="D40" s="545"/>
      <c r="E40" s="545"/>
      <c r="F40" s="545"/>
      <c r="G40" s="545"/>
      <c r="H40" s="545"/>
      <c r="I40" s="545"/>
      <c r="J40" s="545"/>
      <c r="K40" s="567">
        <v>2.9850746268656714</v>
      </c>
      <c r="L40" s="568"/>
      <c r="M40" s="568"/>
      <c r="N40" s="568"/>
      <c r="O40" s="568"/>
      <c r="P40" s="99" t="s">
        <v>38</v>
      </c>
      <c r="Q40" s="99"/>
      <c r="R40" s="100"/>
      <c r="S40" s="476">
        <v>2.4271844660194173</v>
      </c>
      <c r="T40" s="476"/>
      <c r="U40" s="476"/>
      <c r="V40" s="476"/>
      <c r="W40" s="476"/>
      <c r="X40" s="39" t="s">
        <v>38</v>
      </c>
      <c r="Y40" s="39"/>
      <c r="Z40" s="140"/>
      <c r="AA40" s="476">
        <v>3.1806615776081424</v>
      </c>
      <c r="AB40" s="476"/>
      <c r="AC40" s="476"/>
      <c r="AD40" s="476"/>
      <c r="AE40" s="476"/>
      <c r="AF40" s="39" t="s">
        <v>38</v>
      </c>
      <c r="AG40" s="39"/>
      <c r="AH40" s="143"/>
    </row>
    <row r="41" spans="3:34" ht="18.75" customHeight="1" thickBot="1" thickTop="1">
      <c r="C41" s="429" t="s">
        <v>32</v>
      </c>
      <c r="D41" s="430"/>
      <c r="E41" s="430"/>
      <c r="F41" s="430"/>
      <c r="G41" s="430"/>
      <c r="H41" s="430"/>
      <c r="I41" s="430"/>
      <c r="J41" s="430"/>
      <c r="K41" s="448">
        <v>1.9466565541650864</v>
      </c>
      <c r="L41" s="449"/>
      <c r="M41" s="449"/>
      <c r="N41" s="449"/>
      <c r="O41" s="449"/>
      <c r="P41" s="102" t="s">
        <v>38</v>
      </c>
      <c r="Q41" s="102"/>
      <c r="R41" s="103"/>
      <c r="S41" s="424">
        <v>2.4475524475524475</v>
      </c>
      <c r="T41" s="424"/>
      <c r="U41" s="424"/>
      <c r="V41" s="424"/>
      <c r="W41" s="424"/>
      <c r="X41" s="101" t="s">
        <v>38</v>
      </c>
      <c r="Y41" s="101"/>
      <c r="Z41" s="317"/>
      <c r="AA41" s="424">
        <v>2.3024006738733678</v>
      </c>
      <c r="AB41" s="424"/>
      <c r="AC41" s="424"/>
      <c r="AD41" s="424"/>
      <c r="AE41" s="424"/>
      <c r="AF41" s="101" t="s">
        <v>38</v>
      </c>
      <c r="AG41" s="101"/>
      <c r="AH41" s="313"/>
    </row>
    <row r="42" ht="14.25" thickTop="1"/>
  </sheetData>
  <sheetProtection/>
  <mergeCells count="165">
    <mergeCell ref="C41:J41"/>
    <mergeCell ref="K41:O41"/>
    <mergeCell ref="S41:W41"/>
    <mergeCell ref="AA41:AE41"/>
    <mergeCell ref="C39:J39"/>
    <mergeCell ref="K39:O39"/>
    <mergeCell ref="S39:W39"/>
    <mergeCell ref="AA39:AE39"/>
    <mergeCell ref="C40:J40"/>
    <mergeCell ref="K40:O40"/>
    <mergeCell ref="S40:W40"/>
    <mergeCell ref="AA40:AE40"/>
    <mergeCell ref="C37:J37"/>
    <mergeCell ref="K37:O37"/>
    <mergeCell ref="S37:W37"/>
    <mergeCell ref="AA37:AE37"/>
    <mergeCell ref="C38:J38"/>
    <mergeCell ref="K38:O38"/>
    <mergeCell ref="S38:W38"/>
    <mergeCell ref="AA38:AE38"/>
    <mergeCell ref="C35:J35"/>
    <mergeCell ref="K35:O35"/>
    <mergeCell ref="S35:W35"/>
    <mergeCell ref="AA35:AE35"/>
    <mergeCell ref="C36:J36"/>
    <mergeCell ref="K36:O36"/>
    <mergeCell ref="S36:W36"/>
    <mergeCell ref="AA36:AE36"/>
    <mergeCell ref="C33:J33"/>
    <mergeCell ref="K33:O33"/>
    <mergeCell ref="S33:W33"/>
    <mergeCell ref="AA33:AE33"/>
    <mergeCell ref="C34:J34"/>
    <mergeCell ref="K34:O34"/>
    <mergeCell ref="S34:W34"/>
    <mergeCell ref="AA34:AE34"/>
    <mergeCell ref="AG28:AJ28"/>
    <mergeCell ref="K31:R31"/>
    <mergeCell ref="S31:Z31"/>
    <mergeCell ref="AA31:AH31"/>
    <mergeCell ref="C32:J32"/>
    <mergeCell ref="K32:O32"/>
    <mergeCell ref="S32:W32"/>
    <mergeCell ref="AA32:AE32"/>
    <mergeCell ref="C28:G28"/>
    <mergeCell ref="H28:K28"/>
    <mergeCell ref="M28:P28"/>
    <mergeCell ref="R28:U28"/>
    <mergeCell ref="W28:Z28"/>
    <mergeCell ref="AB28:AE28"/>
    <mergeCell ref="AG26:AJ26"/>
    <mergeCell ref="C27:G27"/>
    <mergeCell ref="H27:K27"/>
    <mergeCell ref="M27:P27"/>
    <mergeCell ref="R27:U27"/>
    <mergeCell ref="W27:Z27"/>
    <mergeCell ref="AB27:AE27"/>
    <mergeCell ref="AG27:AJ27"/>
    <mergeCell ref="C26:G26"/>
    <mergeCell ref="H26:K26"/>
    <mergeCell ref="M26:P26"/>
    <mergeCell ref="R26:U26"/>
    <mergeCell ref="W26:Z26"/>
    <mergeCell ref="AB26:AE26"/>
    <mergeCell ref="AG24:AJ24"/>
    <mergeCell ref="C25:G25"/>
    <mergeCell ref="H25:K25"/>
    <mergeCell ref="M25:P25"/>
    <mergeCell ref="R25:U25"/>
    <mergeCell ref="W25:Z25"/>
    <mergeCell ref="AB25:AE25"/>
    <mergeCell ref="AG25:AJ25"/>
    <mergeCell ref="C24:G24"/>
    <mergeCell ref="H24:K24"/>
    <mergeCell ref="M24:P24"/>
    <mergeCell ref="R24:U24"/>
    <mergeCell ref="W24:Z24"/>
    <mergeCell ref="AB24:AE24"/>
    <mergeCell ref="AG22:AJ22"/>
    <mergeCell ref="C23:G23"/>
    <mergeCell ref="H23:K23"/>
    <mergeCell ref="M23:P23"/>
    <mergeCell ref="R23:U23"/>
    <mergeCell ref="W23:Z23"/>
    <mergeCell ref="AB23:AE23"/>
    <mergeCell ref="AG23:AJ23"/>
    <mergeCell ref="C22:G22"/>
    <mergeCell ref="H22:K22"/>
    <mergeCell ref="M22:P22"/>
    <mergeCell ref="R22:U22"/>
    <mergeCell ref="W22:Z22"/>
    <mergeCell ref="AB22:AE22"/>
    <mergeCell ref="AG20:AJ20"/>
    <mergeCell ref="C21:G21"/>
    <mergeCell ref="H21:K21"/>
    <mergeCell ref="M21:P21"/>
    <mergeCell ref="R21:U21"/>
    <mergeCell ref="W21:Z21"/>
    <mergeCell ref="AB21:AE21"/>
    <mergeCell ref="AG21:AJ21"/>
    <mergeCell ref="C20:G20"/>
    <mergeCell ref="H20:K20"/>
    <mergeCell ref="M20:P20"/>
    <mergeCell ref="R20:U20"/>
    <mergeCell ref="W20:Z20"/>
    <mergeCell ref="AB20:AE20"/>
    <mergeCell ref="W18:AA18"/>
    <mergeCell ref="AB18:AF18"/>
    <mergeCell ref="AG18:AK18"/>
    <mergeCell ref="C19:G19"/>
    <mergeCell ref="H19:K19"/>
    <mergeCell ref="M19:P19"/>
    <mergeCell ref="R19:U19"/>
    <mergeCell ref="W19:Z19"/>
    <mergeCell ref="AB19:AE19"/>
    <mergeCell ref="AG19:AJ19"/>
    <mergeCell ref="C14:J14"/>
    <mergeCell ref="K14:P14"/>
    <mergeCell ref="S14:X14"/>
    <mergeCell ref="AA14:AF14"/>
    <mergeCell ref="C17:G18"/>
    <mergeCell ref="H17:V17"/>
    <mergeCell ref="W17:AK17"/>
    <mergeCell ref="H18:L18"/>
    <mergeCell ref="M18:Q18"/>
    <mergeCell ref="R18:V18"/>
    <mergeCell ref="C12:J12"/>
    <mergeCell ref="K12:P12"/>
    <mergeCell ref="S12:X12"/>
    <mergeCell ref="AA12:AF12"/>
    <mergeCell ref="C13:J13"/>
    <mergeCell ref="K13:P13"/>
    <mergeCell ref="S13:X13"/>
    <mergeCell ref="AA13:AF13"/>
    <mergeCell ref="C10:J10"/>
    <mergeCell ref="K10:P10"/>
    <mergeCell ref="S10:X10"/>
    <mergeCell ref="AA10:AF10"/>
    <mergeCell ref="C11:J11"/>
    <mergeCell ref="K11:P11"/>
    <mergeCell ref="S11:X11"/>
    <mergeCell ref="AA11:AF11"/>
    <mergeCell ref="C8:J8"/>
    <mergeCell ref="K8:P8"/>
    <mergeCell ref="S8:X8"/>
    <mergeCell ref="AA8:AF8"/>
    <mergeCell ref="C9:J9"/>
    <mergeCell ref="K9:P9"/>
    <mergeCell ref="S9:X9"/>
    <mergeCell ref="AA9:AF9"/>
    <mergeCell ref="C6:J6"/>
    <mergeCell ref="K6:P6"/>
    <mergeCell ref="S6:X6"/>
    <mergeCell ref="AA6:AF6"/>
    <mergeCell ref="C7:J7"/>
    <mergeCell ref="K7:P7"/>
    <mergeCell ref="S7:X7"/>
    <mergeCell ref="AA7:AF7"/>
    <mergeCell ref="K4:R4"/>
    <mergeCell ref="S4:Z4"/>
    <mergeCell ref="AA4:AH4"/>
    <mergeCell ref="C5:J5"/>
    <mergeCell ref="K5:P5"/>
    <mergeCell ref="S5:X5"/>
    <mergeCell ref="AA5:AF5"/>
  </mergeCells>
  <printOptions/>
  <pageMargins left="0.5118110236220472" right="0.3937007874015748" top="0.6299212598425197" bottom="0.4330708661417323" header="0.2362204724409449" footer="0.1968503937007874"/>
  <pageSetup horizontalDpi="600" verticalDpi="600" orientation="portrait" paperSize="9" r:id="rId2"/>
  <headerFooter alignWithMargins="0">
    <oddFooter>&amp;C- 4 -</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U88"/>
  <sheetViews>
    <sheetView view="pageBreakPreview" zoomScale="75" zoomScaleNormal="75" zoomScaleSheetLayoutView="75" zoomScalePageLayoutView="0" workbookViewId="0" topLeftCell="A1">
      <pane xSplit="1" ySplit="9" topLeftCell="L68" activePane="bottomRight" state="frozen"/>
      <selection pane="topLeft" activeCell="A10" sqref="A10"/>
      <selection pane="topRight" activeCell="A10" sqref="A10"/>
      <selection pane="bottomLeft" activeCell="A10" sqref="A10"/>
      <selection pane="bottomRight" activeCell="A10" sqref="A10"/>
    </sheetView>
  </sheetViews>
  <sheetFormatPr defaultColWidth="9.00390625" defaultRowHeight="13.5"/>
  <cols>
    <col min="1" max="1" width="16.75390625" style="350" customWidth="1"/>
    <col min="2" max="21" width="9.625" style="350" customWidth="1"/>
    <col min="22" max="22" width="9.00390625" style="350" customWidth="1"/>
    <col min="23" max="27" width="13.625" style="350" customWidth="1"/>
    <col min="28" max="16384" width="9.00390625" style="350" customWidth="1"/>
  </cols>
  <sheetData>
    <row r="2" spans="1:21" ht="20.25">
      <c r="A2" s="53" t="s">
        <v>72</v>
      </c>
      <c r="B2" s="351"/>
      <c r="C2" s="351"/>
      <c r="D2" s="351"/>
      <c r="E2" s="351"/>
      <c r="F2" s="351"/>
      <c r="G2" s="351"/>
      <c r="H2" s="351"/>
      <c r="I2" s="351"/>
      <c r="J2" s="351"/>
      <c r="K2" s="351"/>
      <c r="L2" s="351"/>
      <c r="M2" s="351"/>
      <c r="N2" s="351"/>
      <c r="O2" s="351"/>
      <c r="P2" s="351"/>
      <c r="Q2" s="351"/>
      <c r="R2" s="351"/>
      <c r="S2" s="351"/>
      <c r="T2" s="351"/>
      <c r="U2" s="351"/>
    </row>
    <row r="3" ht="13.5">
      <c r="A3" s="54"/>
    </row>
    <row r="4" ht="14.25" thickBot="1">
      <c r="A4" s="54"/>
    </row>
    <row r="5" spans="1:21" s="1" customFormat="1" ht="15" thickBot="1" thickTop="1">
      <c r="A5" s="318" t="s">
        <v>73</v>
      </c>
      <c r="B5" s="153" t="s">
        <v>74</v>
      </c>
      <c r="C5" s="152"/>
      <c r="D5" s="151" t="s">
        <v>75</v>
      </c>
      <c r="E5" s="152"/>
      <c r="F5" s="151" t="s">
        <v>76</v>
      </c>
      <c r="G5" s="152"/>
      <c r="H5" s="151" t="s">
        <v>77</v>
      </c>
      <c r="I5" s="152"/>
      <c r="J5" s="151" t="s">
        <v>78</v>
      </c>
      <c r="K5" s="152"/>
      <c r="L5" s="151" t="s">
        <v>79</v>
      </c>
      <c r="M5" s="153"/>
      <c r="N5" s="168" t="s">
        <v>80</v>
      </c>
      <c r="O5" s="169"/>
      <c r="P5" s="153" t="s">
        <v>81</v>
      </c>
      <c r="Q5" s="152"/>
      <c r="R5" s="151" t="s">
        <v>82</v>
      </c>
      <c r="S5" s="153"/>
      <c r="T5" s="168" t="s">
        <v>83</v>
      </c>
      <c r="U5" s="169"/>
    </row>
    <row r="6" spans="1:21" s="1" customFormat="1" ht="14.25" thickBot="1">
      <c r="A6" s="164"/>
      <c r="B6" s="58" t="s">
        <v>84</v>
      </c>
      <c r="C6" s="55"/>
      <c r="D6" s="58" t="s">
        <v>84</v>
      </c>
      <c r="E6" s="55"/>
      <c r="F6" s="58" t="s">
        <v>84</v>
      </c>
      <c r="G6" s="55"/>
      <c r="H6" s="58" t="s">
        <v>84</v>
      </c>
      <c r="I6" s="55"/>
      <c r="J6" s="58" t="s">
        <v>84</v>
      </c>
      <c r="K6" s="55"/>
      <c r="L6" s="58" t="s">
        <v>84</v>
      </c>
      <c r="M6" s="56"/>
      <c r="N6" s="170" t="s">
        <v>84</v>
      </c>
      <c r="O6" s="171"/>
      <c r="P6" s="59" t="s">
        <v>84</v>
      </c>
      <c r="Q6" s="55"/>
      <c r="R6" s="58" t="s">
        <v>84</v>
      </c>
      <c r="S6" s="56"/>
      <c r="T6" s="170" t="s">
        <v>84</v>
      </c>
      <c r="U6" s="171"/>
    </row>
    <row r="7" spans="1:21" s="1" customFormat="1" ht="13.5">
      <c r="A7" s="164"/>
      <c r="B7" s="156"/>
      <c r="C7" s="59" t="s">
        <v>85</v>
      </c>
      <c r="D7" s="75"/>
      <c r="E7" s="59" t="s">
        <v>85</v>
      </c>
      <c r="F7" s="75"/>
      <c r="G7" s="59" t="s">
        <v>85</v>
      </c>
      <c r="H7" s="75"/>
      <c r="I7" s="59" t="s">
        <v>85</v>
      </c>
      <c r="J7" s="75"/>
      <c r="K7" s="59" t="s">
        <v>85</v>
      </c>
      <c r="L7" s="75"/>
      <c r="M7" s="59" t="s">
        <v>85</v>
      </c>
      <c r="N7" s="172"/>
      <c r="O7" s="173" t="s">
        <v>85</v>
      </c>
      <c r="P7" s="156"/>
      <c r="Q7" s="59" t="s">
        <v>85</v>
      </c>
      <c r="R7" s="75"/>
      <c r="S7" s="59" t="s">
        <v>85</v>
      </c>
      <c r="T7" s="172"/>
      <c r="U7" s="175" t="s">
        <v>85</v>
      </c>
    </row>
    <row r="8" spans="1:21" s="1" customFormat="1" ht="13.5">
      <c r="A8" s="164"/>
      <c r="B8" s="157"/>
      <c r="C8" s="1" t="s">
        <v>86</v>
      </c>
      <c r="D8" s="76"/>
      <c r="E8" s="1" t="s">
        <v>86</v>
      </c>
      <c r="F8" s="76"/>
      <c r="G8" s="1" t="s">
        <v>86</v>
      </c>
      <c r="H8" s="76"/>
      <c r="I8" s="1" t="s">
        <v>86</v>
      </c>
      <c r="J8" s="76"/>
      <c r="K8" s="1" t="s">
        <v>86</v>
      </c>
      <c r="L8" s="76"/>
      <c r="M8" s="1" t="s">
        <v>86</v>
      </c>
      <c r="N8" s="174"/>
      <c r="O8" s="175" t="s">
        <v>86</v>
      </c>
      <c r="P8" s="157"/>
      <c r="Q8" s="1" t="s">
        <v>86</v>
      </c>
      <c r="R8" s="76"/>
      <c r="S8" s="1" t="s">
        <v>86</v>
      </c>
      <c r="T8" s="174"/>
      <c r="U8" s="175" t="s">
        <v>86</v>
      </c>
    </row>
    <row r="9" spans="1:21" s="1" customFormat="1" ht="14.25" thickBot="1">
      <c r="A9" s="375" t="s">
        <v>87</v>
      </c>
      <c r="B9" s="158" t="s">
        <v>23</v>
      </c>
      <c r="C9" s="155" t="s">
        <v>16</v>
      </c>
      <c r="D9" s="154" t="s">
        <v>23</v>
      </c>
      <c r="E9" s="155" t="s">
        <v>16</v>
      </c>
      <c r="F9" s="154" t="s">
        <v>23</v>
      </c>
      <c r="G9" s="155" t="s">
        <v>16</v>
      </c>
      <c r="H9" s="154" t="s">
        <v>23</v>
      </c>
      <c r="I9" s="155" t="s">
        <v>16</v>
      </c>
      <c r="J9" s="154" t="s">
        <v>23</v>
      </c>
      <c r="K9" s="155" t="s">
        <v>16</v>
      </c>
      <c r="L9" s="154" t="s">
        <v>23</v>
      </c>
      <c r="M9" s="155" t="s">
        <v>16</v>
      </c>
      <c r="N9" s="176" t="s">
        <v>23</v>
      </c>
      <c r="O9" s="177" t="s">
        <v>16</v>
      </c>
      <c r="P9" s="158" t="s">
        <v>23</v>
      </c>
      <c r="Q9" s="155" t="s">
        <v>16</v>
      </c>
      <c r="R9" s="154" t="s">
        <v>23</v>
      </c>
      <c r="S9" s="155" t="s">
        <v>16</v>
      </c>
      <c r="T9" s="176" t="s">
        <v>23</v>
      </c>
      <c r="U9" s="177" t="s">
        <v>16</v>
      </c>
    </row>
    <row r="10" spans="1:21" s="20" customFormat="1" ht="16.5" customHeight="1">
      <c r="A10" s="376" t="s">
        <v>325</v>
      </c>
      <c r="B10" s="159">
        <v>2.9</v>
      </c>
      <c r="C10" s="319"/>
      <c r="D10" s="77">
        <v>1.9</v>
      </c>
      <c r="E10" s="319"/>
      <c r="F10" s="77">
        <v>1.6</v>
      </c>
      <c r="G10" s="319"/>
      <c r="H10" s="77">
        <v>2.7</v>
      </c>
      <c r="I10" s="319"/>
      <c r="J10" s="77">
        <v>3.2</v>
      </c>
      <c r="K10" s="319"/>
      <c r="L10" s="77">
        <v>1.9</v>
      </c>
      <c r="M10" s="319"/>
      <c r="N10" s="178">
        <v>2.2</v>
      </c>
      <c r="O10" s="179"/>
      <c r="P10" s="159"/>
      <c r="Q10" s="319"/>
      <c r="R10" s="77"/>
      <c r="S10" s="319"/>
      <c r="T10" s="178"/>
      <c r="U10" s="179"/>
    </row>
    <row r="11" spans="1:21" s="20" customFormat="1" ht="16.5" customHeight="1">
      <c r="A11" s="377" t="s">
        <v>175</v>
      </c>
      <c r="B11" s="160">
        <v>0.9</v>
      </c>
      <c r="C11" s="72">
        <f aca="true" t="shared" si="0" ref="C11:C50">ROUND(B11,1)-ROUND(B10,1)</f>
        <v>-2</v>
      </c>
      <c r="D11" s="78">
        <v>0.1</v>
      </c>
      <c r="E11" s="72">
        <f aca="true" t="shared" si="1" ref="E11:E50">ROUND(D11,1)-ROUND(D10,1)</f>
        <v>-1.7999999999999998</v>
      </c>
      <c r="F11" s="78">
        <v>0</v>
      </c>
      <c r="G11" s="72">
        <f aca="true" t="shared" si="2" ref="G11:G50">ROUND(F11,1)-ROUND(F10,1)</f>
        <v>-1.6</v>
      </c>
      <c r="H11" s="78">
        <v>1</v>
      </c>
      <c r="I11" s="72">
        <f aca="true" t="shared" si="3" ref="I11:I50">ROUND(H11,1)-ROUND(H10,1)</f>
        <v>-1.7000000000000002</v>
      </c>
      <c r="J11" s="78">
        <v>0.5</v>
      </c>
      <c r="K11" s="72">
        <f aca="true" t="shared" si="4" ref="K11:K50">ROUND(J11,1)-ROUND(J10,1)</f>
        <v>-2.7</v>
      </c>
      <c r="L11" s="78">
        <v>0.9</v>
      </c>
      <c r="M11" s="72">
        <f aca="true" t="shared" si="5" ref="M11:M50">ROUND(L11,1)-ROUND(L10,1)</f>
        <v>-0.9999999999999999</v>
      </c>
      <c r="N11" s="180">
        <v>0.5</v>
      </c>
      <c r="O11" s="181">
        <f aca="true" t="shared" si="6" ref="O11:O50">ROUND(N11,1)-ROUND(N10,1)</f>
        <v>-1.7000000000000002</v>
      </c>
      <c r="P11" s="160"/>
      <c r="Q11" s="72"/>
      <c r="R11" s="78"/>
      <c r="S11" s="72"/>
      <c r="T11" s="180"/>
      <c r="U11" s="181"/>
    </row>
    <row r="12" spans="1:21" s="20" customFormat="1" ht="16.5" customHeight="1">
      <c r="A12" s="377" t="s">
        <v>176</v>
      </c>
      <c r="B12" s="160">
        <v>0.1</v>
      </c>
      <c r="C12" s="72">
        <f t="shared" si="0"/>
        <v>-0.8</v>
      </c>
      <c r="D12" s="78">
        <v>-0.4</v>
      </c>
      <c r="E12" s="72">
        <f t="shared" si="1"/>
        <v>-0.5</v>
      </c>
      <c r="F12" s="78">
        <v>-0.4</v>
      </c>
      <c r="G12" s="72">
        <f t="shared" si="2"/>
        <v>-0.4</v>
      </c>
      <c r="H12" s="78">
        <v>0.3</v>
      </c>
      <c r="I12" s="72">
        <f t="shared" si="3"/>
        <v>-0.7</v>
      </c>
      <c r="J12" s="78">
        <v>0</v>
      </c>
      <c r="K12" s="72">
        <f t="shared" si="4"/>
        <v>-0.5</v>
      </c>
      <c r="L12" s="78">
        <v>0.1</v>
      </c>
      <c r="M12" s="72">
        <f t="shared" si="5"/>
        <v>-0.8</v>
      </c>
      <c r="N12" s="180">
        <v>-0.1</v>
      </c>
      <c r="O12" s="181">
        <f t="shared" si="6"/>
        <v>-0.6</v>
      </c>
      <c r="P12" s="160"/>
      <c r="Q12" s="72"/>
      <c r="R12" s="78"/>
      <c r="S12" s="72"/>
      <c r="T12" s="180"/>
      <c r="U12" s="181"/>
    </row>
    <row r="13" spans="1:21" s="20" customFormat="1" ht="16.5" customHeight="1">
      <c r="A13" s="377" t="s">
        <v>177</v>
      </c>
      <c r="B13" s="160">
        <v>0.2</v>
      </c>
      <c r="C13" s="72">
        <f t="shared" si="0"/>
        <v>0.1</v>
      </c>
      <c r="D13" s="78">
        <v>-0.1</v>
      </c>
      <c r="E13" s="72">
        <f t="shared" si="1"/>
        <v>0.30000000000000004</v>
      </c>
      <c r="F13" s="78">
        <v>-0.1</v>
      </c>
      <c r="G13" s="72">
        <f t="shared" si="2"/>
        <v>0.30000000000000004</v>
      </c>
      <c r="H13" s="78">
        <v>0</v>
      </c>
      <c r="I13" s="72">
        <f t="shared" si="3"/>
        <v>-0.3</v>
      </c>
      <c r="J13" s="78">
        <v>0.3</v>
      </c>
      <c r="K13" s="72">
        <f t="shared" si="4"/>
        <v>0.3</v>
      </c>
      <c r="L13" s="78">
        <v>0.3</v>
      </c>
      <c r="M13" s="72">
        <f t="shared" si="5"/>
        <v>0.19999999999999998</v>
      </c>
      <c r="N13" s="180">
        <v>0</v>
      </c>
      <c r="O13" s="181">
        <f t="shared" si="6"/>
        <v>0.1</v>
      </c>
      <c r="P13" s="160"/>
      <c r="Q13" s="72"/>
      <c r="R13" s="78"/>
      <c r="S13" s="72"/>
      <c r="T13" s="180"/>
      <c r="U13" s="181"/>
    </row>
    <row r="14" spans="1:21" s="20" customFormat="1" ht="16.5" customHeight="1">
      <c r="A14" s="377" t="s">
        <v>178</v>
      </c>
      <c r="B14" s="160">
        <v>0.1</v>
      </c>
      <c r="C14" s="72">
        <f t="shared" si="0"/>
        <v>-0.1</v>
      </c>
      <c r="D14" s="78">
        <v>0</v>
      </c>
      <c r="E14" s="72">
        <f t="shared" si="1"/>
        <v>0.1</v>
      </c>
      <c r="F14" s="78">
        <v>-0.1</v>
      </c>
      <c r="G14" s="72">
        <f t="shared" si="2"/>
        <v>0</v>
      </c>
      <c r="H14" s="78">
        <v>0.1</v>
      </c>
      <c r="I14" s="72">
        <f t="shared" si="3"/>
        <v>0.1</v>
      </c>
      <c r="J14" s="78">
        <v>0.4</v>
      </c>
      <c r="K14" s="72">
        <f t="shared" si="4"/>
        <v>0.10000000000000003</v>
      </c>
      <c r="L14" s="78">
        <v>0.4</v>
      </c>
      <c r="M14" s="72">
        <f t="shared" si="5"/>
        <v>0.10000000000000003</v>
      </c>
      <c r="N14" s="180">
        <v>0.1</v>
      </c>
      <c r="O14" s="181">
        <f t="shared" si="6"/>
        <v>0.1</v>
      </c>
      <c r="P14" s="160"/>
      <c r="Q14" s="72"/>
      <c r="R14" s="78"/>
      <c r="S14" s="72"/>
      <c r="T14" s="180"/>
      <c r="U14" s="181"/>
    </row>
    <row r="15" spans="1:21" s="20" customFormat="1" ht="16.5" customHeight="1">
      <c r="A15" s="377" t="s">
        <v>179</v>
      </c>
      <c r="B15" s="160">
        <v>0.6</v>
      </c>
      <c r="C15" s="72">
        <f t="shared" si="0"/>
        <v>0.5</v>
      </c>
      <c r="D15" s="78">
        <v>1.1</v>
      </c>
      <c r="E15" s="72">
        <f t="shared" si="1"/>
        <v>1.1</v>
      </c>
      <c r="F15" s="78">
        <v>0.4</v>
      </c>
      <c r="G15" s="72">
        <f t="shared" si="2"/>
        <v>0.5</v>
      </c>
      <c r="H15" s="78">
        <v>0.5</v>
      </c>
      <c r="I15" s="72">
        <f t="shared" si="3"/>
        <v>0.4</v>
      </c>
      <c r="J15" s="78">
        <v>0.6</v>
      </c>
      <c r="K15" s="72">
        <f t="shared" si="4"/>
        <v>0.19999999999999996</v>
      </c>
      <c r="L15" s="78">
        <v>0.7</v>
      </c>
      <c r="M15" s="72">
        <f t="shared" si="5"/>
        <v>0.29999999999999993</v>
      </c>
      <c r="N15" s="180">
        <v>0.7</v>
      </c>
      <c r="O15" s="181">
        <f t="shared" si="6"/>
        <v>0.6</v>
      </c>
      <c r="P15" s="160"/>
      <c r="Q15" s="72"/>
      <c r="R15" s="78"/>
      <c r="S15" s="72"/>
      <c r="T15" s="180"/>
      <c r="U15" s="181"/>
    </row>
    <row r="16" spans="1:21" s="20" customFormat="1" ht="16.5" customHeight="1">
      <c r="A16" s="377" t="s">
        <v>180</v>
      </c>
      <c r="B16" s="160">
        <v>0.7</v>
      </c>
      <c r="C16" s="72">
        <f t="shared" si="0"/>
        <v>0.09999999999999998</v>
      </c>
      <c r="D16" s="78">
        <v>1.7</v>
      </c>
      <c r="E16" s="72">
        <f t="shared" si="1"/>
        <v>0.5999999999999999</v>
      </c>
      <c r="F16" s="78">
        <v>0.9</v>
      </c>
      <c r="G16" s="72">
        <f t="shared" si="2"/>
        <v>0.5</v>
      </c>
      <c r="H16" s="78">
        <v>0.6</v>
      </c>
      <c r="I16" s="72">
        <f t="shared" si="3"/>
        <v>0.09999999999999998</v>
      </c>
      <c r="J16" s="78">
        <v>0.8</v>
      </c>
      <c r="K16" s="72">
        <f t="shared" si="4"/>
        <v>0.20000000000000007</v>
      </c>
      <c r="L16" s="78">
        <v>1.1</v>
      </c>
      <c r="M16" s="72">
        <f t="shared" si="5"/>
        <v>0.40000000000000013</v>
      </c>
      <c r="N16" s="180">
        <v>1.1</v>
      </c>
      <c r="O16" s="181">
        <f t="shared" si="6"/>
        <v>0.40000000000000013</v>
      </c>
      <c r="P16" s="160"/>
      <c r="Q16" s="72"/>
      <c r="R16" s="78"/>
      <c r="S16" s="72"/>
      <c r="T16" s="180"/>
      <c r="U16" s="181"/>
    </row>
    <row r="17" spans="1:21" s="20" customFormat="1" ht="16.5" customHeight="1">
      <c r="A17" s="377" t="s">
        <v>181</v>
      </c>
      <c r="B17" s="160">
        <v>1.9</v>
      </c>
      <c r="C17" s="72">
        <f t="shared" si="0"/>
        <v>1.2</v>
      </c>
      <c r="D17" s="78">
        <v>3.5</v>
      </c>
      <c r="E17" s="72">
        <f t="shared" si="1"/>
        <v>1.8</v>
      </c>
      <c r="F17" s="78">
        <v>1.5</v>
      </c>
      <c r="G17" s="72">
        <f t="shared" si="2"/>
        <v>0.6</v>
      </c>
      <c r="H17" s="78">
        <v>1.8</v>
      </c>
      <c r="I17" s="72">
        <f t="shared" si="3"/>
        <v>1.2000000000000002</v>
      </c>
      <c r="J17" s="78">
        <v>1.3</v>
      </c>
      <c r="K17" s="72">
        <f t="shared" si="4"/>
        <v>0.5</v>
      </c>
      <c r="L17" s="78">
        <v>1.9</v>
      </c>
      <c r="M17" s="72">
        <f t="shared" si="5"/>
        <v>0.7999999999999998</v>
      </c>
      <c r="N17" s="180">
        <v>2.2</v>
      </c>
      <c r="O17" s="181">
        <f t="shared" si="6"/>
        <v>1.1</v>
      </c>
      <c r="P17" s="160"/>
      <c r="Q17" s="72"/>
      <c r="R17" s="78"/>
      <c r="S17" s="72"/>
      <c r="T17" s="180"/>
      <c r="U17" s="181"/>
    </row>
    <row r="18" spans="1:21" s="20" customFormat="1" ht="16.5" customHeight="1">
      <c r="A18" s="377" t="s">
        <v>182</v>
      </c>
      <c r="B18" s="160">
        <v>2.7</v>
      </c>
      <c r="C18" s="72">
        <f t="shared" si="0"/>
        <v>0.8000000000000003</v>
      </c>
      <c r="D18" s="78">
        <v>3.3</v>
      </c>
      <c r="E18" s="72">
        <f t="shared" si="1"/>
        <v>-0.20000000000000018</v>
      </c>
      <c r="F18" s="78">
        <v>2</v>
      </c>
      <c r="G18" s="72">
        <f t="shared" si="2"/>
        <v>0.5</v>
      </c>
      <c r="H18" s="78">
        <v>3.2</v>
      </c>
      <c r="I18" s="72">
        <f t="shared" si="3"/>
        <v>1.4000000000000001</v>
      </c>
      <c r="J18" s="78">
        <v>2.6</v>
      </c>
      <c r="K18" s="72">
        <f t="shared" si="4"/>
        <v>1.3</v>
      </c>
      <c r="L18" s="78">
        <v>3.8</v>
      </c>
      <c r="M18" s="72">
        <f t="shared" si="5"/>
        <v>1.9</v>
      </c>
      <c r="N18" s="180">
        <v>3</v>
      </c>
      <c r="O18" s="181">
        <f t="shared" si="6"/>
        <v>0.7999999999999998</v>
      </c>
      <c r="P18" s="160"/>
      <c r="Q18" s="72"/>
      <c r="R18" s="78"/>
      <c r="S18" s="72"/>
      <c r="T18" s="180"/>
      <c r="U18" s="181"/>
    </row>
    <row r="19" spans="1:21" s="20" customFormat="1" ht="16.5" customHeight="1">
      <c r="A19" s="377" t="s">
        <v>322</v>
      </c>
      <c r="B19" s="160">
        <v>3.4</v>
      </c>
      <c r="C19" s="72">
        <f t="shared" si="0"/>
        <v>0.6999999999999997</v>
      </c>
      <c r="D19" s="78">
        <v>3.8</v>
      </c>
      <c r="E19" s="72">
        <f t="shared" si="1"/>
        <v>0.5</v>
      </c>
      <c r="F19" s="78">
        <v>2</v>
      </c>
      <c r="G19" s="72">
        <f t="shared" si="2"/>
        <v>0</v>
      </c>
      <c r="H19" s="78">
        <v>3.5</v>
      </c>
      <c r="I19" s="72">
        <f t="shared" si="3"/>
        <v>0.2999999999999998</v>
      </c>
      <c r="J19" s="78">
        <v>3.4</v>
      </c>
      <c r="K19" s="72">
        <f t="shared" si="4"/>
        <v>0.7999999999999998</v>
      </c>
      <c r="L19" s="78">
        <v>4</v>
      </c>
      <c r="M19" s="72">
        <f t="shared" si="5"/>
        <v>0.20000000000000018</v>
      </c>
      <c r="N19" s="180">
        <v>3.4</v>
      </c>
      <c r="O19" s="181">
        <f t="shared" si="6"/>
        <v>0.3999999999999999</v>
      </c>
      <c r="P19" s="160"/>
      <c r="Q19" s="72"/>
      <c r="R19" s="78"/>
      <c r="S19" s="72"/>
      <c r="T19" s="180"/>
      <c r="U19" s="181"/>
    </row>
    <row r="20" spans="1:21" s="20" customFormat="1" ht="16.5" customHeight="1">
      <c r="A20" s="377" t="s">
        <v>183</v>
      </c>
      <c r="B20" s="160">
        <v>6</v>
      </c>
      <c r="C20" s="72">
        <f t="shared" si="0"/>
        <v>2.6</v>
      </c>
      <c r="D20" s="78">
        <v>4.4</v>
      </c>
      <c r="E20" s="72">
        <f t="shared" si="1"/>
        <v>0.6000000000000005</v>
      </c>
      <c r="F20" s="78">
        <v>2.1</v>
      </c>
      <c r="G20" s="72">
        <f t="shared" si="2"/>
        <v>0.10000000000000009</v>
      </c>
      <c r="H20" s="78">
        <v>4.1</v>
      </c>
      <c r="I20" s="72">
        <f t="shared" si="3"/>
        <v>0.5999999999999996</v>
      </c>
      <c r="J20" s="78">
        <v>4.3</v>
      </c>
      <c r="K20" s="72">
        <f t="shared" si="4"/>
        <v>0.8999999999999999</v>
      </c>
      <c r="L20" s="78">
        <v>4.1</v>
      </c>
      <c r="M20" s="72">
        <f t="shared" si="5"/>
        <v>0.09999999999999964</v>
      </c>
      <c r="N20" s="180">
        <v>4.2</v>
      </c>
      <c r="O20" s="181">
        <f t="shared" si="6"/>
        <v>0.8000000000000003</v>
      </c>
      <c r="P20" s="160"/>
      <c r="Q20" s="72"/>
      <c r="R20" s="78"/>
      <c r="S20" s="72"/>
      <c r="T20" s="180"/>
      <c r="U20" s="181"/>
    </row>
    <row r="21" spans="1:21" s="20" customFormat="1" ht="16.5" customHeight="1">
      <c r="A21" s="377" t="s">
        <v>184</v>
      </c>
      <c r="B21" s="160">
        <v>5.3</v>
      </c>
      <c r="C21" s="72">
        <f t="shared" si="0"/>
        <v>-0.7000000000000002</v>
      </c>
      <c r="D21" s="78">
        <v>2.4</v>
      </c>
      <c r="E21" s="72">
        <f t="shared" si="1"/>
        <v>-2.0000000000000004</v>
      </c>
      <c r="F21" s="78">
        <v>1.9</v>
      </c>
      <c r="G21" s="72">
        <f t="shared" si="2"/>
        <v>-0.20000000000000018</v>
      </c>
      <c r="H21" s="78">
        <v>3.1</v>
      </c>
      <c r="I21" s="72">
        <f t="shared" si="3"/>
        <v>-0.9999999999999996</v>
      </c>
      <c r="J21" s="78">
        <v>4.5</v>
      </c>
      <c r="K21" s="72">
        <f t="shared" si="4"/>
        <v>0.20000000000000018</v>
      </c>
      <c r="L21" s="78">
        <v>2.7</v>
      </c>
      <c r="M21" s="72">
        <f t="shared" si="5"/>
        <v>-1.3999999999999995</v>
      </c>
      <c r="N21" s="180">
        <v>3</v>
      </c>
      <c r="O21" s="181">
        <f t="shared" si="6"/>
        <v>-1.2000000000000002</v>
      </c>
      <c r="P21" s="160"/>
      <c r="Q21" s="72"/>
      <c r="R21" s="78"/>
      <c r="S21" s="72"/>
      <c r="T21" s="180"/>
      <c r="U21" s="181"/>
    </row>
    <row r="22" spans="1:21" s="20" customFormat="1" ht="16.5" customHeight="1">
      <c r="A22" s="377" t="s">
        <v>185</v>
      </c>
      <c r="B22" s="160">
        <v>2.3</v>
      </c>
      <c r="C22" s="72">
        <f t="shared" si="0"/>
        <v>-3</v>
      </c>
      <c r="D22" s="78">
        <v>0.6</v>
      </c>
      <c r="E22" s="72">
        <f t="shared" si="1"/>
        <v>-1.7999999999999998</v>
      </c>
      <c r="F22" s="78">
        <v>0.9</v>
      </c>
      <c r="G22" s="72">
        <f t="shared" si="2"/>
        <v>-0.9999999999999999</v>
      </c>
      <c r="H22" s="78">
        <v>1.6</v>
      </c>
      <c r="I22" s="72">
        <f t="shared" si="3"/>
        <v>-1.5</v>
      </c>
      <c r="J22" s="78">
        <v>1</v>
      </c>
      <c r="K22" s="72">
        <f t="shared" si="4"/>
        <v>-3.5</v>
      </c>
      <c r="L22" s="78">
        <v>0.9</v>
      </c>
      <c r="M22" s="72">
        <f t="shared" si="5"/>
        <v>-1.8000000000000003</v>
      </c>
      <c r="N22" s="180">
        <v>1.1</v>
      </c>
      <c r="O22" s="181">
        <f t="shared" si="6"/>
        <v>-1.9</v>
      </c>
      <c r="P22" s="160"/>
      <c r="Q22" s="72"/>
      <c r="R22" s="78"/>
      <c r="S22" s="72"/>
      <c r="T22" s="180"/>
      <c r="U22" s="181"/>
    </row>
    <row r="23" spans="1:21" s="20" customFormat="1" ht="16.5" customHeight="1">
      <c r="A23" s="377" t="s">
        <v>186</v>
      </c>
      <c r="B23" s="160">
        <v>0.8</v>
      </c>
      <c r="C23" s="72">
        <f t="shared" si="0"/>
        <v>-1.4999999999999998</v>
      </c>
      <c r="D23" s="78">
        <v>0</v>
      </c>
      <c r="E23" s="72">
        <f t="shared" si="1"/>
        <v>-0.6</v>
      </c>
      <c r="F23" s="78">
        <v>0.3</v>
      </c>
      <c r="G23" s="72">
        <f t="shared" si="2"/>
        <v>-0.6000000000000001</v>
      </c>
      <c r="H23" s="78">
        <v>0.3</v>
      </c>
      <c r="I23" s="72">
        <f t="shared" si="3"/>
        <v>-1.3</v>
      </c>
      <c r="J23" s="78">
        <v>0.4</v>
      </c>
      <c r="K23" s="72">
        <f t="shared" si="4"/>
        <v>-0.6</v>
      </c>
      <c r="L23" s="78">
        <v>0.5</v>
      </c>
      <c r="M23" s="72">
        <f t="shared" si="5"/>
        <v>-0.4</v>
      </c>
      <c r="N23" s="180">
        <v>0.3</v>
      </c>
      <c r="O23" s="181">
        <f t="shared" si="6"/>
        <v>-0.8</v>
      </c>
      <c r="P23" s="160">
        <v>0.1</v>
      </c>
      <c r="Q23" s="72"/>
      <c r="R23" s="78">
        <v>0.8</v>
      </c>
      <c r="S23" s="72"/>
      <c r="T23" s="180">
        <v>0.4</v>
      </c>
      <c r="U23" s="181"/>
    </row>
    <row r="24" spans="1:21" s="20" customFormat="1" ht="16.5" customHeight="1">
      <c r="A24" s="377" t="s">
        <v>187</v>
      </c>
      <c r="B24" s="160">
        <v>0.8</v>
      </c>
      <c r="C24" s="72">
        <f t="shared" si="0"/>
        <v>0</v>
      </c>
      <c r="D24" s="78">
        <v>1</v>
      </c>
      <c r="E24" s="72">
        <f t="shared" si="1"/>
        <v>1</v>
      </c>
      <c r="F24" s="78">
        <v>0.8</v>
      </c>
      <c r="G24" s="72">
        <f t="shared" si="2"/>
        <v>0.5</v>
      </c>
      <c r="H24" s="78">
        <v>0.4</v>
      </c>
      <c r="I24" s="72">
        <f t="shared" si="3"/>
        <v>0.10000000000000003</v>
      </c>
      <c r="J24" s="78">
        <v>0.7</v>
      </c>
      <c r="K24" s="72">
        <f t="shared" si="4"/>
        <v>0.29999999999999993</v>
      </c>
      <c r="L24" s="78">
        <v>0.5</v>
      </c>
      <c r="M24" s="72">
        <f t="shared" si="5"/>
        <v>0</v>
      </c>
      <c r="N24" s="180">
        <v>0.8</v>
      </c>
      <c r="O24" s="181">
        <f t="shared" si="6"/>
        <v>0.5</v>
      </c>
      <c r="P24" s="160">
        <v>0.1</v>
      </c>
      <c r="Q24" s="72">
        <f aca="true" t="shared" si="7" ref="Q24:Q50">ROUND(P24,1)-ROUND(P23,1)</f>
        <v>0</v>
      </c>
      <c r="R24" s="78">
        <v>0.7</v>
      </c>
      <c r="S24" s="72">
        <f aca="true" t="shared" si="8" ref="S24:S50">ROUND(R24,1)-ROUND(R23,1)</f>
        <v>-0.10000000000000009</v>
      </c>
      <c r="T24" s="180">
        <v>0.6</v>
      </c>
      <c r="U24" s="181">
        <f aca="true" t="shared" si="9" ref="U24:U50">ROUND(T24,1)-ROUND(T23,1)</f>
        <v>0.19999999999999996</v>
      </c>
    </row>
    <row r="25" spans="1:21" s="20" customFormat="1" ht="16.5" customHeight="1">
      <c r="A25" s="377" t="s">
        <v>188</v>
      </c>
      <c r="B25" s="160">
        <v>1</v>
      </c>
      <c r="C25" s="72">
        <f t="shared" si="0"/>
        <v>0.19999999999999996</v>
      </c>
      <c r="D25" s="78">
        <v>0.9</v>
      </c>
      <c r="E25" s="72">
        <f t="shared" si="1"/>
        <v>-0.09999999999999998</v>
      </c>
      <c r="F25" s="78">
        <v>0.7</v>
      </c>
      <c r="G25" s="72">
        <f t="shared" si="2"/>
        <v>-0.10000000000000009</v>
      </c>
      <c r="H25" s="78">
        <v>0.2</v>
      </c>
      <c r="I25" s="72">
        <f t="shared" si="3"/>
        <v>-0.2</v>
      </c>
      <c r="J25" s="78">
        <v>1.2</v>
      </c>
      <c r="K25" s="72">
        <f t="shared" si="4"/>
        <v>0.5</v>
      </c>
      <c r="L25" s="78">
        <v>0.9</v>
      </c>
      <c r="M25" s="72">
        <f t="shared" si="5"/>
        <v>0.4</v>
      </c>
      <c r="N25" s="180">
        <v>0.8</v>
      </c>
      <c r="O25" s="181">
        <f t="shared" si="6"/>
        <v>0</v>
      </c>
      <c r="P25" s="160">
        <v>0</v>
      </c>
      <c r="Q25" s="72">
        <f t="shared" si="7"/>
        <v>-0.1</v>
      </c>
      <c r="R25" s="78">
        <v>0.5</v>
      </c>
      <c r="S25" s="72">
        <f t="shared" si="8"/>
        <v>-0.19999999999999996</v>
      </c>
      <c r="T25" s="180">
        <v>0.6</v>
      </c>
      <c r="U25" s="181">
        <f t="shared" si="9"/>
        <v>0</v>
      </c>
    </row>
    <row r="26" spans="1:21" s="20" customFormat="1" ht="16.5" customHeight="1">
      <c r="A26" s="377" t="s">
        <v>189</v>
      </c>
      <c r="B26" s="160">
        <v>0.8</v>
      </c>
      <c r="C26" s="72">
        <f t="shared" si="0"/>
        <v>-0.19999999999999996</v>
      </c>
      <c r="D26" s="78">
        <v>0.7</v>
      </c>
      <c r="E26" s="72">
        <f t="shared" si="1"/>
        <v>-0.20000000000000007</v>
      </c>
      <c r="F26" s="78">
        <v>0.3</v>
      </c>
      <c r="G26" s="72">
        <f t="shared" si="2"/>
        <v>-0.39999999999999997</v>
      </c>
      <c r="H26" s="78">
        <v>0.1</v>
      </c>
      <c r="I26" s="72">
        <f t="shared" si="3"/>
        <v>-0.1</v>
      </c>
      <c r="J26" s="78">
        <v>0.8</v>
      </c>
      <c r="K26" s="72">
        <f t="shared" si="4"/>
        <v>-0.3999999999999999</v>
      </c>
      <c r="L26" s="78">
        <v>1</v>
      </c>
      <c r="M26" s="72">
        <f t="shared" si="5"/>
        <v>0.09999999999999998</v>
      </c>
      <c r="N26" s="180">
        <v>0.6</v>
      </c>
      <c r="O26" s="181">
        <f t="shared" si="6"/>
        <v>-0.20000000000000007</v>
      </c>
      <c r="P26" s="160">
        <v>0.2</v>
      </c>
      <c r="Q26" s="72">
        <f t="shared" si="7"/>
        <v>0.2</v>
      </c>
      <c r="R26" s="78">
        <v>0.5</v>
      </c>
      <c r="S26" s="72">
        <f t="shared" si="8"/>
        <v>0</v>
      </c>
      <c r="T26" s="180">
        <v>0.5</v>
      </c>
      <c r="U26" s="181">
        <f t="shared" si="9"/>
        <v>-0.09999999999999998</v>
      </c>
    </row>
    <row r="27" spans="1:21" s="20" customFormat="1" ht="16.5" customHeight="1">
      <c r="A27" s="377" t="s">
        <v>190</v>
      </c>
      <c r="B27" s="160">
        <v>0.2</v>
      </c>
      <c r="C27" s="72">
        <f t="shared" si="0"/>
        <v>-0.6000000000000001</v>
      </c>
      <c r="D27" s="78">
        <v>0.7</v>
      </c>
      <c r="E27" s="72">
        <f t="shared" si="1"/>
        <v>0</v>
      </c>
      <c r="F27" s="78">
        <v>0.3</v>
      </c>
      <c r="G27" s="72">
        <f t="shared" si="2"/>
        <v>0</v>
      </c>
      <c r="H27" s="78">
        <v>0.1</v>
      </c>
      <c r="I27" s="72">
        <f t="shared" si="3"/>
        <v>0</v>
      </c>
      <c r="J27" s="78">
        <v>0.5</v>
      </c>
      <c r="K27" s="72">
        <f t="shared" si="4"/>
        <v>-0.30000000000000004</v>
      </c>
      <c r="L27" s="78">
        <v>0.8</v>
      </c>
      <c r="M27" s="72">
        <f t="shared" si="5"/>
        <v>-0.19999999999999996</v>
      </c>
      <c r="N27" s="180">
        <v>0.5</v>
      </c>
      <c r="O27" s="181">
        <f t="shared" si="6"/>
        <v>-0.09999999999999998</v>
      </c>
      <c r="P27" s="160">
        <v>0.2</v>
      </c>
      <c r="Q27" s="72">
        <f t="shared" si="7"/>
        <v>0</v>
      </c>
      <c r="R27" s="78">
        <v>0.8</v>
      </c>
      <c r="S27" s="72">
        <f t="shared" si="8"/>
        <v>0.30000000000000004</v>
      </c>
      <c r="T27" s="180">
        <v>0.5</v>
      </c>
      <c r="U27" s="181">
        <f t="shared" si="9"/>
        <v>0</v>
      </c>
    </row>
    <row r="28" spans="1:21" s="20" customFormat="1" ht="16.5" customHeight="1">
      <c r="A28" s="377" t="s">
        <v>191</v>
      </c>
      <c r="B28" s="160">
        <v>-0.1</v>
      </c>
      <c r="C28" s="72">
        <f t="shared" si="0"/>
        <v>-0.30000000000000004</v>
      </c>
      <c r="D28" s="78">
        <v>-0.3</v>
      </c>
      <c r="E28" s="72">
        <f t="shared" si="1"/>
        <v>-1</v>
      </c>
      <c r="F28" s="78">
        <v>-0.5</v>
      </c>
      <c r="G28" s="72">
        <f t="shared" si="2"/>
        <v>-0.8</v>
      </c>
      <c r="H28" s="78">
        <v>-0.3</v>
      </c>
      <c r="I28" s="72">
        <f t="shared" si="3"/>
        <v>-0.4</v>
      </c>
      <c r="J28" s="78">
        <v>-0.7</v>
      </c>
      <c r="K28" s="72">
        <f t="shared" si="4"/>
        <v>-1.2</v>
      </c>
      <c r="L28" s="78">
        <v>-0.9</v>
      </c>
      <c r="M28" s="72">
        <f t="shared" si="5"/>
        <v>-1.7000000000000002</v>
      </c>
      <c r="N28" s="180">
        <v>-0.4</v>
      </c>
      <c r="O28" s="181">
        <f t="shared" si="6"/>
        <v>-0.9</v>
      </c>
      <c r="P28" s="160">
        <v>-0.4</v>
      </c>
      <c r="Q28" s="72">
        <f t="shared" si="7"/>
        <v>-0.6000000000000001</v>
      </c>
      <c r="R28" s="78">
        <v>0.3</v>
      </c>
      <c r="S28" s="72">
        <f t="shared" si="8"/>
        <v>-0.5</v>
      </c>
      <c r="T28" s="180">
        <v>-0.3</v>
      </c>
      <c r="U28" s="181">
        <f t="shared" si="9"/>
        <v>-0.8</v>
      </c>
    </row>
    <row r="29" spans="1:21" s="20" customFormat="1" ht="16.5" customHeight="1">
      <c r="A29" s="377" t="s">
        <v>192</v>
      </c>
      <c r="B29" s="160">
        <v>0.5</v>
      </c>
      <c r="C29" s="72">
        <f t="shared" si="0"/>
        <v>0.6</v>
      </c>
      <c r="D29" s="78">
        <v>-0.2</v>
      </c>
      <c r="E29" s="72">
        <f t="shared" si="1"/>
        <v>0.09999999999999998</v>
      </c>
      <c r="F29" s="78">
        <v>-0.4</v>
      </c>
      <c r="G29" s="72">
        <f t="shared" si="2"/>
        <v>0.09999999999999998</v>
      </c>
      <c r="H29" s="78">
        <v>-1</v>
      </c>
      <c r="I29" s="72">
        <f t="shared" si="3"/>
        <v>-0.7</v>
      </c>
      <c r="J29" s="78">
        <v>0.3</v>
      </c>
      <c r="K29" s="72">
        <f t="shared" si="4"/>
        <v>1</v>
      </c>
      <c r="L29" s="78">
        <v>-0.7</v>
      </c>
      <c r="M29" s="72">
        <f t="shared" si="5"/>
        <v>0.20000000000000007</v>
      </c>
      <c r="N29" s="180">
        <v>-0.3</v>
      </c>
      <c r="O29" s="181">
        <f t="shared" si="6"/>
        <v>0.10000000000000003</v>
      </c>
      <c r="P29" s="160">
        <v>0</v>
      </c>
      <c r="Q29" s="72">
        <f t="shared" si="7"/>
        <v>0.4</v>
      </c>
      <c r="R29" s="78">
        <v>-0.1</v>
      </c>
      <c r="S29" s="72">
        <f t="shared" si="8"/>
        <v>-0.4</v>
      </c>
      <c r="T29" s="180">
        <v>-0.3</v>
      </c>
      <c r="U29" s="181">
        <f t="shared" si="9"/>
        <v>0</v>
      </c>
    </row>
    <row r="30" spans="1:21" s="20" customFormat="1" ht="16.5" customHeight="1">
      <c r="A30" s="377" t="s">
        <v>193</v>
      </c>
      <c r="B30" s="160">
        <v>0.1</v>
      </c>
      <c r="C30" s="72">
        <f t="shared" si="0"/>
        <v>-0.4</v>
      </c>
      <c r="D30" s="78">
        <v>0.1</v>
      </c>
      <c r="E30" s="72">
        <f t="shared" si="1"/>
        <v>0.30000000000000004</v>
      </c>
      <c r="F30" s="78">
        <v>-0.3</v>
      </c>
      <c r="G30" s="72">
        <f t="shared" si="2"/>
        <v>0.10000000000000003</v>
      </c>
      <c r="H30" s="78">
        <v>-0.7</v>
      </c>
      <c r="I30" s="72">
        <f t="shared" si="3"/>
        <v>0.30000000000000004</v>
      </c>
      <c r="J30" s="78">
        <v>-0.2</v>
      </c>
      <c r="K30" s="72">
        <f t="shared" si="4"/>
        <v>-0.5</v>
      </c>
      <c r="L30" s="78">
        <v>0.7</v>
      </c>
      <c r="M30" s="72">
        <f t="shared" si="5"/>
        <v>1.4</v>
      </c>
      <c r="N30" s="180">
        <v>0</v>
      </c>
      <c r="O30" s="181">
        <f t="shared" si="6"/>
        <v>0.3</v>
      </c>
      <c r="P30" s="160">
        <v>0.1</v>
      </c>
      <c r="Q30" s="72">
        <f t="shared" si="7"/>
        <v>0.1</v>
      </c>
      <c r="R30" s="78">
        <v>0.1</v>
      </c>
      <c r="S30" s="72">
        <f t="shared" si="8"/>
        <v>0.2</v>
      </c>
      <c r="T30" s="180">
        <v>0</v>
      </c>
      <c r="U30" s="181">
        <f t="shared" si="9"/>
        <v>0.3</v>
      </c>
    </row>
    <row r="31" spans="1:21" s="20" customFormat="1" ht="16.5" customHeight="1">
      <c r="A31" s="377" t="s">
        <v>194</v>
      </c>
      <c r="B31" s="160">
        <v>0</v>
      </c>
      <c r="C31" s="72">
        <f t="shared" si="0"/>
        <v>-0.1</v>
      </c>
      <c r="D31" s="78">
        <v>-0.2</v>
      </c>
      <c r="E31" s="72">
        <f t="shared" si="1"/>
        <v>-0.30000000000000004</v>
      </c>
      <c r="F31" s="78">
        <v>0.3</v>
      </c>
      <c r="G31" s="72">
        <f t="shared" si="2"/>
        <v>0.6</v>
      </c>
      <c r="H31" s="78">
        <v>-1.3</v>
      </c>
      <c r="I31" s="72">
        <f t="shared" si="3"/>
        <v>-0.6000000000000001</v>
      </c>
      <c r="J31" s="78">
        <v>0.2</v>
      </c>
      <c r="K31" s="72">
        <f t="shared" si="4"/>
        <v>0.4</v>
      </c>
      <c r="L31" s="78">
        <v>0.5</v>
      </c>
      <c r="M31" s="72">
        <f t="shared" si="5"/>
        <v>-0.19999999999999996</v>
      </c>
      <c r="N31" s="180">
        <v>-0.2</v>
      </c>
      <c r="O31" s="181">
        <f t="shared" si="6"/>
        <v>-0.2</v>
      </c>
      <c r="P31" s="160">
        <v>0</v>
      </c>
      <c r="Q31" s="72">
        <f t="shared" si="7"/>
        <v>-0.1</v>
      </c>
      <c r="R31" s="78">
        <v>0.2</v>
      </c>
      <c r="S31" s="72">
        <f t="shared" si="8"/>
        <v>0.1</v>
      </c>
      <c r="T31" s="180">
        <v>-0.1</v>
      </c>
      <c r="U31" s="181">
        <f t="shared" si="9"/>
        <v>-0.1</v>
      </c>
    </row>
    <row r="32" spans="1:21" s="20" customFormat="1" ht="16.5" customHeight="1">
      <c r="A32" s="377" t="s">
        <v>195</v>
      </c>
      <c r="B32" s="160">
        <v>-0.4</v>
      </c>
      <c r="C32" s="72">
        <f t="shared" si="0"/>
        <v>-0.4</v>
      </c>
      <c r="D32" s="78">
        <v>0.2</v>
      </c>
      <c r="E32" s="72">
        <f t="shared" si="1"/>
        <v>0.4</v>
      </c>
      <c r="F32" s="78">
        <v>-0.3</v>
      </c>
      <c r="G32" s="72">
        <f t="shared" si="2"/>
        <v>-0.6</v>
      </c>
      <c r="H32" s="78">
        <v>-2</v>
      </c>
      <c r="I32" s="72">
        <f t="shared" si="3"/>
        <v>-0.7</v>
      </c>
      <c r="J32" s="78">
        <v>0.1</v>
      </c>
      <c r="K32" s="72">
        <f t="shared" si="4"/>
        <v>-0.1</v>
      </c>
      <c r="L32" s="78">
        <v>-0.1</v>
      </c>
      <c r="M32" s="72">
        <f t="shared" si="5"/>
        <v>-0.6</v>
      </c>
      <c r="N32" s="180">
        <v>-0.4</v>
      </c>
      <c r="O32" s="181">
        <f t="shared" si="6"/>
        <v>-0.2</v>
      </c>
      <c r="P32" s="160">
        <v>-0.2</v>
      </c>
      <c r="Q32" s="72">
        <f t="shared" si="7"/>
        <v>-0.2</v>
      </c>
      <c r="R32" s="78">
        <v>0.1</v>
      </c>
      <c r="S32" s="72">
        <f t="shared" si="8"/>
        <v>-0.1</v>
      </c>
      <c r="T32" s="180">
        <v>-0.3</v>
      </c>
      <c r="U32" s="181">
        <f t="shared" si="9"/>
        <v>-0.19999999999999998</v>
      </c>
    </row>
    <row r="33" spans="1:21" s="20" customFormat="1" ht="16.5" customHeight="1">
      <c r="A33" s="377" t="s">
        <v>196</v>
      </c>
      <c r="B33" s="160">
        <v>-0.7998416155216789</v>
      </c>
      <c r="C33" s="72">
        <f t="shared" si="0"/>
        <v>-0.4</v>
      </c>
      <c r="D33" s="78">
        <v>-0.09030906837549357</v>
      </c>
      <c r="E33" s="72">
        <f t="shared" si="1"/>
        <v>-0.30000000000000004</v>
      </c>
      <c r="F33" s="78">
        <v>-0.4505159133846825</v>
      </c>
      <c r="G33" s="72">
        <f t="shared" si="2"/>
        <v>-0.2</v>
      </c>
      <c r="H33" s="78">
        <v>-2.053130315056289</v>
      </c>
      <c r="I33" s="72">
        <f t="shared" si="3"/>
        <v>-0.10000000000000009</v>
      </c>
      <c r="J33" s="78">
        <v>-1.1711101069438168</v>
      </c>
      <c r="K33" s="72">
        <f t="shared" si="4"/>
        <v>-1.3</v>
      </c>
      <c r="L33" s="78">
        <v>-0.3239579353080923</v>
      </c>
      <c r="M33" s="72">
        <f t="shared" si="5"/>
        <v>-0.19999999999999998</v>
      </c>
      <c r="N33" s="180">
        <v>-0.7430629350985937</v>
      </c>
      <c r="O33" s="181">
        <f t="shared" si="6"/>
        <v>-0.29999999999999993</v>
      </c>
      <c r="P33" s="160">
        <v>-0.2648687695641705</v>
      </c>
      <c r="Q33" s="72">
        <f t="shared" si="7"/>
        <v>-0.09999999999999998</v>
      </c>
      <c r="R33" s="78">
        <v>-0.10872251050160613</v>
      </c>
      <c r="S33" s="72">
        <f t="shared" si="8"/>
        <v>-0.2</v>
      </c>
      <c r="T33" s="180">
        <v>-0.5590539033848269</v>
      </c>
      <c r="U33" s="181">
        <f t="shared" si="9"/>
        <v>-0.3</v>
      </c>
    </row>
    <row r="34" spans="1:21" s="20" customFormat="1" ht="16.5" customHeight="1">
      <c r="A34" s="377" t="s">
        <v>197</v>
      </c>
      <c r="B34" s="160">
        <v>-0.09894838576063696</v>
      </c>
      <c r="C34" s="72">
        <f t="shared" si="0"/>
        <v>0.7000000000000001</v>
      </c>
      <c r="D34" s="78">
        <v>0.2137624336691946</v>
      </c>
      <c r="E34" s="72">
        <f t="shared" si="1"/>
        <v>0.30000000000000004</v>
      </c>
      <c r="F34" s="78">
        <v>-0.24557768312804573</v>
      </c>
      <c r="G34" s="72">
        <f t="shared" si="2"/>
        <v>0.3</v>
      </c>
      <c r="H34" s="78">
        <v>-1.4278542318823462</v>
      </c>
      <c r="I34" s="72">
        <f t="shared" si="3"/>
        <v>0.7000000000000002</v>
      </c>
      <c r="J34" s="78">
        <v>-0.5659655831739963</v>
      </c>
      <c r="K34" s="72">
        <f t="shared" si="4"/>
        <v>0.6</v>
      </c>
      <c r="L34" s="78">
        <v>-0.13961092639197603</v>
      </c>
      <c r="M34" s="72">
        <f t="shared" si="5"/>
        <v>0.19999999999999998</v>
      </c>
      <c r="N34" s="180">
        <v>-0.34512024309759515</v>
      </c>
      <c r="O34" s="181">
        <f t="shared" si="6"/>
        <v>0.39999999999999997</v>
      </c>
      <c r="P34" s="160">
        <v>-0.164259471648232</v>
      </c>
      <c r="Q34" s="72">
        <f t="shared" si="7"/>
        <v>0.09999999999999998</v>
      </c>
      <c r="R34" s="78">
        <v>-0.019405417992703563</v>
      </c>
      <c r="S34" s="72">
        <f t="shared" si="8"/>
        <v>0.1</v>
      </c>
      <c r="T34" s="180">
        <v>-0.2604569501593293</v>
      </c>
      <c r="U34" s="181">
        <f t="shared" si="9"/>
        <v>0.3</v>
      </c>
    </row>
    <row r="35" spans="1:21" s="20" customFormat="1" ht="16.5" customHeight="1">
      <c r="A35" s="377" t="s">
        <v>198</v>
      </c>
      <c r="B35" s="160">
        <v>0.06952491309385864</v>
      </c>
      <c r="C35" s="72">
        <f t="shared" si="0"/>
        <v>0.2</v>
      </c>
      <c r="D35" s="78">
        <v>2.423706912932771</v>
      </c>
      <c r="E35" s="72">
        <f t="shared" si="1"/>
        <v>2.1999999999999997</v>
      </c>
      <c r="F35" s="78">
        <v>0.39425706472196903</v>
      </c>
      <c r="G35" s="72">
        <f t="shared" si="2"/>
        <v>0.6000000000000001</v>
      </c>
      <c r="H35" s="78">
        <v>-0.4268346530864561</v>
      </c>
      <c r="I35" s="72">
        <f t="shared" si="3"/>
        <v>0.9999999999999999</v>
      </c>
      <c r="J35" s="78">
        <v>0.9478489631692973</v>
      </c>
      <c r="K35" s="72">
        <f t="shared" si="4"/>
        <v>1.5</v>
      </c>
      <c r="L35" s="78">
        <v>2.251705129402971</v>
      </c>
      <c r="M35" s="72">
        <f t="shared" si="5"/>
        <v>2.4</v>
      </c>
      <c r="N35" s="180">
        <v>1.1389872696291385</v>
      </c>
      <c r="O35" s="181">
        <f t="shared" si="6"/>
        <v>1.4000000000000001</v>
      </c>
      <c r="P35" s="160">
        <v>0.1445606076337585</v>
      </c>
      <c r="Q35" s="72">
        <f t="shared" si="7"/>
        <v>0.30000000000000004</v>
      </c>
      <c r="R35" s="78">
        <v>0.39183163259173787</v>
      </c>
      <c r="S35" s="72">
        <f t="shared" si="8"/>
        <v>0.4</v>
      </c>
      <c r="T35" s="180">
        <v>0.8010023392744628</v>
      </c>
      <c r="U35" s="181">
        <f t="shared" si="9"/>
        <v>1.1</v>
      </c>
    </row>
    <row r="36" spans="1:21" s="20" customFormat="1" ht="16.5" customHeight="1">
      <c r="A36" s="377" t="s">
        <v>199</v>
      </c>
      <c r="B36" s="160">
        <v>1.0165024785091297</v>
      </c>
      <c r="C36" s="72">
        <f t="shared" si="0"/>
        <v>0.9</v>
      </c>
      <c r="D36" s="78">
        <v>2.0480941616649777</v>
      </c>
      <c r="E36" s="72">
        <f t="shared" si="1"/>
        <v>-0.3999999999999999</v>
      </c>
      <c r="F36" s="78">
        <v>0.27226599562724313</v>
      </c>
      <c r="G36" s="72">
        <f t="shared" si="2"/>
        <v>-0.10000000000000003</v>
      </c>
      <c r="H36" s="78">
        <v>-0.46275723632797533</v>
      </c>
      <c r="I36" s="72">
        <f t="shared" si="3"/>
        <v>-0.09999999999999998</v>
      </c>
      <c r="J36" s="78">
        <v>2.1580274347250117</v>
      </c>
      <c r="K36" s="72">
        <f t="shared" si="4"/>
        <v>1.3000000000000003</v>
      </c>
      <c r="L36" s="78">
        <v>6.023564876936933</v>
      </c>
      <c r="M36" s="72">
        <f t="shared" si="5"/>
        <v>3.7</v>
      </c>
      <c r="N36" s="180">
        <v>1.8129185063890756</v>
      </c>
      <c r="O36" s="181">
        <f t="shared" si="6"/>
        <v>0.7</v>
      </c>
      <c r="P36" s="160">
        <v>0.3080826386371874</v>
      </c>
      <c r="Q36" s="72">
        <f t="shared" si="7"/>
        <v>0.19999999999999998</v>
      </c>
      <c r="R36" s="78">
        <v>0.4677819433904563</v>
      </c>
      <c r="S36" s="72">
        <f t="shared" si="8"/>
        <v>0.09999999999999998</v>
      </c>
      <c r="T36" s="180">
        <v>1.2477097479878658</v>
      </c>
      <c r="U36" s="181">
        <f t="shared" si="9"/>
        <v>0.3999999999999999</v>
      </c>
    </row>
    <row r="37" spans="1:21" s="20" customFormat="1" ht="16.5" customHeight="1">
      <c r="A37" s="377" t="s">
        <v>200</v>
      </c>
      <c r="B37" s="160">
        <v>0.17535989559969006</v>
      </c>
      <c r="C37" s="72">
        <f t="shared" si="0"/>
        <v>-0.8</v>
      </c>
      <c r="D37" s="78">
        <v>1.0377486272752847</v>
      </c>
      <c r="E37" s="72">
        <f t="shared" si="1"/>
        <v>-1</v>
      </c>
      <c r="F37" s="78">
        <v>0.14841328735431492</v>
      </c>
      <c r="G37" s="72">
        <f t="shared" si="2"/>
        <v>-0.19999999999999998</v>
      </c>
      <c r="H37" s="78">
        <v>-0.09206437930524274</v>
      </c>
      <c r="I37" s="72">
        <f t="shared" si="3"/>
        <v>0.4</v>
      </c>
      <c r="J37" s="78">
        <v>1.6879185395835243</v>
      </c>
      <c r="K37" s="72">
        <f t="shared" si="4"/>
        <v>-0.5000000000000002</v>
      </c>
      <c r="L37" s="78">
        <v>2.7415648070939005</v>
      </c>
      <c r="M37" s="72">
        <f t="shared" si="5"/>
        <v>-3.3</v>
      </c>
      <c r="N37" s="180">
        <v>0.8709532443783222</v>
      </c>
      <c r="O37" s="181">
        <f t="shared" si="6"/>
        <v>-0.9</v>
      </c>
      <c r="P37" s="160">
        <v>0.4998220698133351</v>
      </c>
      <c r="Q37" s="72">
        <f t="shared" si="7"/>
        <v>0.2</v>
      </c>
      <c r="R37" s="78">
        <v>0.4930745439060469</v>
      </c>
      <c r="S37" s="72">
        <f t="shared" si="8"/>
        <v>0</v>
      </c>
      <c r="T37" s="180">
        <v>0.7322595604883809</v>
      </c>
      <c r="U37" s="181">
        <f t="shared" si="9"/>
        <v>-0.5</v>
      </c>
    </row>
    <row r="38" spans="1:21" s="20" customFormat="1" ht="16.5" customHeight="1">
      <c r="A38" s="377" t="s">
        <v>201</v>
      </c>
      <c r="B38" s="160">
        <v>-0.6573035150332504</v>
      </c>
      <c r="C38" s="72">
        <f t="shared" si="0"/>
        <v>-0.8999999999999999</v>
      </c>
      <c r="D38" s="78">
        <v>-1.1267001099873917</v>
      </c>
      <c r="E38" s="72">
        <f t="shared" si="1"/>
        <v>-2.1</v>
      </c>
      <c r="F38" s="78">
        <v>-1.1916583912611718</v>
      </c>
      <c r="G38" s="72">
        <f t="shared" si="2"/>
        <v>-1.3</v>
      </c>
      <c r="H38" s="78">
        <v>-1.189999128843976</v>
      </c>
      <c r="I38" s="72">
        <f t="shared" si="3"/>
        <v>-1.0999999999999999</v>
      </c>
      <c r="J38" s="78">
        <v>-0.41697070780777645</v>
      </c>
      <c r="K38" s="72">
        <f t="shared" si="4"/>
        <v>-2.1</v>
      </c>
      <c r="L38" s="78">
        <v>-1.534216335540839</v>
      </c>
      <c r="M38" s="72">
        <f t="shared" si="5"/>
        <v>-4.2</v>
      </c>
      <c r="N38" s="180">
        <v>-1.1009545702626604</v>
      </c>
      <c r="O38" s="181">
        <f t="shared" si="6"/>
        <v>-2</v>
      </c>
      <c r="P38" s="160">
        <v>0.059437809762431654</v>
      </c>
      <c r="Q38" s="72">
        <f t="shared" si="7"/>
        <v>-0.4</v>
      </c>
      <c r="R38" s="78">
        <v>-0.01024380249948781</v>
      </c>
      <c r="S38" s="72">
        <f t="shared" si="8"/>
        <v>-0.5</v>
      </c>
      <c r="T38" s="180">
        <v>-0.6718413671645685</v>
      </c>
      <c r="U38" s="181">
        <f t="shared" si="9"/>
        <v>-1.4</v>
      </c>
    </row>
    <row r="39" spans="1:21" s="20" customFormat="1" ht="16.5" customHeight="1">
      <c r="A39" s="377" t="s">
        <v>202</v>
      </c>
      <c r="B39" s="160">
        <v>-0.8115728175805643</v>
      </c>
      <c r="C39" s="72">
        <f t="shared" si="0"/>
        <v>-0.10000000000000009</v>
      </c>
      <c r="D39" s="78">
        <v>-2.336948931613984</v>
      </c>
      <c r="E39" s="72">
        <f t="shared" si="1"/>
        <v>-1.1999999999999997</v>
      </c>
      <c r="F39" s="78">
        <v>-1.8444330922485412</v>
      </c>
      <c r="G39" s="72">
        <f t="shared" si="2"/>
        <v>-0.6000000000000001</v>
      </c>
      <c r="H39" s="78">
        <v>-1.4194923316969212</v>
      </c>
      <c r="I39" s="72">
        <f t="shared" si="3"/>
        <v>-0.19999999999999996</v>
      </c>
      <c r="J39" s="78">
        <v>-3.2191454439561604</v>
      </c>
      <c r="K39" s="72">
        <f t="shared" si="4"/>
        <v>-2.8000000000000003</v>
      </c>
      <c r="L39" s="78">
        <v>-4.77299880525687</v>
      </c>
      <c r="M39" s="72">
        <f t="shared" si="5"/>
        <v>-3.3</v>
      </c>
      <c r="N39" s="180">
        <v>-2.229783892551573</v>
      </c>
      <c r="O39" s="181">
        <f t="shared" si="6"/>
        <v>-1.1</v>
      </c>
      <c r="P39" s="160">
        <v>-0.24297646165527714</v>
      </c>
      <c r="Q39" s="72">
        <f t="shared" si="7"/>
        <v>-0.30000000000000004</v>
      </c>
      <c r="R39" s="78">
        <v>-0.22252752568741657</v>
      </c>
      <c r="S39" s="72">
        <f t="shared" si="8"/>
        <v>-0.2</v>
      </c>
      <c r="T39" s="180">
        <v>-1.450141577449215</v>
      </c>
      <c r="U39" s="181">
        <f t="shared" si="9"/>
        <v>-0.8</v>
      </c>
    </row>
    <row r="40" spans="1:21" s="20" customFormat="1" ht="16.5" customHeight="1">
      <c r="A40" s="377" t="s">
        <v>203</v>
      </c>
      <c r="B40" s="160">
        <v>-0.44241513286633954</v>
      </c>
      <c r="C40" s="72">
        <f t="shared" si="0"/>
        <v>0.4</v>
      </c>
      <c r="D40" s="78">
        <v>-0.258049080593342</v>
      </c>
      <c r="E40" s="72">
        <f t="shared" si="1"/>
        <v>1.9999999999999998</v>
      </c>
      <c r="F40" s="78">
        <v>-2.1401330097393387</v>
      </c>
      <c r="G40" s="72">
        <f t="shared" si="2"/>
        <v>-0.30000000000000004</v>
      </c>
      <c r="H40" s="78">
        <v>-1.5754416449464232</v>
      </c>
      <c r="I40" s="72">
        <f t="shared" si="3"/>
        <v>-0.20000000000000018</v>
      </c>
      <c r="J40" s="78">
        <v>-0.9628610729023385</v>
      </c>
      <c r="K40" s="72">
        <f t="shared" si="4"/>
        <v>2.2</v>
      </c>
      <c r="L40" s="78">
        <v>-1.134985037608174</v>
      </c>
      <c r="M40" s="72">
        <f t="shared" si="5"/>
        <v>3.6999999999999997</v>
      </c>
      <c r="N40" s="180">
        <v>-1.0324050743848732</v>
      </c>
      <c r="O40" s="181">
        <f t="shared" si="6"/>
        <v>1.2000000000000002</v>
      </c>
      <c r="P40" s="160">
        <v>-0.014403440364612805</v>
      </c>
      <c r="Q40" s="72">
        <f t="shared" si="7"/>
        <v>0.2</v>
      </c>
      <c r="R40" s="78">
        <v>-0.09501087346663008</v>
      </c>
      <c r="S40" s="72">
        <f t="shared" si="8"/>
        <v>0.1</v>
      </c>
      <c r="T40" s="180">
        <v>-0.6478577771100983</v>
      </c>
      <c r="U40" s="181">
        <f t="shared" si="9"/>
        <v>0.9</v>
      </c>
    </row>
    <row r="41" spans="1:21" s="20" customFormat="1" ht="16.5" customHeight="1">
      <c r="A41" s="377" t="s">
        <v>224</v>
      </c>
      <c r="B41" s="160">
        <v>0.16437139049311417</v>
      </c>
      <c r="C41" s="72">
        <f t="shared" si="0"/>
        <v>0.6000000000000001</v>
      </c>
      <c r="D41" s="78">
        <v>1.6401789286103938</v>
      </c>
      <c r="E41" s="72">
        <f t="shared" si="1"/>
        <v>1.9000000000000001</v>
      </c>
      <c r="F41" s="78">
        <v>0.08818074011007389</v>
      </c>
      <c r="G41" s="72">
        <f t="shared" si="2"/>
        <v>2.2</v>
      </c>
      <c r="H41" s="78">
        <v>0.4637866581372569</v>
      </c>
      <c r="I41" s="72">
        <f t="shared" si="3"/>
        <v>2.1</v>
      </c>
      <c r="J41" s="78">
        <v>1.2187871581450653</v>
      </c>
      <c r="K41" s="72">
        <f t="shared" si="4"/>
        <v>2.2</v>
      </c>
      <c r="L41" s="78">
        <v>3.2873966424455023</v>
      </c>
      <c r="M41" s="72">
        <f t="shared" si="5"/>
        <v>4.4</v>
      </c>
      <c r="N41" s="180">
        <v>1.2522811953463615</v>
      </c>
      <c r="O41" s="181">
        <f t="shared" si="6"/>
        <v>2.3</v>
      </c>
      <c r="P41" s="160">
        <v>0.05563503417580671</v>
      </c>
      <c r="Q41" s="72">
        <f t="shared" si="7"/>
        <v>0.1</v>
      </c>
      <c r="R41" s="78">
        <v>-0.12490692032379719</v>
      </c>
      <c r="S41" s="72">
        <f t="shared" si="8"/>
        <v>0</v>
      </c>
      <c r="T41" s="180">
        <v>0.7738422502579964</v>
      </c>
      <c r="U41" s="181">
        <f t="shared" si="9"/>
        <v>1.4</v>
      </c>
    </row>
    <row r="42" spans="1:21" s="20" customFormat="1" ht="16.5" customHeight="1">
      <c r="A42" s="377" t="s">
        <v>229</v>
      </c>
      <c r="B42" s="160">
        <v>0.9482571985278198</v>
      </c>
      <c r="C42" s="72">
        <f t="shared" si="0"/>
        <v>0.7</v>
      </c>
      <c r="D42" s="78">
        <v>1.2846260387811634</v>
      </c>
      <c r="E42" s="72">
        <f t="shared" si="1"/>
        <v>-0.30000000000000004</v>
      </c>
      <c r="F42" s="78">
        <v>0.7266608023865071</v>
      </c>
      <c r="G42" s="72">
        <f t="shared" si="2"/>
        <v>0.6</v>
      </c>
      <c r="H42" s="78">
        <v>1.1130239820634984</v>
      </c>
      <c r="I42" s="72">
        <f t="shared" si="3"/>
        <v>0.6000000000000001</v>
      </c>
      <c r="J42" s="78">
        <v>1.8302658486707566</v>
      </c>
      <c r="K42" s="72">
        <f t="shared" si="4"/>
        <v>0.6000000000000001</v>
      </c>
      <c r="L42" s="78">
        <v>3.466416647133891</v>
      </c>
      <c r="M42" s="72">
        <f t="shared" si="5"/>
        <v>0.20000000000000018</v>
      </c>
      <c r="N42" s="180">
        <v>1.5682508421365653</v>
      </c>
      <c r="O42" s="181">
        <f t="shared" si="6"/>
        <v>0.30000000000000004</v>
      </c>
      <c r="P42" s="160">
        <v>0.1751076182237</v>
      </c>
      <c r="Q42" s="72">
        <f t="shared" si="7"/>
        <v>0.1</v>
      </c>
      <c r="R42" s="78">
        <v>0.42520696298096117</v>
      </c>
      <c r="S42" s="72">
        <f t="shared" si="8"/>
        <v>0.5</v>
      </c>
      <c r="T42" s="180">
        <v>1.0120074827219934</v>
      </c>
      <c r="U42" s="181">
        <f t="shared" si="9"/>
        <v>0.19999999999999996</v>
      </c>
    </row>
    <row r="43" spans="1:21" s="20" customFormat="1" ht="16.5" customHeight="1">
      <c r="A43" s="377" t="s">
        <v>232</v>
      </c>
      <c r="B43" s="160">
        <v>2.8583076644319623</v>
      </c>
      <c r="C43" s="72">
        <f t="shared" si="0"/>
        <v>2</v>
      </c>
      <c r="D43" s="78">
        <v>2.0065092114299365</v>
      </c>
      <c r="E43" s="72">
        <f t="shared" si="1"/>
        <v>0.7</v>
      </c>
      <c r="F43" s="78">
        <v>0.680908376669535</v>
      </c>
      <c r="G43" s="72">
        <f t="shared" si="2"/>
        <v>0</v>
      </c>
      <c r="H43" s="78">
        <v>2.08309261674067</v>
      </c>
      <c r="I43" s="72">
        <f t="shared" si="3"/>
        <v>1</v>
      </c>
      <c r="J43" s="78">
        <v>3.612249299115808</v>
      </c>
      <c r="K43" s="72">
        <f t="shared" si="4"/>
        <v>1.8</v>
      </c>
      <c r="L43" s="78">
        <v>3.1309054429228005</v>
      </c>
      <c r="M43" s="72">
        <f t="shared" si="5"/>
        <v>-0.3999999999999999</v>
      </c>
      <c r="N43" s="180">
        <v>2.230128617504059</v>
      </c>
      <c r="O43" s="181">
        <f t="shared" si="6"/>
        <v>0.6000000000000001</v>
      </c>
      <c r="P43" s="160">
        <v>0.44798250134079276</v>
      </c>
      <c r="Q43" s="72">
        <f t="shared" si="7"/>
        <v>0.2</v>
      </c>
      <c r="R43" s="78">
        <v>0.816173206297169</v>
      </c>
      <c r="S43" s="72">
        <f t="shared" si="8"/>
        <v>0.4</v>
      </c>
      <c r="T43" s="180">
        <v>1.569998377668343</v>
      </c>
      <c r="U43" s="181">
        <f t="shared" si="9"/>
        <v>0.6000000000000001</v>
      </c>
    </row>
    <row r="44" spans="1:21" s="20" customFormat="1" ht="16.5" customHeight="1">
      <c r="A44" s="377" t="s">
        <v>243</v>
      </c>
      <c r="B44" s="160">
        <v>2.6838484642960956</v>
      </c>
      <c r="C44" s="72">
        <f t="shared" si="0"/>
        <v>-0.19999999999999973</v>
      </c>
      <c r="D44" s="78">
        <v>2.2560137457044673</v>
      </c>
      <c r="E44" s="72">
        <f t="shared" si="1"/>
        <v>0.2999999999999998</v>
      </c>
      <c r="F44" s="78">
        <v>1.8501764226906723</v>
      </c>
      <c r="G44" s="72">
        <f t="shared" si="2"/>
        <v>1.2</v>
      </c>
      <c r="H44" s="78">
        <v>2.229401809815522</v>
      </c>
      <c r="I44" s="72">
        <f t="shared" si="3"/>
        <v>0.10000000000000009</v>
      </c>
      <c r="J44" s="78">
        <v>2.3239646439566988</v>
      </c>
      <c r="K44" s="72">
        <f t="shared" si="4"/>
        <v>-1.3000000000000003</v>
      </c>
      <c r="L44" s="78">
        <v>2.396888174192707</v>
      </c>
      <c r="M44" s="72">
        <f t="shared" si="5"/>
        <v>-0.7000000000000002</v>
      </c>
      <c r="N44" s="180">
        <v>2.2784355938284895</v>
      </c>
      <c r="O44" s="181">
        <f t="shared" si="6"/>
        <v>0.09999999999999964</v>
      </c>
      <c r="P44" s="160">
        <v>0.8205763867369074</v>
      </c>
      <c r="Q44" s="72">
        <f t="shared" si="7"/>
        <v>0.4</v>
      </c>
      <c r="R44" s="78">
        <v>0.9671179883945842</v>
      </c>
      <c r="S44" s="72">
        <f t="shared" si="8"/>
        <v>0.19999999999999996</v>
      </c>
      <c r="T44" s="180">
        <v>1.7739571099830986</v>
      </c>
      <c r="U44" s="181">
        <f t="shared" si="9"/>
        <v>0.19999999999999996</v>
      </c>
    </row>
    <row r="45" spans="1:21" s="20" customFormat="1" ht="16.5" customHeight="1">
      <c r="A45" s="377" t="s">
        <v>244</v>
      </c>
      <c r="B45" s="160">
        <v>1.2888907857112373</v>
      </c>
      <c r="C45" s="72">
        <f t="shared" si="0"/>
        <v>-1.4000000000000001</v>
      </c>
      <c r="D45" s="78">
        <v>0.8008496469372524</v>
      </c>
      <c r="E45" s="72">
        <f t="shared" si="1"/>
        <v>-1.4999999999999998</v>
      </c>
      <c r="F45" s="78">
        <v>0.3779386330151816</v>
      </c>
      <c r="G45" s="72">
        <f t="shared" si="2"/>
        <v>-1.5</v>
      </c>
      <c r="H45" s="78">
        <v>1.164530408896704</v>
      </c>
      <c r="I45" s="72">
        <f t="shared" si="3"/>
        <v>-1.0000000000000002</v>
      </c>
      <c r="J45" s="78">
        <v>0.7267209710908801</v>
      </c>
      <c r="K45" s="72">
        <f t="shared" si="4"/>
        <v>-1.5999999999999999</v>
      </c>
      <c r="L45" s="78">
        <v>0.5360345269298229</v>
      </c>
      <c r="M45" s="72">
        <f t="shared" si="5"/>
        <v>-1.9</v>
      </c>
      <c r="N45" s="180">
        <v>0.8303390683247038</v>
      </c>
      <c r="O45" s="181">
        <f t="shared" si="6"/>
        <v>-1.4999999999999998</v>
      </c>
      <c r="P45" s="160">
        <v>0.5113075614723979</v>
      </c>
      <c r="Q45" s="72">
        <f t="shared" si="7"/>
        <v>-0.30000000000000004</v>
      </c>
      <c r="R45" s="78">
        <v>0.4039185583214534</v>
      </c>
      <c r="S45" s="72">
        <f t="shared" si="8"/>
        <v>-0.6</v>
      </c>
      <c r="T45" s="180">
        <v>0.6968415977653354</v>
      </c>
      <c r="U45" s="181">
        <f t="shared" si="9"/>
        <v>-1.1</v>
      </c>
    </row>
    <row r="46" spans="1:21" s="20" customFormat="1" ht="16.5" customHeight="1">
      <c r="A46" s="377" t="s">
        <v>246</v>
      </c>
      <c r="B46" s="160">
        <v>1.980440097799511</v>
      </c>
      <c r="C46" s="72">
        <f t="shared" si="0"/>
        <v>0.7</v>
      </c>
      <c r="D46" s="78">
        <v>0.7591573353577529</v>
      </c>
      <c r="E46" s="72">
        <f t="shared" si="1"/>
        <v>0</v>
      </c>
      <c r="F46" s="78">
        <v>1.1006979062811566</v>
      </c>
      <c r="G46" s="72">
        <f t="shared" si="2"/>
        <v>0.7000000000000001</v>
      </c>
      <c r="H46" s="78">
        <v>1.2302104538597853</v>
      </c>
      <c r="I46" s="72">
        <f t="shared" si="3"/>
        <v>0</v>
      </c>
      <c r="J46" s="78">
        <v>1.7814646086897397</v>
      </c>
      <c r="K46" s="72">
        <f t="shared" si="4"/>
        <v>1.1</v>
      </c>
      <c r="L46" s="78">
        <v>-0.7219933294094565</v>
      </c>
      <c r="M46" s="72">
        <f t="shared" si="5"/>
        <v>-1.2</v>
      </c>
      <c r="N46" s="180">
        <v>0.8198779549684923</v>
      </c>
      <c r="O46" s="181">
        <f t="shared" si="6"/>
        <v>0</v>
      </c>
      <c r="P46" s="160">
        <v>0.5687885702723665</v>
      </c>
      <c r="Q46" s="72">
        <f t="shared" si="7"/>
        <v>0.09999999999999998</v>
      </c>
      <c r="R46" s="78">
        <v>0.6954425332653346</v>
      </c>
      <c r="S46" s="72">
        <f t="shared" si="8"/>
        <v>0.29999999999999993</v>
      </c>
      <c r="T46" s="180">
        <v>0.7475391002376041</v>
      </c>
      <c r="U46" s="181">
        <f t="shared" si="9"/>
        <v>0</v>
      </c>
    </row>
    <row r="47" spans="1:21" s="20" customFormat="1" ht="16.5" customHeight="1">
      <c r="A47" s="377" t="s">
        <v>248</v>
      </c>
      <c r="B47" s="160">
        <v>2.1410863195853054</v>
      </c>
      <c r="C47" s="72">
        <f t="shared" si="0"/>
        <v>0.10000000000000009</v>
      </c>
      <c r="D47" s="78">
        <v>1.1333837841643055</v>
      </c>
      <c r="E47" s="72">
        <f t="shared" si="1"/>
        <v>0.30000000000000004</v>
      </c>
      <c r="F47" s="78">
        <v>0.9849779616803094</v>
      </c>
      <c r="G47" s="72">
        <f t="shared" si="2"/>
        <v>-0.10000000000000009</v>
      </c>
      <c r="H47" s="78">
        <v>1.169206094627105</v>
      </c>
      <c r="I47" s="72">
        <f t="shared" si="3"/>
        <v>0</v>
      </c>
      <c r="J47" s="78">
        <v>1.7210144927536233</v>
      </c>
      <c r="K47" s="72">
        <f t="shared" si="4"/>
        <v>-0.10000000000000009</v>
      </c>
      <c r="L47" s="78">
        <v>0.5205027294655326</v>
      </c>
      <c r="M47" s="72">
        <f t="shared" si="5"/>
        <v>1.2</v>
      </c>
      <c r="N47" s="180">
        <v>1.173276977172111</v>
      </c>
      <c r="O47" s="181">
        <f t="shared" si="6"/>
        <v>0.3999999999999999</v>
      </c>
      <c r="P47" s="160">
        <v>0.4789948051046499</v>
      </c>
      <c r="Q47" s="72">
        <f t="shared" si="7"/>
        <v>-0.09999999999999998</v>
      </c>
      <c r="R47" s="78">
        <v>0.9279052831872959</v>
      </c>
      <c r="S47" s="72">
        <f t="shared" si="8"/>
        <v>0.20000000000000007</v>
      </c>
      <c r="T47" s="180">
        <v>0.9711495426846761</v>
      </c>
      <c r="U47" s="181">
        <f t="shared" si="9"/>
        <v>0.30000000000000004</v>
      </c>
    </row>
    <row r="48" spans="1:21" s="20" customFormat="1" ht="16.5" customHeight="1">
      <c r="A48" s="377" t="s">
        <v>249</v>
      </c>
      <c r="B48" s="160">
        <v>1.5455479843161142</v>
      </c>
      <c r="C48" s="72">
        <f t="shared" si="0"/>
        <v>-0.6000000000000001</v>
      </c>
      <c r="D48" s="78">
        <v>1.514215738473006</v>
      </c>
      <c r="E48" s="72">
        <f t="shared" si="1"/>
        <v>0.3999999999999999</v>
      </c>
      <c r="F48" s="78">
        <v>0.6896127085770581</v>
      </c>
      <c r="G48" s="72">
        <f t="shared" si="2"/>
        <v>-0.30000000000000004</v>
      </c>
      <c r="H48" s="78">
        <v>1.1822236552205923</v>
      </c>
      <c r="I48" s="72">
        <f t="shared" si="3"/>
        <v>0</v>
      </c>
      <c r="J48" s="78">
        <v>2.03910027328148</v>
      </c>
      <c r="K48" s="72">
        <f t="shared" si="4"/>
        <v>0.30000000000000004</v>
      </c>
      <c r="L48" s="78">
        <v>2.66081303968177</v>
      </c>
      <c r="M48" s="72">
        <f t="shared" si="5"/>
        <v>2.2</v>
      </c>
      <c r="N48" s="180">
        <v>1.6320452609927736</v>
      </c>
      <c r="O48" s="181">
        <f t="shared" si="6"/>
        <v>0.40000000000000013</v>
      </c>
      <c r="P48" s="160">
        <v>0.6665045001216249</v>
      </c>
      <c r="Q48" s="72">
        <f t="shared" si="7"/>
        <v>0.19999999999999996</v>
      </c>
      <c r="R48" s="78">
        <v>1.0644397357596909</v>
      </c>
      <c r="S48" s="72">
        <f t="shared" si="8"/>
        <v>0.20000000000000007</v>
      </c>
      <c r="T48" s="180">
        <v>1.3158953473258108</v>
      </c>
      <c r="U48" s="181">
        <f t="shared" si="9"/>
        <v>0.30000000000000004</v>
      </c>
    </row>
    <row r="49" spans="1:21" s="20" customFormat="1" ht="16.5" customHeight="1">
      <c r="A49" s="377" t="s">
        <v>323</v>
      </c>
      <c r="B49" s="160">
        <v>1.9043383334007198</v>
      </c>
      <c r="C49" s="72">
        <f t="shared" si="0"/>
        <v>0.3999999999999999</v>
      </c>
      <c r="D49" s="78">
        <v>1.3464294945602369</v>
      </c>
      <c r="E49" s="72">
        <f t="shared" si="1"/>
        <v>-0.19999999999999996</v>
      </c>
      <c r="F49" s="78">
        <v>1.4998523767345733</v>
      </c>
      <c r="G49" s="72">
        <f t="shared" si="2"/>
        <v>0.8</v>
      </c>
      <c r="H49" s="78">
        <v>1.938436056875763</v>
      </c>
      <c r="I49" s="72">
        <f t="shared" si="3"/>
        <v>0.7</v>
      </c>
      <c r="J49" s="78">
        <v>2.2997920735933466</v>
      </c>
      <c r="K49" s="72">
        <f t="shared" si="4"/>
        <v>0.2999999999999998</v>
      </c>
      <c r="L49" s="78">
        <v>0.6147483723139687</v>
      </c>
      <c r="M49" s="72">
        <f t="shared" si="5"/>
        <v>-2.1</v>
      </c>
      <c r="N49" s="180">
        <v>1.5758523797109008</v>
      </c>
      <c r="O49" s="181">
        <f t="shared" si="6"/>
        <v>0</v>
      </c>
      <c r="P49" s="160">
        <v>1.0641300002351668</v>
      </c>
      <c r="Q49" s="72">
        <f t="shared" si="7"/>
        <v>0.40000000000000013</v>
      </c>
      <c r="R49" s="78">
        <v>1.4236199958128823</v>
      </c>
      <c r="S49" s="72">
        <f t="shared" si="8"/>
        <v>0.2999999999999998</v>
      </c>
      <c r="T49" s="180">
        <v>1.4264786177389375</v>
      </c>
      <c r="U49" s="181">
        <f t="shared" si="9"/>
        <v>0.09999999999999987</v>
      </c>
    </row>
    <row r="50" spans="1:21" s="20" customFormat="1" ht="16.5" customHeight="1" thickBot="1">
      <c r="A50" s="377" t="s">
        <v>267</v>
      </c>
      <c r="B50" s="160">
        <v>0.843280708509819</v>
      </c>
      <c r="C50" s="72">
        <f t="shared" si="0"/>
        <v>-1.0999999999999999</v>
      </c>
      <c r="D50" s="78">
        <v>0.5808895030451917</v>
      </c>
      <c r="E50" s="72">
        <f t="shared" si="1"/>
        <v>-0.7000000000000001</v>
      </c>
      <c r="F50" s="78">
        <v>0.5656961834364158</v>
      </c>
      <c r="G50" s="72">
        <f t="shared" si="2"/>
        <v>-0.9</v>
      </c>
      <c r="H50" s="78">
        <v>0.9507876298222657</v>
      </c>
      <c r="I50" s="72">
        <f t="shared" si="3"/>
        <v>-0.8999999999999999</v>
      </c>
      <c r="J50" s="78">
        <v>0.6421956330696951</v>
      </c>
      <c r="K50" s="72">
        <f t="shared" si="4"/>
        <v>-1.6999999999999997</v>
      </c>
      <c r="L50" s="78">
        <v>-0.44110222411181677</v>
      </c>
      <c r="M50" s="72">
        <f t="shared" si="5"/>
        <v>-1</v>
      </c>
      <c r="N50" s="180">
        <v>0.5358366953946301</v>
      </c>
      <c r="O50" s="181">
        <f t="shared" si="6"/>
        <v>-1.1</v>
      </c>
      <c r="P50" s="160">
        <v>0.4922224589814618</v>
      </c>
      <c r="Q50" s="72">
        <f t="shared" si="7"/>
        <v>-0.6000000000000001</v>
      </c>
      <c r="R50" s="78">
        <v>1.0959509822500157</v>
      </c>
      <c r="S50" s="72">
        <f t="shared" si="8"/>
        <v>-0.2999999999999998</v>
      </c>
      <c r="T50" s="180">
        <v>0.5789182787208844</v>
      </c>
      <c r="U50" s="181">
        <f t="shared" si="9"/>
        <v>-0.7999999999999999</v>
      </c>
    </row>
    <row r="51" spans="1:21" s="20" customFormat="1" ht="16.5" customHeight="1" hidden="1" thickBot="1">
      <c r="A51" s="378" t="s">
        <v>204</v>
      </c>
      <c r="B51" s="161">
        <v>0.7555315704263357</v>
      </c>
      <c r="C51" s="71"/>
      <c r="D51" s="79">
        <v>0.15572281339216196</v>
      </c>
      <c r="E51" s="71"/>
      <c r="F51" s="79">
        <v>-1.2869038607115821</v>
      </c>
      <c r="G51" s="71"/>
      <c r="H51" s="79">
        <v>-0.07030700726505743</v>
      </c>
      <c r="I51" s="71"/>
      <c r="J51" s="79">
        <v>2.129817444219067</v>
      </c>
      <c r="K51" s="71"/>
      <c r="L51" s="79">
        <v>0.6220270764727406</v>
      </c>
      <c r="M51" s="71"/>
      <c r="N51" s="182">
        <v>0.2531139678944915</v>
      </c>
      <c r="O51" s="183"/>
      <c r="P51" s="161">
        <v>0.911478448941758</v>
      </c>
      <c r="Q51" s="71"/>
      <c r="R51" s="79">
        <v>0.6309148264984227</v>
      </c>
      <c r="S51" s="71"/>
      <c r="T51" s="182">
        <v>0.4724927071777805</v>
      </c>
      <c r="U51" s="189"/>
    </row>
    <row r="52" spans="1:21" s="20" customFormat="1" ht="16.5" customHeight="1" hidden="1" thickBot="1">
      <c r="A52" s="379" t="s">
        <v>205</v>
      </c>
      <c r="B52" s="162">
        <v>1.0611419909044972</v>
      </c>
      <c r="C52" s="70"/>
      <c r="D52" s="80">
        <v>0.21092102179517225</v>
      </c>
      <c r="E52" s="70"/>
      <c r="F52" s="80">
        <v>0.33557046979865773</v>
      </c>
      <c r="G52" s="70"/>
      <c r="H52" s="80">
        <v>-0.5285627159991868</v>
      </c>
      <c r="I52" s="70"/>
      <c r="J52" s="80">
        <v>-0.7454739084132056</v>
      </c>
      <c r="K52" s="70"/>
      <c r="L52" s="80">
        <v>0.9767092411720512</v>
      </c>
      <c r="M52" s="70"/>
      <c r="N52" s="184">
        <v>0.23312674134303746</v>
      </c>
      <c r="O52" s="185"/>
      <c r="P52" s="162">
        <v>0.2678172890938848</v>
      </c>
      <c r="Q52" s="70"/>
      <c r="R52" s="80">
        <v>0.8143322475570033</v>
      </c>
      <c r="S52" s="70"/>
      <c r="T52" s="184">
        <v>0.30681569143107607</v>
      </c>
      <c r="U52" s="190"/>
    </row>
    <row r="53" spans="1:21" s="20" customFormat="1" ht="16.5" customHeight="1" hidden="1" thickBot="1">
      <c r="A53" s="379" t="s">
        <v>206</v>
      </c>
      <c r="B53" s="162">
        <v>0.7274490785645005</v>
      </c>
      <c r="C53" s="70"/>
      <c r="D53" s="80">
        <v>1.45472786556308</v>
      </c>
      <c r="E53" s="70"/>
      <c r="F53" s="80">
        <v>0.9960159362549801</v>
      </c>
      <c r="G53" s="70"/>
      <c r="H53" s="80">
        <v>0.39032006245121</v>
      </c>
      <c r="I53" s="70"/>
      <c r="J53" s="80">
        <v>0.7892659826361484</v>
      </c>
      <c r="K53" s="70"/>
      <c r="L53" s="80">
        <v>1.5101043748612037</v>
      </c>
      <c r="M53" s="70"/>
      <c r="N53" s="184">
        <v>1.0081847254593745</v>
      </c>
      <c r="O53" s="185"/>
      <c r="P53" s="162">
        <v>0.33165104542177365</v>
      </c>
      <c r="Q53" s="70"/>
      <c r="R53" s="80">
        <v>0.6371455877668047</v>
      </c>
      <c r="S53" s="70"/>
      <c r="T53" s="184">
        <v>0.802860849139291</v>
      </c>
      <c r="U53" s="190"/>
    </row>
    <row r="54" spans="1:21" s="20" customFormat="1" ht="16.5" customHeight="1" hidden="1" thickBot="1">
      <c r="A54" s="379" t="s">
        <v>207</v>
      </c>
      <c r="B54" s="162">
        <v>0.6087437742114</v>
      </c>
      <c r="C54" s="70"/>
      <c r="D54" s="80">
        <v>1.3568813267284083</v>
      </c>
      <c r="E54" s="70"/>
      <c r="F54" s="80">
        <v>0.5409060175794456</v>
      </c>
      <c r="G54" s="70"/>
      <c r="H54" s="80">
        <v>0.7537688442211055</v>
      </c>
      <c r="I54" s="70"/>
      <c r="J54" s="80">
        <v>2.285318559556787</v>
      </c>
      <c r="K54" s="70"/>
      <c r="L54" s="80">
        <v>3.6230110159118727</v>
      </c>
      <c r="M54" s="70"/>
      <c r="N54" s="184">
        <v>1.6397937918174839</v>
      </c>
      <c r="O54" s="185"/>
      <c r="P54" s="162">
        <v>0.6399554813578185</v>
      </c>
      <c r="Q54" s="70"/>
      <c r="R54" s="80">
        <v>0.5830009205277692</v>
      </c>
      <c r="S54" s="70"/>
      <c r="T54" s="184">
        <v>1.2691328754227538</v>
      </c>
      <c r="U54" s="190"/>
    </row>
    <row r="55" spans="1:21" s="20" customFormat="1" ht="16.5" customHeight="1" hidden="1" thickBot="1">
      <c r="A55" s="379" t="s">
        <v>208</v>
      </c>
      <c r="B55" s="162">
        <v>1.0596026490066226</v>
      </c>
      <c r="C55" s="70"/>
      <c r="D55" s="80">
        <v>2.4878173890741215</v>
      </c>
      <c r="E55" s="70"/>
      <c r="F55" s="80">
        <v>0.7304601899196494</v>
      </c>
      <c r="G55" s="70"/>
      <c r="H55" s="80">
        <v>0.8067542213883677</v>
      </c>
      <c r="I55" s="70"/>
      <c r="J55" s="80">
        <v>1.495016611295681</v>
      </c>
      <c r="K55" s="70"/>
      <c r="L55" s="80">
        <v>4.621380846325167</v>
      </c>
      <c r="M55" s="70"/>
      <c r="N55" s="184">
        <v>2.0272948638088226</v>
      </c>
      <c r="O55" s="185"/>
      <c r="P55" s="162">
        <v>0.2640722724113968</v>
      </c>
      <c r="Q55" s="70"/>
      <c r="R55" s="80">
        <v>0.992489270386266</v>
      </c>
      <c r="S55" s="70"/>
      <c r="T55" s="184">
        <v>1.448464068294731</v>
      </c>
      <c r="U55" s="190"/>
    </row>
    <row r="56" spans="1:21" s="20" customFormat="1" ht="16.5" customHeight="1" hidden="1" thickBot="1">
      <c r="A56" s="379" t="s">
        <v>209</v>
      </c>
      <c r="B56" s="162">
        <v>1.2750455373406193</v>
      </c>
      <c r="C56" s="70"/>
      <c r="D56" s="80">
        <v>2.275920202304018</v>
      </c>
      <c r="E56" s="70"/>
      <c r="F56" s="80">
        <v>0.9495982468955442</v>
      </c>
      <c r="G56" s="70"/>
      <c r="H56" s="80">
        <v>1.0610573343261356</v>
      </c>
      <c r="I56" s="70"/>
      <c r="J56" s="80">
        <v>1.7691659646166806</v>
      </c>
      <c r="K56" s="70"/>
      <c r="L56" s="80">
        <v>4.250495891187305</v>
      </c>
      <c r="M56" s="70"/>
      <c r="N56" s="184">
        <v>2.0334650244015804</v>
      </c>
      <c r="O56" s="185"/>
      <c r="P56" s="162">
        <v>0.2402487280949689</v>
      </c>
      <c r="Q56" s="70"/>
      <c r="R56" s="80">
        <v>0.9668508287292817</v>
      </c>
      <c r="S56" s="70"/>
      <c r="T56" s="184">
        <v>1.440447183603268</v>
      </c>
      <c r="U56" s="190"/>
    </row>
    <row r="57" spans="1:21" s="20" customFormat="1" ht="16.5" customHeight="1" hidden="1" thickBot="1">
      <c r="A57" s="379" t="s">
        <v>210</v>
      </c>
      <c r="B57" s="162">
        <v>1.9554342883128695</v>
      </c>
      <c r="C57" s="70"/>
      <c r="D57" s="80">
        <v>3.237139272271016</v>
      </c>
      <c r="E57" s="70"/>
      <c r="F57" s="80">
        <v>1.7322834645669292</v>
      </c>
      <c r="G57" s="70"/>
      <c r="H57" s="80">
        <v>1.5611990008326395</v>
      </c>
      <c r="I57" s="70"/>
      <c r="J57" s="80">
        <v>3.888419273034658</v>
      </c>
      <c r="K57" s="70"/>
      <c r="L57" s="80">
        <v>6.352288488210818</v>
      </c>
      <c r="M57" s="70"/>
      <c r="N57" s="184">
        <v>3.1913645430012902</v>
      </c>
      <c r="O57" s="185"/>
      <c r="P57" s="162">
        <v>0.6250868176135574</v>
      </c>
      <c r="Q57" s="70"/>
      <c r="R57" s="80">
        <v>0.7948335817188277</v>
      </c>
      <c r="S57" s="70"/>
      <c r="T57" s="184">
        <v>2.196597219765838</v>
      </c>
      <c r="U57" s="190"/>
    </row>
    <row r="58" spans="1:21" s="20" customFormat="1" ht="16.5" customHeight="1" hidden="1" thickBot="1">
      <c r="A58" s="379" t="s">
        <v>211</v>
      </c>
      <c r="B58" s="162">
        <v>1.9036046982584043</v>
      </c>
      <c r="C58" s="70"/>
      <c r="D58" s="80">
        <v>2.572592969943963</v>
      </c>
      <c r="E58" s="70"/>
      <c r="F58" s="80">
        <v>1.173512154233026</v>
      </c>
      <c r="G58" s="70"/>
      <c r="H58" s="80">
        <v>2.260519247985676</v>
      </c>
      <c r="I58" s="70"/>
      <c r="J58" s="80">
        <v>2.052545155993432</v>
      </c>
      <c r="K58" s="70"/>
      <c r="L58" s="80">
        <v>3.500129634430905</v>
      </c>
      <c r="M58" s="70"/>
      <c r="N58" s="184">
        <v>2.469207868775903</v>
      </c>
      <c r="O58" s="185"/>
      <c r="P58" s="162">
        <v>0.6584723441615452</v>
      </c>
      <c r="Q58" s="70"/>
      <c r="R58" s="80">
        <v>1.24822695035461</v>
      </c>
      <c r="S58" s="70"/>
      <c r="T58" s="184">
        <v>1.8624954528919608</v>
      </c>
      <c r="U58" s="190"/>
    </row>
    <row r="59" spans="1:21" s="20" customFormat="1" ht="16.5" customHeight="1" hidden="1" thickBot="1">
      <c r="A59" s="379" t="s">
        <v>212</v>
      </c>
      <c r="B59" s="162">
        <v>2.793994995829858</v>
      </c>
      <c r="C59" s="70"/>
      <c r="D59" s="80">
        <v>2.131484334874165</v>
      </c>
      <c r="E59" s="70"/>
      <c r="F59" s="80">
        <v>1.4567266495287061</v>
      </c>
      <c r="G59" s="70"/>
      <c r="H59" s="80">
        <v>3.6158452326116994</v>
      </c>
      <c r="I59" s="70"/>
      <c r="J59" s="80">
        <v>2.5552486187845305</v>
      </c>
      <c r="K59" s="70"/>
      <c r="L59" s="80">
        <v>3.23656990323657</v>
      </c>
      <c r="M59" s="70"/>
      <c r="N59" s="184">
        <v>2.819155484426936</v>
      </c>
      <c r="O59" s="185"/>
      <c r="P59" s="162">
        <v>1.3301259374557803</v>
      </c>
      <c r="Q59" s="70"/>
      <c r="R59" s="80">
        <v>1.9001701644923426</v>
      </c>
      <c r="S59" s="70"/>
      <c r="T59" s="184">
        <v>2.3063452438615446</v>
      </c>
      <c r="U59" s="190"/>
    </row>
    <row r="60" spans="1:21" s="20" customFormat="1" ht="16.5" customHeight="1" hidden="1" thickBot="1">
      <c r="A60" s="379" t="s">
        <v>213</v>
      </c>
      <c r="B60" s="162">
        <v>2.4254674077817078</v>
      </c>
      <c r="C60" s="70"/>
      <c r="D60" s="80">
        <v>1.1523226503420958</v>
      </c>
      <c r="E60" s="70"/>
      <c r="F60" s="80">
        <v>0.9779951100244498</v>
      </c>
      <c r="G60" s="70"/>
      <c r="H60" s="80">
        <v>2.376543209876543</v>
      </c>
      <c r="I60" s="70"/>
      <c r="J60" s="80">
        <v>2.813299232736573</v>
      </c>
      <c r="K60" s="70"/>
      <c r="L60" s="80">
        <v>0.9760425909494232</v>
      </c>
      <c r="M60" s="70"/>
      <c r="N60" s="184">
        <v>1.7707509881422925</v>
      </c>
      <c r="O60" s="185"/>
      <c r="P60" s="162">
        <v>1.0685335298452467</v>
      </c>
      <c r="Q60" s="70"/>
      <c r="R60" s="80">
        <v>1.8443997317236756</v>
      </c>
      <c r="S60" s="70"/>
      <c r="T60" s="184">
        <v>1.6001899335232668</v>
      </c>
      <c r="U60" s="190"/>
    </row>
    <row r="61" spans="1:21" s="20" customFormat="1" ht="16.5" customHeight="1" hidden="1" thickBot="1">
      <c r="A61" s="379" t="s">
        <v>250</v>
      </c>
      <c r="B61" s="162">
        <v>2.0581113801452786</v>
      </c>
      <c r="C61" s="70"/>
      <c r="D61" s="80">
        <v>0.10643959552953698</v>
      </c>
      <c r="E61" s="70"/>
      <c r="F61" s="80">
        <v>1.7692852087756548</v>
      </c>
      <c r="G61" s="70"/>
      <c r="H61" s="80">
        <v>2.0157756354075373</v>
      </c>
      <c r="I61" s="70"/>
      <c r="J61" s="80">
        <v>2.3391812865497075</v>
      </c>
      <c r="K61" s="70"/>
      <c r="L61" s="80">
        <v>0.7991182143841279</v>
      </c>
      <c r="M61" s="70"/>
      <c r="N61" s="184">
        <v>1.3538640325392215</v>
      </c>
      <c r="O61" s="185"/>
      <c r="P61" s="162">
        <v>1.1416861826697893</v>
      </c>
      <c r="Q61" s="70"/>
      <c r="R61" s="80">
        <v>0.7303218826075196</v>
      </c>
      <c r="S61" s="70"/>
      <c r="T61" s="184">
        <v>1.2185010274342982</v>
      </c>
      <c r="U61" s="190"/>
    </row>
    <row r="62" spans="1:21" s="20" customFormat="1" ht="16.5" customHeight="1" hidden="1" thickBot="1">
      <c r="A62" s="380" t="s">
        <v>214</v>
      </c>
      <c r="B62" s="306">
        <v>2.625622453598914</v>
      </c>
      <c r="C62" s="307"/>
      <c r="D62" s="308">
        <v>-0.4199475065616798</v>
      </c>
      <c r="E62" s="307"/>
      <c r="F62" s="308">
        <v>0.7342143906020557</v>
      </c>
      <c r="G62" s="307"/>
      <c r="H62" s="308">
        <v>1.9045379731953915</v>
      </c>
      <c r="I62" s="307"/>
      <c r="J62" s="308">
        <v>3.125</v>
      </c>
      <c r="K62" s="307"/>
      <c r="L62" s="308">
        <v>0.548033526756931</v>
      </c>
      <c r="M62" s="307"/>
      <c r="N62" s="309">
        <v>1.1863136863136865</v>
      </c>
      <c r="O62" s="310"/>
      <c r="P62" s="306">
        <v>1.0837849103793247</v>
      </c>
      <c r="Q62" s="307"/>
      <c r="R62" s="308">
        <v>1.0367298578199051</v>
      </c>
      <c r="S62" s="307"/>
      <c r="T62" s="309">
        <v>1.139568994697055</v>
      </c>
      <c r="U62" s="311"/>
    </row>
    <row r="63" spans="1:21" s="20" customFormat="1" ht="16.5" customHeight="1" hidden="1" thickBot="1">
      <c r="A63" s="165" t="s">
        <v>270</v>
      </c>
      <c r="B63" s="163">
        <v>1.456058242329693</v>
      </c>
      <c r="C63" s="68">
        <f>ROUND(B63,1)-ROUND(B51,1)</f>
        <v>0.7</v>
      </c>
      <c r="D63" s="81">
        <v>0.4260651629072682</v>
      </c>
      <c r="E63" s="68">
        <f aca="true" t="shared" si="10" ref="E63:E87">ROUND(D63,1)-ROUND(D51,1)</f>
        <v>0.2</v>
      </c>
      <c r="F63" s="81">
        <v>1.488095238095238</v>
      </c>
      <c r="G63" s="68">
        <f aca="true" t="shared" si="11" ref="G63:G87">ROUND(F63,1)-ROUND(F51,1)</f>
        <v>2.8</v>
      </c>
      <c r="H63" s="81">
        <v>1.5228426395939088</v>
      </c>
      <c r="I63" s="68">
        <f aca="true" t="shared" si="12" ref="I63:I87">ROUND(H63,1)-ROUND(H51,1)</f>
        <v>1.6</v>
      </c>
      <c r="J63" s="81">
        <v>2.8181818181818183</v>
      </c>
      <c r="K63" s="68">
        <f aca="true" t="shared" si="13" ref="K63:K87">ROUND(J63,1)-ROUND(J51,1)</f>
        <v>0.6999999999999997</v>
      </c>
      <c r="L63" s="81">
        <v>0</v>
      </c>
      <c r="M63" s="68">
        <f aca="true" t="shared" si="14" ref="M63:M87">ROUND(L63,1)-ROUND(L51,1)</f>
        <v>-0.6</v>
      </c>
      <c r="N63" s="186">
        <v>1.0263929618768328</v>
      </c>
      <c r="O63" s="187">
        <f aca="true" t="shared" si="15" ref="O63:O87">ROUND(N63,1)-ROUND(N51,1)</f>
        <v>0.7</v>
      </c>
      <c r="P63" s="163">
        <v>0.8604794099569761</v>
      </c>
      <c r="Q63" s="68">
        <f aca="true" t="shared" si="16" ref="Q63:Q87">ROUND(P63,1)-ROUND(P51,1)</f>
        <v>0</v>
      </c>
      <c r="R63" s="81">
        <v>1.278772378516624</v>
      </c>
      <c r="S63" s="68">
        <f aca="true" t="shared" si="17" ref="S63:S87">ROUND(R63,1)-ROUND(R51,1)</f>
        <v>0.7000000000000001</v>
      </c>
      <c r="T63" s="186">
        <v>1.015228426395939</v>
      </c>
      <c r="U63" s="191">
        <f aca="true" t="shared" si="18" ref="U63:U87">ROUND(T63,1)-ROUND(T51,1)</f>
        <v>0.5</v>
      </c>
    </row>
    <row r="64" spans="1:21" s="20" customFormat="1" ht="16.5" customHeight="1" thickBot="1" thickTop="1">
      <c r="A64" s="194" t="s">
        <v>324</v>
      </c>
      <c r="B64" s="195">
        <v>1.1581067472306144</v>
      </c>
      <c r="C64" s="196">
        <f>ROUND(B64,1)-ROUND(B52,1)</f>
        <v>0.09999999999999987</v>
      </c>
      <c r="D64" s="197">
        <v>0.6060606060606061</v>
      </c>
      <c r="E64" s="196">
        <f t="shared" si="10"/>
        <v>0.39999999999999997</v>
      </c>
      <c r="F64" s="197">
        <v>0.3167062549485352</v>
      </c>
      <c r="G64" s="196">
        <f t="shared" si="11"/>
        <v>0</v>
      </c>
      <c r="H64" s="197">
        <v>2.247191011235955</v>
      </c>
      <c r="I64" s="196">
        <f t="shared" si="12"/>
        <v>2.7</v>
      </c>
      <c r="J64" s="197">
        <v>2.3161551823972206</v>
      </c>
      <c r="K64" s="196">
        <f t="shared" si="13"/>
        <v>3</v>
      </c>
      <c r="L64" s="197">
        <v>1.098546042003231</v>
      </c>
      <c r="M64" s="196">
        <f t="shared" si="14"/>
        <v>0.10000000000000009</v>
      </c>
      <c r="N64" s="198">
        <v>1.3524542380785822</v>
      </c>
      <c r="O64" s="199">
        <f t="shared" si="15"/>
        <v>1.2</v>
      </c>
      <c r="P64" s="195">
        <v>0.931439914490762</v>
      </c>
      <c r="Q64" s="196">
        <f t="shared" si="16"/>
        <v>0.6000000000000001</v>
      </c>
      <c r="R64" s="197">
        <v>2.066590126291619</v>
      </c>
      <c r="S64" s="196">
        <f t="shared" si="17"/>
        <v>1.3</v>
      </c>
      <c r="T64" s="198">
        <v>1.365029581581011</v>
      </c>
      <c r="U64" s="200">
        <f t="shared" si="18"/>
        <v>1.0999999999999999</v>
      </c>
    </row>
    <row r="65" spans="1:21" s="20" customFormat="1" ht="16.5" customHeight="1" thickTop="1">
      <c r="A65" s="165" t="s">
        <v>271</v>
      </c>
      <c r="B65" s="163">
        <v>0.8893280632411068</v>
      </c>
      <c r="C65" s="68">
        <f>ROUND(B65,1)-ROUND(B53,1)</f>
        <v>0.20000000000000007</v>
      </c>
      <c r="D65" s="81">
        <v>2.160410477990818</v>
      </c>
      <c r="E65" s="68">
        <f t="shared" si="10"/>
        <v>0.7000000000000002</v>
      </c>
      <c r="F65" s="81">
        <v>0.06958942240779402</v>
      </c>
      <c r="G65" s="68">
        <f t="shared" si="11"/>
        <v>-0.9</v>
      </c>
      <c r="H65" s="81">
        <v>2.096317280453258</v>
      </c>
      <c r="I65" s="68">
        <f t="shared" si="12"/>
        <v>1.7000000000000002</v>
      </c>
      <c r="J65" s="81">
        <v>1.276595744680851</v>
      </c>
      <c r="K65" s="68">
        <f t="shared" si="13"/>
        <v>0.5</v>
      </c>
      <c r="L65" s="81">
        <v>1.0086027884900624</v>
      </c>
      <c r="M65" s="68">
        <f t="shared" si="14"/>
        <v>-0.5</v>
      </c>
      <c r="N65" s="186">
        <v>1.523081446633343</v>
      </c>
      <c r="O65" s="187">
        <f t="shared" si="15"/>
        <v>0.5</v>
      </c>
      <c r="P65" s="163">
        <v>1.0939422945439627</v>
      </c>
      <c r="Q65" s="68">
        <f t="shared" si="16"/>
        <v>0.8</v>
      </c>
      <c r="R65" s="81">
        <v>1.203635470400393</v>
      </c>
      <c r="S65" s="68">
        <f t="shared" si="17"/>
        <v>0.6</v>
      </c>
      <c r="T65" s="186">
        <v>1.3667265490154636</v>
      </c>
      <c r="U65" s="191">
        <f t="shared" si="18"/>
        <v>0.5999999999999999</v>
      </c>
    </row>
    <row r="66" spans="1:21" s="20" customFormat="1" ht="16.5" customHeight="1">
      <c r="A66" s="165" t="s">
        <v>207</v>
      </c>
      <c r="B66" s="163">
        <v>1.541733120680489</v>
      </c>
      <c r="C66" s="68">
        <f aca="true" t="shared" si="19" ref="C66:C87">ROUND(B66,1)-ROUND(B54,1)</f>
        <v>0.9</v>
      </c>
      <c r="D66" s="81">
        <v>1.0752688172043012</v>
      </c>
      <c r="E66" s="68">
        <f t="shared" si="10"/>
        <v>-0.2999999999999998</v>
      </c>
      <c r="F66" s="81">
        <v>0.13386880856760375</v>
      </c>
      <c r="G66" s="68">
        <f t="shared" si="11"/>
        <v>-0.4</v>
      </c>
      <c r="H66" s="81">
        <v>0.8840864440078585</v>
      </c>
      <c r="I66" s="68">
        <f t="shared" si="12"/>
        <v>0.09999999999999998</v>
      </c>
      <c r="J66" s="81">
        <v>0.7182761372705506</v>
      </c>
      <c r="K66" s="68">
        <f t="shared" si="13"/>
        <v>-1.5999999999999999</v>
      </c>
      <c r="L66" s="81">
        <v>0.45706823375775385</v>
      </c>
      <c r="M66" s="68">
        <f t="shared" si="14"/>
        <v>-3.1</v>
      </c>
      <c r="N66" s="186">
        <v>0.8410672853828306</v>
      </c>
      <c r="O66" s="187">
        <f t="shared" si="15"/>
        <v>-0.8</v>
      </c>
      <c r="P66" s="163">
        <v>1.0975772988890375</v>
      </c>
      <c r="Q66" s="68">
        <f t="shared" si="16"/>
        <v>0.5000000000000001</v>
      </c>
      <c r="R66" s="81">
        <v>1.7887087758524316</v>
      </c>
      <c r="S66" s="68">
        <f t="shared" si="17"/>
        <v>1.2000000000000002</v>
      </c>
      <c r="T66" s="186">
        <v>1.02866838700555</v>
      </c>
      <c r="U66" s="191">
        <f t="shared" si="18"/>
        <v>-0.30000000000000004</v>
      </c>
    </row>
    <row r="67" spans="1:21" s="20" customFormat="1" ht="16.5" customHeight="1">
      <c r="A67" s="165" t="s">
        <v>208</v>
      </c>
      <c r="B67" s="163">
        <v>2.0675743822491177</v>
      </c>
      <c r="C67" s="68">
        <f t="shared" si="19"/>
        <v>1</v>
      </c>
      <c r="D67" s="81">
        <v>2.223442217952237</v>
      </c>
      <c r="E67" s="68">
        <f t="shared" si="10"/>
        <v>-0.2999999999999998</v>
      </c>
      <c r="F67" s="81">
        <v>4.4692737430167595</v>
      </c>
      <c r="G67" s="68">
        <f t="shared" si="11"/>
        <v>3.8</v>
      </c>
      <c r="H67" s="81">
        <v>0.38410400354557545</v>
      </c>
      <c r="I67" s="68">
        <f t="shared" si="12"/>
        <v>-0.4</v>
      </c>
      <c r="J67" s="81">
        <v>2.20125786163522</v>
      </c>
      <c r="K67" s="68">
        <f t="shared" si="13"/>
        <v>0.7000000000000002</v>
      </c>
      <c r="L67" s="81">
        <v>-0.59447983014862</v>
      </c>
      <c r="M67" s="68">
        <f t="shared" si="14"/>
        <v>-5.199999999999999</v>
      </c>
      <c r="N67" s="186">
        <v>1.327057222253729</v>
      </c>
      <c r="O67" s="187">
        <f t="shared" si="15"/>
        <v>-0.7</v>
      </c>
      <c r="P67" s="163">
        <v>1.1226374875657241</v>
      </c>
      <c r="Q67" s="68">
        <f t="shared" si="16"/>
        <v>0.8</v>
      </c>
      <c r="R67" s="81">
        <v>1.1432009626955475</v>
      </c>
      <c r="S67" s="68">
        <f t="shared" si="17"/>
        <v>0.10000000000000009</v>
      </c>
      <c r="T67" s="186">
        <v>1.2538401085946989</v>
      </c>
      <c r="U67" s="192">
        <f t="shared" si="18"/>
        <v>-0.09999999999999987</v>
      </c>
    </row>
    <row r="68" spans="1:21" s="9" customFormat="1" ht="16.5" customHeight="1">
      <c r="A68" s="165" t="s">
        <v>209</v>
      </c>
      <c r="B68" s="163">
        <v>0.9994739610731194</v>
      </c>
      <c r="C68" s="68">
        <f t="shared" si="19"/>
        <v>-0.30000000000000004</v>
      </c>
      <c r="D68" s="81">
        <v>1.8512898330804248</v>
      </c>
      <c r="E68" s="68">
        <f t="shared" si="10"/>
        <v>-0.3999999999999999</v>
      </c>
      <c r="F68" s="81">
        <v>0.12445550715619166</v>
      </c>
      <c r="G68" s="68">
        <f t="shared" si="11"/>
        <v>-0.8</v>
      </c>
      <c r="H68" s="81">
        <v>2.1303792074989345</v>
      </c>
      <c r="I68" s="68">
        <f t="shared" si="12"/>
        <v>1</v>
      </c>
      <c r="J68" s="81">
        <v>3.0232558139534884</v>
      </c>
      <c r="K68" s="68">
        <f t="shared" si="13"/>
        <v>1.2</v>
      </c>
      <c r="L68" s="81">
        <v>4.216867469879518</v>
      </c>
      <c r="M68" s="68">
        <f t="shared" si="14"/>
        <v>-0.09999999999999964</v>
      </c>
      <c r="N68" s="186">
        <v>2.2271594234312344</v>
      </c>
      <c r="O68" s="187">
        <f t="shared" si="15"/>
        <v>0.20000000000000018</v>
      </c>
      <c r="P68" s="163">
        <v>0.7051191651389085</v>
      </c>
      <c r="Q68" s="68">
        <f t="shared" si="16"/>
        <v>0.49999999999999994</v>
      </c>
      <c r="R68" s="81">
        <v>1.5933903806432577</v>
      </c>
      <c r="S68" s="68">
        <f t="shared" si="17"/>
        <v>0.6000000000000001</v>
      </c>
      <c r="T68" s="186">
        <v>1.7799129052325984</v>
      </c>
      <c r="U68" s="191">
        <f t="shared" si="18"/>
        <v>0.40000000000000013</v>
      </c>
    </row>
    <row r="69" spans="1:21" s="20" customFormat="1" ht="16.5" customHeight="1">
      <c r="A69" s="166" t="s">
        <v>210</v>
      </c>
      <c r="B69" s="163">
        <v>1.8138424821002388</v>
      </c>
      <c r="C69" s="68">
        <f t="shared" si="19"/>
        <v>-0.19999999999999996</v>
      </c>
      <c r="D69" s="81">
        <v>1.9783698232656293</v>
      </c>
      <c r="E69" s="68">
        <f t="shared" si="10"/>
        <v>-1.2000000000000002</v>
      </c>
      <c r="F69" s="81">
        <v>1.040118870728083</v>
      </c>
      <c r="G69" s="68">
        <f t="shared" si="11"/>
        <v>-0.7</v>
      </c>
      <c r="H69" s="81">
        <v>2.174757281553398</v>
      </c>
      <c r="I69" s="68">
        <f t="shared" si="12"/>
        <v>0.6000000000000001</v>
      </c>
      <c r="J69" s="81">
        <v>3.8919777601270846</v>
      </c>
      <c r="K69" s="68">
        <f t="shared" si="13"/>
        <v>0</v>
      </c>
      <c r="L69" s="81">
        <v>0.998278829604131</v>
      </c>
      <c r="M69" s="68">
        <f t="shared" si="14"/>
        <v>-5.4</v>
      </c>
      <c r="N69" s="186">
        <v>1.950734794205324</v>
      </c>
      <c r="O69" s="187">
        <f t="shared" si="15"/>
        <v>-1.2000000000000002</v>
      </c>
      <c r="P69" s="163">
        <v>1.1049723756906076</v>
      </c>
      <c r="Q69" s="68">
        <f t="shared" si="16"/>
        <v>0.5000000000000001</v>
      </c>
      <c r="R69" s="81">
        <v>1.8272425249169437</v>
      </c>
      <c r="S69" s="68">
        <f t="shared" si="17"/>
        <v>1</v>
      </c>
      <c r="T69" s="186">
        <v>1.7353651987110634</v>
      </c>
      <c r="U69" s="191">
        <f t="shared" si="18"/>
        <v>-0.5000000000000002</v>
      </c>
    </row>
    <row r="70" spans="1:21" s="20" customFormat="1" ht="16.5" customHeight="1">
      <c r="A70" s="165" t="s">
        <v>211</v>
      </c>
      <c r="B70" s="163">
        <v>1.8363064008394543</v>
      </c>
      <c r="C70" s="68">
        <f t="shared" si="19"/>
        <v>-0.09999999999999987</v>
      </c>
      <c r="D70" s="81">
        <v>2.2441346480788846</v>
      </c>
      <c r="E70" s="68">
        <f t="shared" si="10"/>
        <v>-0.3999999999999999</v>
      </c>
      <c r="F70" s="81">
        <v>2.6033690658499236</v>
      </c>
      <c r="G70" s="68">
        <f t="shared" si="11"/>
        <v>1.4000000000000001</v>
      </c>
      <c r="H70" s="81">
        <v>2.6837260102980185</v>
      </c>
      <c r="I70" s="68">
        <f t="shared" si="12"/>
        <v>0.40000000000000036</v>
      </c>
      <c r="J70" s="81">
        <v>2.8666666666666667</v>
      </c>
      <c r="K70" s="68">
        <f t="shared" si="13"/>
        <v>0.7999999999999998</v>
      </c>
      <c r="L70" s="81">
        <v>-2.501136880400182</v>
      </c>
      <c r="M70" s="68">
        <f t="shared" si="14"/>
        <v>-6</v>
      </c>
      <c r="N70" s="186">
        <v>1.8141565709365968</v>
      </c>
      <c r="O70" s="187">
        <f t="shared" si="15"/>
        <v>-0.7</v>
      </c>
      <c r="P70" s="163">
        <v>1.5647226173541962</v>
      </c>
      <c r="Q70" s="68">
        <f t="shared" si="16"/>
        <v>0.9000000000000001</v>
      </c>
      <c r="R70" s="81">
        <v>1.8031784841075795</v>
      </c>
      <c r="S70" s="68">
        <f t="shared" si="17"/>
        <v>0.6000000000000001</v>
      </c>
      <c r="T70" s="186">
        <v>1.7420963837746644</v>
      </c>
      <c r="U70" s="191">
        <f t="shared" si="18"/>
        <v>-0.19999999999999996</v>
      </c>
    </row>
    <row r="71" spans="1:21" s="320" customFormat="1" ht="16.5" customHeight="1">
      <c r="A71" s="165" t="s">
        <v>212</v>
      </c>
      <c r="B71" s="163">
        <v>3.4851301115241635</v>
      </c>
      <c r="C71" s="69">
        <f t="shared" si="19"/>
        <v>0.7000000000000002</v>
      </c>
      <c r="D71" s="81">
        <v>2.8728211749515817</v>
      </c>
      <c r="E71" s="69">
        <f t="shared" si="10"/>
        <v>0.7999999999999998</v>
      </c>
      <c r="F71" s="81">
        <v>2.55500354861604</v>
      </c>
      <c r="G71" s="69">
        <f t="shared" si="11"/>
        <v>1.1</v>
      </c>
      <c r="H71" s="81">
        <v>2.5169267000294377</v>
      </c>
      <c r="I71" s="69">
        <f t="shared" si="12"/>
        <v>-1.1</v>
      </c>
      <c r="J71" s="81">
        <v>1.9417475728155338</v>
      </c>
      <c r="K71" s="69">
        <f t="shared" si="13"/>
        <v>-0.7000000000000002</v>
      </c>
      <c r="L71" s="81">
        <v>0.5355230274901821</v>
      </c>
      <c r="M71" s="167">
        <f t="shared" si="14"/>
        <v>-2.7</v>
      </c>
      <c r="N71" s="186">
        <v>2.3418405047462056</v>
      </c>
      <c r="O71" s="188">
        <f t="shared" si="15"/>
        <v>-0.5</v>
      </c>
      <c r="P71" s="163">
        <v>0.8475716399838558</v>
      </c>
      <c r="Q71" s="69">
        <f t="shared" si="16"/>
        <v>-0.5</v>
      </c>
      <c r="R71" s="81">
        <v>1.6009148084619784</v>
      </c>
      <c r="S71" s="167">
        <f t="shared" si="17"/>
        <v>-0.2999999999999998</v>
      </c>
      <c r="T71" s="186">
        <v>1.8615902397980648</v>
      </c>
      <c r="U71" s="192">
        <f t="shared" si="18"/>
        <v>-0.3999999999999999</v>
      </c>
    </row>
    <row r="72" spans="1:21" s="20" customFormat="1" ht="16.5" customHeight="1">
      <c r="A72" s="165" t="s">
        <v>213</v>
      </c>
      <c r="B72" s="163">
        <v>2.55125284738041</v>
      </c>
      <c r="C72" s="69">
        <f t="shared" si="19"/>
        <v>0.20000000000000018</v>
      </c>
      <c r="D72" s="81">
        <v>1.9756838905775076</v>
      </c>
      <c r="E72" s="69">
        <f t="shared" si="10"/>
        <v>0.8</v>
      </c>
      <c r="F72" s="81">
        <v>2.5316455696202533</v>
      </c>
      <c r="G72" s="69">
        <f t="shared" si="11"/>
        <v>1.5</v>
      </c>
      <c r="H72" s="81">
        <v>2.5977774570645114</v>
      </c>
      <c r="I72" s="69">
        <f t="shared" si="12"/>
        <v>0.20000000000000018</v>
      </c>
      <c r="J72" s="81">
        <v>0.9938837920489296</v>
      </c>
      <c r="K72" s="69">
        <f t="shared" si="13"/>
        <v>-1.7999999999999998</v>
      </c>
      <c r="L72" s="81">
        <v>-0.8633633633633633</v>
      </c>
      <c r="M72" s="167">
        <f t="shared" si="14"/>
        <v>-1.9</v>
      </c>
      <c r="N72" s="186">
        <v>1.827660945463066</v>
      </c>
      <c r="O72" s="188">
        <f t="shared" si="15"/>
        <v>0</v>
      </c>
      <c r="P72" s="163">
        <v>1.1578484537593434</v>
      </c>
      <c r="Q72" s="69">
        <f t="shared" si="16"/>
        <v>0.09999999999999987</v>
      </c>
      <c r="R72" s="81">
        <v>0.9216589861751152</v>
      </c>
      <c r="S72" s="167">
        <f t="shared" si="17"/>
        <v>-0.9</v>
      </c>
      <c r="T72" s="193">
        <v>1.540804118478773</v>
      </c>
      <c r="U72" s="191">
        <f t="shared" si="18"/>
        <v>-0.10000000000000009</v>
      </c>
    </row>
    <row r="73" spans="1:21" s="20" customFormat="1" ht="16.5" customHeight="1">
      <c r="A73" s="165" t="s">
        <v>268</v>
      </c>
      <c r="B73" s="163">
        <v>1.6769638128861428</v>
      </c>
      <c r="C73" s="69">
        <f t="shared" si="19"/>
        <v>-0.40000000000000013</v>
      </c>
      <c r="D73" s="81">
        <v>0.3629165291982844</v>
      </c>
      <c r="E73" s="69">
        <f t="shared" si="10"/>
        <v>0.30000000000000004</v>
      </c>
      <c r="F73" s="81">
        <v>3.7456445993031355</v>
      </c>
      <c r="G73" s="69">
        <f t="shared" si="11"/>
        <v>1.9000000000000001</v>
      </c>
      <c r="H73" s="81">
        <v>1.541771244173539</v>
      </c>
      <c r="I73" s="69">
        <f t="shared" si="12"/>
        <v>-0.5</v>
      </c>
      <c r="J73" s="81">
        <v>2.358490566037736</v>
      </c>
      <c r="K73" s="69">
        <f t="shared" si="13"/>
        <v>0.10000000000000009</v>
      </c>
      <c r="L73" s="81">
        <v>-3.3692722371967654</v>
      </c>
      <c r="M73" s="167">
        <f t="shared" si="14"/>
        <v>-4.2</v>
      </c>
      <c r="N73" s="186">
        <v>0.856903550028993</v>
      </c>
      <c r="O73" s="188">
        <f t="shared" si="15"/>
        <v>-0.4999999999999999</v>
      </c>
      <c r="P73" s="163">
        <v>1.3457556935817805</v>
      </c>
      <c r="Q73" s="69">
        <f t="shared" si="16"/>
        <v>0.19999999999999996</v>
      </c>
      <c r="R73" s="81">
        <v>1.2788632326820604</v>
      </c>
      <c r="S73" s="167">
        <f t="shared" si="17"/>
        <v>0.6000000000000001</v>
      </c>
      <c r="T73" s="186">
        <v>1.0235372120006632</v>
      </c>
      <c r="U73" s="191">
        <f t="shared" si="18"/>
        <v>-0.19999999999999996</v>
      </c>
    </row>
    <row r="74" spans="1:21" s="20" customFormat="1" ht="16.5" customHeight="1">
      <c r="A74" s="165" t="s">
        <v>214</v>
      </c>
      <c r="B74" s="163">
        <v>0.8172043010752689</v>
      </c>
      <c r="C74" s="69">
        <f t="shared" si="19"/>
        <v>-1.8</v>
      </c>
      <c r="D74" s="81">
        <v>0.4629629629629629</v>
      </c>
      <c r="E74" s="69">
        <f t="shared" si="10"/>
        <v>0.9</v>
      </c>
      <c r="F74" s="81">
        <v>2.414113277623027</v>
      </c>
      <c r="G74" s="69">
        <f t="shared" si="11"/>
        <v>1.7</v>
      </c>
      <c r="H74" s="81">
        <v>1.0169491525423728</v>
      </c>
      <c r="I74" s="69">
        <f t="shared" si="12"/>
        <v>-0.8999999999999999</v>
      </c>
      <c r="J74" s="81">
        <v>0.42589437819420783</v>
      </c>
      <c r="K74" s="69">
        <f t="shared" si="13"/>
        <v>-2.7</v>
      </c>
      <c r="L74" s="81">
        <v>-1.4514896867838043</v>
      </c>
      <c r="M74" s="167">
        <f t="shared" si="14"/>
        <v>-2</v>
      </c>
      <c r="N74" s="186">
        <v>0.5166931637519873</v>
      </c>
      <c r="O74" s="188">
        <f t="shared" si="15"/>
        <v>-0.7</v>
      </c>
      <c r="P74" s="163">
        <v>1.0109639755090418</v>
      </c>
      <c r="Q74" s="69">
        <f t="shared" si="16"/>
        <v>-0.10000000000000009</v>
      </c>
      <c r="R74" s="81">
        <v>1.2903225806451613</v>
      </c>
      <c r="S74" s="167">
        <f t="shared" si="17"/>
        <v>0.30000000000000004</v>
      </c>
      <c r="T74" s="186">
        <v>0.7427034405235056</v>
      </c>
      <c r="U74" s="191">
        <f t="shared" si="18"/>
        <v>-0.40000000000000013</v>
      </c>
    </row>
    <row r="75" spans="1:21" s="20" customFormat="1" ht="16.5" customHeight="1" thickBot="1">
      <c r="A75" s="165" t="s">
        <v>204</v>
      </c>
      <c r="B75" s="163">
        <v>0.6276150627615062</v>
      </c>
      <c r="C75" s="69">
        <f t="shared" si="19"/>
        <v>-0.9</v>
      </c>
      <c r="D75" s="81">
        <v>-0.5532503457814661</v>
      </c>
      <c r="E75" s="69">
        <f t="shared" si="10"/>
        <v>-1</v>
      </c>
      <c r="F75" s="81">
        <v>1.0050251256281406</v>
      </c>
      <c r="G75" s="69">
        <f t="shared" si="11"/>
        <v>-0.5</v>
      </c>
      <c r="H75" s="81">
        <v>0.8569151056197688</v>
      </c>
      <c r="I75" s="69">
        <f t="shared" si="12"/>
        <v>-0.6</v>
      </c>
      <c r="J75" s="81">
        <v>0</v>
      </c>
      <c r="K75" s="69">
        <f t="shared" si="13"/>
        <v>-2.8</v>
      </c>
      <c r="L75" s="81">
        <v>-0.6966434452184928</v>
      </c>
      <c r="M75" s="167">
        <f t="shared" si="14"/>
        <v>-0.7</v>
      </c>
      <c r="N75" s="186">
        <v>0.216677151044943</v>
      </c>
      <c r="O75" s="188">
        <f t="shared" si="15"/>
        <v>-0.8</v>
      </c>
      <c r="P75" s="163">
        <v>0.9888220120378332</v>
      </c>
      <c r="Q75" s="69">
        <f t="shared" si="16"/>
        <v>0.09999999999999998</v>
      </c>
      <c r="R75" s="81">
        <v>1.36986301369863</v>
      </c>
      <c r="S75" s="167">
        <f t="shared" si="17"/>
        <v>0.09999999999999987</v>
      </c>
      <c r="T75" s="186">
        <v>0.5662751677852349</v>
      </c>
      <c r="U75" s="191">
        <f t="shared" si="18"/>
        <v>-0.4</v>
      </c>
    </row>
    <row r="76" spans="1:21" s="320" customFormat="1" ht="16.5" customHeight="1" thickBot="1" thickTop="1">
      <c r="A76" s="194" t="s">
        <v>205</v>
      </c>
      <c r="B76" s="195">
        <v>-0.05624296962879641</v>
      </c>
      <c r="C76" s="221">
        <f t="shared" si="19"/>
        <v>-1.3</v>
      </c>
      <c r="D76" s="197">
        <v>0.8615188257817485</v>
      </c>
      <c r="E76" s="221">
        <f t="shared" si="10"/>
        <v>0.30000000000000004</v>
      </c>
      <c r="F76" s="197">
        <v>-0.8999999999999999</v>
      </c>
      <c r="G76" s="221">
        <f t="shared" si="11"/>
        <v>-1.2</v>
      </c>
      <c r="H76" s="197">
        <v>0.4153481012658227</v>
      </c>
      <c r="I76" s="221">
        <f t="shared" si="12"/>
        <v>-1.8000000000000003</v>
      </c>
      <c r="J76" s="197">
        <v>0.10266940451745381</v>
      </c>
      <c r="K76" s="221">
        <f t="shared" si="13"/>
        <v>-2.1999999999999997</v>
      </c>
      <c r="L76" s="197">
        <v>-0.9171195652173914</v>
      </c>
      <c r="M76" s="222">
        <f t="shared" si="14"/>
        <v>-2</v>
      </c>
      <c r="N76" s="198">
        <v>0.08061265618702136</v>
      </c>
      <c r="O76" s="223">
        <f t="shared" si="15"/>
        <v>-1.2999999999999998</v>
      </c>
      <c r="P76" s="195">
        <v>-0.5959137343927355</v>
      </c>
      <c r="Q76" s="221">
        <f t="shared" si="16"/>
        <v>-1.5</v>
      </c>
      <c r="R76" s="197">
        <v>-0.23889154323936934</v>
      </c>
      <c r="S76" s="222">
        <f t="shared" si="17"/>
        <v>-2.3000000000000003</v>
      </c>
      <c r="T76" s="198">
        <v>-0.14566945519623756</v>
      </c>
      <c r="U76" s="200">
        <f t="shared" si="18"/>
        <v>-1.5</v>
      </c>
    </row>
    <row r="77" spans="1:21" s="20" customFormat="1" ht="16.5" customHeight="1" thickTop="1">
      <c r="A77" s="165" t="s">
        <v>206</v>
      </c>
      <c r="B77" s="163">
        <v>0.4440497335701598</v>
      </c>
      <c r="C77" s="68">
        <f t="shared" si="19"/>
        <v>-0.5</v>
      </c>
      <c r="D77" s="81">
        <v>-0.15267175572519084</v>
      </c>
      <c r="E77" s="68">
        <f t="shared" si="10"/>
        <v>-2.4000000000000004</v>
      </c>
      <c r="F77" s="81">
        <v>0.08</v>
      </c>
      <c r="G77" s="68">
        <f t="shared" si="11"/>
        <v>0</v>
      </c>
      <c r="H77" s="81">
        <v>0.6895110739657334</v>
      </c>
      <c r="I77" s="68">
        <f t="shared" si="12"/>
        <v>-1.4000000000000001</v>
      </c>
      <c r="J77" s="81">
        <v>0.08849557522123894</v>
      </c>
      <c r="K77" s="68">
        <f t="shared" si="13"/>
        <v>-1.2</v>
      </c>
      <c r="L77" s="81">
        <v>-1.3398692810457515</v>
      </c>
      <c r="M77" s="68">
        <f t="shared" si="14"/>
        <v>-2.3</v>
      </c>
      <c r="N77" s="186">
        <v>-0.012189176011701608</v>
      </c>
      <c r="O77" s="187">
        <f t="shared" si="15"/>
        <v>-1.5</v>
      </c>
      <c r="P77" s="163">
        <v>0.2614689802709769</v>
      </c>
      <c r="Q77" s="68">
        <f t="shared" si="16"/>
        <v>-0.8</v>
      </c>
      <c r="R77" s="81">
        <v>0.7695126419934042</v>
      </c>
      <c r="S77" s="68">
        <f t="shared" si="17"/>
        <v>-0.3999999999999999</v>
      </c>
      <c r="T77" s="186">
        <v>0.14881492504809263</v>
      </c>
      <c r="U77" s="191">
        <f t="shared" si="18"/>
        <v>-1.2999999999999998</v>
      </c>
    </row>
    <row r="78" spans="1:21" s="20" customFormat="1" ht="16.5" customHeight="1">
      <c r="A78" s="165" t="s">
        <v>207</v>
      </c>
      <c r="B78" s="163">
        <v>0.8756567425569177</v>
      </c>
      <c r="C78" s="68">
        <f t="shared" si="19"/>
        <v>-0.6</v>
      </c>
      <c r="D78" s="81">
        <v>1.662777129521587</v>
      </c>
      <c r="E78" s="68">
        <f t="shared" si="10"/>
        <v>0.5999999999999999</v>
      </c>
      <c r="F78" s="81">
        <v>0</v>
      </c>
      <c r="G78" s="68">
        <f t="shared" si="11"/>
        <v>-0.1</v>
      </c>
      <c r="H78" s="81">
        <v>1.093815734118637</v>
      </c>
      <c r="I78" s="68">
        <f t="shared" si="12"/>
        <v>0.20000000000000007</v>
      </c>
      <c r="J78" s="81">
        <v>0.32760032760032765</v>
      </c>
      <c r="K78" s="68">
        <f t="shared" si="13"/>
        <v>-0.39999999999999997</v>
      </c>
      <c r="L78" s="81">
        <v>-0.6554307116104869</v>
      </c>
      <c r="M78" s="68">
        <f t="shared" si="14"/>
        <v>-1.2</v>
      </c>
      <c r="N78" s="186">
        <v>0.6902927580893683</v>
      </c>
      <c r="O78" s="187">
        <f t="shared" si="15"/>
        <v>-0.10000000000000009</v>
      </c>
      <c r="P78" s="163">
        <v>-0.02426301103967002</v>
      </c>
      <c r="Q78" s="68">
        <f t="shared" si="16"/>
        <v>-1.1</v>
      </c>
      <c r="R78" s="81">
        <v>0.7013658176448875</v>
      </c>
      <c r="S78" s="68">
        <f t="shared" si="17"/>
        <v>-1.1</v>
      </c>
      <c r="T78" s="186">
        <v>0.47466607793354676</v>
      </c>
      <c r="U78" s="191">
        <f t="shared" si="18"/>
        <v>-0.5</v>
      </c>
    </row>
    <row r="79" spans="1:21" s="20" customFormat="1" ht="16.5" customHeight="1">
      <c r="A79" s="165" t="s">
        <v>208</v>
      </c>
      <c r="B79" s="163">
        <v>0.05425935973955508</v>
      </c>
      <c r="C79" s="68">
        <f t="shared" si="19"/>
        <v>-2</v>
      </c>
      <c r="D79" s="81">
        <v>1.2461921905289393</v>
      </c>
      <c r="E79" s="68">
        <f t="shared" si="10"/>
        <v>-1.0000000000000002</v>
      </c>
      <c r="F79" s="81">
        <v>-3.239289446185998</v>
      </c>
      <c r="G79" s="68">
        <f t="shared" si="11"/>
        <v>-7.7</v>
      </c>
      <c r="H79" s="81">
        <v>1.0356985456148085</v>
      </c>
      <c r="I79" s="68">
        <f t="shared" si="12"/>
        <v>0.6</v>
      </c>
      <c r="J79" s="81">
        <v>0.3469812630117973</v>
      </c>
      <c r="K79" s="68">
        <f t="shared" si="13"/>
        <v>-1.9000000000000001</v>
      </c>
      <c r="L79" s="81">
        <v>0.13214403700033034</v>
      </c>
      <c r="M79" s="68">
        <f t="shared" si="14"/>
        <v>0.7</v>
      </c>
      <c r="N79" s="186">
        <v>0.46053058312252704</v>
      </c>
      <c r="O79" s="187">
        <f t="shared" si="15"/>
        <v>-0.8</v>
      </c>
      <c r="P79" s="163">
        <v>0.2007024586051179</v>
      </c>
      <c r="Q79" s="68">
        <f t="shared" si="16"/>
        <v>-0.9000000000000001</v>
      </c>
      <c r="R79" s="81">
        <v>0.3592814371257485</v>
      </c>
      <c r="S79" s="68">
        <f t="shared" si="17"/>
        <v>-0.7000000000000001</v>
      </c>
      <c r="T79" s="186">
        <v>0.37074225689348883</v>
      </c>
      <c r="U79" s="191">
        <f t="shared" si="18"/>
        <v>-0.9</v>
      </c>
    </row>
    <row r="80" spans="1:21" s="1" customFormat="1" ht="16.5" customHeight="1">
      <c r="A80" s="165" t="s">
        <v>209</v>
      </c>
      <c r="B80" s="163">
        <v>1.27901468498342</v>
      </c>
      <c r="C80" s="68">
        <f t="shared" si="19"/>
        <v>0.30000000000000004</v>
      </c>
      <c r="D80" s="81">
        <v>0.6920415224913495</v>
      </c>
      <c r="E80" s="68">
        <f t="shared" si="10"/>
        <v>-1.2</v>
      </c>
      <c r="F80" s="81">
        <v>0.8832188420019628</v>
      </c>
      <c r="G80" s="68">
        <f t="shared" si="11"/>
        <v>0.8</v>
      </c>
      <c r="H80" s="81">
        <v>0.5843543826578699</v>
      </c>
      <c r="I80" s="68">
        <f t="shared" si="12"/>
        <v>-1.5</v>
      </c>
      <c r="J80" s="81">
        <v>0.9561752988047808</v>
      </c>
      <c r="K80" s="68">
        <f t="shared" si="13"/>
        <v>-2</v>
      </c>
      <c r="L80" s="81">
        <v>0.34471952366029457</v>
      </c>
      <c r="M80" s="68">
        <f t="shared" si="14"/>
        <v>-3.9000000000000004</v>
      </c>
      <c r="N80" s="186">
        <v>0.6972903541501009</v>
      </c>
      <c r="O80" s="187">
        <f t="shared" si="15"/>
        <v>-1.5000000000000002</v>
      </c>
      <c r="P80" s="163">
        <v>0.28215377380672463</v>
      </c>
      <c r="Q80" s="68">
        <f t="shared" si="16"/>
        <v>-0.39999999999999997</v>
      </c>
      <c r="R80" s="81">
        <v>1.3139204545454546</v>
      </c>
      <c r="S80" s="68">
        <f t="shared" si="17"/>
        <v>-0.30000000000000004</v>
      </c>
      <c r="T80" s="186">
        <v>0.6324310650139134</v>
      </c>
      <c r="U80" s="191">
        <f t="shared" si="18"/>
        <v>-1.2000000000000002</v>
      </c>
    </row>
    <row r="81" spans="1:21" s="1" customFormat="1" ht="16.5" customHeight="1">
      <c r="A81" s="166" t="s">
        <v>210</v>
      </c>
      <c r="B81" s="163">
        <v>1.2563983248022337</v>
      </c>
      <c r="C81" s="68">
        <f t="shared" si="19"/>
        <v>-0.5</v>
      </c>
      <c r="D81" s="81">
        <v>1.2979683972911964</v>
      </c>
      <c r="E81" s="68">
        <f t="shared" si="10"/>
        <v>-0.7</v>
      </c>
      <c r="F81" s="81">
        <v>0.41459369817578773</v>
      </c>
      <c r="G81" s="68">
        <f t="shared" si="11"/>
        <v>-0.6</v>
      </c>
      <c r="H81" s="81">
        <v>1.176956431963659</v>
      </c>
      <c r="I81" s="68">
        <f t="shared" si="12"/>
        <v>-1.0000000000000002</v>
      </c>
      <c r="J81" s="81">
        <v>0.8710801393728222</v>
      </c>
      <c r="K81" s="68">
        <f t="shared" si="13"/>
        <v>-3</v>
      </c>
      <c r="L81" s="81">
        <v>-0.05321979776476849</v>
      </c>
      <c r="M81" s="68">
        <f t="shared" si="14"/>
        <v>-1.1</v>
      </c>
      <c r="N81" s="186">
        <v>0.8589620374819797</v>
      </c>
      <c r="O81" s="187">
        <f t="shared" si="15"/>
        <v>-1.1</v>
      </c>
      <c r="P81" s="163">
        <v>0.4762444721623767</v>
      </c>
      <c r="Q81" s="68">
        <f t="shared" si="16"/>
        <v>-0.6000000000000001</v>
      </c>
      <c r="R81" s="81">
        <v>1.1498516320474776</v>
      </c>
      <c r="S81" s="68">
        <f t="shared" si="17"/>
        <v>-0.7</v>
      </c>
      <c r="T81" s="186">
        <v>0.7669637467599333</v>
      </c>
      <c r="U81" s="191">
        <f t="shared" si="18"/>
        <v>-0.8999999999999999</v>
      </c>
    </row>
    <row r="82" spans="1:21" s="1" customFormat="1" ht="16.5" customHeight="1">
      <c r="A82" s="165" t="s">
        <v>211</v>
      </c>
      <c r="B82" s="163">
        <v>1.4423076923076923</v>
      </c>
      <c r="C82" s="68">
        <f t="shared" si="19"/>
        <v>-0.40000000000000013</v>
      </c>
      <c r="D82" s="81">
        <v>-0.1736714136853074</v>
      </c>
      <c r="E82" s="68">
        <f t="shared" si="10"/>
        <v>-2.4000000000000004</v>
      </c>
      <c r="F82" s="81">
        <v>1.2138188608776845</v>
      </c>
      <c r="G82" s="68">
        <f t="shared" si="11"/>
        <v>-1.4000000000000001</v>
      </c>
      <c r="H82" s="81">
        <v>1.2776313121070775</v>
      </c>
      <c r="I82" s="68">
        <f t="shared" si="12"/>
        <v>-1.4000000000000001</v>
      </c>
      <c r="J82" s="81">
        <v>1.8808777429467085</v>
      </c>
      <c r="K82" s="68">
        <f t="shared" si="13"/>
        <v>-1</v>
      </c>
      <c r="L82" s="81">
        <v>0.844496214327315</v>
      </c>
      <c r="M82" s="68">
        <f t="shared" si="14"/>
        <v>3.3</v>
      </c>
      <c r="N82" s="186">
        <v>0.9887272498268154</v>
      </c>
      <c r="O82" s="187">
        <f t="shared" si="15"/>
        <v>-0.8</v>
      </c>
      <c r="P82" s="163">
        <v>0.7057416267942583</v>
      </c>
      <c r="Q82" s="68">
        <f t="shared" si="16"/>
        <v>-0.9000000000000001</v>
      </c>
      <c r="R82" s="81">
        <v>1.7391304347826086</v>
      </c>
      <c r="S82" s="68">
        <f t="shared" si="17"/>
        <v>-0.10000000000000009</v>
      </c>
      <c r="T82" s="186">
        <v>0.974557357536081</v>
      </c>
      <c r="U82" s="191">
        <f t="shared" si="18"/>
        <v>-0.7</v>
      </c>
    </row>
    <row r="83" spans="1:21" s="1" customFormat="1" ht="16.5" customHeight="1">
      <c r="A83" s="165" t="s">
        <v>212</v>
      </c>
      <c r="B83" s="163">
        <v>0.7124895222129086</v>
      </c>
      <c r="C83" s="68">
        <f t="shared" si="19"/>
        <v>-2.8</v>
      </c>
      <c r="D83" s="81">
        <v>0.884450784593438</v>
      </c>
      <c r="E83" s="68">
        <f t="shared" si="10"/>
        <v>-2</v>
      </c>
      <c r="F83" s="81">
        <v>0.9193054136874361</v>
      </c>
      <c r="G83" s="68">
        <f t="shared" si="11"/>
        <v>-1.7000000000000002</v>
      </c>
      <c r="H83" s="81">
        <v>1.2405699916177704</v>
      </c>
      <c r="I83" s="68">
        <f t="shared" si="12"/>
        <v>-1.3</v>
      </c>
      <c r="J83" s="81">
        <v>0.37936267071320184</v>
      </c>
      <c r="K83" s="68">
        <f t="shared" si="13"/>
        <v>-1.5</v>
      </c>
      <c r="L83" s="81">
        <v>0.21893814997263275</v>
      </c>
      <c r="M83" s="68">
        <f t="shared" si="14"/>
        <v>-0.3</v>
      </c>
      <c r="N83" s="186">
        <v>0.8086707474588645</v>
      </c>
      <c r="O83" s="187">
        <f t="shared" si="15"/>
        <v>-1.4999999999999998</v>
      </c>
      <c r="P83" s="163">
        <v>0.790421945832849</v>
      </c>
      <c r="Q83" s="68">
        <f t="shared" si="16"/>
        <v>0</v>
      </c>
      <c r="R83" s="81">
        <v>1.92090395480226</v>
      </c>
      <c r="S83" s="68">
        <f t="shared" si="17"/>
        <v>0.2999999999999998</v>
      </c>
      <c r="T83" s="186">
        <v>0.9048683984173405</v>
      </c>
      <c r="U83" s="191">
        <f t="shared" si="18"/>
        <v>-0.9999999999999999</v>
      </c>
    </row>
    <row r="84" spans="1:21" s="1" customFormat="1" ht="16.5" customHeight="1">
      <c r="A84" s="165" t="s">
        <v>213</v>
      </c>
      <c r="B84" s="163">
        <v>0.6734006734006733</v>
      </c>
      <c r="C84" s="68">
        <f t="shared" si="19"/>
        <v>-1.9000000000000001</v>
      </c>
      <c r="D84" s="81">
        <v>-0.07921837866385001</v>
      </c>
      <c r="E84" s="68">
        <f t="shared" si="10"/>
        <v>-2.1</v>
      </c>
      <c r="F84" s="81">
        <v>-0.08183306055646482</v>
      </c>
      <c r="G84" s="68">
        <f t="shared" si="11"/>
        <v>-2.6</v>
      </c>
      <c r="H84" s="81">
        <v>0.30324236062514576</v>
      </c>
      <c r="I84" s="68">
        <f t="shared" si="12"/>
        <v>-2.3000000000000003</v>
      </c>
      <c r="J84" s="81">
        <v>-0.13080444735120994</v>
      </c>
      <c r="K84" s="68">
        <f t="shared" si="13"/>
        <v>-1.1</v>
      </c>
      <c r="L84" s="81">
        <v>0.23816612086930636</v>
      </c>
      <c r="M84" s="68">
        <f t="shared" si="14"/>
        <v>1.1</v>
      </c>
      <c r="N84" s="186">
        <v>0.18719806763285024</v>
      </c>
      <c r="O84" s="187">
        <f t="shared" si="15"/>
        <v>-1.6</v>
      </c>
      <c r="P84" s="163">
        <v>0.7038775006174364</v>
      </c>
      <c r="Q84" s="68">
        <f t="shared" si="16"/>
        <v>-0.5</v>
      </c>
      <c r="R84" s="81">
        <v>1.1680482290881689</v>
      </c>
      <c r="S84" s="68">
        <f t="shared" si="17"/>
        <v>0.29999999999999993</v>
      </c>
      <c r="T84" s="186">
        <v>0.43570591681312243</v>
      </c>
      <c r="U84" s="191">
        <f t="shared" si="18"/>
        <v>-1.1</v>
      </c>
    </row>
    <row r="85" spans="1:21" s="1" customFormat="1" ht="16.5" customHeight="1">
      <c r="A85" s="165" t="s">
        <v>269</v>
      </c>
      <c r="B85" s="163">
        <v>1.4967637540453074</v>
      </c>
      <c r="C85" s="68">
        <f t="shared" si="19"/>
        <v>-0.19999999999999996</v>
      </c>
      <c r="D85" s="81">
        <v>-0.4996668887408394</v>
      </c>
      <c r="E85" s="68">
        <f t="shared" si="10"/>
        <v>-0.9</v>
      </c>
      <c r="F85" s="81">
        <v>-0.9060022650056626</v>
      </c>
      <c r="G85" s="68">
        <f t="shared" si="11"/>
        <v>-4.6000000000000005</v>
      </c>
      <c r="H85" s="81">
        <v>0.33203125</v>
      </c>
      <c r="I85" s="68">
        <f t="shared" si="12"/>
        <v>-1.2</v>
      </c>
      <c r="J85" s="81">
        <v>0.07142857142857142</v>
      </c>
      <c r="K85" s="68">
        <f t="shared" si="13"/>
        <v>-2.3</v>
      </c>
      <c r="L85" s="81">
        <v>0.3828274541974296</v>
      </c>
      <c r="M85" s="68">
        <f t="shared" si="14"/>
        <v>3.8</v>
      </c>
      <c r="N85" s="186">
        <v>0.2782145881214467</v>
      </c>
      <c r="O85" s="187">
        <f t="shared" si="15"/>
        <v>-0.6000000000000001</v>
      </c>
      <c r="P85" s="163">
        <v>0.7037126910943946</v>
      </c>
      <c r="Q85" s="68">
        <f t="shared" si="16"/>
        <v>-0.6000000000000001</v>
      </c>
      <c r="R85" s="81">
        <v>1.436265709156194</v>
      </c>
      <c r="S85" s="68">
        <f t="shared" si="17"/>
        <v>0.09999999999999987</v>
      </c>
      <c r="T85" s="186">
        <v>0.522477413736802</v>
      </c>
      <c r="U85" s="191">
        <f t="shared" si="18"/>
        <v>-0.5</v>
      </c>
    </row>
    <row r="86" spans="1:21" s="1" customFormat="1" ht="16.5" customHeight="1">
      <c r="A86" s="165" t="s">
        <v>214</v>
      </c>
      <c r="B86" s="163">
        <v>0.6048387096774194</v>
      </c>
      <c r="C86" s="68">
        <f t="shared" si="19"/>
        <v>-0.20000000000000007</v>
      </c>
      <c r="D86" s="81">
        <v>-0.06738544474393532</v>
      </c>
      <c r="E86" s="68">
        <f t="shared" si="10"/>
        <v>-0.6</v>
      </c>
      <c r="F86" s="81">
        <v>0.5076142131979695</v>
      </c>
      <c r="G86" s="68">
        <f t="shared" si="11"/>
        <v>-1.9</v>
      </c>
      <c r="H86" s="81">
        <v>0.2912621359223301</v>
      </c>
      <c r="I86" s="68">
        <f t="shared" si="12"/>
        <v>-0.7</v>
      </c>
      <c r="J86" s="81">
        <v>0.47318611987381703</v>
      </c>
      <c r="K86" s="68">
        <f t="shared" si="13"/>
        <v>0.09999999999999998</v>
      </c>
      <c r="L86" s="81">
        <v>0.2738892270237371</v>
      </c>
      <c r="M86" s="68">
        <f t="shared" si="14"/>
        <v>1.8</v>
      </c>
      <c r="N86" s="186">
        <v>0.2999877556018122</v>
      </c>
      <c r="O86" s="187">
        <f t="shared" si="15"/>
        <v>-0.2</v>
      </c>
      <c r="P86" s="163">
        <v>0.6614093106079878</v>
      </c>
      <c r="Q86" s="68">
        <f t="shared" si="16"/>
        <v>-0.30000000000000004</v>
      </c>
      <c r="R86" s="81">
        <v>1.1212333566923616</v>
      </c>
      <c r="S86" s="68">
        <f t="shared" si="17"/>
        <v>-0.19999999999999996</v>
      </c>
      <c r="T86" s="186">
        <v>0.49168207024029575</v>
      </c>
      <c r="U86" s="191">
        <f t="shared" si="18"/>
        <v>-0.19999999999999996</v>
      </c>
    </row>
    <row r="87" spans="1:21" s="20" customFormat="1" ht="16.5" customHeight="1" thickBot="1">
      <c r="A87" s="165" t="s">
        <v>204</v>
      </c>
      <c r="B87" s="163">
        <v>0.7831821929101401</v>
      </c>
      <c r="C87" s="69">
        <f t="shared" si="19"/>
        <v>0.20000000000000007</v>
      </c>
      <c r="D87" s="81">
        <v>0.7365249414127887</v>
      </c>
      <c r="E87" s="69">
        <f t="shared" si="10"/>
        <v>1.2999999999999998</v>
      </c>
      <c r="F87" s="81">
        <v>0.08912655971479501</v>
      </c>
      <c r="G87" s="69">
        <f t="shared" si="11"/>
        <v>-0.9</v>
      </c>
      <c r="H87" s="81">
        <v>-0.04783544606553456</v>
      </c>
      <c r="I87" s="69">
        <f t="shared" si="12"/>
        <v>-0.9</v>
      </c>
      <c r="J87" s="81">
        <v>-0.08012820512820512</v>
      </c>
      <c r="K87" s="69">
        <f t="shared" si="13"/>
        <v>-0.1</v>
      </c>
      <c r="L87" s="81">
        <v>-0.3439052350019106</v>
      </c>
      <c r="M87" s="167">
        <f t="shared" si="14"/>
        <v>0.39999999999999997</v>
      </c>
      <c r="N87" s="186">
        <v>0.20574720526712847</v>
      </c>
      <c r="O87" s="188">
        <f t="shared" si="15"/>
        <v>0</v>
      </c>
      <c r="P87" s="163">
        <v>0.43943971436418566</v>
      </c>
      <c r="Q87" s="69">
        <f t="shared" si="16"/>
        <v>-0.6</v>
      </c>
      <c r="R87" s="81">
        <v>0.8566978193146416</v>
      </c>
      <c r="S87" s="167">
        <f t="shared" si="17"/>
        <v>-0.4999999999999999</v>
      </c>
      <c r="T87" s="186">
        <v>0.3438254676435676</v>
      </c>
      <c r="U87" s="191">
        <f t="shared" si="18"/>
        <v>-0.3</v>
      </c>
    </row>
    <row r="88" spans="1:21" s="320" customFormat="1" ht="16.5" customHeight="1" thickBot="1" thickTop="1">
      <c r="A88" s="194" t="s">
        <v>205</v>
      </c>
      <c r="B88" s="195">
        <v>1.1645569620253164</v>
      </c>
      <c r="C88" s="221">
        <v>0.3999999999999999</v>
      </c>
      <c r="D88" s="197">
        <v>-0.22010271460014674</v>
      </c>
      <c r="E88" s="221">
        <v>-0.8999999999999999</v>
      </c>
      <c r="F88" s="197">
        <v>-0.425531914893617</v>
      </c>
      <c r="G88" s="221">
        <v>-0.5</v>
      </c>
      <c r="H88" s="197">
        <v>-1.5546310488285526</v>
      </c>
      <c r="I88" s="221">
        <v>-1.6</v>
      </c>
      <c r="J88" s="197">
        <v>0.10080645161290322</v>
      </c>
      <c r="K88" s="221">
        <v>0.2</v>
      </c>
      <c r="L88" s="197">
        <v>-0.26611472501478417</v>
      </c>
      <c r="M88" s="222">
        <v>0</v>
      </c>
      <c r="N88" s="198">
        <v>-0.452183302962813</v>
      </c>
      <c r="O88" s="223">
        <v>-0.7</v>
      </c>
      <c r="P88" s="195">
        <v>0.18055973517905505</v>
      </c>
      <c r="Q88" s="221">
        <v>-0.2</v>
      </c>
      <c r="R88" s="197">
        <v>-0.3518373729476153</v>
      </c>
      <c r="S88" s="222">
        <v>-1.3</v>
      </c>
      <c r="T88" s="198">
        <v>-0.26643353732151037</v>
      </c>
      <c r="U88" s="200">
        <v>-0.6</v>
      </c>
    </row>
    <row r="89" ht="14.25" thickTop="1"/>
  </sheetData>
  <sheetProtection/>
  <printOptions horizontalCentered="1"/>
  <pageMargins left="0.5905511811023623" right="0" top="0.3937007874015748" bottom="0.4724409448818898" header="0.7480314960629921" footer="0.4330708661417323"/>
  <pageSetup fitToHeight="1" fitToWidth="1" horizontalDpi="600" verticalDpi="600" orientation="landscape" paperSize="9" scale="48" r:id="rId2"/>
  <headerFooter alignWithMargins="0">
    <oddFooter>&amp;C- &amp;P -</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O53"/>
  <sheetViews>
    <sheetView view="pageBreakPreview" zoomScale="115" zoomScaleSheetLayoutView="115" zoomScalePageLayoutView="0" workbookViewId="0" topLeftCell="A1">
      <pane xSplit="3" ySplit="8" topLeftCell="D9" activePane="bottomRight" state="frozen"/>
      <selection pane="topLeft" activeCell="L23" sqref="L23"/>
      <selection pane="topRight" activeCell="L23" sqref="L23"/>
      <selection pane="bottomLeft" activeCell="L23" sqref="L23"/>
      <selection pane="bottomRight" activeCell="F37" sqref="F37"/>
    </sheetView>
  </sheetViews>
  <sheetFormatPr defaultColWidth="9.00390625" defaultRowHeight="13.5"/>
  <cols>
    <col min="3" max="3" width="12.00390625" style="0" customWidth="1"/>
    <col min="4" max="9" width="5.625" style="0" customWidth="1"/>
    <col min="10" max="10" width="6.125" style="0" customWidth="1"/>
    <col min="11" max="14" width="5.625" style="0" customWidth="1"/>
  </cols>
  <sheetData>
    <row r="2" spans="1:14" ht="18.75">
      <c r="A2" s="225" t="s">
        <v>228</v>
      </c>
      <c r="B2" s="226"/>
      <c r="C2" s="226"/>
      <c r="D2" s="226"/>
      <c r="E2" s="367"/>
      <c r="F2" s="367"/>
      <c r="G2" s="367"/>
      <c r="H2" s="367"/>
      <c r="I2" s="367"/>
      <c r="J2" s="367"/>
      <c r="K2" s="367"/>
      <c r="L2" s="367"/>
      <c r="M2" s="367"/>
      <c r="N2" s="367"/>
    </row>
    <row r="5" ht="14.25" thickBot="1"/>
    <row r="6" spans="1:14" s="20" customFormat="1" ht="14.25" customHeight="1">
      <c r="A6" s="106" t="s">
        <v>88</v>
      </c>
      <c r="B6" s="612" t="s">
        <v>89</v>
      </c>
      <c r="C6" s="613"/>
      <c r="D6" s="107" t="s">
        <v>90</v>
      </c>
      <c r="E6" s="108" t="s">
        <v>91</v>
      </c>
      <c r="F6" s="108" t="s">
        <v>92</v>
      </c>
      <c r="G6" s="108" t="s">
        <v>90</v>
      </c>
      <c r="H6" s="108" t="s">
        <v>93</v>
      </c>
      <c r="I6" s="108" t="s">
        <v>94</v>
      </c>
      <c r="J6" s="108" t="s">
        <v>93</v>
      </c>
      <c r="K6" s="108" t="s">
        <v>95</v>
      </c>
      <c r="L6" s="108" t="s">
        <v>96</v>
      </c>
      <c r="M6" s="109" t="s">
        <v>97</v>
      </c>
      <c r="N6" s="110" t="s">
        <v>98</v>
      </c>
    </row>
    <row r="7" spans="1:14" s="20" customFormat="1" ht="14.25" customHeight="1">
      <c r="A7" s="111"/>
      <c r="B7" s="614"/>
      <c r="C7" s="615"/>
      <c r="D7" s="60" t="s">
        <v>99</v>
      </c>
      <c r="E7" s="321"/>
      <c r="F7" s="321"/>
      <c r="G7" s="321"/>
      <c r="H7" s="321"/>
      <c r="I7" s="321"/>
      <c r="J7" s="321"/>
      <c r="K7" s="321"/>
      <c r="L7" s="321"/>
      <c r="M7" s="322"/>
      <c r="N7" s="112" t="s">
        <v>100</v>
      </c>
    </row>
    <row r="8" spans="1:15" s="20" customFormat="1" ht="14.25" customHeight="1" thickBot="1">
      <c r="A8" s="323" t="s">
        <v>101</v>
      </c>
      <c r="B8" s="616"/>
      <c r="C8" s="617"/>
      <c r="D8" s="113" t="s">
        <v>102</v>
      </c>
      <c r="E8" s="114" t="s">
        <v>90</v>
      </c>
      <c r="F8" s="114" t="s">
        <v>91</v>
      </c>
      <c r="G8" s="114" t="s">
        <v>103</v>
      </c>
      <c r="H8" s="114" t="s">
        <v>104</v>
      </c>
      <c r="I8" s="114" t="s">
        <v>105</v>
      </c>
      <c r="J8" s="114" t="s">
        <v>100</v>
      </c>
      <c r="K8" s="114" t="s">
        <v>100</v>
      </c>
      <c r="L8" s="114" t="s">
        <v>106</v>
      </c>
      <c r="M8" s="115" t="s">
        <v>107</v>
      </c>
      <c r="N8" s="116" t="s">
        <v>108</v>
      </c>
      <c r="O8" s="20" t="s">
        <v>109</v>
      </c>
    </row>
    <row r="9" spans="1:14" ht="13.5">
      <c r="A9" s="117"/>
      <c r="B9" s="618" t="s">
        <v>110</v>
      </c>
      <c r="C9" s="302" t="s">
        <v>283</v>
      </c>
      <c r="D9" s="319">
        <v>2.23463687150838</v>
      </c>
      <c r="E9" s="224">
        <v>0</v>
      </c>
      <c r="F9" s="324">
        <v>1.8018018018018</v>
      </c>
      <c r="G9" s="224">
        <v>4.47761194029851</v>
      </c>
      <c r="H9" s="224">
        <v>1.5625</v>
      </c>
      <c r="I9" s="224">
        <v>0</v>
      </c>
      <c r="J9" s="224">
        <v>0</v>
      </c>
      <c r="K9" s="224">
        <v>0</v>
      </c>
      <c r="L9" s="224">
        <v>3.07692307692308</v>
      </c>
      <c r="M9" s="224">
        <v>0</v>
      </c>
      <c r="N9" s="82">
        <v>1.16455696202532</v>
      </c>
    </row>
    <row r="10" spans="1:14" ht="13.5">
      <c r="A10" s="117" t="s">
        <v>225</v>
      </c>
      <c r="B10" s="605" t="s">
        <v>111</v>
      </c>
      <c r="C10" s="368" t="s">
        <v>284</v>
      </c>
      <c r="D10" s="325">
        <v>-1.22699386503067</v>
      </c>
      <c r="E10" s="326">
        <v>-2.23463687150838</v>
      </c>
      <c r="F10" s="327">
        <v>0.793650793650794</v>
      </c>
      <c r="G10" s="326">
        <v>0</v>
      </c>
      <c r="H10" s="326">
        <v>-1.75438596491228</v>
      </c>
      <c r="I10" s="326">
        <v>3.48837209302326</v>
      </c>
      <c r="J10" s="326">
        <v>0</v>
      </c>
      <c r="K10" s="326">
        <v>0</v>
      </c>
      <c r="L10" s="326">
        <v>0</v>
      </c>
      <c r="M10" s="326">
        <v>0</v>
      </c>
      <c r="N10" s="118">
        <v>-0.0562429696287964</v>
      </c>
    </row>
    <row r="11" spans="1:14" ht="13.5">
      <c r="A11" s="117" t="s">
        <v>112</v>
      </c>
      <c r="B11" s="119" t="s">
        <v>113</v>
      </c>
      <c r="C11" s="302" t="s">
        <v>257</v>
      </c>
      <c r="D11" s="328" t="s">
        <v>174</v>
      </c>
      <c r="E11" s="324" t="s">
        <v>174</v>
      </c>
      <c r="F11" s="324" t="s">
        <v>174</v>
      </c>
      <c r="G11" s="324" t="s">
        <v>174</v>
      </c>
      <c r="H11" s="324" t="s">
        <v>174</v>
      </c>
      <c r="I11" s="324" t="s">
        <v>174</v>
      </c>
      <c r="J11" s="324" t="s">
        <v>174</v>
      </c>
      <c r="K11" s="324" t="s">
        <v>174</v>
      </c>
      <c r="L11" s="324" t="s">
        <v>174</v>
      </c>
      <c r="M11" s="324" t="s">
        <v>174</v>
      </c>
      <c r="N11" s="83" t="s">
        <v>174</v>
      </c>
    </row>
    <row r="12" spans="1:14" ht="13.5">
      <c r="A12" s="120"/>
      <c r="B12" s="119" t="s">
        <v>114</v>
      </c>
      <c r="C12" s="369" t="s">
        <v>285</v>
      </c>
      <c r="D12" s="329" t="s">
        <v>174</v>
      </c>
      <c r="E12" s="330" t="s">
        <v>174</v>
      </c>
      <c r="F12" s="330" t="s">
        <v>174</v>
      </c>
      <c r="G12" s="330" t="s">
        <v>174</v>
      </c>
      <c r="H12" s="330" t="s">
        <v>174</v>
      </c>
      <c r="I12" s="330" t="s">
        <v>174</v>
      </c>
      <c r="J12" s="330" t="s">
        <v>174</v>
      </c>
      <c r="K12" s="330" t="s">
        <v>174</v>
      </c>
      <c r="L12" s="330" t="s">
        <v>174</v>
      </c>
      <c r="M12" s="330" t="s">
        <v>174</v>
      </c>
      <c r="N12" s="122" t="s">
        <v>174</v>
      </c>
    </row>
    <row r="13" spans="1:14" ht="13.5">
      <c r="A13" s="123"/>
      <c r="B13" s="604" t="s">
        <v>110</v>
      </c>
      <c r="C13" s="370" t="s">
        <v>283</v>
      </c>
      <c r="D13" s="319">
        <v>0</v>
      </c>
      <c r="E13" s="224">
        <v>0</v>
      </c>
      <c r="F13" s="324">
        <v>-0.772471910112359</v>
      </c>
      <c r="G13" s="224">
        <v>0</v>
      </c>
      <c r="H13" s="224">
        <v>0</v>
      </c>
      <c r="I13" s="224">
        <v>0</v>
      </c>
      <c r="J13" s="224">
        <v>9.09090909090909</v>
      </c>
      <c r="K13" s="224">
        <v>0</v>
      </c>
      <c r="L13" s="224">
        <v>0</v>
      </c>
      <c r="M13" s="224">
        <v>0</v>
      </c>
      <c r="N13" s="82">
        <v>-0.220102714600147</v>
      </c>
    </row>
    <row r="14" spans="1:14" ht="13.5">
      <c r="A14" s="117" t="s">
        <v>225</v>
      </c>
      <c r="B14" s="605" t="s">
        <v>111</v>
      </c>
      <c r="C14" s="368" t="s">
        <v>284</v>
      </c>
      <c r="D14" s="325">
        <v>0</v>
      </c>
      <c r="E14" s="326">
        <v>1.2779552715655</v>
      </c>
      <c r="F14" s="327">
        <v>1.1137162954279</v>
      </c>
      <c r="G14" s="326">
        <v>0</v>
      </c>
      <c r="H14" s="326">
        <v>1.53846153846154</v>
      </c>
      <c r="I14" s="326">
        <v>0</v>
      </c>
      <c r="J14" s="326">
        <v>0</v>
      </c>
      <c r="K14" s="326">
        <v>0</v>
      </c>
      <c r="L14" s="326">
        <v>0</v>
      </c>
      <c r="M14" s="326">
        <v>0</v>
      </c>
      <c r="N14" s="118">
        <v>0.861518825781749</v>
      </c>
    </row>
    <row r="15" spans="1:14" ht="13.5">
      <c r="A15" s="117" t="s">
        <v>115</v>
      </c>
      <c r="B15" s="119" t="s">
        <v>113</v>
      </c>
      <c r="C15" s="302" t="s">
        <v>257</v>
      </c>
      <c r="D15" s="328" t="s">
        <v>174</v>
      </c>
      <c r="E15" s="324" t="s">
        <v>174</v>
      </c>
      <c r="F15" s="324" t="s">
        <v>174</v>
      </c>
      <c r="G15" s="331" t="s">
        <v>174</v>
      </c>
      <c r="H15" s="331" t="s">
        <v>174</v>
      </c>
      <c r="I15" s="331" t="s">
        <v>174</v>
      </c>
      <c r="J15" s="331" t="s">
        <v>174</v>
      </c>
      <c r="K15" s="324" t="s">
        <v>174</v>
      </c>
      <c r="L15" s="324" t="s">
        <v>174</v>
      </c>
      <c r="M15" s="324" t="s">
        <v>174</v>
      </c>
      <c r="N15" s="83" t="s">
        <v>174</v>
      </c>
    </row>
    <row r="16" spans="1:14" ht="13.5">
      <c r="A16" s="120"/>
      <c r="B16" s="121" t="s">
        <v>114</v>
      </c>
      <c r="C16" s="369" t="s">
        <v>285</v>
      </c>
      <c r="D16" s="329" t="s">
        <v>174</v>
      </c>
      <c r="E16" s="330" t="s">
        <v>174</v>
      </c>
      <c r="F16" s="330" t="s">
        <v>174</v>
      </c>
      <c r="G16" s="330" t="s">
        <v>174</v>
      </c>
      <c r="H16" s="330" t="s">
        <v>174</v>
      </c>
      <c r="I16" s="330" t="s">
        <v>174</v>
      </c>
      <c r="J16" s="330" t="s">
        <v>174</v>
      </c>
      <c r="K16" s="330" t="s">
        <v>174</v>
      </c>
      <c r="L16" s="330" t="s">
        <v>174</v>
      </c>
      <c r="M16" s="330" t="s">
        <v>174</v>
      </c>
      <c r="N16" s="122" t="s">
        <v>174</v>
      </c>
    </row>
    <row r="17" spans="1:14" ht="13.5">
      <c r="A17" s="601" t="s">
        <v>226</v>
      </c>
      <c r="B17" s="604" t="s">
        <v>110</v>
      </c>
      <c r="C17" s="370" t="s">
        <v>283</v>
      </c>
      <c r="D17" s="319">
        <v>1.43884892086331</v>
      </c>
      <c r="E17" s="224">
        <v>0</v>
      </c>
      <c r="F17" s="324">
        <v>-1.4218009478673</v>
      </c>
      <c r="G17" s="224">
        <v>-8.33333333333333</v>
      </c>
      <c r="H17" s="224">
        <v>0</v>
      </c>
      <c r="I17" s="224">
        <v>0</v>
      </c>
      <c r="J17" s="224">
        <v>7.14285714285714</v>
      </c>
      <c r="K17" s="224">
        <v>0</v>
      </c>
      <c r="L17" s="224">
        <v>0</v>
      </c>
      <c r="M17" s="224">
        <v>0</v>
      </c>
      <c r="N17" s="82">
        <v>-0.425531914893617</v>
      </c>
    </row>
    <row r="18" spans="1:14" ht="13.5">
      <c r="A18" s="602"/>
      <c r="B18" s="605" t="s">
        <v>111</v>
      </c>
      <c r="C18" s="368" t="s">
        <v>284</v>
      </c>
      <c r="D18" s="325">
        <v>-2</v>
      </c>
      <c r="E18" s="326">
        <v>-9.80392156862745</v>
      </c>
      <c r="F18" s="327">
        <v>0</v>
      </c>
      <c r="G18" s="326">
        <v>0</v>
      </c>
      <c r="H18" s="326">
        <v>0</v>
      </c>
      <c r="I18" s="326">
        <v>0</v>
      </c>
      <c r="J18" s="326">
        <v>0</v>
      </c>
      <c r="K18" s="326">
        <v>0</v>
      </c>
      <c r="L18" s="326">
        <v>-6.38297872340426</v>
      </c>
      <c r="M18" s="326">
        <v>0</v>
      </c>
      <c r="N18" s="118">
        <v>-0.9</v>
      </c>
    </row>
    <row r="19" spans="1:14" ht="13.5">
      <c r="A19" s="602"/>
      <c r="B19" s="119" t="s">
        <v>113</v>
      </c>
      <c r="C19" s="302" t="s">
        <v>257</v>
      </c>
      <c r="D19" s="332" t="s">
        <v>174</v>
      </c>
      <c r="E19" s="324" t="s">
        <v>174</v>
      </c>
      <c r="F19" s="324" t="s">
        <v>174</v>
      </c>
      <c r="G19" s="331" t="s">
        <v>174</v>
      </c>
      <c r="H19" s="331" t="s">
        <v>174</v>
      </c>
      <c r="I19" s="331" t="s">
        <v>174</v>
      </c>
      <c r="J19" s="331" t="s">
        <v>174</v>
      </c>
      <c r="K19" s="331" t="s">
        <v>174</v>
      </c>
      <c r="L19" s="324" t="s">
        <v>174</v>
      </c>
      <c r="M19" s="324" t="s">
        <v>174</v>
      </c>
      <c r="N19" s="83" t="s">
        <v>174</v>
      </c>
    </row>
    <row r="20" spans="1:14" ht="13.5">
      <c r="A20" s="611"/>
      <c r="B20" s="121" t="s">
        <v>114</v>
      </c>
      <c r="C20" s="369" t="s">
        <v>285</v>
      </c>
      <c r="D20" s="329" t="s">
        <v>174</v>
      </c>
      <c r="E20" s="330" t="s">
        <v>174</v>
      </c>
      <c r="F20" s="330" t="s">
        <v>174</v>
      </c>
      <c r="G20" s="330" t="s">
        <v>174</v>
      </c>
      <c r="H20" s="330" t="s">
        <v>174</v>
      </c>
      <c r="I20" s="330" t="s">
        <v>174</v>
      </c>
      <c r="J20" s="330" t="s">
        <v>174</v>
      </c>
      <c r="K20" s="330" t="s">
        <v>174</v>
      </c>
      <c r="L20" s="330" t="s">
        <v>174</v>
      </c>
      <c r="M20" s="330" t="s">
        <v>174</v>
      </c>
      <c r="N20" s="122" t="s">
        <v>174</v>
      </c>
    </row>
    <row r="21" spans="1:14" ht="13.5">
      <c r="A21" s="601" t="s">
        <v>116</v>
      </c>
      <c r="B21" s="604" t="s">
        <v>110</v>
      </c>
      <c r="C21" s="370" t="s">
        <v>283</v>
      </c>
      <c r="D21" s="319">
        <v>-8.0188679245283</v>
      </c>
      <c r="E21" s="224">
        <v>0</v>
      </c>
      <c r="F21" s="324">
        <v>-0.842182350787257</v>
      </c>
      <c r="G21" s="224">
        <v>2.65957446808511</v>
      </c>
      <c r="H21" s="224">
        <v>0</v>
      </c>
      <c r="I21" s="224">
        <v>0.909090909090909</v>
      </c>
      <c r="J21" s="224">
        <v>-13.0718954248366</v>
      </c>
      <c r="K21" s="224">
        <v>0</v>
      </c>
      <c r="L21" s="224">
        <v>0</v>
      </c>
      <c r="M21" s="224">
        <v>0</v>
      </c>
      <c r="N21" s="82">
        <v>-1.55463104882855</v>
      </c>
    </row>
    <row r="22" spans="1:15" ht="13.5">
      <c r="A22" s="602"/>
      <c r="B22" s="605" t="s">
        <v>111</v>
      </c>
      <c r="C22" s="368" t="s">
        <v>284</v>
      </c>
      <c r="D22" s="325">
        <v>-0.28957528957529</v>
      </c>
      <c r="E22" s="326">
        <v>3.97830018083183</v>
      </c>
      <c r="F22" s="327">
        <v>-0.28116213683224</v>
      </c>
      <c r="G22" s="326">
        <v>0.985221674876847</v>
      </c>
      <c r="H22" s="326">
        <v>0</v>
      </c>
      <c r="I22" s="326">
        <v>2.5974025974026</v>
      </c>
      <c r="J22" s="326">
        <v>-0.434782608695652</v>
      </c>
      <c r="K22" s="326">
        <v>0.75187969924812</v>
      </c>
      <c r="L22" s="326">
        <v>0</v>
      </c>
      <c r="M22" s="326">
        <v>0</v>
      </c>
      <c r="N22" s="118">
        <v>0.415348101265823</v>
      </c>
      <c r="O22" s="319"/>
    </row>
    <row r="23" spans="1:14" ht="13.5">
      <c r="A23" s="602"/>
      <c r="B23" s="119" t="s">
        <v>113</v>
      </c>
      <c r="C23" s="302" t="s">
        <v>257</v>
      </c>
      <c r="D23" s="332" t="s">
        <v>174</v>
      </c>
      <c r="E23" s="324" t="s">
        <v>174</v>
      </c>
      <c r="F23" s="324" t="s">
        <v>174</v>
      </c>
      <c r="G23" s="324" t="s">
        <v>174</v>
      </c>
      <c r="H23" s="324" t="s">
        <v>174</v>
      </c>
      <c r="I23" s="324" t="s">
        <v>174</v>
      </c>
      <c r="J23" s="324" t="s">
        <v>174</v>
      </c>
      <c r="K23" s="324" t="s">
        <v>174</v>
      </c>
      <c r="L23" s="324" t="s">
        <v>174</v>
      </c>
      <c r="M23" s="324" t="s">
        <v>174</v>
      </c>
      <c r="N23" s="83" t="s">
        <v>174</v>
      </c>
    </row>
    <row r="24" spans="1:14" ht="13.5">
      <c r="A24" s="611"/>
      <c r="B24" s="121" t="s">
        <v>114</v>
      </c>
      <c r="C24" s="369" t="s">
        <v>285</v>
      </c>
      <c r="D24" s="333" t="s">
        <v>174</v>
      </c>
      <c r="E24" s="330" t="s">
        <v>174</v>
      </c>
      <c r="F24" s="330" t="s">
        <v>174</v>
      </c>
      <c r="G24" s="330" t="s">
        <v>174</v>
      </c>
      <c r="H24" s="330" t="s">
        <v>174</v>
      </c>
      <c r="I24" s="330" t="s">
        <v>174</v>
      </c>
      <c r="J24" s="330" t="s">
        <v>174</v>
      </c>
      <c r="K24" s="330" t="s">
        <v>174</v>
      </c>
      <c r="L24" s="330" t="s">
        <v>174</v>
      </c>
      <c r="M24" s="330" t="s">
        <v>174</v>
      </c>
      <c r="N24" s="122" t="s">
        <v>174</v>
      </c>
    </row>
    <row r="25" spans="1:14" ht="13.5">
      <c r="A25" s="123"/>
      <c r="B25" s="604" t="s">
        <v>110</v>
      </c>
      <c r="C25" s="370" t="s">
        <v>283</v>
      </c>
      <c r="D25" s="319">
        <v>-1.76678445229682</v>
      </c>
      <c r="E25" s="224">
        <v>0</v>
      </c>
      <c r="F25" s="324">
        <v>-0.26246719160105</v>
      </c>
      <c r="G25" s="224">
        <v>2.04081632653061</v>
      </c>
      <c r="H25" s="224">
        <v>3.33333333333333</v>
      </c>
      <c r="I25" s="224">
        <v>0</v>
      </c>
      <c r="J25" s="224">
        <v>0</v>
      </c>
      <c r="K25" s="224">
        <v>0</v>
      </c>
      <c r="L25" s="224">
        <v>11.1111111111111</v>
      </c>
      <c r="M25" s="224">
        <v>0</v>
      </c>
      <c r="N25" s="82">
        <v>0.100806451612903</v>
      </c>
    </row>
    <row r="26" spans="1:14" ht="13.5">
      <c r="A26" s="117" t="s">
        <v>117</v>
      </c>
      <c r="B26" s="605" t="s">
        <v>111</v>
      </c>
      <c r="C26" s="368" t="s">
        <v>284</v>
      </c>
      <c r="D26" s="325">
        <v>1.61290322580645</v>
      </c>
      <c r="E26" s="326">
        <v>0</v>
      </c>
      <c r="F26" s="327">
        <v>0</v>
      </c>
      <c r="G26" s="326">
        <v>0</v>
      </c>
      <c r="H26" s="326">
        <v>-3.7037037037037</v>
      </c>
      <c r="I26" s="326">
        <v>0</v>
      </c>
      <c r="J26" s="326">
        <v>0</v>
      </c>
      <c r="K26" s="326">
        <v>0</v>
      </c>
      <c r="L26" s="326">
        <v>0</v>
      </c>
      <c r="M26" s="326">
        <v>0</v>
      </c>
      <c r="N26" s="118">
        <v>0.102669404517454</v>
      </c>
    </row>
    <row r="27" spans="1:14" ht="13.5">
      <c r="A27" s="117" t="s">
        <v>112</v>
      </c>
      <c r="B27" s="119" t="s">
        <v>113</v>
      </c>
      <c r="C27" s="302" t="s">
        <v>257</v>
      </c>
      <c r="D27" s="332" t="s">
        <v>174</v>
      </c>
      <c r="E27" s="324" t="s">
        <v>174</v>
      </c>
      <c r="F27" s="324" t="s">
        <v>174</v>
      </c>
      <c r="G27" s="324" t="s">
        <v>174</v>
      </c>
      <c r="H27" s="324" t="s">
        <v>174</v>
      </c>
      <c r="I27" s="324" t="s">
        <v>174</v>
      </c>
      <c r="J27" s="324" t="s">
        <v>174</v>
      </c>
      <c r="K27" s="324" t="s">
        <v>174</v>
      </c>
      <c r="L27" s="324" t="s">
        <v>174</v>
      </c>
      <c r="M27" s="324" t="s">
        <v>174</v>
      </c>
      <c r="N27" s="83" t="s">
        <v>174</v>
      </c>
    </row>
    <row r="28" spans="1:14" ht="13.5">
      <c r="A28" s="120"/>
      <c r="B28" s="121" t="s">
        <v>114</v>
      </c>
      <c r="C28" s="369" t="s">
        <v>285</v>
      </c>
      <c r="D28" s="333" t="s">
        <v>174</v>
      </c>
      <c r="E28" s="330" t="s">
        <v>174</v>
      </c>
      <c r="F28" s="330" t="s">
        <v>174</v>
      </c>
      <c r="G28" s="330" t="s">
        <v>174</v>
      </c>
      <c r="H28" s="330" t="s">
        <v>174</v>
      </c>
      <c r="I28" s="330" t="s">
        <v>174</v>
      </c>
      <c r="J28" s="330" t="s">
        <v>174</v>
      </c>
      <c r="K28" s="330" t="s">
        <v>174</v>
      </c>
      <c r="L28" s="330" t="s">
        <v>174</v>
      </c>
      <c r="M28" s="330" t="s">
        <v>174</v>
      </c>
      <c r="N28" s="122" t="s">
        <v>174</v>
      </c>
    </row>
    <row r="29" spans="1:14" ht="13.5">
      <c r="A29" s="123"/>
      <c r="B29" s="604" t="s">
        <v>110</v>
      </c>
      <c r="C29" s="370" t="s">
        <v>283</v>
      </c>
      <c r="D29" s="319">
        <v>0</v>
      </c>
      <c r="E29" s="224">
        <v>0</v>
      </c>
      <c r="F29" s="324">
        <v>-0.786924939467312</v>
      </c>
      <c r="G29" s="224">
        <v>0</v>
      </c>
      <c r="H29" s="224">
        <v>0</v>
      </c>
      <c r="I29" s="224">
        <v>0</v>
      </c>
      <c r="J29" s="224">
        <v>9.75609756097561</v>
      </c>
      <c r="K29" s="224">
        <v>0</v>
      </c>
      <c r="L29" s="224">
        <v>0</v>
      </c>
      <c r="M29" s="224">
        <v>0</v>
      </c>
      <c r="N29" s="82">
        <v>-0.266114725014784</v>
      </c>
    </row>
    <row r="30" spans="1:14" ht="13.5">
      <c r="A30" s="117" t="s">
        <v>117</v>
      </c>
      <c r="B30" s="605" t="s">
        <v>111</v>
      </c>
      <c r="C30" s="368" t="s">
        <v>284</v>
      </c>
      <c r="D30" s="325">
        <v>0</v>
      </c>
      <c r="E30" s="326">
        <v>2.11267605633803</v>
      </c>
      <c r="F30" s="327">
        <v>-1.55728587319244</v>
      </c>
      <c r="G30" s="326">
        <v>0</v>
      </c>
      <c r="H30" s="326">
        <v>-1.0752688172043</v>
      </c>
      <c r="I30" s="326">
        <v>0</v>
      </c>
      <c r="J30" s="326">
        <v>0</v>
      </c>
      <c r="K30" s="326">
        <v>0</v>
      </c>
      <c r="L30" s="326">
        <v>0</v>
      </c>
      <c r="M30" s="326">
        <v>0</v>
      </c>
      <c r="N30" s="118">
        <v>-0.917119565217391</v>
      </c>
    </row>
    <row r="31" spans="1:14" ht="13.5">
      <c r="A31" s="117" t="s">
        <v>115</v>
      </c>
      <c r="B31" s="119" t="s">
        <v>113</v>
      </c>
      <c r="C31" s="302" t="s">
        <v>257</v>
      </c>
      <c r="D31" s="332" t="s">
        <v>174</v>
      </c>
      <c r="E31" s="324" t="s">
        <v>174</v>
      </c>
      <c r="F31" s="324" t="s">
        <v>174</v>
      </c>
      <c r="G31" s="324" t="s">
        <v>174</v>
      </c>
      <c r="H31" s="324" t="s">
        <v>174</v>
      </c>
      <c r="I31" s="324" t="s">
        <v>174</v>
      </c>
      <c r="J31" s="324" t="s">
        <v>174</v>
      </c>
      <c r="K31" s="324" t="s">
        <v>174</v>
      </c>
      <c r="L31" s="324" t="s">
        <v>174</v>
      </c>
      <c r="M31" s="324" t="s">
        <v>174</v>
      </c>
      <c r="N31" s="83" t="s">
        <v>174</v>
      </c>
    </row>
    <row r="32" spans="1:14" ht="14.25" thickBot="1">
      <c r="A32" s="124"/>
      <c r="B32" s="125" t="s">
        <v>114</v>
      </c>
      <c r="C32" s="314" t="s">
        <v>285</v>
      </c>
      <c r="D32" s="334" t="s">
        <v>174</v>
      </c>
      <c r="E32" s="335" t="s">
        <v>281</v>
      </c>
      <c r="F32" s="335" t="s">
        <v>174</v>
      </c>
      <c r="G32" s="335" t="s">
        <v>174</v>
      </c>
      <c r="H32" s="335" t="s">
        <v>174</v>
      </c>
      <c r="I32" s="335" t="s">
        <v>174</v>
      </c>
      <c r="J32" s="335" t="s">
        <v>174</v>
      </c>
      <c r="K32" s="335" t="s">
        <v>174</v>
      </c>
      <c r="L32" s="335" t="s">
        <v>174</v>
      </c>
      <c r="M32" s="336" t="s">
        <v>174</v>
      </c>
      <c r="N32" s="126" t="s">
        <v>174</v>
      </c>
    </row>
    <row r="33" spans="1:14" ht="13.5">
      <c r="A33" s="606" t="s">
        <v>118</v>
      </c>
      <c r="B33" s="607" t="s">
        <v>110</v>
      </c>
      <c r="C33" s="303" t="s">
        <v>283</v>
      </c>
      <c r="D33" s="337">
        <v>-1.18657937806874</v>
      </c>
      <c r="E33" s="127">
        <v>0</v>
      </c>
      <c r="F33" s="128">
        <v>-0.652112276722427</v>
      </c>
      <c r="G33" s="127">
        <v>1.31004366812227</v>
      </c>
      <c r="H33" s="127">
        <v>0.597907324364723</v>
      </c>
      <c r="I33" s="127">
        <v>0.203252032520325</v>
      </c>
      <c r="J33" s="127">
        <v>-2.07373271889401</v>
      </c>
      <c r="K33" s="127">
        <v>0</v>
      </c>
      <c r="L33" s="127">
        <v>0.65359477124183</v>
      </c>
      <c r="M33" s="127">
        <v>0</v>
      </c>
      <c r="N33" s="82">
        <v>-0.452183302962813</v>
      </c>
    </row>
    <row r="34" spans="1:14" ht="13.5">
      <c r="A34" s="602"/>
      <c r="B34" s="608" t="s">
        <v>111</v>
      </c>
      <c r="C34" s="304" t="s">
        <v>284</v>
      </c>
      <c r="D34" s="129">
        <v>-0.251382604323781</v>
      </c>
      <c r="E34" s="130">
        <v>1.53846153846154</v>
      </c>
      <c r="F34" s="131">
        <v>-0.122498979175174</v>
      </c>
      <c r="G34" s="130">
        <v>0.354609929078014</v>
      </c>
      <c r="H34" s="130">
        <v>-0.240096038415366</v>
      </c>
      <c r="I34" s="130">
        <v>1.17955439056356</v>
      </c>
      <c r="J34" s="130">
        <v>-0.184842883548983</v>
      </c>
      <c r="K34" s="130">
        <v>0.28328611898017</v>
      </c>
      <c r="L34" s="130">
        <v>-0.427350427350427</v>
      </c>
      <c r="M34" s="130">
        <v>0</v>
      </c>
      <c r="N34" s="118">
        <v>0.0806126561870214</v>
      </c>
    </row>
    <row r="35" spans="1:14" ht="13.5">
      <c r="A35" s="602"/>
      <c r="B35" s="132" t="s">
        <v>113</v>
      </c>
      <c r="C35" s="303" t="s">
        <v>257</v>
      </c>
      <c r="D35" s="338" t="s">
        <v>174</v>
      </c>
      <c r="E35" s="128" t="s">
        <v>174</v>
      </c>
      <c r="F35" s="128" t="s">
        <v>174</v>
      </c>
      <c r="G35" s="128" t="s">
        <v>174</v>
      </c>
      <c r="H35" s="128" t="s">
        <v>174</v>
      </c>
      <c r="I35" s="128" t="s">
        <v>174</v>
      </c>
      <c r="J35" s="128" t="s">
        <v>174</v>
      </c>
      <c r="K35" s="128" t="s">
        <v>174</v>
      </c>
      <c r="L35" s="128" t="s">
        <v>174</v>
      </c>
      <c r="M35" s="128" t="s">
        <v>174</v>
      </c>
      <c r="N35" s="83" t="s">
        <v>174</v>
      </c>
    </row>
    <row r="36" spans="1:14" ht="14.25" thickBot="1">
      <c r="A36" s="603"/>
      <c r="B36" s="133" t="s">
        <v>114</v>
      </c>
      <c r="C36" s="305" t="s">
        <v>285</v>
      </c>
      <c r="D36" s="134" t="s">
        <v>174</v>
      </c>
      <c r="E36" s="135" t="s">
        <v>174</v>
      </c>
      <c r="F36" s="135" t="s">
        <v>174</v>
      </c>
      <c r="G36" s="135" t="s">
        <v>174</v>
      </c>
      <c r="H36" s="135" t="s">
        <v>174</v>
      </c>
      <c r="I36" s="135" t="s">
        <v>174</v>
      </c>
      <c r="J36" s="135" t="s">
        <v>174</v>
      </c>
      <c r="K36" s="135" t="s">
        <v>174</v>
      </c>
      <c r="L36" s="135" t="s">
        <v>174</v>
      </c>
      <c r="M36" s="136" t="s">
        <v>174</v>
      </c>
      <c r="N36" s="126" t="s">
        <v>174</v>
      </c>
    </row>
    <row r="37" spans="1:14" ht="13.5">
      <c r="A37" s="610" t="s">
        <v>119</v>
      </c>
      <c r="B37" s="604" t="s">
        <v>110</v>
      </c>
      <c r="C37" s="302" t="s">
        <v>283</v>
      </c>
      <c r="D37" s="319">
        <v>2.93398533007335</v>
      </c>
      <c r="E37" s="224">
        <v>-1.51898734177215</v>
      </c>
      <c r="F37" s="324">
        <v>0.821636425881548</v>
      </c>
      <c r="G37" s="224">
        <v>-3.3112582781457</v>
      </c>
      <c r="H37" s="224">
        <v>0</v>
      </c>
      <c r="I37" s="224">
        <v>-0.144717800289436</v>
      </c>
      <c r="J37" s="224">
        <v>0</v>
      </c>
      <c r="K37" s="224">
        <v>0</v>
      </c>
      <c r="L37" s="224">
        <v>0</v>
      </c>
      <c r="M37" s="224">
        <v>0</v>
      </c>
      <c r="N37" s="82">
        <v>0.180559735179055</v>
      </c>
    </row>
    <row r="38" spans="1:14" ht="13.5">
      <c r="A38" s="602"/>
      <c r="B38" s="605" t="s">
        <v>111</v>
      </c>
      <c r="C38" s="368" t="s">
        <v>284</v>
      </c>
      <c r="D38" s="325">
        <v>0.872093023255814</v>
      </c>
      <c r="E38" s="326">
        <v>0.233918128654971</v>
      </c>
      <c r="F38" s="327">
        <v>0.487329434697856</v>
      </c>
      <c r="G38" s="326">
        <v>0</v>
      </c>
      <c r="H38" s="326">
        <v>0</v>
      </c>
      <c r="I38" s="326">
        <v>-4.15117719950434</v>
      </c>
      <c r="J38" s="326">
        <v>1.05633802816901</v>
      </c>
      <c r="K38" s="326">
        <v>1.17647058823529</v>
      </c>
      <c r="L38" s="326">
        <v>0.537634408602151</v>
      </c>
      <c r="M38" s="326">
        <v>0</v>
      </c>
      <c r="N38" s="118">
        <v>-0.595913734392736</v>
      </c>
    </row>
    <row r="39" spans="1:15" ht="13.5">
      <c r="A39" s="602"/>
      <c r="B39" s="119" t="s">
        <v>113</v>
      </c>
      <c r="C39" s="302" t="s">
        <v>257</v>
      </c>
      <c r="D39" s="332" t="s">
        <v>174</v>
      </c>
      <c r="E39" s="324" t="s">
        <v>174</v>
      </c>
      <c r="F39" s="324" t="s">
        <v>174</v>
      </c>
      <c r="G39" s="324" t="s">
        <v>174</v>
      </c>
      <c r="H39" s="324" t="s">
        <v>174</v>
      </c>
      <c r="I39" s="324" t="s">
        <v>174</v>
      </c>
      <c r="J39" s="324" t="s">
        <v>174</v>
      </c>
      <c r="K39" s="324" t="s">
        <v>174</v>
      </c>
      <c r="L39" s="324" t="s">
        <v>174</v>
      </c>
      <c r="M39" s="324" t="s">
        <v>174</v>
      </c>
      <c r="N39" s="83" t="s">
        <v>174</v>
      </c>
      <c r="O39" s="332"/>
    </row>
    <row r="40" spans="1:14" ht="13.5">
      <c r="A40" s="611"/>
      <c r="B40" s="121" t="s">
        <v>114</v>
      </c>
      <c r="C40" s="369" t="s">
        <v>285</v>
      </c>
      <c r="D40" s="333" t="s">
        <v>174</v>
      </c>
      <c r="E40" s="330" t="s">
        <v>174</v>
      </c>
      <c r="F40" s="330" t="s">
        <v>174</v>
      </c>
      <c r="G40" s="330" t="s">
        <v>174</v>
      </c>
      <c r="H40" s="339" t="s">
        <v>174</v>
      </c>
      <c r="I40" s="330" t="s">
        <v>174</v>
      </c>
      <c r="J40" s="330" t="s">
        <v>174</v>
      </c>
      <c r="K40" s="330" t="s">
        <v>174</v>
      </c>
      <c r="L40" s="330" t="s">
        <v>174</v>
      </c>
      <c r="M40" s="330" t="s">
        <v>174</v>
      </c>
      <c r="N40" s="122" t="s">
        <v>174</v>
      </c>
    </row>
    <row r="41" spans="1:14" ht="13.5">
      <c r="A41" s="601" t="s">
        <v>120</v>
      </c>
      <c r="B41" s="604" t="s">
        <v>110</v>
      </c>
      <c r="C41" s="370" t="s">
        <v>283</v>
      </c>
      <c r="D41" s="319">
        <v>0</v>
      </c>
      <c r="E41" s="224">
        <v>-6.12244897959184</v>
      </c>
      <c r="F41" s="324">
        <v>-0.44280442804428</v>
      </c>
      <c r="G41" s="224">
        <v>0</v>
      </c>
      <c r="H41" s="224">
        <v>0</v>
      </c>
      <c r="I41" s="224">
        <v>1.38888888888889</v>
      </c>
      <c r="J41" s="224">
        <v>1.82648401826484</v>
      </c>
      <c r="K41" s="224">
        <v>0</v>
      </c>
      <c r="L41" s="224">
        <v>0</v>
      </c>
      <c r="M41" s="224">
        <v>0</v>
      </c>
      <c r="N41" s="82">
        <v>-0.351837372947615</v>
      </c>
    </row>
    <row r="42" spans="1:14" ht="13.5">
      <c r="A42" s="602"/>
      <c r="B42" s="605" t="s">
        <v>111</v>
      </c>
      <c r="C42" s="368" t="s">
        <v>284</v>
      </c>
      <c r="D42" s="325">
        <v>2.5974025974026</v>
      </c>
      <c r="E42" s="326">
        <v>-8.53080568720379</v>
      </c>
      <c r="F42" s="327">
        <v>1.06496272630458</v>
      </c>
      <c r="G42" s="326">
        <v>0</v>
      </c>
      <c r="H42" s="326">
        <v>0</v>
      </c>
      <c r="I42" s="326">
        <v>0.628930817610063</v>
      </c>
      <c r="J42" s="326">
        <v>-1.26050420168067</v>
      </c>
      <c r="K42" s="326">
        <v>6.66666666666667</v>
      </c>
      <c r="L42" s="326">
        <v>0.833333333333333</v>
      </c>
      <c r="M42" s="326">
        <v>0</v>
      </c>
      <c r="N42" s="118">
        <v>-0.238891543239369</v>
      </c>
    </row>
    <row r="43" spans="1:14" ht="13.5">
      <c r="A43" s="602"/>
      <c r="B43" s="119" t="s">
        <v>113</v>
      </c>
      <c r="C43" s="302" t="s">
        <v>257</v>
      </c>
      <c r="D43" s="332" t="s">
        <v>174</v>
      </c>
      <c r="E43" s="324" t="s">
        <v>174</v>
      </c>
      <c r="F43" s="324" t="s">
        <v>174</v>
      </c>
      <c r="G43" s="324" t="s">
        <v>174</v>
      </c>
      <c r="H43" s="324" t="s">
        <v>174</v>
      </c>
      <c r="I43" s="324" t="s">
        <v>174</v>
      </c>
      <c r="J43" s="324" t="s">
        <v>174</v>
      </c>
      <c r="K43" s="324" t="s">
        <v>174</v>
      </c>
      <c r="L43" s="324" t="s">
        <v>174</v>
      </c>
      <c r="M43" s="324" t="s">
        <v>174</v>
      </c>
      <c r="N43" s="83" t="s">
        <v>174</v>
      </c>
    </row>
    <row r="44" spans="1:14" ht="14.25" thickBot="1">
      <c r="A44" s="603"/>
      <c r="B44" s="125" t="s">
        <v>114</v>
      </c>
      <c r="C44" s="314" t="s">
        <v>285</v>
      </c>
      <c r="D44" s="340" t="s">
        <v>174</v>
      </c>
      <c r="E44" s="336" t="s">
        <v>174</v>
      </c>
      <c r="F44" s="336" t="s">
        <v>174</v>
      </c>
      <c r="G44" s="336" t="s">
        <v>174</v>
      </c>
      <c r="H44" s="336" t="s">
        <v>174</v>
      </c>
      <c r="I44" s="336" t="s">
        <v>174</v>
      </c>
      <c r="J44" s="336" t="s">
        <v>174</v>
      </c>
      <c r="K44" s="336" t="s">
        <v>174</v>
      </c>
      <c r="L44" s="336" t="s">
        <v>174</v>
      </c>
      <c r="M44" s="336" t="s">
        <v>174</v>
      </c>
      <c r="N44" s="126" t="s">
        <v>174</v>
      </c>
    </row>
    <row r="45" spans="1:14" ht="13.5">
      <c r="A45" s="606" t="s">
        <v>121</v>
      </c>
      <c r="B45" s="607" t="s">
        <v>110</v>
      </c>
      <c r="C45" s="303" t="s">
        <v>283</v>
      </c>
      <c r="D45" s="337">
        <v>-0.582191780821918</v>
      </c>
      <c r="E45" s="127">
        <v>-1.70178282009724</v>
      </c>
      <c r="F45" s="128">
        <v>-0.247131509267432</v>
      </c>
      <c r="G45" s="127">
        <v>-0.478468899521531</v>
      </c>
      <c r="H45" s="127">
        <v>0.485436893203883</v>
      </c>
      <c r="I45" s="127">
        <v>0.0495540138751239</v>
      </c>
      <c r="J45" s="127">
        <v>-0.602409638554217</v>
      </c>
      <c r="K45" s="127">
        <v>0</v>
      </c>
      <c r="L45" s="127">
        <v>0.487408610885459</v>
      </c>
      <c r="M45" s="127">
        <v>0</v>
      </c>
      <c r="N45" s="82">
        <v>-0.26643353732151</v>
      </c>
    </row>
    <row r="46" spans="1:14" ht="13.5">
      <c r="A46" s="602"/>
      <c r="B46" s="608" t="s">
        <v>111</v>
      </c>
      <c r="C46" s="304" t="s">
        <v>284</v>
      </c>
      <c r="D46" s="129">
        <v>0</v>
      </c>
      <c r="E46" s="130">
        <v>0.169061707523246</v>
      </c>
      <c r="F46" s="131">
        <v>0.140795494544175</v>
      </c>
      <c r="G46" s="130">
        <v>0.225733634311512</v>
      </c>
      <c r="H46" s="130">
        <v>-0.182481751824818</v>
      </c>
      <c r="I46" s="130">
        <v>-2.24763406940063</v>
      </c>
      <c r="J46" s="130">
        <v>-0.0940733772342427</v>
      </c>
      <c r="K46" s="130">
        <v>0.854700854700855</v>
      </c>
      <c r="L46" s="130">
        <v>-0.0992063492063492</v>
      </c>
      <c r="M46" s="130">
        <v>0</v>
      </c>
      <c r="N46" s="118">
        <v>-0.145669455196238</v>
      </c>
    </row>
    <row r="47" spans="1:14" ht="13.5">
      <c r="A47" s="602"/>
      <c r="B47" s="132" t="s">
        <v>113</v>
      </c>
      <c r="C47" s="303" t="s">
        <v>279</v>
      </c>
      <c r="D47" s="338" t="s">
        <v>174</v>
      </c>
      <c r="E47" s="128" t="s">
        <v>174</v>
      </c>
      <c r="F47" s="128" t="s">
        <v>174</v>
      </c>
      <c r="G47" s="128" t="s">
        <v>174</v>
      </c>
      <c r="H47" s="128" t="s">
        <v>174</v>
      </c>
      <c r="I47" s="128" t="s">
        <v>174</v>
      </c>
      <c r="J47" s="128" t="s">
        <v>174</v>
      </c>
      <c r="K47" s="128" t="s">
        <v>174</v>
      </c>
      <c r="L47" s="128" t="s">
        <v>174</v>
      </c>
      <c r="M47" s="128" t="s">
        <v>174</v>
      </c>
      <c r="N47" s="83" t="s">
        <v>174</v>
      </c>
    </row>
    <row r="48" spans="1:14" ht="14.25" thickBot="1">
      <c r="A48" s="603"/>
      <c r="B48" s="133" t="s">
        <v>114</v>
      </c>
      <c r="C48" s="305" t="s">
        <v>280</v>
      </c>
      <c r="D48" s="134" t="s">
        <v>174</v>
      </c>
      <c r="E48" s="135" t="s">
        <v>174</v>
      </c>
      <c r="F48" s="135" t="s">
        <v>174</v>
      </c>
      <c r="G48" s="135" t="s">
        <v>174</v>
      </c>
      <c r="H48" s="135" t="s">
        <v>174</v>
      </c>
      <c r="I48" s="135" t="s">
        <v>174</v>
      </c>
      <c r="J48" s="135" t="s">
        <v>174</v>
      </c>
      <c r="K48" s="135" t="s">
        <v>174</v>
      </c>
      <c r="L48" s="135" t="s">
        <v>174</v>
      </c>
      <c r="M48" s="135" t="s">
        <v>174</v>
      </c>
      <c r="N48" s="126" t="s">
        <v>174</v>
      </c>
    </row>
    <row r="49" spans="1:14" s="20" customFormat="1" ht="15" customHeight="1">
      <c r="A49" s="45"/>
      <c r="B49" s="609"/>
      <c r="C49" s="609"/>
      <c r="D49" s="609"/>
      <c r="E49" s="609"/>
      <c r="F49" s="609"/>
      <c r="G49" s="609"/>
      <c r="H49" s="609"/>
      <c r="I49" s="609"/>
      <c r="J49" s="609"/>
      <c r="K49" s="609"/>
      <c r="L49" s="609"/>
      <c r="M49" s="609"/>
      <c r="N49" s="609"/>
    </row>
    <row r="50" spans="1:14" s="20" customFormat="1" ht="16.5" customHeight="1">
      <c r="A50" s="45" t="s">
        <v>122</v>
      </c>
      <c r="B50" s="598" t="s">
        <v>123</v>
      </c>
      <c r="C50" s="598"/>
      <c r="D50" s="598"/>
      <c r="E50" s="598"/>
      <c r="F50" s="598"/>
      <c r="G50" s="598"/>
      <c r="H50" s="598"/>
      <c r="I50" s="598"/>
      <c r="J50" s="598"/>
      <c r="K50" s="598"/>
      <c r="L50" s="598"/>
      <c r="M50" s="598"/>
      <c r="N50" s="598"/>
    </row>
    <row r="51" spans="1:14" s="20" customFormat="1" ht="16.5" customHeight="1">
      <c r="A51" s="45"/>
      <c r="B51" s="598" t="s">
        <v>124</v>
      </c>
      <c r="C51" s="598"/>
      <c r="D51" s="598"/>
      <c r="E51" s="598"/>
      <c r="F51" s="598"/>
      <c r="G51" s="598"/>
      <c r="H51" s="598"/>
      <c r="I51" s="598"/>
      <c r="J51" s="598"/>
      <c r="K51" s="598"/>
      <c r="L51" s="598"/>
      <c r="M51" s="598"/>
      <c r="N51" s="598"/>
    </row>
    <row r="52" spans="1:14" s="20" customFormat="1" ht="16.5" customHeight="1">
      <c r="A52" s="341" t="s">
        <v>125</v>
      </c>
      <c r="B52" s="599" t="s">
        <v>126</v>
      </c>
      <c r="C52" s="600"/>
      <c r="D52" s="600"/>
      <c r="E52" s="600"/>
      <c r="F52" s="600"/>
      <c r="G52" s="600"/>
      <c r="H52" s="600"/>
      <c r="I52" s="600"/>
      <c r="J52" s="600"/>
      <c r="K52" s="600"/>
      <c r="L52" s="600"/>
      <c r="M52" s="600"/>
      <c r="N52" s="600"/>
    </row>
    <row r="53" spans="1:14" s="371" customFormat="1" ht="16.5" customHeight="1">
      <c r="A53" s="341" t="s">
        <v>127</v>
      </c>
      <c r="B53" s="599" t="s">
        <v>282</v>
      </c>
      <c r="C53" s="600"/>
      <c r="D53" s="600"/>
      <c r="E53" s="600"/>
      <c r="F53" s="600"/>
      <c r="G53" s="600"/>
      <c r="H53" s="600"/>
      <c r="I53" s="600"/>
      <c r="J53" s="600"/>
      <c r="K53" s="600"/>
      <c r="L53" s="600"/>
      <c r="M53" s="600"/>
      <c r="N53" s="600"/>
    </row>
  </sheetData>
  <sheetProtection/>
  <mergeCells count="22">
    <mergeCell ref="B6:C8"/>
    <mergeCell ref="B9:B10"/>
    <mergeCell ref="B13:B14"/>
    <mergeCell ref="A17:A20"/>
    <mergeCell ref="B17:B18"/>
    <mergeCell ref="A21:A24"/>
    <mergeCell ref="B21:B22"/>
    <mergeCell ref="B25:B26"/>
    <mergeCell ref="B29:B30"/>
    <mergeCell ref="A33:A36"/>
    <mergeCell ref="B33:B34"/>
    <mergeCell ref="A37:A40"/>
    <mergeCell ref="B37:B38"/>
    <mergeCell ref="B51:N51"/>
    <mergeCell ref="B52:N52"/>
    <mergeCell ref="B53:N53"/>
    <mergeCell ref="A41:A44"/>
    <mergeCell ref="B41:B42"/>
    <mergeCell ref="A45:A48"/>
    <mergeCell ref="B45:B46"/>
    <mergeCell ref="B49:N49"/>
    <mergeCell ref="B50:N50"/>
  </mergeCell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99" r:id="rId2"/>
  <headerFooter alignWithMargins="0">
    <oddFooter>&amp;C- &amp;P -</oddFooter>
  </headerFooter>
  <drawing r:id="rId1"/>
</worksheet>
</file>

<file path=xl/worksheets/sheet7.xml><?xml version="1.0" encoding="utf-8"?>
<worksheet xmlns="http://schemas.openxmlformats.org/spreadsheetml/2006/main" xmlns:r="http://schemas.openxmlformats.org/officeDocument/2006/relationships">
  <dimension ref="A1:AT343"/>
  <sheetViews>
    <sheetView view="pageBreakPreview" zoomScale="60" zoomScaleNormal="130" zoomScalePageLayoutView="0" workbookViewId="0" topLeftCell="A1">
      <selection activeCell="D67" sqref="D67"/>
    </sheetView>
  </sheetViews>
  <sheetFormatPr defaultColWidth="9.00390625" defaultRowHeight="13.5"/>
  <cols>
    <col min="1" max="1" width="9.00390625" style="381" customWidth="1"/>
    <col min="2" max="2" width="9.00390625" style="374" customWidth="1"/>
    <col min="3" max="3" width="10.25390625" style="374" customWidth="1"/>
    <col min="20" max="20" width="6.75390625" style="0" customWidth="1"/>
    <col min="22" max="22" width="9.875" style="0" customWidth="1"/>
    <col min="24" max="24" width="8.125" style="0" customWidth="1"/>
    <col min="46" max="46" width="10.25390625" style="0" customWidth="1"/>
  </cols>
  <sheetData>
    <row r="1" spans="1:37" ht="55.5" customHeight="1">
      <c r="A1" s="61" t="s">
        <v>223</v>
      </c>
      <c r="B1"/>
      <c r="C1"/>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row>
    <row r="2" spans="2:3" ht="51.75" customHeight="1">
      <c r="B2" s="316" t="s">
        <v>128</v>
      </c>
      <c r="C2" s="316" t="s">
        <v>129</v>
      </c>
    </row>
    <row r="3" spans="2:46" ht="13.5">
      <c r="B3"/>
      <c r="C3"/>
      <c r="AS3" s="372"/>
      <c r="AT3" s="372"/>
    </row>
    <row r="4" spans="1:3" ht="14.25" customHeight="1">
      <c r="A4" s="382" t="s">
        <v>286</v>
      </c>
      <c r="B4" s="373">
        <v>0.9</v>
      </c>
      <c r="C4" s="373">
        <v>0.8</v>
      </c>
    </row>
    <row r="5" spans="2:6" ht="14.25" customHeight="1">
      <c r="B5" s="373">
        <v>0.7</v>
      </c>
      <c r="C5" s="373">
        <v>0.8</v>
      </c>
      <c r="F5" s="372"/>
    </row>
    <row r="6" spans="2:3" ht="14.25" customHeight="1">
      <c r="B6" s="373">
        <v>0.6</v>
      </c>
      <c r="C6" s="373">
        <v>0.7</v>
      </c>
    </row>
    <row r="7" spans="1:3" ht="14.25" customHeight="1">
      <c r="A7" s="382" t="s">
        <v>287</v>
      </c>
      <c r="B7" s="373">
        <v>0.1</v>
      </c>
      <c r="C7" s="373">
        <v>0.6</v>
      </c>
    </row>
    <row r="8" spans="2:6" ht="14.25" customHeight="1">
      <c r="B8" s="373">
        <v>0.2</v>
      </c>
      <c r="C8" s="373">
        <v>0.4</v>
      </c>
      <c r="F8" s="372"/>
    </row>
    <row r="9" spans="2:3" ht="14.25" customHeight="1">
      <c r="B9" s="373">
        <v>0.1</v>
      </c>
      <c r="C9" s="373">
        <v>0.4</v>
      </c>
    </row>
    <row r="10" spans="1:3" ht="14.25" customHeight="1">
      <c r="A10" s="382" t="s">
        <v>288</v>
      </c>
      <c r="B10" s="373">
        <v>0.2</v>
      </c>
      <c r="C10" s="373">
        <v>0.3</v>
      </c>
    </row>
    <row r="11" spans="2:3" ht="14.25" customHeight="1">
      <c r="B11" s="373">
        <v>0.1</v>
      </c>
      <c r="C11" s="373">
        <v>0.1</v>
      </c>
    </row>
    <row r="12" spans="2:3" ht="14.25" customHeight="1">
      <c r="B12" s="373">
        <v>0.4</v>
      </c>
      <c r="C12" s="373">
        <v>0.1</v>
      </c>
    </row>
    <row r="13" spans="1:3" ht="14.25" customHeight="1">
      <c r="A13" s="382" t="s">
        <v>289</v>
      </c>
      <c r="B13" s="373">
        <v>0.4</v>
      </c>
      <c r="C13" s="373">
        <v>0.1</v>
      </c>
    </row>
    <row r="14" spans="2:5" ht="14.25" customHeight="1">
      <c r="B14" s="373">
        <v>0.4</v>
      </c>
      <c r="C14" s="373">
        <v>0.1</v>
      </c>
      <c r="E14" s="372"/>
    </row>
    <row r="15" spans="2:5" ht="14.25" customHeight="1">
      <c r="B15" s="373">
        <v>0.3</v>
      </c>
      <c r="C15" s="373">
        <v>0</v>
      </c>
      <c r="E15" s="372"/>
    </row>
    <row r="16" spans="1:3" ht="14.25" customHeight="1">
      <c r="A16" s="383" t="s">
        <v>290</v>
      </c>
      <c r="B16" s="373">
        <v>0.3</v>
      </c>
      <c r="C16" s="373">
        <v>0.2</v>
      </c>
    </row>
    <row r="17" spans="2:3" ht="14.25" customHeight="1">
      <c r="B17" s="373">
        <v>0.3</v>
      </c>
      <c r="C17" s="373">
        <v>0.4</v>
      </c>
    </row>
    <row r="18" spans="2:3" ht="13.5">
      <c r="B18" s="373">
        <v>-0.1</v>
      </c>
      <c r="C18" s="373">
        <v>0</v>
      </c>
    </row>
    <row r="19" spans="1:6" ht="13.5">
      <c r="A19" s="382" t="s">
        <v>287</v>
      </c>
      <c r="B19" s="373">
        <v>0.4</v>
      </c>
      <c r="C19" s="373">
        <v>0.9</v>
      </c>
      <c r="F19" s="372"/>
    </row>
    <row r="20" spans="2:3" ht="13.5">
      <c r="B20" s="373">
        <v>0.5</v>
      </c>
      <c r="C20" s="373">
        <v>0.8</v>
      </c>
    </row>
    <row r="21" spans="2:3" ht="13.5">
      <c r="B21" s="373">
        <v>0.5</v>
      </c>
      <c r="C21" s="373">
        <v>0.8</v>
      </c>
    </row>
    <row r="22" spans="1:6" ht="13.5">
      <c r="A22" s="382" t="s">
        <v>288</v>
      </c>
      <c r="B22" s="373">
        <v>0.6</v>
      </c>
      <c r="C22" s="373">
        <v>0.7</v>
      </c>
      <c r="F22" s="372"/>
    </row>
    <row r="23" spans="2:3" ht="13.5">
      <c r="B23" s="373">
        <v>0.7</v>
      </c>
      <c r="C23" s="373">
        <v>0.7</v>
      </c>
    </row>
    <row r="24" spans="2:3" ht="13.5">
      <c r="B24" s="373">
        <v>1</v>
      </c>
      <c r="C24" s="373">
        <v>0.7</v>
      </c>
    </row>
    <row r="25" spans="1:3" ht="13.5">
      <c r="A25" s="382" t="s">
        <v>289</v>
      </c>
      <c r="B25" s="373">
        <v>1.1</v>
      </c>
      <c r="C25" s="373">
        <v>0.8</v>
      </c>
    </row>
    <row r="26" spans="2:5" ht="13.5">
      <c r="B26" s="373">
        <v>1</v>
      </c>
      <c r="C26" s="373">
        <v>0.7</v>
      </c>
      <c r="E26" s="372"/>
    </row>
    <row r="27" spans="2:5" ht="13.5">
      <c r="B27" s="373">
        <v>1.1</v>
      </c>
      <c r="C27" s="373">
        <v>0.8</v>
      </c>
      <c r="E27" s="372"/>
    </row>
    <row r="28" spans="1:3" ht="13.5">
      <c r="A28" s="383" t="s">
        <v>291</v>
      </c>
      <c r="B28" s="373">
        <v>0.7</v>
      </c>
      <c r="C28" s="373">
        <v>0.6</v>
      </c>
    </row>
    <row r="29" spans="2:3" ht="13.5">
      <c r="B29" s="373">
        <v>0.5</v>
      </c>
      <c r="C29" s="373">
        <v>0.6</v>
      </c>
    </row>
    <row r="30" spans="2:3" ht="13.5">
      <c r="B30" s="373">
        <v>0.5</v>
      </c>
      <c r="C30" s="373">
        <v>0.6</v>
      </c>
    </row>
    <row r="31" spans="1:3" ht="13.5">
      <c r="A31" s="382" t="s">
        <v>287</v>
      </c>
      <c r="B31" s="373">
        <v>0</v>
      </c>
      <c r="C31" s="373">
        <v>0.5</v>
      </c>
    </row>
    <row r="32" spans="2:3" ht="13.5">
      <c r="B32" s="373">
        <v>0.4</v>
      </c>
      <c r="C32" s="373">
        <v>0.7</v>
      </c>
    </row>
    <row r="33" spans="2:3" ht="13.5">
      <c r="B33" s="373">
        <v>0.4</v>
      </c>
      <c r="C33" s="373">
        <v>0.7</v>
      </c>
    </row>
    <row r="34" spans="1:3" ht="13.5">
      <c r="A34" s="382" t="s">
        <v>288</v>
      </c>
      <c r="B34" s="373">
        <v>0.6</v>
      </c>
      <c r="C34" s="373">
        <v>0.7</v>
      </c>
    </row>
    <row r="35" spans="2:3" ht="13.5">
      <c r="B35" s="373">
        <v>0.8</v>
      </c>
      <c r="C35" s="373">
        <v>0.8</v>
      </c>
    </row>
    <row r="36" spans="2:3" ht="13.5">
      <c r="B36" s="373">
        <v>0.6</v>
      </c>
      <c r="C36" s="373">
        <v>0.3</v>
      </c>
    </row>
    <row r="37" spans="1:3" ht="13.5">
      <c r="A37" s="382" t="s">
        <v>289</v>
      </c>
      <c r="B37" s="373">
        <v>0.8</v>
      </c>
      <c r="C37" s="373">
        <v>0.5</v>
      </c>
    </row>
    <row r="38" spans="2:5" ht="14.25" customHeight="1">
      <c r="B38" s="373">
        <v>0.8</v>
      </c>
      <c r="C38" s="373">
        <v>0.5</v>
      </c>
      <c r="E38" s="372"/>
    </row>
    <row r="39" spans="2:5" ht="14.25" customHeight="1">
      <c r="B39" s="373">
        <v>0.8</v>
      </c>
      <c r="C39" s="373">
        <v>0.5</v>
      </c>
      <c r="E39" s="372"/>
    </row>
    <row r="40" spans="1:3" ht="14.25" customHeight="1">
      <c r="A40" s="383" t="s">
        <v>292</v>
      </c>
      <c r="B40" s="373">
        <v>0.7</v>
      </c>
      <c r="C40" s="373">
        <v>0.6</v>
      </c>
    </row>
    <row r="41" spans="2:7" ht="14.25" customHeight="1">
      <c r="B41" s="373">
        <v>0.4</v>
      </c>
      <c r="C41" s="373">
        <v>0.5</v>
      </c>
      <c r="F41" s="63"/>
      <c r="G41" s="63"/>
    </row>
    <row r="42" spans="2:7" ht="14.25" customHeight="1">
      <c r="B42" s="373">
        <v>0.3</v>
      </c>
      <c r="C42" s="373">
        <v>0.4</v>
      </c>
      <c r="F42" s="63"/>
      <c r="G42" s="63"/>
    </row>
    <row r="43" spans="1:3" ht="14.25" customHeight="1">
      <c r="A43" s="382" t="s">
        <v>287</v>
      </c>
      <c r="B43" s="373">
        <v>0.1</v>
      </c>
      <c r="C43" s="373">
        <v>0.6</v>
      </c>
    </row>
    <row r="44" spans="2:3" ht="14.25" customHeight="1">
      <c r="B44" s="373">
        <v>0</v>
      </c>
      <c r="C44" s="373">
        <v>0.3</v>
      </c>
    </row>
    <row r="45" spans="2:3" ht="14.25" customHeight="1">
      <c r="B45" s="373">
        <v>0</v>
      </c>
      <c r="C45" s="373">
        <v>0.3</v>
      </c>
    </row>
    <row r="46" spans="1:3" ht="13.5">
      <c r="A46" s="382" t="s">
        <v>288</v>
      </c>
      <c r="B46" s="373">
        <v>0.3</v>
      </c>
      <c r="C46" s="373">
        <v>0.4</v>
      </c>
    </row>
    <row r="47" spans="2:3" ht="13.5">
      <c r="B47" s="373">
        <v>0.7</v>
      </c>
      <c r="C47" s="373">
        <v>0.6</v>
      </c>
    </row>
    <row r="48" spans="2:3" ht="13.5">
      <c r="B48" s="373">
        <v>1</v>
      </c>
      <c r="C48" s="373">
        <v>0.7</v>
      </c>
    </row>
    <row r="49" spans="1:3" ht="13.5">
      <c r="A49" s="382" t="s">
        <v>289</v>
      </c>
      <c r="B49" s="373">
        <v>1</v>
      </c>
      <c r="C49" s="373">
        <v>0.6</v>
      </c>
    </row>
    <row r="50" spans="2:5" ht="13.5">
      <c r="B50" s="373">
        <v>0.9</v>
      </c>
      <c r="C50" s="373">
        <v>0.6</v>
      </c>
      <c r="E50" s="372"/>
    </row>
    <row r="51" spans="2:5" ht="13.5">
      <c r="B51" s="373">
        <v>1</v>
      </c>
      <c r="C51" s="373">
        <v>0.7</v>
      </c>
      <c r="E51" s="372"/>
    </row>
    <row r="52" spans="1:3" ht="13.5">
      <c r="A52" s="383" t="s">
        <v>293</v>
      </c>
      <c r="B52" s="373">
        <v>0.5</v>
      </c>
      <c r="C52" s="373">
        <v>0.4</v>
      </c>
    </row>
    <row r="53" spans="2:3" ht="13.5">
      <c r="B53" s="373">
        <v>0.6</v>
      </c>
      <c r="C53" s="373">
        <v>0.6</v>
      </c>
    </row>
    <row r="54" spans="2:3" ht="13.5">
      <c r="B54" s="373">
        <v>0.5</v>
      </c>
      <c r="C54" s="373">
        <v>0.6</v>
      </c>
    </row>
    <row r="55" spans="1:3" ht="13.5">
      <c r="A55" s="382" t="s">
        <v>287</v>
      </c>
      <c r="B55" s="373">
        <v>0.1</v>
      </c>
      <c r="C55" s="373">
        <v>0.6</v>
      </c>
    </row>
    <row r="56" spans="2:3" ht="13.5">
      <c r="B56" s="373">
        <v>0.2</v>
      </c>
      <c r="C56" s="373">
        <v>0.6</v>
      </c>
    </row>
    <row r="57" spans="2:3" ht="13.5">
      <c r="B57" s="373">
        <v>0.1</v>
      </c>
      <c r="C57" s="373">
        <v>0.5</v>
      </c>
    </row>
    <row r="58" spans="1:3" ht="13.5">
      <c r="A58" s="382" t="s">
        <v>288</v>
      </c>
      <c r="B58" s="373">
        <v>0.3</v>
      </c>
      <c r="C58" s="373">
        <v>0.4</v>
      </c>
    </row>
    <row r="59" spans="2:3" ht="13.5">
      <c r="B59" s="373">
        <v>0.4</v>
      </c>
      <c r="C59" s="373">
        <v>0.3</v>
      </c>
    </row>
    <row r="60" spans="2:3" ht="13.5">
      <c r="B60" s="373">
        <v>0.7</v>
      </c>
      <c r="C60" s="373">
        <v>0.3</v>
      </c>
    </row>
    <row r="61" spans="1:3" ht="13.5">
      <c r="A61" s="382" t="s">
        <v>289</v>
      </c>
      <c r="B61" s="373">
        <v>0.2</v>
      </c>
      <c r="C61" s="373">
        <v>-0.2</v>
      </c>
    </row>
    <row r="62" spans="2:5" ht="13.5">
      <c r="B62" s="373">
        <v>0.5</v>
      </c>
      <c r="C62" s="373">
        <v>0.1</v>
      </c>
      <c r="E62" s="372"/>
    </row>
    <row r="63" spans="2:5" ht="13.5">
      <c r="B63" s="373">
        <v>0.4</v>
      </c>
      <c r="C63" s="373">
        <v>0.1</v>
      </c>
      <c r="E63" s="372"/>
    </row>
    <row r="64" spans="1:3" ht="13.5">
      <c r="A64" s="383" t="s">
        <v>294</v>
      </c>
      <c r="B64" s="373">
        <v>0.1</v>
      </c>
      <c r="C64" s="373">
        <v>0.1</v>
      </c>
    </row>
    <row r="65" spans="2:3" ht="13.5">
      <c r="B65" s="373">
        <v>-0.1</v>
      </c>
      <c r="C65" s="373">
        <v>-0.1</v>
      </c>
    </row>
    <row r="66" spans="2:6" ht="13.5">
      <c r="B66" s="373">
        <v>-0.3</v>
      </c>
      <c r="C66" s="373">
        <v>-0.1</v>
      </c>
      <c r="F66" s="372"/>
    </row>
    <row r="67" spans="1:3" ht="13.5">
      <c r="A67" s="382" t="s">
        <v>287</v>
      </c>
      <c r="B67" s="373">
        <v>-0.7</v>
      </c>
      <c r="C67" s="373">
        <v>-0.2</v>
      </c>
    </row>
    <row r="68" spans="2:3" ht="13.5">
      <c r="B68" s="373">
        <v>-0.8</v>
      </c>
      <c r="C68" s="373">
        <v>-0.4</v>
      </c>
    </row>
    <row r="69" spans="2:3" ht="13.5">
      <c r="B69" s="373">
        <v>-0.8</v>
      </c>
      <c r="C69" s="373">
        <v>-0.4</v>
      </c>
    </row>
    <row r="70" spans="1:3" ht="13.5">
      <c r="A70" s="382" t="s">
        <v>288</v>
      </c>
      <c r="B70" s="373">
        <v>-0.5</v>
      </c>
      <c r="C70" s="373">
        <v>-0.4</v>
      </c>
    </row>
    <row r="71" spans="2:3" ht="13.5">
      <c r="B71" s="373">
        <v>-0.4</v>
      </c>
      <c r="C71" s="373">
        <v>-0.5</v>
      </c>
    </row>
    <row r="72" spans="2:3" ht="13.5">
      <c r="B72" s="373">
        <v>-0.3</v>
      </c>
      <c r="C72" s="373">
        <v>-0.7</v>
      </c>
    </row>
    <row r="73" spans="1:3" ht="13.5">
      <c r="A73" s="382" t="s">
        <v>289</v>
      </c>
      <c r="B73" s="373">
        <v>0.1</v>
      </c>
      <c r="C73" s="373">
        <v>-0.4</v>
      </c>
    </row>
    <row r="74" spans="2:5" ht="13.5">
      <c r="B74" s="373">
        <v>0.1</v>
      </c>
      <c r="C74" s="373">
        <v>-0.3</v>
      </c>
      <c r="E74" s="372"/>
    </row>
    <row r="75" spans="2:5" ht="13.5">
      <c r="B75" s="373">
        <v>-0.2</v>
      </c>
      <c r="C75" s="373">
        <v>-0.5</v>
      </c>
      <c r="E75" s="372"/>
    </row>
    <row r="76" spans="1:3" ht="13.5">
      <c r="A76" s="383" t="s">
        <v>295</v>
      </c>
      <c r="B76" s="373">
        <v>-0.2</v>
      </c>
      <c r="C76" s="373">
        <v>-0.2</v>
      </c>
    </row>
    <row r="77" spans="2:3" ht="13.5">
      <c r="B77" s="373">
        <v>-0.4</v>
      </c>
      <c r="C77" s="373">
        <v>-0.4</v>
      </c>
    </row>
    <row r="78" spans="2:6" ht="13.5">
      <c r="B78" s="373">
        <v>-0.6</v>
      </c>
      <c r="C78" s="373">
        <v>-0.4</v>
      </c>
      <c r="F78" s="372"/>
    </row>
    <row r="79" spans="1:6" ht="13.5">
      <c r="A79" s="382" t="s">
        <v>287</v>
      </c>
      <c r="B79" s="373">
        <v>-1</v>
      </c>
      <c r="C79" s="373">
        <v>-0.4</v>
      </c>
      <c r="F79" s="372"/>
    </row>
    <row r="80" spans="2:3" ht="13.5">
      <c r="B80" s="373">
        <v>-0.8</v>
      </c>
      <c r="C80" s="373">
        <v>-0.3</v>
      </c>
    </row>
    <row r="81" spans="2:3" ht="13.5">
      <c r="B81" s="373">
        <v>-0.8</v>
      </c>
      <c r="C81" s="373">
        <v>-0.4</v>
      </c>
    </row>
    <row r="82" spans="1:6" ht="13.5">
      <c r="A82" s="382" t="s">
        <v>288</v>
      </c>
      <c r="B82" s="373">
        <v>-0.7</v>
      </c>
      <c r="C82" s="373">
        <v>-0.6</v>
      </c>
      <c r="F82" s="372"/>
    </row>
    <row r="83" spans="2:6" ht="13.5">
      <c r="B83" s="373">
        <v>-0.3</v>
      </c>
      <c r="C83" s="373">
        <v>-0.4</v>
      </c>
      <c r="F83" s="372"/>
    </row>
    <row r="84" spans="2:3" ht="13.5">
      <c r="B84" s="373">
        <v>-0.2</v>
      </c>
      <c r="C84" s="373">
        <v>-0.6</v>
      </c>
    </row>
    <row r="85" spans="1:6" ht="13.5">
      <c r="A85" s="382" t="s">
        <v>289</v>
      </c>
      <c r="B85" s="373">
        <v>0.1</v>
      </c>
      <c r="C85" s="373">
        <v>-0.5</v>
      </c>
      <c r="F85" s="372"/>
    </row>
    <row r="86" spans="2:5" ht="13.5">
      <c r="B86" s="373">
        <v>-0.1</v>
      </c>
      <c r="C86" s="373">
        <v>-0.6</v>
      </c>
      <c r="E86" s="372"/>
    </row>
    <row r="87" spans="2:40" ht="13.5">
      <c r="B87" s="373">
        <v>0.2</v>
      </c>
      <c r="C87" s="373">
        <v>-0.1</v>
      </c>
      <c r="E87" s="372"/>
      <c r="AN87" s="372"/>
    </row>
    <row r="88" spans="1:3" ht="13.5">
      <c r="A88" s="383" t="s">
        <v>296</v>
      </c>
      <c r="B88" s="373">
        <v>-0.5</v>
      </c>
      <c r="C88" s="373">
        <v>-0.4</v>
      </c>
    </row>
    <row r="89" spans="2:40" ht="13.5">
      <c r="B89" s="373">
        <v>-0.4</v>
      </c>
      <c r="C89" s="373">
        <v>-0.3</v>
      </c>
      <c r="F89" s="372"/>
      <c r="AN89" s="372"/>
    </row>
    <row r="90" spans="2:6" ht="13.5">
      <c r="B90" s="373">
        <v>-0.4</v>
      </c>
      <c r="C90" s="373">
        <v>-0.2</v>
      </c>
      <c r="F90" s="372"/>
    </row>
    <row r="91" spans="1:3" ht="13.5">
      <c r="A91" s="382" t="s">
        <v>287</v>
      </c>
      <c r="B91" s="373">
        <v>-0.9</v>
      </c>
      <c r="C91" s="373">
        <v>-0.2</v>
      </c>
    </row>
    <row r="92" spans="2:6" ht="13.5">
      <c r="B92" s="373">
        <v>-0.5</v>
      </c>
      <c r="C92" s="373">
        <v>0</v>
      </c>
      <c r="F92" s="372"/>
    </row>
    <row r="93" spans="2:6" ht="13.5">
      <c r="B93" s="373">
        <v>-0.3</v>
      </c>
      <c r="C93" s="373">
        <v>0.1</v>
      </c>
      <c r="F93" s="372"/>
    </row>
    <row r="94" spans="1:3" ht="13.5">
      <c r="A94" s="382" t="s">
        <v>288</v>
      </c>
      <c r="B94" s="373">
        <v>0</v>
      </c>
      <c r="C94" s="373">
        <v>0.1</v>
      </c>
    </row>
    <row r="95" spans="2:6" ht="13.5">
      <c r="B95" s="373">
        <v>0.2</v>
      </c>
      <c r="C95" s="373">
        <v>0</v>
      </c>
      <c r="F95" s="372"/>
    </row>
    <row r="96" spans="2:6" ht="13.5">
      <c r="B96" s="373">
        <v>0.7</v>
      </c>
      <c r="C96" s="373">
        <v>0.2</v>
      </c>
      <c r="F96" s="372"/>
    </row>
    <row r="97" spans="1:3" ht="13.5">
      <c r="A97" s="382" t="s">
        <v>289</v>
      </c>
      <c r="B97" s="373">
        <v>0.8</v>
      </c>
      <c r="C97" s="373">
        <v>0.2</v>
      </c>
    </row>
    <row r="98" spans="2:6" ht="13.5">
      <c r="B98" s="373">
        <v>0.7</v>
      </c>
      <c r="C98" s="373">
        <v>0.2</v>
      </c>
      <c r="F98" s="372"/>
    </row>
    <row r="99" spans="2:6" ht="13.5">
      <c r="B99" s="373">
        <v>0.3</v>
      </c>
      <c r="C99" s="373">
        <v>-0.1</v>
      </c>
      <c r="F99" s="372"/>
    </row>
    <row r="100" spans="1:3" ht="13.5">
      <c r="A100" s="383" t="s">
        <v>297</v>
      </c>
      <c r="B100" s="373">
        <v>-0.1</v>
      </c>
      <c r="C100" s="373">
        <v>0</v>
      </c>
    </row>
    <row r="101" spans="2:6" ht="13.5">
      <c r="B101" s="373">
        <v>0</v>
      </c>
      <c r="C101" s="373">
        <v>0.1</v>
      </c>
      <c r="F101" s="372"/>
    </row>
    <row r="102" spans="2:6" ht="13.5">
      <c r="B102" s="373">
        <v>-0.3</v>
      </c>
      <c r="C102" s="373">
        <v>0</v>
      </c>
      <c r="F102" s="372"/>
    </row>
    <row r="103" spans="1:3" ht="13.5">
      <c r="A103" s="382" t="s">
        <v>287</v>
      </c>
      <c r="B103" s="373">
        <v>-0.7</v>
      </c>
      <c r="C103" s="373">
        <v>0</v>
      </c>
    </row>
    <row r="104" spans="2:3" ht="13.5">
      <c r="B104" s="373">
        <v>-0.7</v>
      </c>
      <c r="C104" s="373">
        <v>-0.1</v>
      </c>
    </row>
    <row r="105" spans="2:3" ht="13.5">
      <c r="B105" s="373">
        <v>-0.2</v>
      </c>
      <c r="C105" s="373">
        <v>0.2</v>
      </c>
    </row>
    <row r="106" spans="1:3" ht="13.5">
      <c r="A106" s="382" t="s">
        <v>288</v>
      </c>
      <c r="B106" s="373">
        <v>0.2</v>
      </c>
      <c r="C106" s="373">
        <v>0.2</v>
      </c>
    </row>
    <row r="107" spans="2:3" ht="13.5">
      <c r="B107" s="373">
        <v>0.3</v>
      </c>
      <c r="C107" s="373">
        <v>0</v>
      </c>
    </row>
    <row r="108" spans="2:3" ht="13.5">
      <c r="B108" s="373">
        <v>0.3</v>
      </c>
      <c r="C108" s="373">
        <v>-0.2</v>
      </c>
    </row>
    <row r="109" spans="1:3" ht="13.5">
      <c r="A109" s="382" t="s">
        <v>289</v>
      </c>
      <c r="B109" s="373">
        <v>0.4</v>
      </c>
      <c r="C109" s="373">
        <v>-0.2</v>
      </c>
    </row>
    <row r="110" spans="2:3" ht="13.5">
      <c r="B110" s="373">
        <v>0.3</v>
      </c>
      <c r="C110" s="373">
        <v>-0.2</v>
      </c>
    </row>
    <row r="111" spans="2:3" ht="13.5">
      <c r="B111" s="373">
        <v>0.2</v>
      </c>
      <c r="C111" s="373">
        <v>-0.1</v>
      </c>
    </row>
    <row r="112" spans="1:3" ht="13.5">
      <c r="A112" s="383" t="s">
        <v>298</v>
      </c>
      <c r="B112" s="373">
        <v>-0.6</v>
      </c>
      <c r="C112" s="373">
        <v>-0.5</v>
      </c>
    </row>
    <row r="113" spans="2:3" ht="13.5">
      <c r="B113" s="373">
        <v>-0.9</v>
      </c>
      <c r="C113" s="373">
        <v>-0.8</v>
      </c>
    </row>
    <row r="114" spans="2:3" ht="13.5">
      <c r="B114" s="373">
        <v>-0.6</v>
      </c>
      <c r="C114" s="373">
        <v>-0.3</v>
      </c>
    </row>
    <row r="115" spans="1:3" ht="13.5">
      <c r="A115" s="382" t="s">
        <v>287</v>
      </c>
      <c r="B115" s="373">
        <v>-1</v>
      </c>
      <c r="C115" s="373">
        <v>-0.3</v>
      </c>
    </row>
    <row r="116" spans="2:3" ht="13.5">
      <c r="B116" s="373">
        <v>-1</v>
      </c>
      <c r="C116" s="373">
        <v>-0.4</v>
      </c>
    </row>
    <row r="117" spans="2:3" ht="13.5">
      <c r="B117" s="373">
        <v>-0.8</v>
      </c>
      <c r="C117" s="373">
        <v>-0.4</v>
      </c>
    </row>
    <row r="118" spans="1:3" ht="13.5">
      <c r="A118" s="382" t="s">
        <v>288</v>
      </c>
      <c r="B118" s="373">
        <v>-0.3</v>
      </c>
      <c r="C118" s="373">
        <v>-0.3</v>
      </c>
    </row>
    <row r="119" spans="2:3" ht="13.5">
      <c r="B119" s="373">
        <v>0.1</v>
      </c>
      <c r="C119" s="373">
        <v>-0.2</v>
      </c>
    </row>
    <row r="120" spans="2:3" ht="13.5">
      <c r="B120" s="373">
        <v>0.5</v>
      </c>
      <c r="C120" s="373">
        <v>-0.1</v>
      </c>
    </row>
    <row r="121" spans="1:3" ht="13.5">
      <c r="A121" s="382" t="s">
        <v>289</v>
      </c>
      <c r="B121" s="373">
        <v>0</v>
      </c>
      <c r="C121" s="373">
        <v>-0.6</v>
      </c>
    </row>
    <row r="122" spans="2:3" ht="13.5">
      <c r="B122" s="373">
        <v>0.2</v>
      </c>
      <c r="C122" s="373">
        <v>-0.3</v>
      </c>
    </row>
    <row r="123" spans="2:3" ht="13.5">
      <c r="B123" s="373">
        <v>0</v>
      </c>
      <c r="C123" s="373">
        <v>-0.4</v>
      </c>
    </row>
    <row r="124" spans="1:3" ht="13.5">
      <c r="A124" s="383" t="s">
        <v>299</v>
      </c>
      <c r="B124" s="373">
        <v>-0.3</v>
      </c>
      <c r="C124" s="373">
        <v>-0.2</v>
      </c>
    </row>
    <row r="125" spans="1:3" ht="13.5">
      <c r="A125" s="384"/>
      <c r="B125" s="373">
        <v>-0.6</v>
      </c>
      <c r="C125" s="373">
        <v>-0.4</v>
      </c>
    </row>
    <row r="126" spans="2:3" ht="13.5">
      <c r="B126" s="373">
        <v>-0.7</v>
      </c>
      <c r="C126" s="373">
        <v>-0.3</v>
      </c>
    </row>
    <row r="127" spans="1:3" ht="13.5">
      <c r="A127" s="382" t="s">
        <v>287</v>
      </c>
      <c r="B127" s="373">
        <v>-1.2</v>
      </c>
      <c r="C127" s="373">
        <v>-0.5</v>
      </c>
    </row>
    <row r="128" spans="2:3" ht="13.5">
      <c r="B128" s="373">
        <v>-1.1</v>
      </c>
      <c r="C128" s="373">
        <v>-0.4</v>
      </c>
    </row>
    <row r="129" spans="2:3" ht="13.5">
      <c r="B129" s="373">
        <v>-0.7</v>
      </c>
      <c r="C129" s="373">
        <v>-0.3</v>
      </c>
    </row>
    <row r="130" spans="1:3" ht="14.25" customHeight="1">
      <c r="A130" s="382" t="s">
        <v>288</v>
      </c>
      <c r="B130" s="373">
        <v>-0.9</v>
      </c>
      <c r="C130" s="373">
        <v>-1</v>
      </c>
    </row>
    <row r="131" spans="2:3" ht="14.25" customHeight="1">
      <c r="B131" s="373">
        <v>-0.4</v>
      </c>
      <c r="C131" s="373">
        <v>-0.8</v>
      </c>
    </row>
    <row r="132" spans="2:3" ht="13.5">
      <c r="B132" s="373">
        <v>-0.2</v>
      </c>
      <c r="C132" s="373">
        <v>-0.8</v>
      </c>
    </row>
    <row r="133" spans="1:3" ht="13.5">
      <c r="A133" s="382" t="s">
        <v>289</v>
      </c>
      <c r="B133" s="373">
        <v>-0.1</v>
      </c>
      <c r="C133" s="373">
        <v>-0.7</v>
      </c>
    </row>
    <row r="134" spans="2:3" ht="13.5">
      <c r="B134" s="373">
        <v>0</v>
      </c>
      <c r="C134" s="373">
        <v>-0.5</v>
      </c>
    </row>
    <row r="135" spans="2:3" ht="13.5">
      <c r="B135" s="373">
        <v>-0.2</v>
      </c>
      <c r="C135" s="373">
        <v>-0.5</v>
      </c>
    </row>
    <row r="136" spans="1:3" ht="13.5">
      <c r="A136" s="383" t="s">
        <v>300</v>
      </c>
      <c r="B136" s="374">
        <v>-0.5</v>
      </c>
      <c r="C136" s="374">
        <v>-0.4</v>
      </c>
    </row>
    <row r="137" spans="1:3" ht="13.5">
      <c r="A137" s="350"/>
      <c r="B137" s="374">
        <v>-0.5</v>
      </c>
      <c r="C137" s="374">
        <v>-0.2</v>
      </c>
    </row>
    <row r="138" spans="1:3" ht="13.5">
      <c r="A138" s="350"/>
      <c r="B138" s="374">
        <v>-0.8</v>
      </c>
      <c r="C138" s="374">
        <v>-0.3</v>
      </c>
    </row>
    <row r="139" spans="1:3" ht="13.5">
      <c r="A139" s="382" t="s">
        <v>287</v>
      </c>
      <c r="B139" s="374">
        <v>-1</v>
      </c>
      <c r="C139" s="374">
        <v>-0.3</v>
      </c>
    </row>
    <row r="140" spans="2:3" ht="13.5">
      <c r="B140" s="374">
        <v>-1</v>
      </c>
      <c r="C140" s="374">
        <v>-0.3</v>
      </c>
    </row>
    <row r="141" spans="2:3" ht="13.5">
      <c r="B141" s="374">
        <v>-0.7</v>
      </c>
      <c r="C141" s="374">
        <v>-0.3</v>
      </c>
    </row>
    <row r="142" spans="1:3" ht="13.5">
      <c r="A142" s="382" t="s">
        <v>288</v>
      </c>
      <c r="B142" s="374">
        <v>-0.1</v>
      </c>
      <c r="C142" s="374">
        <v>-0.2</v>
      </c>
    </row>
    <row r="143" spans="2:3" ht="13.5">
      <c r="B143" s="374">
        <v>0.4</v>
      </c>
      <c r="C143" s="374">
        <v>-0.1</v>
      </c>
    </row>
    <row r="144" spans="2:3" ht="13.5">
      <c r="B144" s="374">
        <v>0.4</v>
      </c>
      <c r="C144" s="374">
        <v>-0.3</v>
      </c>
    </row>
    <row r="145" spans="1:3" ht="13.5">
      <c r="A145" s="382" t="s">
        <v>289</v>
      </c>
      <c r="B145" s="374">
        <v>0.1</v>
      </c>
      <c r="C145" s="374">
        <v>-0.5</v>
      </c>
    </row>
    <row r="146" spans="1:3" ht="13.5">
      <c r="A146" s="350"/>
      <c r="B146" s="374">
        <v>0.4</v>
      </c>
      <c r="C146" s="374">
        <v>-0.1</v>
      </c>
    </row>
    <row r="147" spans="1:3" ht="13.5">
      <c r="A147" s="350"/>
      <c r="B147" s="374">
        <v>0.3</v>
      </c>
      <c r="C147" s="374">
        <v>0</v>
      </c>
    </row>
    <row r="148" spans="1:3" ht="13.5">
      <c r="A148" s="383" t="s">
        <v>301</v>
      </c>
      <c r="B148" s="374">
        <v>0.1</v>
      </c>
      <c r="C148" s="374">
        <v>0.1</v>
      </c>
    </row>
    <row r="149" spans="1:3" ht="13.5">
      <c r="A149" s="350"/>
      <c r="B149" s="374">
        <v>0</v>
      </c>
      <c r="C149" s="374">
        <v>0.3</v>
      </c>
    </row>
    <row r="150" spans="1:3" ht="13.5">
      <c r="A150" s="350"/>
      <c r="B150" s="374">
        <v>-0.2</v>
      </c>
      <c r="C150" s="374">
        <v>0.3</v>
      </c>
    </row>
    <row r="151" spans="1:3" ht="13.5">
      <c r="A151" s="382" t="s">
        <v>287</v>
      </c>
      <c r="B151" s="374">
        <v>-0.2</v>
      </c>
      <c r="C151" s="374">
        <v>0.5</v>
      </c>
    </row>
    <row r="152" spans="2:3" ht="13.5">
      <c r="B152" s="374">
        <v>-0.2</v>
      </c>
      <c r="C152" s="374">
        <v>0.5</v>
      </c>
    </row>
    <row r="153" spans="2:3" ht="13.5">
      <c r="B153" s="374">
        <v>0.3</v>
      </c>
      <c r="C153" s="374">
        <v>0.7</v>
      </c>
    </row>
    <row r="154" spans="1:3" ht="13.5">
      <c r="A154" s="382" t="s">
        <v>288</v>
      </c>
      <c r="B154" s="374">
        <v>0.9</v>
      </c>
      <c r="C154" s="374">
        <v>0.8</v>
      </c>
    </row>
    <row r="155" spans="2:3" ht="13.5">
      <c r="B155" s="374">
        <v>1.3</v>
      </c>
      <c r="C155" s="374">
        <v>0.7</v>
      </c>
    </row>
    <row r="156" spans="2:3" ht="13.5">
      <c r="B156" s="374">
        <v>2</v>
      </c>
      <c r="C156" s="374">
        <v>1.3</v>
      </c>
    </row>
    <row r="157" spans="1:3" ht="13.5">
      <c r="A157" s="382" t="s">
        <v>289</v>
      </c>
      <c r="B157" s="374">
        <v>2.1</v>
      </c>
      <c r="C157" s="374">
        <v>1.5</v>
      </c>
    </row>
    <row r="158" spans="1:3" ht="13.5">
      <c r="A158" s="350"/>
      <c r="B158" s="374">
        <v>1.4</v>
      </c>
      <c r="C158" s="374">
        <v>0.9</v>
      </c>
    </row>
    <row r="159" spans="1:3" ht="13.5">
      <c r="A159" s="350"/>
      <c r="B159" s="374">
        <v>1.3</v>
      </c>
      <c r="C159" s="374">
        <v>1</v>
      </c>
    </row>
    <row r="160" spans="1:3" ht="13.5">
      <c r="A160" s="383" t="s">
        <v>302</v>
      </c>
      <c r="B160" s="374">
        <v>0.3</v>
      </c>
      <c r="C160" s="374">
        <v>0.3</v>
      </c>
    </row>
    <row r="161" spans="1:3" ht="13.5">
      <c r="A161" s="350"/>
      <c r="B161" s="374">
        <v>0.3</v>
      </c>
      <c r="C161" s="374">
        <v>0.7</v>
      </c>
    </row>
    <row r="162" spans="1:3" ht="13.5">
      <c r="A162" s="350"/>
      <c r="B162" s="374">
        <v>0.1</v>
      </c>
      <c r="C162" s="374">
        <v>0.7</v>
      </c>
    </row>
    <row r="163" spans="1:3" ht="13.5">
      <c r="A163" s="382" t="s">
        <v>287</v>
      </c>
      <c r="B163" s="374">
        <v>0.1</v>
      </c>
      <c r="C163" s="374">
        <v>0.8</v>
      </c>
    </row>
    <row r="164" spans="2:3" ht="13.5">
      <c r="B164" s="374">
        <v>0.1</v>
      </c>
      <c r="C164" s="374">
        <v>0.9</v>
      </c>
    </row>
    <row r="165" spans="2:3" ht="13.5">
      <c r="B165" s="374">
        <v>0.7</v>
      </c>
      <c r="C165" s="374">
        <v>1.1</v>
      </c>
    </row>
    <row r="166" spans="1:3" ht="13.5">
      <c r="A166" s="382" t="s">
        <v>288</v>
      </c>
      <c r="B166" s="374">
        <v>1.9</v>
      </c>
      <c r="C166" s="374">
        <v>1.7</v>
      </c>
    </row>
    <row r="167" spans="2:3" ht="13.5">
      <c r="B167" s="374">
        <v>2.3</v>
      </c>
      <c r="C167" s="374">
        <v>1.7</v>
      </c>
    </row>
    <row r="168" spans="2:3" ht="13.5">
      <c r="B168" s="374">
        <v>2.8</v>
      </c>
      <c r="C168" s="374">
        <v>2.1</v>
      </c>
    </row>
    <row r="169" spans="1:3" ht="13.5">
      <c r="A169" s="382" t="s">
        <v>289</v>
      </c>
      <c r="B169" s="374">
        <v>2.3</v>
      </c>
      <c r="C169" s="374">
        <v>1.7</v>
      </c>
    </row>
    <row r="170" spans="1:3" ht="13.5">
      <c r="A170" s="350"/>
      <c r="B170" s="374">
        <v>2.1</v>
      </c>
      <c r="C170" s="374">
        <v>1.6</v>
      </c>
    </row>
    <row r="171" spans="1:3" ht="13.5">
      <c r="A171" s="350"/>
      <c r="B171" s="374">
        <v>1.6</v>
      </c>
      <c r="C171" s="374">
        <v>1.4</v>
      </c>
    </row>
    <row r="172" spans="1:3" ht="13.5">
      <c r="A172" s="383" t="s">
        <v>303</v>
      </c>
      <c r="B172" s="374">
        <v>1.3</v>
      </c>
      <c r="C172" s="374">
        <v>1.3</v>
      </c>
    </row>
    <row r="173" spans="1:3" ht="13.5">
      <c r="A173" s="350"/>
      <c r="B173" s="374">
        <v>0.8</v>
      </c>
      <c r="C173" s="374">
        <v>1.2</v>
      </c>
    </row>
    <row r="174" spans="1:3" ht="13.5">
      <c r="A174" s="350"/>
      <c r="B174" s="374">
        <v>0.6</v>
      </c>
      <c r="C174" s="374">
        <v>1.2</v>
      </c>
    </row>
    <row r="175" spans="1:3" ht="13.5">
      <c r="A175" s="382" t="s">
        <v>287</v>
      </c>
      <c r="B175" s="374">
        <v>0.5</v>
      </c>
      <c r="C175" s="374">
        <v>1.3</v>
      </c>
    </row>
    <row r="176" spans="2:3" ht="13.5">
      <c r="B176" s="374">
        <v>0.3</v>
      </c>
      <c r="C176" s="374">
        <v>1</v>
      </c>
    </row>
    <row r="177" spans="2:3" ht="13.5">
      <c r="B177" s="374">
        <v>0.5</v>
      </c>
      <c r="C177" s="374">
        <v>0.9</v>
      </c>
    </row>
    <row r="178" spans="1:3" ht="13.5">
      <c r="A178" s="382" t="s">
        <v>288</v>
      </c>
      <c r="B178" s="374">
        <v>1</v>
      </c>
      <c r="C178" s="374">
        <v>0.8</v>
      </c>
    </row>
    <row r="179" spans="2:3" ht="13.5">
      <c r="B179" s="374">
        <v>1.3</v>
      </c>
      <c r="C179" s="374">
        <v>0.7</v>
      </c>
    </row>
    <row r="180" spans="2:3" ht="13.5">
      <c r="B180" s="374">
        <v>1.3</v>
      </c>
      <c r="C180" s="374">
        <v>0.6</v>
      </c>
    </row>
    <row r="181" spans="1:3" ht="13.5">
      <c r="A181" s="382" t="s">
        <v>289</v>
      </c>
      <c r="B181" s="374">
        <v>0.8</v>
      </c>
      <c r="C181" s="374">
        <v>0.2</v>
      </c>
    </row>
    <row r="182" spans="1:3" ht="13.5">
      <c r="A182" s="350"/>
      <c r="B182" s="374">
        <v>0.3</v>
      </c>
      <c r="C182" s="374">
        <v>-0.2</v>
      </c>
    </row>
    <row r="183" spans="1:3" ht="13.5">
      <c r="A183" s="350"/>
      <c r="B183" s="374">
        <v>0</v>
      </c>
      <c r="C183" s="374">
        <v>-0.2</v>
      </c>
    </row>
    <row r="184" spans="1:3" ht="13.5">
      <c r="A184" s="383" t="s">
        <v>304</v>
      </c>
      <c r="B184" s="374">
        <v>-0.3</v>
      </c>
      <c r="C184" s="374">
        <v>-0.3</v>
      </c>
    </row>
    <row r="185" spans="1:3" ht="13.5">
      <c r="A185" s="350"/>
      <c r="B185" s="374">
        <v>-0.8</v>
      </c>
      <c r="C185" s="374">
        <v>-0.5</v>
      </c>
    </row>
    <row r="186" spans="1:3" ht="13.5">
      <c r="A186" s="350"/>
      <c r="B186" s="374">
        <v>-1</v>
      </c>
      <c r="C186" s="374">
        <v>-0.5</v>
      </c>
    </row>
    <row r="187" spans="1:3" ht="13.5">
      <c r="A187" s="382" t="s">
        <v>287</v>
      </c>
      <c r="B187" s="374">
        <v>-1.3</v>
      </c>
      <c r="C187" s="374">
        <v>-0.5</v>
      </c>
    </row>
    <row r="188" spans="2:3" ht="13.5">
      <c r="B188" s="374">
        <v>-1</v>
      </c>
      <c r="C188" s="374">
        <v>-0.3</v>
      </c>
    </row>
    <row r="189" spans="2:3" ht="13.5">
      <c r="B189" s="374">
        <v>-0.9</v>
      </c>
      <c r="C189" s="374">
        <v>-0.6</v>
      </c>
    </row>
    <row r="190" spans="1:3" ht="13.5">
      <c r="A190" s="382" t="s">
        <v>288</v>
      </c>
      <c r="B190" s="374">
        <v>-0.8</v>
      </c>
      <c r="C190" s="374">
        <v>-1</v>
      </c>
    </row>
    <row r="191" spans="2:3" ht="13.5">
      <c r="B191" s="374">
        <v>-0.2</v>
      </c>
      <c r="C191" s="374">
        <v>-0.8</v>
      </c>
    </row>
    <row r="192" spans="2:3" ht="13.5">
      <c r="B192" s="374">
        <v>-0.3</v>
      </c>
      <c r="C192" s="374">
        <v>-1</v>
      </c>
    </row>
    <row r="193" spans="1:3" ht="13.5">
      <c r="A193" s="382" t="s">
        <v>289</v>
      </c>
      <c r="B193" s="374">
        <v>-0.3</v>
      </c>
      <c r="C193" s="374">
        <v>-0.9</v>
      </c>
    </row>
    <row r="194" spans="1:3" ht="13.5">
      <c r="A194" s="350"/>
      <c r="B194" s="374">
        <v>-0.3</v>
      </c>
      <c r="C194" s="374">
        <v>-0.7</v>
      </c>
    </row>
    <row r="195" spans="1:3" ht="13.5">
      <c r="A195" s="350"/>
      <c r="B195" s="374">
        <v>-0.6</v>
      </c>
      <c r="C195" s="374">
        <v>-0.8</v>
      </c>
    </row>
    <row r="196" spans="1:3" ht="13.5">
      <c r="A196" s="383" t="s">
        <v>305</v>
      </c>
      <c r="B196" s="374">
        <v>-0.7</v>
      </c>
      <c r="C196" s="374">
        <v>-0.7</v>
      </c>
    </row>
    <row r="197" spans="1:3" ht="13.5">
      <c r="A197" s="350"/>
      <c r="B197" s="374">
        <v>-0.9</v>
      </c>
      <c r="C197" s="374">
        <v>-0.6</v>
      </c>
    </row>
    <row r="198" spans="1:3" ht="13.5">
      <c r="A198" s="350"/>
      <c r="B198" s="374">
        <v>-1.5</v>
      </c>
      <c r="C198" s="374">
        <v>-1</v>
      </c>
    </row>
    <row r="199" spans="1:3" ht="13.5">
      <c r="A199" s="382" t="s">
        <v>287</v>
      </c>
      <c r="B199" s="374">
        <v>-2.2</v>
      </c>
      <c r="C199" s="374">
        <v>-1.4</v>
      </c>
    </row>
    <row r="200" spans="2:3" ht="13.5">
      <c r="B200" s="374">
        <v>-2.3</v>
      </c>
      <c r="C200" s="374">
        <v>-1.6</v>
      </c>
    </row>
    <row r="201" spans="2:3" ht="13.5">
      <c r="B201" s="374">
        <v>-1.6</v>
      </c>
      <c r="C201" s="374">
        <v>-1.2</v>
      </c>
    </row>
    <row r="202" spans="1:3" ht="13.5">
      <c r="A202" s="382" t="s">
        <v>288</v>
      </c>
      <c r="B202" s="374">
        <v>-1.4</v>
      </c>
      <c r="C202" s="374">
        <v>-1.6</v>
      </c>
    </row>
    <row r="203" spans="2:3" ht="13.5">
      <c r="B203" s="374">
        <v>-1.3</v>
      </c>
      <c r="C203" s="374">
        <v>-1.9</v>
      </c>
    </row>
    <row r="204" spans="2:3" ht="13.5">
      <c r="B204" s="374">
        <v>-1.3</v>
      </c>
      <c r="C204" s="374">
        <v>-1.9</v>
      </c>
    </row>
    <row r="205" spans="1:3" ht="13.5">
      <c r="A205" s="382" t="s">
        <v>289</v>
      </c>
      <c r="B205" s="374">
        <v>-1.4</v>
      </c>
      <c r="C205" s="374">
        <v>-2</v>
      </c>
    </row>
    <row r="206" spans="1:3" ht="13.5">
      <c r="A206" s="350"/>
      <c r="B206" s="374">
        <v>-1.3</v>
      </c>
      <c r="C206" s="374">
        <v>-1.7</v>
      </c>
    </row>
    <row r="207" spans="1:3" ht="13.5">
      <c r="A207" s="350"/>
      <c r="B207" s="374">
        <v>-1.3</v>
      </c>
      <c r="C207" s="374">
        <v>-1.5</v>
      </c>
    </row>
    <row r="208" spans="1:3" ht="13.5">
      <c r="A208" s="383" t="s">
        <v>306</v>
      </c>
      <c r="B208" s="374">
        <v>-1.4</v>
      </c>
      <c r="C208" s="374">
        <v>-1.4</v>
      </c>
    </row>
    <row r="209" spans="1:3" ht="13.5">
      <c r="A209" s="350"/>
      <c r="B209" s="374">
        <v>-1.3</v>
      </c>
      <c r="C209" s="374">
        <v>-1.1</v>
      </c>
    </row>
    <row r="210" spans="1:3" ht="13.5">
      <c r="A210" s="350"/>
      <c r="B210" s="374">
        <v>-1.2</v>
      </c>
      <c r="C210" s="374">
        <v>-0.7</v>
      </c>
    </row>
    <row r="211" spans="1:3" ht="13.5">
      <c r="A211" s="382" t="s">
        <v>287</v>
      </c>
      <c r="B211" s="374">
        <v>-1.7</v>
      </c>
      <c r="C211" s="374">
        <v>-1</v>
      </c>
    </row>
    <row r="212" spans="2:3" ht="13.5">
      <c r="B212" s="374">
        <v>-1.3</v>
      </c>
      <c r="C212" s="374">
        <v>-0.6</v>
      </c>
    </row>
    <row r="213" spans="2:3" ht="13.5">
      <c r="B213" s="374">
        <v>-1.1</v>
      </c>
      <c r="C213" s="374">
        <v>-0.7</v>
      </c>
    </row>
    <row r="214" spans="1:3" ht="13.5">
      <c r="A214" s="382" t="s">
        <v>288</v>
      </c>
      <c r="B214" s="374">
        <v>-0.5</v>
      </c>
      <c r="C214" s="374">
        <v>-0.6</v>
      </c>
    </row>
    <row r="215" spans="2:3" ht="13.5">
      <c r="B215" s="374">
        <v>-0.2</v>
      </c>
      <c r="C215" s="374">
        <v>-0.8</v>
      </c>
    </row>
    <row r="216" spans="2:3" ht="13.5">
      <c r="B216" s="374">
        <v>0</v>
      </c>
      <c r="C216" s="374">
        <v>-0.6</v>
      </c>
    </row>
    <row r="217" spans="1:3" ht="13.5">
      <c r="A217" s="382" t="s">
        <v>289</v>
      </c>
      <c r="B217" s="374">
        <v>0.3</v>
      </c>
      <c r="C217" s="374">
        <v>-0.3</v>
      </c>
    </row>
    <row r="218" spans="1:3" ht="13.5">
      <c r="A218" s="350"/>
      <c r="B218" s="374">
        <v>0.3</v>
      </c>
      <c r="C218" s="374">
        <v>-0.1</v>
      </c>
    </row>
    <row r="219" spans="1:3" ht="13.5">
      <c r="A219" s="350"/>
      <c r="B219" s="374">
        <v>0.1</v>
      </c>
      <c r="C219" s="374">
        <v>-0.1</v>
      </c>
    </row>
    <row r="220" spans="1:3" ht="13.5">
      <c r="A220" s="383" t="s">
        <v>307</v>
      </c>
      <c r="B220" s="374">
        <v>-0.1</v>
      </c>
      <c r="C220" s="374">
        <v>-0.1</v>
      </c>
    </row>
    <row r="221" spans="1:3" ht="13.5">
      <c r="A221" s="350"/>
      <c r="B221" s="374">
        <v>-0.2</v>
      </c>
      <c r="C221" s="374">
        <v>0</v>
      </c>
    </row>
    <row r="222" spans="1:3" ht="13.5">
      <c r="A222" s="350"/>
      <c r="B222" s="374">
        <v>-0.6</v>
      </c>
      <c r="C222" s="374">
        <v>-0.1</v>
      </c>
    </row>
    <row r="223" spans="1:3" ht="13.5">
      <c r="A223" s="382" t="s">
        <v>287</v>
      </c>
      <c r="B223" s="374">
        <v>-0.8</v>
      </c>
      <c r="C223" s="374">
        <v>-0.2</v>
      </c>
    </row>
    <row r="224" spans="2:3" ht="13.5">
      <c r="B224" s="374">
        <v>-0.3</v>
      </c>
      <c r="C224" s="374">
        <v>0.3</v>
      </c>
    </row>
    <row r="225" spans="2:3" ht="13.5">
      <c r="B225" s="374">
        <v>-0.1</v>
      </c>
      <c r="C225" s="374">
        <v>0.3</v>
      </c>
    </row>
    <row r="226" spans="1:3" ht="13.5">
      <c r="A226" s="382" t="s">
        <v>288</v>
      </c>
      <c r="B226" s="374">
        <v>1.5</v>
      </c>
      <c r="C226" s="374">
        <v>1.4</v>
      </c>
    </row>
    <row r="227" spans="2:3" ht="13.5">
      <c r="B227" s="374">
        <v>2.1</v>
      </c>
      <c r="C227" s="374">
        <v>1.5</v>
      </c>
    </row>
    <row r="228" spans="2:3" ht="13.5">
      <c r="B228" s="374">
        <v>2.2</v>
      </c>
      <c r="C228" s="374">
        <v>1.6</v>
      </c>
    </row>
    <row r="229" spans="1:3" ht="13.5">
      <c r="A229" s="382" t="s">
        <v>289</v>
      </c>
      <c r="B229" s="374">
        <v>2</v>
      </c>
      <c r="C229" s="374">
        <v>1.4</v>
      </c>
    </row>
    <row r="230" spans="1:3" ht="13.5">
      <c r="A230" s="350"/>
      <c r="B230" s="374">
        <v>1.6</v>
      </c>
      <c r="C230" s="374">
        <v>1.2</v>
      </c>
    </row>
    <row r="231" spans="1:3" ht="13.5">
      <c r="A231" s="350"/>
      <c r="B231" s="374">
        <v>0.8</v>
      </c>
      <c r="C231" s="374">
        <v>0.6</v>
      </c>
    </row>
    <row r="232" spans="1:3" ht="13.5">
      <c r="A232" s="383" t="s">
        <v>308</v>
      </c>
      <c r="B232" s="374">
        <v>1.2</v>
      </c>
      <c r="C232" s="374">
        <v>1.3</v>
      </c>
    </row>
    <row r="233" spans="1:3" ht="13.5">
      <c r="A233" s="350"/>
      <c r="B233" s="374">
        <v>0.9</v>
      </c>
      <c r="C233" s="374">
        <v>1.1</v>
      </c>
    </row>
    <row r="234" spans="1:3" ht="13.5">
      <c r="A234" s="350"/>
      <c r="B234" s="374">
        <v>0.6</v>
      </c>
      <c r="C234" s="374">
        <v>1.1</v>
      </c>
    </row>
    <row r="235" spans="1:3" ht="13.5">
      <c r="A235" s="382" t="s">
        <v>287</v>
      </c>
      <c r="B235" s="374">
        <v>0.8</v>
      </c>
      <c r="C235" s="374">
        <v>1.3</v>
      </c>
    </row>
    <row r="236" spans="2:3" ht="13.5">
      <c r="B236" s="374">
        <v>0.4</v>
      </c>
      <c r="C236" s="374">
        <v>1</v>
      </c>
    </row>
    <row r="237" spans="2:3" ht="13.5">
      <c r="B237" s="374">
        <v>0.5</v>
      </c>
      <c r="C237" s="374">
        <v>0.9</v>
      </c>
    </row>
    <row r="238" spans="1:3" ht="13.5">
      <c r="A238" s="382" t="s">
        <v>288</v>
      </c>
      <c r="B238" s="374">
        <v>0.8</v>
      </c>
      <c r="C238" s="374">
        <v>0.7</v>
      </c>
    </row>
    <row r="239" spans="2:3" ht="13.5">
      <c r="B239" s="374">
        <v>1.6</v>
      </c>
      <c r="C239" s="374">
        <v>1</v>
      </c>
    </row>
    <row r="240" spans="2:3" ht="13.5">
      <c r="B240" s="374">
        <v>1.5</v>
      </c>
      <c r="C240" s="374">
        <v>0.9</v>
      </c>
    </row>
    <row r="241" spans="1:3" ht="13.5">
      <c r="A241" s="382" t="s">
        <v>289</v>
      </c>
      <c r="B241" s="374">
        <v>1.5</v>
      </c>
      <c r="C241" s="374">
        <v>0.9</v>
      </c>
    </row>
    <row r="242" spans="1:3" ht="13.5">
      <c r="A242" s="350"/>
      <c r="B242" s="374">
        <v>1.3</v>
      </c>
      <c r="C242" s="374">
        <v>1</v>
      </c>
    </row>
    <row r="243" spans="1:3" ht="13.5">
      <c r="A243" s="350"/>
      <c r="B243" s="374">
        <v>1</v>
      </c>
      <c r="C243" s="374">
        <v>0.8</v>
      </c>
    </row>
    <row r="244" spans="1:3" ht="13.5">
      <c r="A244" s="383" t="s">
        <v>309</v>
      </c>
      <c r="B244" s="374">
        <v>0.8</v>
      </c>
      <c r="C244" s="374">
        <v>0.9</v>
      </c>
    </row>
    <row r="245" spans="1:3" ht="13.5">
      <c r="A245" s="350"/>
      <c r="B245" s="374">
        <v>0.8</v>
      </c>
      <c r="C245" s="374">
        <v>1</v>
      </c>
    </row>
    <row r="246" spans="1:3" ht="13.5">
      <c r="A246" s="350"/>
      <c r="B246" s="374">
        <v>0.3</v>
      </c>
      <c r="C246" s="374">
        <v>0.8</v>
      </c>
    </row>
    <row r="247" spans="1:3" ht="13.5">
      <c r="A247" s="382" t="s">
        <v>287</v>
      </c>
      <c r="B247" s="374">
        <v>1</v>
      </c>
      <c r="C247" s="374">
        <v>1.4</v>
      </c>
    </row>
    <row r="248" spans="2:3" ht="13.5">
      <c r="B248" s="374">
        <v>1.4</v>
      </c>
      <c r="C248" s="374">
        <v>1.9</v>
      </c>
    </row>
    <row r="249" spans="2:3" ht="13.5">
      <c r="B249" s="374">
        <v>1</v>
      </c>
      <c r="C249" s="374">
        <v>1.4</v>
      </c>
    </row>
    <row r="250" spans="1:3" ht="13.5">
      <c r="A250" s="382" t="s">
        <v>288</v>
      </c>
      <c r="B250" s="374">
        <v>1.5</v>
      </c>
      <c r="C250" s="374">
        <v>1.4</v>
      </c>
    </row>
    <row r="251" spans="2:3" ht="13.5">
      <c r="B251" s="374">
        <v>2.1</v>
      </c>
      <c r="C251" s="374">
        <v>1.6</v>
      </c>
    </row>
    <row r="252" spans="2:3" ht="13.5">
      <c r="B252" s="374">
        <v>2.5</v>
      </c>
      <c r="C252" s="374">
        <v>2</v>
      </c>
    </row>
    <row r="253" spans="1:3" ht="13.5">
      <c r="A253" s="382" t="s">
        <v>289</v>
      </c>
      <c r="B253" s="374">
        <v>2.6</v>
      </c>
      <c r="C253" s="374">
        <v>2</v>
      </c>
    </row>
    <row r="254" spans="1:3" ht="13.5">
      <c r="A254" s="350"/>
      <c r="B254" s="374">
        <v>2.1</v>
      </c>
      <c r="C254" s="374">
        <v>1.8</v>
      </c>
    </row>
    <row r="255" spans="1:3" ht="13.5">
      <c r="A255" s="350"/>
      <c r="B255" s="374">
        <v>2.5</v>
      </c>
      <c r="C255" s="374">
        <v>2.3</v>
      </c>
    </row>
    <row r="256" spans="1:3" ht="13.5">
      <c r="A256" s="383" t="s">
        <v>310</v>
      </c>
      <c r="B256" s="374">
        <v>2.1</v>
      </c>
      <c r="C256" s="374">
        <v>2.2</v>
      </c>
    </row>
    <row r="257" spans="1:3" ht="13.5">
      <c r="A257" s="350"/>
      <c r="B257" s="374">
        <v>2.3</v>
      </c>
      <c r="C257" s="374">
        <v>2.5</v>
      </c>
    </row>
    <row r="258" spans="1:3" ht="13.5">
      <c r="A258" s="350"/>
      <c r="B258" s="374">
        <v>2.8</v>
      </c>
      <c r="C258" s="374">
        <v>3.2</v>
      </c>
    </row>
    <row r="259" spans="1:3" ht="13.5">
      <c r="A259" s="382" t="s">
        <v>287</v>
      </c>
      <c r="B259" s="374">
        <v>1.9</v>
      </c>
      <c r="C259" s="374">
        <v>2.3</v>
      </c>
    </row>
    <row r="260" spans="2:3" ht="13.5">
      <c r="B260" s="374">
        <v>1.4</v>
      </c>
      <c r="C260" s="374">
        <v>1.9</v>
      </c>
    </row>
    <row r="261" spans="2:3" ht="13.5">
      <c r="B261" s="374">
        <v>1.3</v>
      </c>
      <c r="C261" s="374">
        <v>1.7</v>
      </c>
    </row>
    <row r="262" spans="1:3" ht="13.5">
      <c r="A262" s="382" t="s">
        <v>288</v>
      </c>
      <c r="B262" s="374">
        <v>1.7</v>
      </c>
      <c r="C262" s="374">
        <v>1.6</v>
      </c>
    </row>
    <row r="263" spans="2:3" ht="13.5">
      <c r="B263" s="374">
        <v>1.9</v>
      </c>
      <c r="C263" s="374">
        <v>1.5</v>
      </c>
    </row>
    <row r="264" spans="2:3" ht="13.5">
      <c r="B264" s="374">
        <v>1.5</v>
      </c>
      <c r="C264" s="374">
        <v>1.1</v>
      </c>
    </row>
    <row r="265" spans="1:3" ht="13.5">
      <c r="A265" s="382" t="s">
        <v>289</v>
      </c>
      <c r="B265" s="374">
        <v>1.1</v>
      </c>
      <c r="C265" s="374">
        <v>0.6</v>
      </c>
    </row>
    <row r="266" spans="1:3" ht="13.5">
      <c r="A266" s="350"/>
      <c r="B266" s="374">
        <v>1.7</v>
      </c>
      <c r="C266" s="374">
        <v>1.4</v>
      </c>
    </row>
    <row r="267" spans="1:3" ht="13.5">
      <c r="A267" s="350"/>
      <c r="B267" s="374">
        <v>1.8</v>
      </c>
      <c r="C267" s="374">
        <v>1.6</v>
      </c>
    </row>
    <row r="268" spans="1:3" ht="13.5">
      <c r="A268" s="383" t="s">
        <v>311</v>
      </c>
      <c r="B268" s="374">
        <v>1.1</v>
      </c>
      <c r="C268" s="374">
        <v>1.2</v>
      </c>
    </row>
    <row r="269" spans="1:3" ht="13.5">
      <c r="A269" s="350"/>
      <c r="B269" s="374">
        <v>0.6</v>
      </c>
      <c r="C269" s="374">
        <v>0.8</v>
      </c>
    </row>
    <row r="270" spans="1:3" ht="13.5">
      <c r="A270" s="350"/>
      <c r="B270" s="374">
        <v>0.5</v>
      </c>
      <c r="C270" s="374">
        <v>0.9</v>
      </c>
    </row>
    <row r="271" spans="1:3" ht="13.5">
      <c r="A271" s="382" t="s">
        <v>287</v>
      </c>
      <c r="B271" s="374">
        <v>0.5</v>
      </c>
      <c r="C271" s="374">
        <v>0.9</v>
      </c>
    </row>
    <row r="272" spans="2:3" ht="13.5">
      <c r="B272" s="374">
        <v>0.5</v>
      </c>
      <c r="C272" s="374">
        <v>0.9</v>
      </c>
    </row>
    <row r="273" spans="2:3" ht="13.5">
      <c r="B273" s="374">
        <v>0.5</v>
      </c>
      <c r="C273" s="374">
        <v>0.8</v>
      </c>
    </row>
    <row r="274" spans="1:3" ht="13.5">
      <c r="A274" s="382" t="s">
        <v>288</v>
      </c>
      <c r="B274" s="374">
        <v>0.8</v>
      </c>
      <c r="C274" s="374">
        <v>0.7</v>
      </c>
    </row>
    <row r="275" spans="2:3" ht="13.5">
      <c r="B275" s="374">
        <v>1.6</v>
      </c>
      <c r="C275" s="374">
        <v>1.3</v>
      </c>
    </row>
    <row r="276" spans="2:3" ht="13.5">
      <c r="B276" s="374">
        <v>0.7</v>
      </c>
      <c r="C276" s="374">
        <v>0.4</v>
      </c>
    </row>
    <row r="277" spans="1:3" ht="13.5">
      <c r="A277" s="382" t="s">
        <v>289</v>
      </c>
      <c r="B277" s="374">
        <v>0.7</v>
      </c>
      <c r="C277" s="374">
        <v>0.2</v>
      </c>
    </row>
    <row r="278" spans="1:3" ht="13.5">
      <c r="A278" s="350"/>
      <c r="B278" s="374">
        <v>0.4</v>
      </c>
      <c r="C278" s="374">
        <v>0.1</v>
      </c>
    </row>
    <row r="279" spans="1:3" ht="13.5">
      <c r="A279" s="350"/>
      <c r="B279" s="374">
        <v>0.5</v>
      </c>
      <c r="C279" s="374">
        <v>0.2</v>
      </c>
    </row>
    <row r="280" spans="1:3" ht="13.5">
      <c r="A280" s="383" t="s">
        <v>312</v>
      </c>
      <c r="B280" s="374">
        <v>0.2</v>
      </c>
      <c r="C280" s="374">
        <v>0.4</v>
      </c>
    </row>
    <row r="281" spans="1:3" ht="13.5">
      <c r="A281" s="350"/>
      <c r="B281" s="374">
        <v>0.3</v>
      </c>
      <c r="C281" s="374">
        <v>0.5</v>
      </c>
    </row>
    <row r="282" spans="1:3" ht="13.5">
      <c r="A282" s="350"/>
      <c r="B282" s="374">
        <v>0.4</v>
      </c>
      <c r="C282" s="374">
        <v>0.8</v>
      </c>
    </row>
    <row r="283" spans="1:3" ht="13.5">
      <c r="A283" s="382" t="s">
        <v>287</v>
      </c>
      <c r="B283" s="374">
        <v>0.1</v>
      </c>
      <c r="C283" s="374">
        <v>0.5</v>
      </c>
    </row>
    <row r="284" spans="2:3" ht="13.5">
      <c r="B284" s="374">
        <v>0.4</v>
      </c>
      <c r="C284" s="374">
        <v>0.8</v>
      </c>
    </row>
    <row r="285" spans="2:3" ht="13.5">
      <c r="B285" s="374">
        <v>0.6</v>
      </c>
      <c r="C285" s="374">
        <v>0.8</v>
      </c>
    </row>
    <row r="286" spans="1:3" ht="13.5">
      <c r="A286" s="382" t="s">
        <v>288</v>
      </c>
      <c r="B286" s="374">
        <v>1.1</v>
      </c>
      <c r="C286" s="374">
        <v>1</v>
      </c>
    </row>
    <row r="287" spans="2:3" ht="13.5">
      <c r="B287" s="374">
        <v>0.9</v>
      </c>
      <c r="C287" s="374">
        <v>0.7</v>
      </c>
    </row>
    <row r="288" spans="2:3" ht="13.5">
      <c r="B288" s="374">
        <v>0.9</v>
      </c>
      <c r="C288" s="374">
        <v>0.6</v>
      </c>
    </row>
    <row r="289" spans="1:3" ht="13.5">
      <c r="A289" s="382" t="s">
        <v>289</v>
      </c>
      <c r="B289" s="374">
        <v>1.3</v>
      </c>
      <c r="C289" s="374">
        <v>0.8</v>
      </c>
    </row>
    <row r="290" spans="1:3" ht="13.5">
      <c r="A290" s="350"/>
      <c r="B290" s="374">
        <v>1.3</v>
      </c>
      <c r="C290" s="374">
        <v>0.9</v>
      </c>
    </row>
    <row r="291" spans="1:3" ht="13.5">
      <c r="A291" s="350"/>
      <c r="B291" s="374">
        <v>1.2</v>
      </c>
      <c r="C291" s="374">
        <v>0.9</v>
      </c>
    </row>
    <row r="292" spans="1:3" ht="13.5">
      <c r="A292" s="383" t="s">
        <v>313</v>
      </c>
      <c r="B292" s="374">
        <v>0.7</v>
      </c>
      <c r="C292" s="374">
        <v>0.9</v>
      </c>
    </row>
    <row r="293" spans="1:3" ht="13.5">
      <c r="A293" s="350"/>
      <c r="B293" s="374">
        <v>0.6</v>
      </c>
      <c r="C293" s="374">
        <v>0.8</v>
      </c>
    </row>
    <row r="294" spans="1:3" ht="13.5">
      <c r="A294" s="350"/>
      <c r="B294" s="374">
        <v>0.5</v>
      </c>
      <c r="C294" s="374">
        <v>0.9</v>
      </c>
    </row>
    <row r="295" spans="1:3" ht="13.5">
      <c r="A295" s="382" t="s">
        <v>287</v>
      </c>
      <c r="B295" s="374">
        <v>0.4</v>
      </c>
      <c r="C295" s="374">
        <v>0.9</v>
      </c>
    </row>
    <row r="296" spans="2:3" ht="13.5">
      <c r="B296" s="374">
        <v>0.3</v>
      </c>
      <c r="C296" s="374">
        <v>0.7</v>
      </c>
    </row>
    <row r="297" spans="2:3" ht="13.5">
      <c r="B297" s="374">
        <v>0.8</v>
      </c>
      <c r="C297" s="374">
        <v>0.9</v>
      </c>
    </row>
    <row r="298" spans="1:3" ht="13.5">
      <c r="A298" s="382" t="s">
        <v>288</v>
      </c>
      <c r="B298" s="374">
        <v>1.2</v>
      </c>
      <c r="C298" s="374">
        <v>1.1</v>
      </c>
    </row>
    <row r="299" spans="2:3" ht="13.5">
      <c r="B299" s="374">
        <v>1.1</v>
      </c>
      <c r="C299" s="374">
        <v>0.9</v>
      </c>
    </row>
    <row r="300" spans="2:3" ht="13.5">
      <c r="B300" s="374">
        <v>1.5</v>
      </c>
      <c r="C300" s="374">
        <v>1.2</v>
      </c>
    </row>
    <row r="301" spans="1:3" ht="13.5">
      <c r="A301" s="382" t="s">
        <v>289</v>
      </c>
      <c r="B301" s="374">
        <v>1.7</v>
      </c>
      <c r="C301" s="374">
        <v>1.2</v>
      </c>
    </row>
    <row r="302" spans="1:3" ht="13.5">
      <c r="A302" s="350"/>
      <c r="B302" s="374">
        <v>1.7</v>
      </c>
      <c r="C302" s="374">
        <v>1.2</v>
      </c>
    </row>
    <row r="303" spans="1:3" ht="13.5">
      <c r="A303" s="350"/>
      <c r="B303" s="374">
        <v>1.6</v>
      </c>
      <c r="C303" s="374">
        <v>1.3</v>
      </c>
    </row>
    <row r="304" spans="1:3" ht="13.5">
      <c r="A304" s="383" t="s">
        <v>314</v>
      </c>
      <c r="B304" s="374">
        <v>0.9</v>
      </c>
      <c r="C304" s="374">
        <v>1.1</v>
      </c>
    </row>
    <row r="305" spans="1:3" ht="13.5">
      <c r="A305" s="350"/>
      <c r="B305" s="374">
        <v>1.1</v>
      </c>
      <c r="C305" s="374">
        <v>1.3</v>
      </c>
    </row>
    <row r="306" spans="1:3" ht="13.5">
      <c r="A306" s="350"/>
      <c r="B306" s="374">
        <v>0.5</v>
      </c>
      <c r="C306" s="374">
        <v>0.9</v>
      </c>
    </row>
    <row r="307" spans="1:3" ht="13.5">
      <c r="A307" s="382" t="s">
        <v>287</v>
      </c>
      <c r="B307" s="374">
        <v>0.3</v>
      </c>
      <c r="C307" s="374">
        <v>0.8</v>
      </c>
    </row>
    <row r="308" spans="2:3" ht="13.5">
      <c r="B308" s="374">
        <v>0.8</v>
      </c>
      <c r="C308" s="374">
        <v>1.2</v>
      </c>
    </row>
    <row r="309" spans="2:3" ht="13.5">
      <c r="B309" s="374">
        <v>1.3</v>
      </c>
      <c r="C309" s="374">
        <v>1.4</v>
      </c>
    </row>
    <row r="310" spans="1:3" ht="13.5">
      <c r="A310" s="382" t="s">
        <v>288</v>
      </c>
      <c r="B310" s="374">
        <v>1.4</v>
      </c>
      <c r="C310" s="374">
        <v>1.3</v>
      </c>
    </row>
    <row r="311" spans="2:3" ht="13.5">
      <c r="B311" s="374">
        <v>1.4</v>
      </c>
      <c r="C311" s="374">
        <v>1.3</v>
      </c>
    </row>
    <row r="312" spans="2:3" ht="13.5">
      <c r="B312" s="374">
        <v>2.2</v>
      </c>
      <c r="C312" s="374">
        <v>1.9</v>
      </c>
    </row>
    <row r="313" spans="1:3" ht="13.5">
      <c r="A313" s="382" t="s">
        <v>289</v>
      </c>
      <c r="B313" s="374">
        <v>1.9</v>
      </c>
      <c r="C313" s="374">
        <v>1.4</v>
      </c>
    </row>
    <row r="314" spans="1:3" ht="13.5">
      <c r="A314" s="350"/>
      <c r="B314" s="374">
        <v>2.3</v>
      </c>
      <c r="C314" s="374">
        <v>1.8</v>
      </c>
    </row>
    <row r="315" spans="1:3" ht="13.5">
      <c r="A315" s="350"/>
      <c r="B315" s="374">
        <v>1.6</v>
      </c>
      <c r="C315" s="374">
        <v>1.3</v>
      </c>
    </row>
    <row r="316" spans="1:3" ht="13.5">
      <c r="A316" s="382" t="s">
        <v>315</v>
      </c>
      <c r="B316" s="374">
        <v>1.2</v>
      </c>
      <c r="C316" s="374">
        <v>1.4</v>
      </c>
    </row>
    <row r="317" spans="1:3" ht="13.5">
      <c r="A317" s="350"/>
      <c r="B317" s="374">
        <v>1.1</v>
      </c>
      <c r="C317" s="374">
        <v>1.3</v>
      </c>
    </row>
    <row r="318" spans="1:3" ht="13.5">
      <c r="A318" s="350"/>
      <c r="B318" s="374">
        <v>1</v>
      </c>
      <c r="C318" s="374">
        <v>1.4</v>
      </c>
    </row>
    <row r="319" spans="1:3" ht="13.5">
      <c r="A319" s="382" t="s">
        <v>287</v>
      </c>
      <c r="B319" s="374">
        <v>1.4</v>
      </c>
      <c r="C319" s="374">
        <v>1.9</v>
      </c>
    </row>
    <row r="320" spans="1:3" ht="13.5">
      <c r="A320" s="350"/>
      <c r="B320" s="374">
        <v>1.4</v>
      </c>
      <c r="C320" s="374">
        <v>1.8</v>
      </c>
    </row>
    <row r="321" spans="1:3" ht="13.5">
      <c r="A321" s="350"/>
      <c r="B321" s="374">
        <v>1</v>
      </c>
      <c r="C321" s="374">
        <v>1</v>
      </c>
    </row>
    <row r="322" spans="1:3" ht="13.5">
      <c r="A322" s="382" t="s">
        <v>316</v>
      </c>
      <c r="B322" s="374">
        <v>1.3</v>
      </c>
      <c r="C322" s="374">
        <v>1.3</v>
      </c>
    </row>
    <row r="323" spans="1:3" ht="13.5">
      <c r="A323" s="350"/>
      <c r="B323" s="374">
        <v>1.8</v>
      </c>
      <c r="C323" s="374">
        <v>1.7</v>
      </c>
    </row>
    <row r="324" spans="1:3" ht="13.5">
      <c r="A324" s="350"/>
      <c r="B324" s="374">
        <v>1.7</v>
      </c>
      <c r="C324" s="374">
        <v>1.3</v>
      </c>
    </row>
    <row r="325" spans="1:3" ht="13.5">
      <c r="A325" s="382" t="s">
        <v>289</v>
      </c>
      <c r="B325" s="374">
        <v>1.7</v>
      </c>
      <c r="C325" s="374">
        <v>1.2</v>
      </c>
    </row>
    <row r="326" spans="1:3" ht="13.5">
      <c r="A326" s="350"/>
      <c r="B326" s="374">
        <v>1.9</v>
      </c>
      <c r="C326" s="374">
        <v>1.3</v>
      </c>
    </row>
    <row r="327" spans="1:3" ht="13.5">
      <c r="A327" s="350"/>
      <c r="B327" s="374">
        <v>1.5</v>
      </c>
      <c r="C327" s="374">
        <v>1.2</v>
      </c>
    </row>
    <row r="328" spans="1:3" ht="13.5">
      <c r="A328" s="383" t="s">
        <v>317</v>
      </c>
      <c r="B328" s="374">
        <v>1</v>
      </c>
      <c r="C328" s="374">
        <v>1.2</v>
      </c>
    </row>
    <row r="329" spans="1:3" ht="13.5">
      <c r="A329" s="350"/>
      <c r="B329" s="374">
        <v>0.7</v>
      </c>
      <c r="C329" s="374">
        <v>1</v>
      </c>
    </row>
    <row r="330" spans="1:3" ht="13.5">
      <c r="A330" s="350"/>
      <c r="B330" s="374">
        <v>0.6</v>
      </c>
      <c r="C330" s="374">
        <v>1.1</v>
      </c>
    </row>
    <row r="331" spans="1:3" ht="13.5">
      <c r="A331" s="382" t="s">
        <v>287</v>
      </c>
      <c r="B331" s="374">
        <v>-0.1</v>
      </c>
      <c r="C331" s="374">
        <v>0.5</v>
      </c>
    </row>
    <row r="332" spans="1:3" ht="13.5">
      <c r="A332" s="350"/>
      <c r="B332" s="374">
        <v>0.1</v>
      </c>
      <c r="C332" s="374">
        <v>0.5</v>
      </c>
    </row>
    <row r="333" spans="1:3" ht="13.5">
      <c r="A333" s="350"/>
      <c r="B333" s="374">
        <v>0.5</v>
      </c>
      <c r="C333" s="374">
        <v>0.5</v>
      </c>
    </row>
    <row r="334" spans="1:3" ht="13.5">
      <c r="A334" s="382" t="s">
        <v>288</v>
      </c>
      <c r="B334" s="374">
        <v>0.4</v>
      </c>
      <c r="C334" s="374">
        <v>0.4</v>
      </c>
    </row>
    <row r="335" spans="1:3" ht="13.5">
      <c r="A335" s="350"/>
      <c r="B335" s="374">
        <v>0.6</v>
      </c>
      <c r="C335" s="374">
        <v>0.4</v>
      </c>
    </row>
    <row r="336" spans="1:3" ht="13.5">
      <c r="A336" s="350"/>
      <c r="B336" s="374">
        <v>0.8</v>
      </c>
      <c r="C336" s="374">
        <v>0.4</v>
      </c>
    </row>
    <row r="337" spans="1:3" ht="13.5">
      <c r="A337" s="382" t="s">
        <v>289</v>
      </c>
      <c r="B337" s="374">
        <v>1</v>
      </c>
      <c r="C337" s="374">
        <v>0.5</v>
      </c>
    </row>
    <row r="338" spans="1:3" ht="13.5">
      <c r="A338" s="350"/>
      <c r="B338" s="374">
        <v>0.9</v>
      </c>
      <c r="C338" s="374">
        <v>0.3</v>
      </c>
    </row>
    <row r="339" spans="1:3" ht="13.5">
      <c r="A339" s="350"/>
      <c r="B339" s="374">
        <v>0.4</v>
      </c>
      <c r="C339" s="374">
        <v>0.2</v>
      </c>
    </row>
    <row r="340" spans="1:3" ht="13.5">
      <c r="A340" s="383" t="s">
        <v>318</v>
      </c>
      <c r="B340" s="374">
        <v>0.5</v>
      </c>
      <c r="C340" s="374">
        <v>0.6</v>
      </c>
    </row>
    <row r="341" spans="1:3" ht="13.5">
      <c r="A341" s="350"/>
      <c r="B341" s="374">
        <v>0.5</v>
      </c>
      <c r="C341" s="374">
        <v>0.7</v>
      </c>
    </row>
    <row r="342" spans="1:3" ht="13.5">
      <c r="A342" s="350"/>
      <c r="B342" s="374">
        <v>0.3</v>
      </c>
      <c r="C342" s="374">
        <v>0.7</v>
      </c>
    </row>
    <row r="343" spans="1:3" ht="13.5">
      <c r="A343" s="382" t="s">
        <v>287</v>
      </c>
      <c r="B343" s="374">
        <v>-0.3</v>
      </c>
      <c r="C343" s="374">
        <v>0.5</v>
      </c>
    </row>
  </sheetData>
  <sheetProtection/>
  <printOptions/>
  <pageMargins left="0" right="0" top="0.8661417322834646" bottom="0.5905511811023623" header="0.5118110236220472" footer="0.5118110236220472"/>
  <pageSetup horizontalDpi="600" verticalDpi="600" orientation="landscape" paperSize="9" scale="87" r:id="rId2"/>
  <headerFooter alignWithMargins="0">
    <oddFooter>&amp;C- &amp;P -</oddFooter>
  </headerFooter>
  <drawing r:id="rId1"/>
</worksheet>
</file>

<file path=xl/worksheets/sheet8.xml><?xml version="1.0" encoding="utf-8"?>
<worksheet xmlns="http://schemas.openxmlformats.org/spreadsheetml/2006/main" xmlns:r="http://schemas.openxmlformats.org/officeDocument/2006/relationships">
  <dimension ref="A1:AK391"/>
  <sheetViews>
    <sheetView view="pageBreakPreview" zoomScale="60" zoomScaleNormal="55" zoomScalePageLayoutView="0" workbookViewId="0" topLeftCell="A4">
      <selection activeCell="B4" sqref="B4"/>
    </sheetView>
  </sheetViews>
  <sheetFormatPr defaultColWidth="9.00390625" defaultRowHeight="13.5"/>
  <cols>
    <col min="1" max="1" width="9.00390625" style="381" customWidth="1"/>
    <col min="2" max="2" width="9.00390625" style="374" customWidth="1"/>
    <col min="3" max="3" width="10.25390625" style="374" customWidth="1"/>
    <col min="20" max="20" width="6.75390625" style="0" customWidth="1"/>
    <col min="22" max="22" width="9.875" style="0" customWidth="1"/>
    <col min="24" max="24" width="8.125" style="0" customWidth="1"/>
  </cols>
  <sheetData>
    <row r="1" spans="1:37" ht="55.5" customHeight="1">
      <c r="A1" s="61" t="s">
        <v>130</v>
      </c>
      <c r="B1"/>
      <c r="C1"/>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row>
    <row r="2" spans="2:3" ht="51.75" customHeight="1">
      <c r="B2" s="316" t="s">
        <v>128</v>
      </c>
      <c r="C2" s="316" t="s">
        <v>129</v>
      </c>
    </row>
    <row r="3" spans="2:3" ht="13.5">
      <c r="B3"/>
      <c r="C3"/>
    </row>
    <row r="4" spans="1:3" ht="14.25" customHeight="1">
      <c r="A4" s="382" t="s">
        <v>319</v>
      </c>
      <c r="B4" s="373">
        <v>3.4</v>
      </c>
      <c r="C4" s="373">
        <v>3.2</v>
      </c>
    </row>
    <row r="5" spans="2:6" ht="14.25" customHeight="1">
      <c r="B5" s="373">
        <v>2.6</v>
      </c>
      <c r="C5" s="373">
        <v>3</v>
      </c>
      <c r="F5" s="372"/>
    </row>
    <row r="6" spans="2:3" ht="14.25" customHeight="1">
      <c r="B6" s="373">
        <v>2.5</v>
      </c>
      <c r="C6" s="373">
        <v>3.2</v>
      </c>
    </row>
    <row r="7" spans="1:3" ht="14.25" customHeight="1">
      <c r="A7" s="382" t="s">
        <v>287</v>
      </c>
      <c r="B7" s="373">
        <v>2.2</v>
      </c>
      <c r="C7" s="373">
        <v>3.2</v>
      </c>
    </row>
    <row r="8" spans="2:6" ht="14.25" customHeight="1">
      <c r="B8" s="373">
        <v>2.7</v>
      </c>
      <c r="C8" s="373">
        <v>3.4</v>
      </c>
      <c r="F8" s="372"/>
    </row>
    <row r="9" spans="2:3" ht="14.25" customHeight="1">
      <c r="B9" s="373">
        <v>2.4</v>
      </c>
      <c r="C9" s="373">
        <v>3.2</v>
      </c>
    </row>
    <row r="10" spans="1:3" ht="14.25" customHeight="1">
      <c r="A10" s="382" t="s">
        <v>288</v>
      </c>
      <c r="B10" s="373">
        <v>3</v>
      </c>
      <c r="C10" s="373">
        <v>3.4</v>
      </c>
    </row>
    <row r="11" spans="2:3" ht="14.25" customHeight="1">
      <c r="B11" s="373">
        <v>3.7</v>
      </c>
      <c r="C11" s="373">
        <v>3.5</v>
      </c>
    </row>
    <row r="12" spans="2:3" ht="14.25" customHeight="1">
      <c r="B12" s="373">
        <v>3.6</v>
      </c>
      <c r="C12" s="373">
        <v>3.2</v>
      </c>
    </row>
    <row r="13" spans="1:3" ht="14.25" customHeight="1">
      <c r="A13" s="382" t="s">
        <v>289</v>
      </c>
      <c r="B13" s="373">
        <v>4.7</v>
      </c>
      <c r="C13" s="373">
        <v>3.8</v>
      </c>
    </row>
    <row r="14" spans="2:5" ht="14.25" customHeight="1">
      <c r="B14" s="373">
        <v>4.6</v>
      </c>
      <c r="C14" s="373">
        <v>3.5</v>
      </c>
      <c r="E14" s="372"/>
    </row>
    <row r="15" spans="2:5" ht="14.25" customHeight="1">
      <c r="B15" s="373">
        <v>4.5</v>
      </c>
      <c r="C15" s="373">
        <v>3.6</v>
      </c>
      <c r="E15" s="372"/>
    </row>
    <row r="16" spans="1:3" ht="14.25" customHeight="1">
      <c r="A16" s="383" t="s">
        <v>317</v>
      </c>
      <c r="B16" s="373">
        <v>4.6</v>
      </c>
      <c r="C16" s="373">
        <v>4.3</v>
      </c>
    </row>
    <row r="17" spans="2:3" ht="14.25" customHeight="1">
      <c r="B17" s="373">
        <v>3.9</v>
      </c>
      <c r="C17" s="373">
        <v>4.2</v>
      </c>
    </row>
    <row r="18" spans="2:3" ht="13.5">
      <c r="B18" s="373">
        <v>3.4</v>
      </c>
      <c r="C18" s="373">
        <v>4.1</v>
      </c>
    </row>
    <row r="19" spans="1:6" ht="13.5">
      <c r="A19" s="382" t="s">
        <v>287</v>
      </c>
      <c r="B19" s="373">
        <v>4.1</v>
      </c>
      <c r="C19" s="373">
        <v>5</v>
      </c>
      <c r="F19" s="372"/>
    </row>
    <row r="20" spans="2:3" ht="13.5">
      <c r="B20" s="373">
        <v>3.3</v>
      </c>
      <c r="C20" s="373">
        <v>4</v>
      </c>
    </row>
    <row r="21" spans="2:3" ht="13.5">
      <c r="B21" s="373">
        <v>3.1</v>
      </c>
      <c r="C21" s="373">
        <v>3.8</v>
      </c>
    </row>
    <row r="22" spans="1:6" ht="13.5">
      <c r="A22" s="382" t="s">
        <v>288</v>
      </c>
      <c r="B22" s="373">
        <v>3.5</v>
      </c>
      <c r="C22" s="373">
        <v>3.8</v>
      </c>
      <c r="F22" s="372"/>
    </row>
    <row r="23" spans="2:3" ht="13.5">
      <c r="B23" s="373">
        <v>3.5</v>
      </c>
      <c r="C23" s="373">
        <v>3.4</v>
      </c>
    </row>
    <row r="24" spans="2:3" ht="13.5">
      <c r="B24" s="373">
        <v>5.4</v>
      </c>
      <c r="C24" s="373">
        <v>5</v>
      </c>
    </row>
    <row r="25" spans="1:3" ht="13.5">
      <c r="A25" s="382" t="s">
        <v>289</v>
      </c>
      <c r="B25" s="373">
        <v>4.5</v>
      </c>
      <c r="C25" s="373">
        <v>3.6</v>
      </c>
    </row>
    <row r="26" spans="2:5" ht="13.5">
      <c r="B26" s="373">
        <v>5.5</v>
      </c>
      <c r="C26" s="373">
        <v>4.5</v>
      </c>
      <c r="E26" s="372"/>
    </row>
    <row r="27" spans="2:5" ht="13.5">
      <c r="B27" s="373">
        <v>5.7</v>
      </c>
      <c r="C27" s="373">
        <v>4.9</v>
      </c>
      <c r="E27" s="372"/>
    </row>
    <row r="28" spans="1:3" ht="13.5">
      <c r="A28" s="383" t="s">
        <v>318</v>
      </c>
      <c r="B28" s="373">
        <v>4.4</v>
      </c>
      <c r="C28" s="373">
        <v>4.1</v>
      </c>
    </row>
    <row r="29" spans="2:3" ht="13.5">
      <c r="B29" s="373">
        <v>5</v>
      </c>
      <c r="C29" s="373">
        <v>5.2</v>
      </c>
    </row>
    <row r="30" spans="2:3" ht="13.5">
      <c r="B30" s="373">
        <v>2.8</v>
      </c>
      <c r="C30" s="373">
        <v>3.4</v>
      </c>
    </row>
    <row r="31" spans="1:3" ht="13.5">
      <c r="A31" s="382" t="s">
        <v>287</v>
      </c>
      <c r="B31" s="373">
        <v>2.3</v>
      </c>
      <c r="C31" s="373">
        <v>3.2</v>
      </c>
    </row>
    <row r="32" spans="2:3" ht="13.5">
      <c r="B32" s="373">
        <v>2.6</v>
      </c>
      <c r="C32" s="373">
        <v>3.2</v>
      </c>
    </row>
    <row r="33" spans="2:3" ht="13.5">
      <c r="B33" s="373">
        <v>2.3</v>
      </c>
      <c r="C33" s="373">
        <v>3</v>
      </c>
    </row>
    <row r="34" spans="1:3" ht="13.5">
      <c r="A34" s="382" t="s">
        <v>288</v>
      </c>
      <c r="B34" s="373">
        <v>2.4</v>
      </c>
      <c r="C34" s="373">
        <v>2.7</v>
      </c>
    </row>
    <row r="35" spans="2:3" ht="13.5">
      <c r="B35" s="373">
        <v>2.7</v>
      </c>
      <c r="C35" s="373">
        <v>2.6</v>
      </c>
    </row>
    <row r="36" spans="2:3" ht="13.5">
      <c r="B36" s="373">
        <v>2.4</v>
      </c>
      <c r="C36" s="373">
        <v>2.1</v>
      </c>
    </row>
    <row r="37" spans="1:3" ht="13.5">
      <c r="A37" s="382" t="s">
        <v>289</v>
      </c>
      <c r="B37" s="373">
        <v>3</v>
      </c>
      <c r="C37" s="373">
        <v>2.2</v>
      </c>
    </row>
    <row r="38" spans="2:5" ht="13.5">
      <c r="B38" s="373">
        <v>3.5</v>
      </c>
      <c r="C38" s="373">
        <v>2.6</v>
      </c>
      <c r="E38" s="372"/>
    </row>
    <row r="39" spans="2:5" ht="14.25" customHeight="1">
      <c r="B39" s="373">
        <v>3.3</v>
      </c>
      <c r="C39" s="373">
        <v>2.6</v>
      </c>
      <c r="E39" s="372"/>
    </row>
    <row r="40" spans="1:3" ht="14.25" customHeight="1">
      <c r="A40" s="383" t="s">
        <v>320</v>
      </c>
      <c r="B40" s="373">
        <v>2.3</v>
      </c>
      <c r="C40" s="373">
        <v>2</v>
      </c>
    </row>
    <row r="41" spans="2:7" ht="14.25" customHeight="1">
      <c r="B41" s="373">
        <v>1.8</v>
      </c>
      <c r="C41" s="373">
        <v>2</v>
      </c>
      <c r="F41" s="63"/>
      <c r="G41" s="63"/>
    </row>
    <row r="42" spans="2:7" ht="14.25" customHeight="1">
      <c r="B42" s="373">
        <v>1.2</v>
      </c>
      <c r="C42" s="373">
        <v>1.7</v>
      </c>
      <c r="F42" s="63"/>
      <c r="G42" s="63"/>
    </row>
    <row r="43" spans="1:3" ht="14.25" customHeight="1">
      <c r="A43" s="382" t="s">
        <v>287</v>
      </c>
      <c r="B43" s="373">
        <v>0.8</v>
      </c>
      <c r="C43" s="373">
        <v>1.6</v>
      </c>
    </row>
    <row r="44" spans="2:3" ht="14.25" customHeight="1">
      <c r="B44" s="373">
        <v>0.5</v>
      </c>
      <c r="C44" s="373">
        <v>1</v>
      </c>
    </row>
    <row r="45" spans="2:3" ht="14.25" customHeight="1">
      <c r="B45" s="373">
        <v>0.6</v>
      </c>
      <c r="C45" s="373">
        <v>1.2</v>
      </c>
    </row>
    <row r="46" spans="1:3" ht="14.25" customHeight="1">
      <c r="A46" s="382" t="s">
        <v>288</v>
      </c>
      <c r="B46" s="373">
        <v>0.9</v>
      </c>
      <c r="C46" s="373">
        <v>1.1</v>
      </c>
    </row>
    <row r="47" spans="2:3" ht="13.5">
      <c r="B47" s="373">
        <v>1</v>
      </c>
      <c r="C47" s="373">
        <v>0.9</v>
      </c>
    </row>
    <row r="48" spans="2:3" ht="13.5">
      <c r="B48" s="373">
        <v>1.1</v>
      </c>
      <c r="C48" s="373">
        <v>0.8</v>
      </c>
    </row>
    <row r="49" spans="1:3" ht="13.5">
      <c r="A49" s="382" t="s">
        <v>289</v>
      </c>
      <c r="B49" s="373">
        <v>1.4</v>
      </c>
      <c r="C49" s="373">
        <v>0.8</v>
      </c>
    </row>
    <row r="50" spans="2:5" ht="13.5">
      <c r="B50" s="373">
        <v>1.4</v>
      </c>
      <c r="C50" s="373">
        <v>0.6</v>
      </c>
      <c r="E50" s="372"/>
    </row>
    <row r="51" spans="2:5" ht="13.5">
      <c r="B51" s="373">
        <v>0.9</v>
      </c>
      <c r="C51" s="373">
        <v>0.3</v>
      </c>
      <c r="E51" s="372"/>
    </row>
    <row r="52" spans="1:3" ht="13.5">
      <c r="A52" s="383" t="s">
        <v>321</v>
      </c>
      <c r="B52" s="373">
        <v>0.9</v>
      </c>
      <c r="C52" s="373">
        <v>0.7</v>
      </c>
    </row>
    <row r="53" spans="2:3" ht="13.5">
      <c r="B53" s="373">
        <v>0.3</v>
      </c>
      <c r="C53" s="373">
        <v>0.5</v>
      </c>
    </row>
    <row r="54" spans="2:3" ht="13.5">
      <c r="B54" s="373">
        <v>0.3</v>
      </c>
      <c r="C54" s="373">
        <v>0.8</v>
      </c>
    </row>
    <row r="55" spans="1:3" ht="13.5">
      <c r="A55" s="382" t="s">
        <v>287</v>
      </c>
      <c r="B55" s="373">
        <v>-0.1</v>
      </c>
      <c r="C55" s="373">
        <v>0.7</v>
      </c>
    </row>
    <row r="56" spans="2:3" ht="13.5">
      <c r="B56" s="373">
        <v>0.1</v>
      </c>
      <c r="C56" s="373">
        <v>0.6</v>
      </c>
    </row>
    <row r="57" spans="2:3" ht="13.5">
      <c r="B57" s="373">
        <v>0</v>
      </c>
      <c r="C57" s="373">
        <v>0.5</v>
      </c>
    </row>
    <row r="58" spans="1:3" ht="13.5">
      <c r="A58" s="382" t="s">
        <v>288</v>
      </c>
      <c r="B58" s="373">
        <v>0.3</v>
      </c>
      <c r="C58" s="373">
        <v>0.5</v>
      </c>
    </row>
    <row r="59" spans="2:3" ht="13.5">
      <c r="B59" s="373">
        <v>0</v>
      </c>
      <c r="C59" s="373">
        <v>-0.1</v>
      </c>
    </row>
    <row r="60" spans="2:3" ht="13.5">
      <c r="B60" s="373">
        <v>0.6</v>
      </c>
      <c r="C60" s="373">
        <v>0.2</v>
      </c>
    </row>
    <row r="61" spans="1:3" ht="13.5">
      <c r="A61" s="382" t="s">
        <v>289</v>
      </c>
      <c r="B61" s="373">
        <v>0.5</v>
      </c>
      <c r="C61" s="373">
        <v>-0.1</v>
      </c>
    </row>
    <row r="62" spans="2:5" ht="13.5">
      <c r="B62" s="373">
        <v>0.4</v>
      </c>
      <c r="C62" s="373">
        <v>-0.2</v>
      </c>
      <c r="E62" s="372"/>
    </row>
    <row r="63" spans="2:5" ht="13.5">
      <c r="B63" s="373">
        <v>0.3</v>
      </c>
      <c r="C63" s="373">
        <v>-0.2</v>
      </c>
      <c r="E63" s="372"/>
    </row>
    <row r="64" spans="1:3" ht="13.5">
      <c r="A64" s="383" t="s">
        <v>290</v>
      </c>
      <c r="B64" s="373">
        <v>0.1</v>
      </c>
      <c r="C64" s="373">
        <v>0</v>
      </c>
    </row>
    <row r="65" spans="2:3" ht="13.5">
      <c r="B65" s="373">
        <v>0.2</v>
      </c>
      <c r="C65" s="373">
        <v>0.4</v>
      </c>
    </row>
    <row r="66" spans="2:6" ht="13.5">
      <c r="B66" s="373">
        <v>-0.3</v>
      </c>
      <c r="C66" s="373">
        <v>0.1</v>
      </c>
      <c r="F66" s="372"/>
    </row>
    <row r="67" spans="1:3" ht="13.5">
      <c r="A67" s="382" t="s">
        <v>287</v>
      </c>
      <c r="B67" s="373">
        <v>0.5</v>
      </c>
      <c r="C67" s="373">
        <v>1.2</v>
      </c>
    </row>
    <row r="68" spans="2:3" ht="13.5">
      <c r="B68" s="373">
        <v>0.6</v>
      </c>
      <c r="C68" s="373">
        <v>1</v>
      </c>
    </row>
    <row r="69" spans="2:3" ht="13.5">
      <c r="B69" s="373">
        <v>0.6</v>
      </c>
      <c r="C69" s="373">
        <v>1</v>
      </c>
    </row>
    <row r="70" spans="1:3" ht="13.5">
      <c r="A70" s="382" t="s">
        <v>288</v>
      </c>
      <c r="B70" s="373">
        <v>0.7</v>
      </c>
      <c r="C70" s="373">
        <v>0.8</v>
      </c>
    </row>
    <row r="71" spans="2:3" ht="13.5">
      <c r="B71" s="373">
        <v>1</v>
      </c>
      <c r="C71" s="373">
        <v>0.9</v>
      </c>
    </row>
    <row r="72" spans="2:3" ht="13.5">
      <c r="B72" s="373">
        <v>1.3</v>
      </c>
      <c r="C72" s="373">
        <v>0.9</v>
      </c>
    </row>
    <row r="73" spans="1:3" ht="13.5">
      <c r="A73" s="382" t="s">
        <v>289</v>
      </c>
      <c r="B73" s="373">
        <v>1.4</v>
      </c>
      <c r="C73" s="373">
        <v>0.9</v>
      </c>
    </row>
    <row r="74" spans="2:5" ht="13.5">
      <c r="B74" s="373">
        <v>1.2</v>
      </c>
      <c r="C74" s="373">
        <v>0.7</v>
      </c>
      <c r="E74" s="372"/>
    </row>
    <row r="75" spans="2:5" ht="13.5">
      <c r="B75" s="373">
        <v>1.3</v>
      </c>
      <c r="C75" s="373">
        <v>0.9</v>
      </c>
      <c r="E75" s="372"/>
    </row>
    <row r="76" spans="1:3" ht="13.5">
      <c r="A76" s="383" t="s">
        <v>291</v>
      </c>
      <c r="B76" s="373">
        <v>0.9</v>
      </c>
      <c r="C76" s="373">
        <v>0.8</v>
      </c>
    </row>
    <row r="77" spans="2:3" ht="13.5">
      <c r="B77" s="373">
        <v>0.6</v>
      </c>
      <c r="C77" s="373">
        <v>0.8</v>
      </c>
    </row>
    <row r="78" spans="2:6" ht="13.5">
      <c r="B78" s="373">
        <v>0.6</v>
      </c>
      <c r="C78" s="373">
        <v>0.9</v>
      </c>
      <c r="F78" s="372"/>
    </row>
    <row r="79" spans="1:6" ht="13.5">
      <c r="A79" s="382" t="s">
        <v>287</v>
      </c>
      <c r="B79" s="373">
        <v>-0.2</v>
      </c>
      <c r="C79" s="373">
        <v>0.5</v>
      </c>
      <c r="F79" s="372"/>
    </row>
    <row r="80" spans="2:3" ht="13.5">
      <c r="B80" s="373">
        <v>0.6</v>
      </c>
      <c r="C80" s="373">
        <v>1</v>
      </c>
    </row>
    <row r="81" spans="2:3" ht="13.5">
      <c r="B81" s="373">
        <v>0.5</v>
      </c>
      <c r="C81" s="373">
        <v>0.9</v>
      </c>
    </row>
    <row r="82" spans="1:6" ht="13.5">
      <c r="A82" s="382" t="s">
        <v>288</v>
      </c>
      <c r="B82" s="373">
        <v>0.7</v>
      </c>
      <c r="C82" s="373">
        <v>0.8</v>
      </c>
      <c r="F82" s="372"/>
    </row>
    <row r="83" spans="2:6" ht="13.5">
      <c r="B83" s="373">
        <v>1.1</v>
      </c>
      <c r="C83" s="373">
        <v>0.9</v>
      </c>
      <c r="F83" s="372"/>
    </row>
    <row r="84" spans="2:3" ht="13.5">
      <c r="B84" s="373">
        <v>0.9</v>
      </c>
      <c r="C84" s="373">
        <v>0.5</v>
      </c>
    </row>
    <row r="85" spans="1:6" ht="13.5">
      <c r="A85" s="382" t="s">
        <v>289</v>
      </c>
      <c r="B85" s="373">
        <v>1.1</v>
      </c>
      <c r="C85" s="373">
        <v>0.6</v>
      </c>
      <c r="F85" s="372"/>
    </row>
    <row r="86" spans="2:5" ht="13.5">
      <c r="B86" s="373">
        <v>1</v>
      </c>
      <c r="C86" s="373">
        <v>0.6</v>
      </c>
      <c r="E86" s="372"/>
    </row>
    <row r="87" spans="2:5" ht="13.5">
      <c r="B87" s="373">
        <v>0.9</v>
      </c>
      <c r="C87" s="373">
        <v>0.6</v>
      </c>
      <c r="E87" s="372"/>
    </row>
    <row r="88" spans="1:3" ht="13.5">
      <c r="A88" s="383" t="s">
        <v>292</v>
      </c>
      <c r="B88" s="373">
        <v>0.8</v>
      </c>
      <c r="C88" s="373">
        <v>0.7</v>
      </c>
    </row>
    <row r="89" spans="2:6" ht="13.5">
      <c r="B89" s="373">
        <v>0.4</v>
      </c>
      <c r="C89" s="373">
        <v>0.6</v>
      </c>
      <c r="F89" s="372"/>
    </row>
    <row r="90" spans="2:6" ht="13.5">
      <c r="B90" s="373">
        <v>0.2</v>
      </c>
      <c r="C90" s="373">
        <v>0.5</v>
      </c>
      <c r="F90" s="372"/>
    </row>
    <row r="91" spans="1:3" ht="13.5">
      <c r="A91" s="382" t="s">
        <v>287</v>
      </c>
      <c r="B91" s="373">
        <v>0.2</v>
      </c>
      <c r="C91" s="373">
        <v>0.8</v>
      </c>
    </row>
    <row r="92" spans="2:6" ht="13.5">
      <c r="B92" s="373">
        <v>0.1</v>
      </c>
      <c r="C92" s="373">
        <v>0.5</v>
      </c>
      <c r="F92" s="372"/>
    </row>
    <row r="93" spans="2:6" ht="13.5">
      <c r="B93" s="373">
        <v>0</v>
      </c>
      <c r="C93" s="373">
        <v>0.4</v>
      </c>
      <c r="F93" s="372"/>
    </row>
    <row r="94" spans="1:3" ht="13.5">
      <c r="A94" s="382" t="s">
        <v>288</v>
      </c>
      <c r="B94" s="373">
        <v>0.3</v>
      </c>
      <c r="C94" s="373">
        <v>0.4</v>
      </c>
    </row>
    <row r="95" spans="2:6" ht="13.5">
      <c r="B95" s="373">
        <v>0.9</v>
      </c>
      <c r="C95" s="373">
        <v>0.7</v>
      </c>
      <c r="F95" s="372"/>
    </row>
    <row r="96" spans="2:6" ht="13.5">
      <c r="B96" s="373">
        <v>1.2</v>
      </c>
      <c r="C96" s="373">
        <v>0.8</v>
      </c>
      <c r="F96" s="372"/>
    </row>
    <row r="97" spans="1:3" ht="13.5">
      <c r="A97" s="382" t="s">
        <v>289</v>
      </c>
      <c r="B97" s="373">
        <v>1.1</v>
      </c>
      <c r="C97" s="373">
        <v>0.5</v>
      </c>
    </row>
    <row r="98" spans="2:6" ht="13.5">
      <c r="B98" s="373">
        <v>0.9</v>
      </c>
      <c r="C98" s="373">
        <v>0.5</v>
      </c>
      <c r="F98" s="372"/>
    </row>
    <row r="99" spans="2:6" ht="13.5">
      <c r="B99" s="373">
        <v>1.1</v>
      </c>
      <c r="C99" s="373">
        <v>0.7</v>
      </c>
      <c r="F99" s="372"/>
    </row>
    <row r="100" spans="1:3" ht="13.5">
      <c r="A100" s="383" t="s">
        <v>293</v>
      </c>
      <c r="B100" s="373">
        <v>0.7</v>
      </c>
      <c r="C100" s="373">
        <v>0.6</v>
      </c>
    </row>
    <row r="101" spans="2:6" ht="13.5">
      <c r="B101" s="373">
        <v>0.6</v>
      </c>
      <c r="C101" s="373">
        <v>0.7</v>
      </c>
      <c r="F101" s="372"/>
    </row>
    <row r="102" spans="2:6" ht="13.5">
      <c r="B102" s="373">
        <v>0.4</v>
      </c>
      <c r="C102" s="373">
        <v>0.6</v>
      </c>
      <c r="F102" s="372"/>
    </row>
    <row r="103" spans="1:3" ht="13.5">
      <c r="A103" s="382" t="s">
        <v>287</v>
      </c>
      <c r="B103" s="373">
        <v>0</v>
      </c>
      <c r="C103" s="373">
        <v>0.6</v>
      </c>
    </row>
    <row r="104" spans="2:3" ht="13.5">
      <c r="B104" s="373">
        <v>0.1</v>
      </c>
      <c r="C104" s="373">
        <v>0.6</v>
      </c>
    </row>
    <row r="105" spans="2:3" ht="13.5">
      <c r="B105" s="373">
        <v>0.1</v>
      </c>
      <c r="C105" s="373">
        <v>0.5</v>
      </c>
    </row>
    <row r="106" spans="1:3" ht="13.5">
      <c r="A106" s="382" t="s">
        <v>288</v>
      </c>
      <c r="B106" s="373">
        <v>0.3</v>
      </c>
      <c r="C106" s="373">
        <v>0.5</v>
      </c>
    </row>
    <row r="107" spans="2:3" ht="13.5">
      <c r="B107" s="373">
        <v>0.6</v>
      </c>
      <c r="C107" s="373">
        <v>0.4</v>
      </c>
    </row>
    <row r="108" spans="2:3" ht="13.5">
      <c r="B108" s="373">
        <v>0.9</v>
      </c>
      <c r="C108" s="373">
        <v>0.5</v>
      </c>
    </row>
    <row r="109" spans="1:3" ht="13.5">
      <c r="A109" s="382" t="s">
        <v>289</v>
      </c>
      <c r="B109" s="373">
        <v>0.3</v>
      </c>
      <c r="C109" s="373">
        <v>-0.3</v>
      </c>
    </row>
    <row r="110" spans="2:3" ht="13.5">
      <c r="B110" s="373">
        <v>0.7</v>
      </c>
      <c r="C110" s="373">
        <v>0.3</v>
      </c>
    </row>
    <row r="111" spans="2:3" ht="13.5">
      <c r="B111" s="373">
        <v>0.5</v>
      </c>
      <c r="C111" s="373">
        <v>0.1</v>
      </c>
    </row>
    <row r="112" spans="1:3" ht="13.5">
      <c r="A112" s="383" t="s">
        <v>294</v>
      </c>
      <c r="B112" s="373">
        <v>0.2</v>
      </c>
      <c r="C112" s="373">
        <v>0.1</v>
      </c>
    </row>
    <row r="113" spans="2:3" ht="13.5">
      <c r="B113" s="373">
        <v>-0.3</v>
      </c>
      <c r="C113" s="373">
        <v>-0.2</v>
      </c>
    </row>
    <row r="114" spans="2:3" ht="13.5">
      <c r="B114" s="373">
        <v>-0.3</v>
      </c>
      <c r="C114" s="373">
        <v>0</v>
      </c>
    </row>
    <row r="115" spans="1:3" ht="13.5">
      <c r="A115" s="382" t="s">
        <v>287</v>
      </c>
      <c r="B115" s="373">
        <v>-0.9</v>
      </c>
      <c r="C115" s="373">
        <v>-0.2</v>
      </c>
    </row>
    <row r="116" spans="2:3" ht="13.5">
      <c r="B116" s="373">
        <v>-1.1</v>
      </c>
      <c r="C116" s="373">
        <v>-0.6</v>
      </c>
    </row>
    <row r="117" spans="2:3" ht="13.5">
      <c r="B117" s="373">
        <v>-0.8</v>
      </c>
      <c r="C117" s="373">
        <v>-0.4</v>
      </c>
    </row>
    <row r="118" spans="1:3" ht="13.5">
      <c r="A118" s="382" t="s">
        <v>288</v>
      </c>
      <c r="B118" s="373">
        <v>-0.6</v>
      </c>
      <c r="C118" s="373">
        <v>-0.5</v>
      </c>
    </row>
    <row r="119" spans="2:3" ht="13.5">
      <c r="B119" s="373">
        <v>-0.5</v>
      </c>
      <c r="C119" s="373">
        <v>-0.7</v>
      </c>
    </row>
    <row r="120" spans="2:3" ht="13.5">
      <c r="B120" s="373">
        <v>-0.4</v>
      </c>
      <c r="C120" s="373">
        <v>-0.8</v>
      </c>
    </row>
    <row r="121" spans="1:3" ht="13.5">
      <c r="A121" s="382" t="s">
        <v>289</v>
      </c>
      <c r="B121" s="373">
        <v>0.1</v>
      </c>
      <c r="C121" s="373">
        <v>-0.6</v>
      </c>
    </row>
    <row r="122" spans="2:3" ht="13.5">
      <c r="B122" s="373">
        <v>-0.2</v>
      </c>
      <c r="C122" s="373">
        <v>-0.7</v>
      </c>
    </row>
    <row r="123" spans="2:3" ht="13.5">
      <c r="B123" s="373">
        <v>-0.4</v>
      </c>
      <c r="C123" s="373">
        <v>-0.8</v>
      </c>
    </row>
    <row r="124" spans="1:3" ht="13.5">
      <c r="A124" s="383" t="s">
        <v>295</v>
      </c>
      <c r="B124" s="373">
        <v>-0.4</v>
      </c>
      <c r="C124" s="373">
        <v>-0.4</v>
      </c>
    </row>
    <row r="125" spans="2:3" ht="13.5">
      <c r="B125" s="373">
        <v>-0.6</v>
      </c>
      <c r="C125" s="373">
        <v>-0.4</v>
      </c>
    </row>
    <row r="126" spans="2:3" ht="13.5">
      <c r="B126" s="373">
        <v>-0.8</v>
      </c>
      <c r="C126" s="373">
        <v>-0.5</v>
      </c>
    </row>
    <row r="127" spans="1:3" ht="13.5">
      <c r="A127" s="382" t="s">
        <v>287</v>
      </c>
      <c r="B127" s="373">
        <v>-1.1</v>
      </c>
      <c r="C127" s="373">
        <v>-0.4</v>
      </c>
    </row>
    <row r="128" spans="2:3" ht="13.5">
      <c r="B128" s="373">
        <v>-1</v>
      </c>
      <c r="C128" s="373">
        <v>-0.4</v>
      </c>
    </row>
    <row r="129" spans="2:3" ht="13.5">
      <c r="B129" s="373">
        <v>-1</v>
      </c>
      <c r="C129" s="373">
        <v>-0.6</v>
      </c>
    </row>
    <row r="130" spans="1:3" ht="14.25" customHeight="1">
      <c r="A130" s="382" t="s">
        <v>288</v>
      </c>
      <c r="B130" s="373">
        <v>-0.9</v>
      </c>
      <c r="C130" s="373">
        <v>-0.8</v>
      </c>
    </row>
    <row r="131" spans="2:3" ht="14.25" customHeight="1">
      <c r="B131" s="373">
        <v>-0.3</v>
      </c>
      <c r="C131" s="373">
        <v>-0.5</v>
      </c>
    </row>
    <row r="132" spans="2:3" ht="13.5">
      <c r="B132" s="373">
        <v>-0.4</v>
      </c>
      <c r="C132" s="373">
        <v>-0.9</v>
      </c>
    </row>
    <row r="133" spans="1:3" ht="13.5">
      <c r="A133" s="382" t="s">
        <v>289</v>
      </c>
      <c r="B133" s="373">
        <v>0.2</v>
      </c>
      <c r="C133" s="373">
        <v>-0.6</v>
      </c>
    </row>
    <row r="134" spans="2:3" ht="13.5">
      <c r="B134" s="373">
        <v>-0.1</v>
      </c>
      <c r="C134" s="373">
        <v>-0.6</v>
      </c>
    </row>
    <row r="135" spans="2:3" ht="13.5">
      <c r="B135" s="373">
        <v>-0.1</v>
      </c>
      <c r="C135" s="373">
        <v>-0.5</v>
      </c>
    </row>
    <row r="136" spans="1:3" ht="13.5">
      <c r="A136" s="383" t="s">
        <v>296</v>
      </c>
      <c r="B136" s="374">
        <v>-0.8</v>
      </c>
      <c r="C136" s="374">
        <v>-0.7</v>
      </c>
    </row>
    <row r="137" spans="2:3" ht="13.5">
      <c r="B137" s="374">
        <v>-0.6</v>
      </c>
      <c r="C137" s="374">
        <v>-0.4</v>
      </c>
    </row>
    <row r="138" spans="2:3" ht="13.5">
      <c r="B138" s="374">
        <v>-0.6</v>
      </c>
      <c r="C138" s="374">
        <v>-0.3</v>
      </c>
    </row>
    <row r="139" spans="1:3" ht="13.5">
      <c r="A139" s="382" t="s">
        <v>287</v>
      </c>
      <c r="B139" s="374">
        <v>-1.2</v>
      </c>
      <c r="C139" s="374">
        <v>-0.5</v>
      </c>
    </row>
    <row r="140" spans="2:3" ht="13.5">
      <c r="B140" s="374">
        <v>-0.6</v>
      </c>
      <c r="C140" s="374">
        <v>0.1</v>
      </c>
    </row>
    <row r="141" spans="2:3" ht="13.5">
      <c r="B141" s="374">
        <v>-0.3</v>
      </c>
      <c r="C141" s="374">
        <v>0.1</v>
      </c>
    </row>
    <row r="142" spans="1:3" ht="13.5">
      <c r="A142" s="382" t="s">
        <v>288</v>
      </c>
      <c r="B142" s="374">
        <v>0.1</v>
      </c>
      <c r="C142" s="374">
        <v>0.1</v>
      </c>
    </row>
    <row r="143" spans="2:3" ht="13.5">
      <c r="B143" s="374">
        <v>0.2</v>
      </c>
      <c r="C143" s="374">
        <v>-0.1</v>
      </c>
    </row>
    <row r="144" spans="2:3" ht="13.5">
      <c r="B144" s="374">
        <v>0.8</v>
      </c>
      <c r="C144" s="374">
        <v>0.3</v>
      </c>
    </row>
    <row r="145" spans="1:3" ht="13.5">
      <c r="A145" s="382" t="s">
        <v>289</v>
      </c>
      <c r="B145" s="374">
        <v>1.1</v>
      </c>
      <c r="C145" s="374">
        <v>0.3</v>
      </c>
    </row>
    <row r="146" spans="2:3" ht="13.5">
      <c r="B146" s="374">
        <v>0.9</v>
      </c>
      <c r="C146" s="374">
        <v>0.3</v>
      </c>
    </row>
    <row r="147" spans="2:3" ht="13.5">
      <c r="B147" s="374">
        <v>0.5</v>
      </c>
      <c r="C147" s="374">
        <v>0.1</v>
      </c>
    </row>
    <row r="148" spans="1:3" ht="13.5">
      <c r="A148" s="383" t="s">
        <v>297</v>
      </c>
      <c r="B148" s="374">
        <v>-0.1</v>
      </c>
      <c r="C148" s="374">
        <v>0.1</v>
      </c>
    </row>
    <row r="149" spans="2:3" ht="13.5">
      <c r="B149" s="374">
        <v>-0.1</v>
      </c>
      <c r="C149" s="374">
        <v>0.1</v>
      </c>
    </row>
    <row r="150" spans="2:3" ht="13.5">
      <c r="B150" s="374">
        <v>-0.5</v>
      </c>
      <c r="C150" s="374">
        <v>-0.1</v>
      </c>
    </row>
    <row r="151" spans="1:3" ht="13.5">
      <c r="A151" s="382" t="s">
        <v>287</v>
      </c>
      <c r="B151" s="374">
        <v>-0.6</v>
      </c>
      <c r="C151" s="374">
        <v>0.2</v>
      </c>
    </row>
    <row r="152" spans="2:3" ht="13.5">
      <c r="B152" s="374">
        <v>-0.8</v>
      </c>
      <c r="C152" s="374">
        <v>-0.1</v>
      </c>
    </row>
    <row r="153" spans="2:3" ht="13.5">
      <c r="B153" s="374">
        <v>-0.2</v>
      </c>
      <c r="C153" s="374">
        <v>0.2</v>
      </c>
    </row>
    <row r="154" spans="1:3" ht="13.5">
      <c r="A154" s="382" t="s">
        <v>288</v>
      </c>
      <c r="B154" s="374">
        <v>0.3</v>
      </c>
      <c r="C154" s="374">
        <v>0.3</v>
      </c>
    </row>
    <row r="155" spans="2:3" ht="13.5">
      <c r="B155" s="374">
        <v>0.4</v>
      </c>
      <c r="C155" s="374">
        <v>0</v>
      </c>
    </row>
    <row r="156" spans="2:3" ht="13.5">
      <c r="B156" s="374">
        <v>0.4</v>
      </c>
      <c r="C156" s="374">
        <v>-0.2</v>
      </c>
    </row>
    <row r="157" spans="1:3" ht="13.5">
      <c r="A157" s="382" t="s">
        <v>289</v>
      </c>
      <c r="B157" s="374">
        <v>0.5</v>
      </c>
      <c r="C157" s="374">
        <v>-0.3</v>
      </c>
    </row>
    <row r="158" spans="2:3" ht="13.5">
      <c r="B158" s="374">
        <v>0.4</v>
      </c>
      <c r="C158" s="374">
        <v>-0.3</v>
      </c>
    </row>
    <row r="159" spans="2:3" ht="13.5">
      <c r="B159" s="374">
        <v>0.3</v>
      </c>
      <c r="C159" s="374">
        <v>-0.1</v>
      </c>
    </row>
    <row r="160" spans="1:3" ht="13.5">
      <c r="A160" s="383" t="s">
        <v>298</v>
      </c>
      <c r="B160" s="374">
        <v>-0.8</v>
      </c>
      <c r="C160" s="374">
        <v>-0.6</v>
      </c>
    </row>
    <row r="161" spans="2:3" ht="13.5">
      <c r="B161" s="374">
        <v>-1.2</v>
      </c>
      <c r="C161" s="374">
        <v>-0.9</v>
      </c>
    </row>
    <row r="162" spans="2:3" ht="13.5">
      <c r="B162" s="374">
        <v>-0.8</v>
      </c>
      <c r="C162" s="374">
        <v>-0.3</v>
      </c>
    </row>
    <row r="163" spans="1:3" ht="13.5">
      <c r="A163" s="382" t="s">
        <v>287</v>
      </c>
      <c r="B163" s="374">
        <v>-1.3</v>
      </c>
      <c r="C163" s="374">
        <v>-0.5</v>
      </c>
    </row>
    <row r="164" spans="2:3" ht="13.5">
      <c r="B164" s="374">
        <v>-1.3</v>
      </c>
      <c r="C164" s="374">
        <v>-0.5</v>
      </c>
    </row>
    <row r="165" spans="2:3" ht="13.5">
      <c r="B165" s="374">
        <v>-0.9</v>
      </c>
      <c r="C165" s="374">
        <v>-0.4</v>
      </c>
    </row>
    <row r="166" spans="1:3" ht="13.5">
      <c r="A166" s="382" t="s">
        <v>288</v>
      </c>
      <c r="B166" s="374">
        <v>-0.3</v>
      </c>
      <c r="C166" s="374">
        <v>-0.4</v>
      </c>
    </row>
    <row r="167" spans="2:3" ht="13.5">
      <c r="B167" s="374">
        <v>0.2</v>
      </c>
      <c r="C167" s="374">
        <v>-0.3</v>
      </c>
    </row>
    <row r="168" spans="2:3" ht="13.5">
      <c r="B168" s="374">
        <v>0.7</v>
      </c>
      <c r="C168" s="374">
        <v>0</v>
      </c>
    </row>
    <row r="169" spans="1:3" ht="13.5">
      <c r="A169" s="382" t="s">
        <v>289</v>
      </c>
      <c r="B169" s="374">
        <v>0</v>
      </c>
      <c r="C169" s="374">
        <v>-0.8</v>
      </c>
    </row>
    <row r="170" spans="2:3" ht="13.5">
      <c r="B170" s="374">
        <v>0.3</v>
      </c>
      <c r="C170" s="374">
        <v>-0.4</v>
      </c>
    </row>
    <row r="171" spans="2:3" ht="13.5">
      <c r="B171" s="374">
        <v>0</v>
      </c>
      <c r="C171" s="374">
        <v>-0.5</v>
      </c>
    </row>
    <row r="172" spans="1:3" ht="13.5">
      <c r="A172" s="383" t="s">
        <v>299</v>
      </c>
      <c r="B172" s="374">
        <v>-0.5</v>
      </c>
      <c r="C172" s="374">
        <v>-0.3</v>
      </c>
    </row>
    <row r="173" spans="1:3" ht="13.5">
      <c r="A173" s="384"/>
      <c r="B173" s="374">
        <v>-0.9</v>
      </c>
      <c r="C173" s="374">
        <v>-0.6</v>
      </c>
    </row>
    <row r="174" spans="2:3" ht="13.5">
      <c r="B174" s="374">
        <v>-0.9</v>
      </c>
      <c r="C174" s="374">
        <v>-0.3</v>
      </c>
    </row>
    <row r="175" spans="1:3" ht="13.5">
      <c r="A175" s="382" t="s">
        <v>287</v>
      </c>
      <c r="B175" s="374">
        <v>-1.5</v>
      </c>
      <c r="C175" s="374">
        <v>-0.6</v>
      </c>
    </row>
    <row r="176" spans="2:3" ht="13.5">
      <c r="B176" s="374">
        <v>-1.5</v>
      </c>
      <c r="C176" s="374">
        <v>-0.6</v>
      </c>
    </row>
    <row r="177" spans="2:3" ht="13.5">
      <c r="B177" s="374">
        <v>-0.9</v>
      </c>
      <c r="C177" s="374">
        <v>-0.4</v>
      </c>
    </row>
    <row r="178" spans="1:3" ht="13.5">
      <c r="A178" s="382" t="s">
        <v>288</v>
      </c>
      <c r="B178" s="374">
        <v>-1.1</v>
      </c>
      <c r="C178" s="374">
        <v>-1.2</v>
      </c>
    </row>
    <row r="179" spans="2:3" ht="13.5">
      <c r="B179" s="374">
        <v>-0.6</v>
      </c>
      <c r="C179" s="374">
        <v>-1.2</v>
      </c>
    </row>
    <row r="180" spans="2:3" ht="13.5">
      <c r="B180" s="374">
        <v>-0.3</v>
      </c>
      <c r="C180" s="374">
        <v>-1.2</v>
      </c>
    </row>
    <row r="181" spans="1:3" ht="13.5">
      <c r="A181" s="382" t="s">
        <v>289</v>
      </c>
      <c r="B181" s="374">
        <v>-0.1</v>
      </c>
      <c r="C181" s="374">
        <v>-0.9</v>
      </c>
    </row>
    <row r="182" spans="2:3" ht="13.5">
      <c r="B182" s="374">
        <v>-0.1</v>
      </c>
      <c r="C182" s="374">
        <v>-0.8</v>
      </c>
    </row>
    <row r="183" spans="2:3" ht="13.5">
      <c r="B183" s="374">
        <v>-0.3</v>
      </c>
      <c r="C183" s="374">
        <v>-0.7</v>
      </c>
    </row>
    <row r="184" spans="1:3" ht="13.5">
      <c r="A184" s="383" t="s">
        <v>300</v>
      </c>
      <c r="B184" s="374">
        <v>-0.8</v>
      </c>
      <c r="C184" s="374">
        <v>-0.7</v>
      </c>
    </row>
    <row r="185" spans="1:3" ht="13.5">
      <c r="A185" s="350"/>
      <c r="B185" s="374">
        <v>-0.8</v>
      </c>
      <c r="C185" s="374">
        <v>-0.4</v>
      </c>
    </row>
    <row r="186" spans="1:3" ht="13.5">
      <c r="A186" s="350"/>
      <c r="B186" s="374">
        <v>-1.2</v>
      </c>
      <c r="C186" s="374">
        <v>-0.4</v>
      </c>
    </row>
    <row r="187" spans="1:3" ht="13.5">
      <c r="A187" s="382" t="s">
        <v>287</v>
      </c>
      <c r="B187" s="374">
        <v>-1.3</v>
      </c>
      <c r="C187" s="374">
        <v>-0.3</v>
      </c>
    </row>
    <row r="188" spans="2:3" ht="13.5">
      <c r="B188" s="374">
        <v>-1.2</v>
      </c>
      <c r="C188" s="374">
        <v>-0.2</v>
      </c>
    </row>
    <row r="189" spans="2:3" ht="13.5">
      <c r="B189" s="374">
        <v>-1</v>
      </c>
      <c r="C189" s="374">
        <v>-0.4</v>
      </c>
    </row>
    <row r="190" spans="1:3" ht="13.5">
      <c r="A190" s="382" t="s">
        <v>288</v>
      </c>
      <c r="B190" s="374">
        <v>0</v>
      </c>
      <c r="C190" s="374">
        <v>-0.2</v>
      </c>
    </row>
    <row r="191" spans="2:3" ht="13.5">
      <c r="B191" s="374">
        <v>0.5</v>
      </c>
      <c r="C191" s="374">
        <v>-0.2</v>
      </c>
    </row>
    <row r="192" spans="2:3" ht="13.5">
      <c r="B192" s="374">
        <v>0.6</v>
      </c>
      <c r="C192" s="374">
        <v>-0.4</v>
      </c>
    </row>
    <row r="193" spans="1:3" ht="13.5">
      <c r="A193" s="382" t="s">
        <v>289</v>
      </c>
      <c r="B193" s="374">
        <v>0.2</v>
      </c>
      <c r="C193" s="374">
        <v>-0.7</v>
      </c>
    </row>
    <row r="194" spans="1:3" ht="13.5">
      <c r="A194" s="350"/>
      <c r="B194" s="374">
        <v>0.6</v>
      </c>
      <c r="C194" s="374">
        <v>-0.1</v>
      </c>
    </row>
    <row r="195" spans="1:3" ht="13.5">
      <c r="A195" s="350"/>
      <c r="B195" s="374">
        <v>0.3</v>
      </c>
      <c r="C195" s="374">
        <v>-0.1</v>
      </c>
    </row>
    <row r="196" spans="1:3" ht="13.5">
      <c r="A196" s="383" t="s">
        <v>301</v>
      </c>
      <c r="B196" s="374">
        <v>0.2</v>
      </c>
      <c r="C196" s="374">
        <v>0.3</v>
      </c>
    </row>
    <row r="197" spans="1:3" ht="13.5">
      <c r="A197" s="350"/>
      <c r="B197" s="374">
        <v>0</v>
      </c>
      <c r="C197" s="374">
        <v>0.5</v>
      </c>
    </row>
    <row r="198" spans="1:3" ht="13.5">
      <c r="A198" s="350"/>
      <c r="B198" s="374">
        <v>-0.4</v>
      </c>
      <c r="C198" s="374">
        <v>0.5</v>
      </c>
    </row>
    <row r="199" spans="1:3" ht="13.5">
      <c r="A199" s="382" t="s">
        <v>287</v>
      </c>
      <c r="B199" s="374">
        <v>-0.4</v>
      </c>
      <c r="C199" s="374">
        <v>0.6</v>
      </c>
    </row>
    <row r="200" spans="2:3" ht="13.5">
      <c r="B200" s="374">
        <v>-0.4</v>
      </c>
      <c r="C200" s="374">
        <v>0.6</v>
      </c>
    </row>
    <row r="201" spans="2:3" ht="13.5">
      <c r="B201" s="374">
        <v>0.4</v>
      </c>
      <c r="C201" s="374">
        <v>1</v>
      </c>
    </row>
    <row r="202" spans="1:3" ht="13.5">
      <c r="A202" s="382" t="s">
        <v>288</v>
      </c>
      <c r="B202" s="374">
        <v>1.2</v>
      </c>
      <c r="C202" s="374">
        <v>0.9</v>
      </c>
    </row>
    <row r="203" spans="2:3" ht="13.5">
      <c r="B203" s="374">
        <v>2</v>
      </c>
      <c r="C203" s="374">
        <v>1.1</v>
      </c>
    </row>
    <row r="204" spans="2:3" ht="13.5">
      <c r="B204" s="374">
        <v>3</v>
      </c>
      <c r="C204" s="374">
        <v>1.9</v>
      </c>
    </row>
    <row r="205" spans="1:3" ht="13.5">
      <c r="A205" s="382" t="s">
        <v>289</v>
      </c>
      <c r="B205" s="374">
        <v>3.1</v>
      </c>
      <c r="C205" s="374">
        <v>2.2</v>
      </c>
    </row>
    <row r="206" spans="1:3" ht="13.5">
      <c r="A206" s="350"/>
      <c r="B206" s="374">
        <v>2.1</v>
      </c>
      <c r="C206" s="374">
        <v>1.4</v>
      </c>
    </row>
    <row r="207" spans="1:3" ht="13.5">
      <c r="A207" s="350"/>
      <c r="B207" s="374">
        <v>1.9</v>
      </c>
      <c r="C207" s="374">
        <v>1.5</v>
      </c>
    </row>
    <row r="208" spans="1:3" ht="13.5">
      <c r="A208" s="383" t="s">
        <v>302</v>
      </c>
      <c r="B208" s="374">
        <v>0.5</v>
      </c>
      <c r="C208" s="374">
        <v>0.6</v>
      </c>
    </row>
    <row r="209" spans="1:3" ht="13.5">
      <c r="A209" s="350"/>
      <c r="B209" s="374">
        <v>0.5</v>
      </c>
      <c r="C209" s="374">
        <v>1</v>
      </c>
    </row>
    <row r="210" spans="1:3" ht="13.5">
      <c r="A210" s="350"/>
      <c r="B210" s="374">
        <v>0</v>
      </c>
      <c r="C210" s="374">
        <v>1</v>
      </c>
    </row>
    <row r="211" spans="1:3" ht="13.5">
      <c r="A211" s="382" t="s">
        <v>287</v>
      </c>
      <c r="B211" s="374">
        <v>0</v>
      </c>
      <c r="C211" s="374">
        <v>1</v>
      </c>
    </row>
    <row r="212" spans="2:3" ht="13.5">
      <c r="B212" s="374">
        <v>0.1</v>
      </c>
      <c r="C212" s="374">
        <v>1.1</v>
      </c>
    </row>
    <row r="213" spans="2:3" ht="13.5">
      <c r="B213" s="374">
        <v>0.9</v>
      </c>
      <c r="C213" s="374">
        <v>1.5</v>
      </c>
    </row>
    <row r="214" spans="1:3" ht="13.5">
      <c r="A214" s="382" t="s">
        <v>288</v>
      </c>
      <c r="B214" s="374">
        <v>2.7</v>
      </c>
      <c r="C214" s="374">
        <v>2.3</v>
      </c>
    </row>
    <row r="215" spans="2:3" ht="13.5">
      <c r="B215" s="374">
        <v>3.6</v>
      </c>
      <c r="C215" s="374">
        <v>2.7</v>
      </c>
    </row>
    <row r="216" spans="2:3" ht="13.5">
      <c r="B216" s="374">
        <v>4.1</v>
      </c>
      <c r="C216" s="374">
        <v>3</v>
      </c>
    </row>
    <row r="217" spans="1:3" ht="13.5">
      <c r="A217" s="382" t="s">
        <v>289</v>
      </c>
      <c r="B217" s="374">
        <v>3.5</v>
      </c>
      <c r="C217" s="374">
        <v>2.6</v>
      </c>
    </row>
    <row r="218" spans="1:3" ht="13.5">
      <c r="A218" s="350"/>
      <c r="B218" s="374">
        <v>3</v>
      </c>
      <c r="C218" s="374">
        <v>2.3</v>
      </c>
    </row>
    <row r="219" spans="1:3" ht="13.5">
      <c r="A219" s="350"/>
      <c r="B219" s="374">
        <v>2.3</v>
      </c>
      <c r="C219" s="374">
        <v>2</v>
      </c>
    </row>
    <row r="220" spans="1:3" ht="13.5">
      <c r="A220" s="383" t="s">
        <v>303</v>
      </c>
      <c r="B220" s="374">
        <v>1.5</v>
      </c>
      <c r="C220" s="374">
        <v>1.6</v>
      </c>
    </row>
    <row r="221" spans="1:3" ht="13.5">
      <c r="A221" s="350"/>
      <c r="B221" s="374">
        <v>0.7</v>
      </c>
      <c r="C221" s="374">
        <v>1.2</v>
      </c>
    </row>
    <row r="222" spans="1:3" ht="13.5">
      <c r="A222" s="350"/>
      <c r="B222" s="374">
        <v>0.3</v>
      </c>
      <c r="C222" s="374">
        <v>1.3</v>
      </c>
    </row>
    <row r="223" spans="1:3" ht="13.5">
      <c r="A223" s="382" t="s">
        <v>287</v>
      </c>
      <c r="B223" s="374">
        <v>0.7</v>
      </c>
      <c r="C223" s="374">
        <v>1.8</v>
      </c>
    </row>
    <row r="224" spans="2:3" ht="13.5">
      <c r="B224" s="374">
        <v>0.4</v>
      </c>
      <c r="C224" s="374">
        <v>1.3</v>
      </c>
    </row>
    <row r="225" spans="2:3" ht="13.5">
      <c r="B225" s="374">
        <v>0.5</v>
      </c>
      <c r="C225" s="374">
        <v>1.1</v>
      </c>
    </row>
    <row r="226" spans="1:3" ht="13.5">
      <c r="A226" s="382" t="s">
        <v>288</v>
      </c>
      <c r="B226" s="374">
        <v>1.4</v>
      </c>
      <c r="C226" s="374">
        <v>1</v>
      </c>
    </row>
    <row r="227" spans="2:3" ht="13.5">
      <c r="B227" s="374">
        <v>1.7</v>
      </c>
      <c r="C227" s="374">
        <v>0.8</v>
      </c>
    </row>
    <row r="228" spans="2:3" ht="13.5">
      <c r="B228" s="374">
        <v>1.7</v>
      </c>
      <c r="C228" s="374">
        <v>0.6</v>
      </c>
    </row>
    <row r="229" spans="1:3" ht="13.5">
      <c r="A229" s="382" t="s">
        <v>289</v>
      </c>
      <c r="B229" s="374">
        <v>1</v>
      </c>
      <c r="C229" s="374">
        <v>0.1</v>
      </c>
    </row>
    <row r="230" spans="1:3" ht="13.5">
      <c r="A230" s="350"/>
      <c r="B230" s="374">
        <v>0.3</v>
      </c>
      <c r="C230" s="374">
        <v>-0.4</v>
      </c>
    </row>
    <row r="231" spans="1:3" ht="13.5">
      <c r="A231" s="350"/>
      <c r="B231" s="374">
        <v>-0.1</v>
      </c>
      <c r="C231" s="374">
        <v>-0.4</v>
      </c>
    </row>
    <row r="232" spans="1:3" ht="13.5">
      <c r="A232" s="383" t="s">
        <v>304</v>
      </c>
      <c r="B232" s="374">
        <v>-0.6</v>
      </c>
      <c r="C232" s="374">
        <v>-0.5</v>
      </c>
    </row>
    <row r="233" spans="1:3" ht="13.5">
      <c r="A233" s="350"/>
      <c r="B233" s="374">
        <v>-1.2</v>
      </c>
      <c r="C233" s="374">
        <v>-0.7</v>
      </c>
    </row>
    <row r="234" spans="1:3" ht="13.5">
      <c r="A234" s="350"/>
      <c r="B234" s="374">
        <v>-1.7</v>
      </c>
      <c r="C234" s="374">
        <v>-0.7</v>
      </c>
    </row>
    <row r="235" spans="1:3" ht="13.5">
      <c r="A235" s="382" t="s">
        <v>287</v>
      </c>
      <c r="B235" s="374">
        <v>-1.9</v>
      </c>
      <c r="C235" s="374">
        <v>-0.8</v>
      </c>
    </row>
    <row r="236" spans="2:3" ht="13.5">
      <c r="B236" s="374">
        <v>-1.6</v>
      </c>
      <c r="C236" s="374">
        <v>-0.7</v>
      </c>
    </row>
    <row r="237" spans="2:3" ht="13.5">
      <c r="B237" s="374">
        <v>-1.5</v>
      </c>
      <c r="C237" s="374">
        <v>-1</v>
      </c>
    </row>
    <row r="238" spans="1:3" ht="13.5">
      <c r="A238" s="382" t="s">
        <v>288</v>
      </c>
      <c r="B238" s="374">
        <v>-1.3</v>
      </c>
      <c r="C238" s="374">
        <v>-1.7</v>
      </c>
    </row>
    <row r="239" spans="2:3" ht="13.5">
      <c r="B239" s="374">
        <v>-0.5</v>
      </c>
      <c r="C239" s="374">
        <v>-1.4</v>
      </c>
    </row>
    <row r="240" spans="2:3" ht="13.5">
      <c r="B240" s="374">
        <v>-0.6</v>
      </c>
      <c r="C240" s="374">
        <v>-1.6</v>
      </c>
    </row>
    <row r="241" spans="1:3" ht="13.5">
      <c r="A241" s="382" t="s">
        <v>289</v>
      </c>
      <c r="B241" s="374">
        <v>-0.6</v>
      </c>
      <c r="C241" s="374">
        <v>-1.4</v>
      </c>
    </row>
    <row r="242" spans="1:3" ht="13.5">
      <c r="A242" s="350"/>
      <c r="B242" s="374">
        <v>-0.6</v>
      </c>
      <c r="C242" s="374">
        <v>-1.2</v>
      </c>
    </row>
    <row r="243" spans="1:3" ht="13.5">
      <c r="A243" s="350"/>
      <c r="B243" s="374">
        <v>-1.1</v>
      </c>
      <c r="C243" s="374">
        <v>-1.4</v>
      </c>
    </row>
    <row r="244" spans="1:3" ht="13.5">
      <c r="A244" s="383" t="s">
        <v>305</v>
      </c>
      <c r="B244" s="374">
        <v>-1.2</v>
      </c>
      <c r="C244" s="374">
        <v>-1.1</v>
      </c>
    </row>
    <row r="245" spans="1:3" ht="13.5">
      <c r="A245" s="350"/>
      <c r="B245" s="374">
        <v>-1.4</v>
      </c>
      <c r="C245" s="374">
        <v>-0.9</v>
      </c>
    </row>
    <row r="246" spans="1:3" ht="13.5">
      <c r="A246" s="350"/>
      <c r="B246" s="374">
        <v>-2.4</v>
      </c>
      <c r="C246" s="374">
        <v>-1.4</v>
      </c>
    </row>
    <row r="247" spans="1:3" ht="13.5">
      <c r="A247" s="382" t="s">
        <v>287</v>
      </c>
      <c r="B247" s="374">
        <v>-3</v>
      </c>
      <c r="C247" s="374">
        <v>-2</v>
      </c>
    </row>
    <row r="248" spans="2:3" ht="13.5">
      <c r="B248" s="374">
        <v>-3.2</v>
      </c>
      <c r="C248" s="374">
        <v>-2.4</v>
      </c>
    </row>
    <row r="249" spans="2:3" ht="13.5">
      <c r="B249" s="374">
        <v>-2.1</v>
      </c>
      <c r="C249" s="374">
        <v>-1.6</v>
      </c>
    </row>
    <row r="250" spans="1:3" ht="13.5">
      <c r="A250" s="382" t="s">
        <v>288</v>
      </c>
      <c r="B250" s="374">
        <v>-2.1</v>
      </c>
      <c r="C250" s="374">
        <v>-2.5</v>
      </c>
    </row>
    <row r="251" spans="2:3" ht="13.5">
      <c r="B251" s="374">
        <v>-2.1</v>
      </c>
      <c r="C251" s="374">
        <v>-3</v>
      </c>
    </row>
    <row r="252" spans="2:3" ht="13.5">
      <c r="B252" s="374">
        <v>-2.1</v>
      </c>
      <c r="C252" s="374">
        <v>-3</v>
      </c>
    </row>
    <row r="253" spans="1:3" ht="13.5">
      <c r="A253" s="382" t="s">
        <v>289</v>
      </c>
      <c r="B253" s="374">
        <v>-2.3</v>
      </c>
      <c r="C253" s="374">
        <v>-3.1</v>
      </c>
    </row>
    <row r="254" spans="1:3" ht="13.5">
      <c r="A254" s="350"/>
      <c r="B254" s="374">
        <v>-2.2</v>
      </c>
      <c r="C254" s="374">
        <v>-2.8</v>
      </c>
    </row>
    <row r="255" spans="1:3" ht="13.5">
      <c r="A255" s="350"/>
      <c r="B255" s="374">
        <v>-2.2</v>
      </c>
      <c r="C255" s="374">
        <v>-2.4</v>
      </c>
    </row>
    <row r="256" spans="1:3" ht="13.5">
      <c r="A256" s="383" t="s">
        <v>306</v>
      </c>
      <c r="B256" s="374">
        <v>-2.5</v>
      </c>
      <c r="C256" s="374">
        <v>-2.4</v>
      </c>
    </row>
    <row r="257" spans="1:3" ht="13.5">
      <c r="A257" s="350"/>
      <c r="B257" s="374">
        <v>-2.5</v>
      </c>
      <c r="C257" s="374">
        <v>-2.1</v>
      </c>
    </row>
    <row r="258" spans="1:3" ht="13.5">
      <c r="A258" s="350"/>
      <c r="B258" s="374">
        <v>-2.1</v>
      </c>
      <c r="C258" s="374">
        <v>-1.1</v>
      </c>
    </row>
    <row r="259" spans="1:3" ht="13.5">
      <c r="A259" s="382" t="s">
        <v>287</v>
      </c>
      <c r="B259" s="374">
        <v>-2.7</v>
      </c>
      <c r="C259" s="374">
        <v>-1.7</v>
      </c>
    </row>
    <row r="260" spans="2:3" ht="13.5">
      <c r="B260" s="374">
        <v>-1.9</v>
      </c>
      <c r="C260" s="374">
        <v>-1.2</v>
      </c>
    </row>
    <row r="261" spans="2:3" ht="13.5">
      <c r="B261" s="374">
        <v>-1.6</v>
      </c>
      <c r="C261" s="374">
        <v>-1.1</v>
      </c>
    </row>
    <row r="262" spans="1:3" ht="13.5">
      <c r="A262" s="382" t="s">
        <v>288</v>
      </c>
      <c r="B262" s="374">
        <v>-0.6</v>
      </c>
      <c r="C262" s="374">
        <v>-1</v>
      </c>
    </row>
    <row r="263" spans="2:3" ht="13.5">
      <c r="B263" s="374">
        <v>-0.2</v>
      </c>
      <c r="C263" s="374">
        <v>-1.1</v>
      </c>
    </row>
    <row r="264" spans="2:3" ht="13.5">
      <c r="B264" s="374">
        <v>0.1</v>
      </c>
      <c r="C264" s="374">
        <v>-0.8</v>
      </c>
    </row>
    <row r="265" spans="1:3" ht="13.5">
      <c r="A265" s="382" t="s">
        <v>289</v>
      </c>
      <c r="B265" s="374">
        <v>0.5</v>
      </c>
      <c r="C265" s="374">
        <v>-0.3</v>
      </c>
    </row>
    <row r="266" spans="1:3" ht="13.5">
      <c r="A266" s="350"/>
      <c r="B266" s="374">
        <v>0.4</v>
      </c>
      <c r="C266" s="374">
        <v>-0.1</v>
      </c>
    </row>
    <row r="267" spans="1:3" ht="13.5">
      <c r="A267" s="350"/>
      <c r="B267" s="374">
        <v>0</v>
      </c>
      <c r="C267" s="374">
        <v>-0.2</v>
      </c>
    </row>
    <row r="268" spans="1:3" ht="13.5">
      <c r="A268" s="383" t="s">
        <v>307</v>
      </c>
      <c r="B268" s="374">
        <v>-0.3</v>
      </c>
      <c r="C268" s="374">
        <v>-0.1</v>
      </c>
    </row>
    <row r="269" spans="1:3" ht="13.5">
      <c r="A269" s="350"/>
      <c r="B269" s="374">
        <v>-0.4</v>
      </c>
      <c r="C269" s="374">
        <v>0</v>
      </c>
    </row>
    <row r="270" spans="1:3" ht="13.5">
      <c r="A270" s="350"/>
      <c r="B270" s="374">
        <v>-1</v>
      </c>
      <c r="C270" s="374">
        <v>0</v>
      </c>
    </row>
    <row r="271" spans="1:3" ht="13.5">
      <c r="A271" s="382" t="s">
        <v>287</v>
      </c>
      <c r="B271" s="374">
        <v>-0.9</v>
      </c>
      <c r="C271" s="374">
        <v>0</v>
      </c>
    </row>
    <row r="272" spans="2:3" ht="13.5">
      <c r="B272" s="374">
        <v>-0.1</v>
      </c>
      <c r="C272" s="374">
        <v>0.6</v>
      </c>
    </row>
    <row r="273" spans="2:3" ht="13.5">
      <c r="B273" s="374">
        <v>0</v>
      </c>
      <c r="C273" s="374">
        <v>0.5</v>
      </c>
    </row>
    <row r="274" spans="1:3" ht="13.5">
      <c r="A274" s="382" t="s">
        <v>288</v>
      </c>
      <c r="B274" s="374">
        <v>2.4</v>
      </c>
      <c r="C274" s="374">
        <v>2.1</v>
      </c>
    </row>
    <row r="275" spans="2:3" ht="13.5">
      <c r="B275" s="374">
        <v>3.1</v>
      </c>
      <c r="C275" s="374">
        <v>2.1</v>
      </c>
    </row>
    <row r="276" spans="2:3" ht="13.5">
      <c r="B276" s="374">
        <v>3.3</v>
      </c>
      <c r="C276" s="374">
        <v>2.5</v>
      </c>
    </row>
    <row r="277" spans="1:3" ht="13.5">
      <c r="A277" s="382" t="s">
        <v>289</v>
      </c>
      <c r="B277" s="374">
        <v>2.9</v>
      </c>
      <c r="C277" s="374">
        <v>2.1</v>
      </c>
    </row>
    <row r="278" spans="1:3" ht="13.5">
      <c r="A278" s="350"/>
      <c r="B278" s="374">
        <v>2.3</v>
      </c>
      <c r="C278" s="374">
        <v>1.8</v>
      </c>
    </row>
    <row r="279" spans="1:3" ht="13.5">
      <c r="A279" s="350"/>
      <c r="B279" s="374">
        <v>1.2</v>
      </c>
      <c r="C279" s="374">
        <v>1</v>
      </c>
    </row>
    <row r="280" spans="1:3" ht="13.5">
      <c r="A280" s="383" t="s">
        <v>308</v>
      </c>
      <c r="B280" s="374">
        <v>1.8</v>
      </c>
      <c r="C280" s="374">
        <v>2</v>
      </c>
    </row>
    <row r="281" spans="1:3" ht="13.5">
      <c r="A281" s="350"/>
      <c r="B281" s="374">
        <v>1.5</v>
      </c>
      <c r="C281" s="374">
        <v>1.9</v>
      </c>
    </row>
    <row r="282" spans="1:3" ht="13.5">
      <c r="A282" s="350"/>
      <c r="B282" s="374">
        <v>0.9</v>
      </c>
      <c r="C282" s="374">
        <v>1.9</v>
      </c>
    </row>
    <row r="283" spans="1:3" ht="13.5">
      <c r="A283" s="382" t="s">
        <v>287</v>
      </c>
      <c r="B283" s="374">
        <v>1.4</v>
      </c>
      <c r="C283" s="374">
        <v>2.1</v>
      </c>
    </row>
    <row r="284" spans="2:3" ht="13.5">
      <c r="B284" s="374">
        <v>1.1</v>
      </c>
      <c r="C284" s="374">
        <v>1.7</v>
      </c>
    </row>
    <row r="285" spans="2:3" ht="13.5">
      <c r="B285" s="374">
        <v>1.1</v>
      </c>
      <c r="C285" s="374">
        <v>1.6</v>
      </c>
    </row>
    <row r="286" spans="1:3" ht="13.5">
      <c r="A286" s="382" t="s">
        <v>288</v>
      </c>
      <c r="B286" s="374">
        <v>1.7</v>
      </c>
      <c r="C286" s="374">
        <v>1.4</v>
      </c>
    </row>
    <row r="287" spans="2:3" ht="13.5">
      <c r="B287" s="374">
        <v>2.5</v>
      </c>
      <c r="C287" s="374">
        <v>1.5</v>
      </c>
    </row>
    <row r="288" spans="2:3" ht="13.5">
      <c r="B288" s="374">
        <v>1.9</v>
      </c>
      <c r="C288" s="374">
        <v>1.1</v>
      </c>
    </row>
    <row r="289" spans="1:3" ht="13.5">
      <c r="A289" s="382" t="s">
        <v>289</v>
      </c>
      <c r="B289" s="374">
        <v>2.2</v>
      </c>
      <c r="C289" s="374">
        <v>1.4</v>
      </c>
    </row>
    <row r="290" spans="1:3" ht="13.5">
      <c r="A290" s="350"/>
      <c r="B290" s="374">
        <v>1.7</v>
      </c>
      <c r="C290" s="374">
        <v>1.3</v>
      </c>
    </row>
    <row r="291" spans="1:3" ht="13.5">
      <c r="A291" s="350"/>
      <c r="B291" s="374">
        <v>1.1</v>
      </c>
      <c r="C291" s="374">
        <v>0.9</v>
      </c>
    </row>
    <row r="292" spans="1:3" ht="13.5">
      <c r="A292" s="383" t="s">
        <v>309</v>
      </c>
      <c r="B292" s="374">
        <v>1</v>
      </c>
      <c r="C292" s="374">
        <v>1.2</v>
      </c>
    </row>
    <row r="293" spans="1:3" ht="13.5">
      <c r="A293" s="350"/>
      <c r="B293" s="374">
        <v>0.8</v>
      </c>
      <c r="C293" s="374">
        <v>1.2</v>
      </c>
    </row>
    <row r="294" spans="1:3" ht="13.5">
      <c r="A294" s="350"/>
      <c r="B294" s="374">
        <v>0.2</v>
      </c>
      <c r="C294" s="374">
        <v>1.2</v>
      </c>
    </row>
    <row r="295" spans="1:3" ht="13.5">
      <c r="A295" s="382" t="s">
        <v>287</v>
      </c>
      <c r="B295" s="374">
        <v>1.4</v>
      </c>
      <c r="C295" s="374">
        <v>2</v>
      </c>
    </row>
    <row r="296" spans="2:3" ht="13.5">
      <c r="B296" s="374">
        <v>2</v>
      </c>
      <c r="C296" s="374">
        <v>2.5</v>
      </c>
    </row>
    <row r="297" spans="2:3" ht="13.5">
      <c r="B297" s="374">
        <v>1.5</v>
      </c>
      <c r="C297" s="374">
        <v>1.9</v>
      </c>
    </row>
    <row r="298" spans="1:3" ht="13.5">
      <c r="A298" s="382" t="s">
        <v>288</v>
      </c>
      <c r="B298" s="374">
        <v>2.2</v>
      </c>
      <c r="C298" s="374">
        <v>2</v>
      </c>
    </row>
    <row r="299" spans="2:3" ht="13.5">
      <c r="B299" s="374">
        <v>3.4</v>
      </c>
      <c r="C299" s="374">
        <v>2.5</v>
      </c>
    </row>
    <row r="300" spans="2:3" ht="13.5">
      <c r="B300" s="374">
        <v>3.9</v>
      </c>
      <c r="C300" s="374">
        <v>3.3</v>
      </c>
    </row>
    <row r="301" spans="1:3" ht="13.5">
      <c r="A301" s="382" t="s">
        <v>289</v>
      </c>
      <c r="B301" s="374">
        <v>3.6</v>
      </c>
      <c r="C301" s="374">
        <v>2.8</v>
      </c>
    </row>
    <row r="302" spans="1:3" ht="13.5">
      <c r="A302" s="350"/>
      <c r="B302" s="374">
        <v>3.1</v>
      </c>
      <c r="C302" s="374">
        <v>2.7</v>
      </c>
    </row>
    <row r="303" spans="1:3" ht="13.5">
      <c r="A303" s="350"/>
      <c r="B303" s="374">
        <v>3.5</v>
      </c>
      <c r="C303" s="374">
        <v>3.3</v>
      </c>
    </row>
    <row r="304" spans="1:3" ht="13.5">
      <c r="A304" s="383" t="s">
        <v>310</v>
      </c>
      <c r="B304" s="374">
        <v>3</v>
      </c>
      <c r="C304" s="374">
        <v>3.2</v>
      </c>
    </row>
    <row r="305" spans="1:3" ht="13.5">
      <c r="A305" s="350"/>
      <c r="B305" s="374">
        <v>3.1</v>
      </c>
      <c r="C305" s="374">
        <v>3.5</v>
      </c>
    </row>
    <row r="306" spans="1:3" ht="13.5">
      <c r="A306" s="350"/>
      <c r="B306" s="374">
        <v>3</v>
      </c>
      <c r="C306" s="374">
        <v>3.9</v>
      </c>
    </row>
    <row r="307" spans="1:3" ht="13.5">
      <c r="A307" s="382" t="s">
        <v>287</v>
      </c>
      <c r="B307" s="374">
        <v>2.3</v>
      </c>
      <c r="C307" s="374">
        <v>2.8</v>
      </c>
    </row>
    <row r="308" spans="2:3" ht="13.5">
      <c r="B308" s="374">
        <v>1.9</v>
      </c>
      <c r="C308" s="374">
        <v>2.4</v>
      </c>
    </row>
    <row r="309" spans="2:3" ht="13.5">
      <c r="B309" s="374">
        <v>1.8</v>
      </c>
      <c r="C309" s="374">
        <v>2.1</v>
      </c>
    </row>
    <row r="310" spans="1:3" ht="13.5">
      <c r="A310" s="382" t="s">
        <v>288</v>
      </c>
      <c r="B310" s="374">
        <v>2.2</v>
      </c>
      <c r="C310" s="374">
        <v>2</v>
      </c>
    </row>
    <row r="311" spans="2:3" ht="13.5">
      <c r="B311" s="374">
        <v>2.6</v>
      </c>
      <c r="C311" s="374">
        <v>1.8</v>
      </c>
    </row>
    <row r="312" spans="2:3" ht="13.5">
      <c r="B312" s="374">
        <v>2</v>
      </c>
      <c r="C312" s="374">
        <v>1.4</v>
      </c>
    </row>
    <row r="313" spans="1:3" ht="13.5">
      <c r="A313" s="382" t="s">
        <v>289</v>
      </c>
      <c r="B313" s="374">
        <v>1.5</v>
      </c>
      <c r="C313" s="374">
        <v>0.8</v>
      </c>
    </row>
    <row r="314" spans="1:3" ht="13.5">
      <c r="A314" s="350"/>
      <c r="B314" s="374">
        <v>2.1</v>
      </c>
      <c r="C314" s="374">
        <v>1.7</v>
      </c>
    </row>
    <row r="315" spans="1:3" ht="13.5">
      <c r="A315" s="350"/>
      <c r="B315" s="374">
        <v>2.4</v>
      </c>
      <c r="C315" s="374">
        <v>2.2</v>
      </c>
    </row>
    <row r="316" spans="1:3" ht="13.5">
      <c r="A316" s="383" t="s">
        <v>311</v>
      </c>
      <c r="B316" s="374">
        <v>1.3</v>
      </c>
      <c r="C316" s="374">
        <v>1.5</v>
      </c>
    </row>
    <row r="317" spans="1:3" ht="13.5">
      <c r="A317" s="350"/>
      <c r="B317" s="374">
        <v>0.5</v>
      </c>
      <c r="C317" s="374">
        <v>0.9</v>
      </c>
    </row>
    <row r="318" spans="1:3" ht="13.5">
      <c r="A318" s="350"/>
      <c r="B318" s="374">
        <v>0.3</v>
      </c>
      <c r="C318" s="374">
        <v>1.2</v>
      </c>
    </row>
    <row r="319" spans="1:3" ht="13.5">
      <c r="A319" s="382" t="s">
        <v>287</v>
      </c>
      <c r="B319" s="374">
        <v>0.5</v>
      </c>
      <c r="C319" s="374">
        <v>1</v>
      </c>
    </row>
    <row r="320" spans="2:3" ht="13.5">
      <c r="B320" s="374">
        <v>0.7</v>
      </c>
      <c r="C320" s="374">
        <v>1.1</v>
      </c>
    </row>
    <row r="321" spans="2:3" ht="13.5">
      <c r="B321" s="374">
        <v>0.7</v>
      </c>
      <c r="C321" s="374">
        <v>1</v>
      </c>
    </row>
    <row r="322" spans="1:3" ht="13.5">
      <c r="A322" s="382" t="s">
        <v>288</v>
      </c>
      <c r="B322" s="374">
        <v>0.9</v>
      </c>
      <c r="C322" s="374">
        <v>0.7</v>
      </c>
    </row>
    <row r="323" spans="2:3" ht="13.5">
      <c r="B323" s="374">
        <v>2.3</v>
      </c>
      <c r="C323" s="374">
        <v>1.7</v>
      </c>
    </row>
    <row r="324" spans="2:3" ht="13.5">
      <c r="B324" s="374">
        <v>1</v>
      </c>
      <c r="C324" s="374">
        <v>0.5</v>
      </c>
    </row>
    <row r="325" spans="1:3" ht="13.5">
      <c r="A325" s="382" t="s">
        <v>289</v>
      </c>
      <c r="B325" s="374">
        <v>0.8</v>
      </c>
      <c r="C325" s="374">
        <v>0.2</v>
      </c>
    </row>
    <row r="326" spans="1:3" ht="13.5">
      <c r="A326" s="350"/>
      <c r="B326" s="374">
        <v>0.5</v>
      </c>
      <c r="C326" s="374">
        <v>0</v>
      </c>
    </row>
    <row r="327" spans="1:3" ht="13.5">
      <c r="A327" s="350"/>
      <c r="B327" s="374">
        <v>0.4</v>
      </c>
      <c r="C327" s="374">
        <v>0.1</v>
      </c>
    </row>
    <row r="328" spans="1:3" ht="13.5">
      <c r="A328" s="383" t="s">
        <v>312</v>
      </c>
      <c r="B328" s="374">
        <v>0</v>
      </c>
      <c r="C328" s="374">
        <v>0.3</v>
      </c>
    </row>
    <row r="329" spans="1:3" ht="13.5">
      <c r="A329" s="350"/>
      <c r="B329" s="374">
        <v>0.1</v>
      </c>
      <c r="C329" s="374">
        <v>0.5</v>
      </c>
    </row>
    <row r="330" spans="1:3" ht="13.5">
      <c r="A330" s="350"/>
      <c r="B330" s="374">
        <v>-0.2</v>
      </c>
      <c r="C330" s="374">
        <v>0.6</v>
      </c>
    </row>
    <row r="331" spans="1:3" ht="13.5">
      <c r="A331" s="382" t="s">
        <v>287</v>
      </c>
      <c r="B331" s="374">
        <v>0</v>
      </c>
      <c r="C331" s="374">
        <v>0.6</v>
      </c>
    </row>
    <row r="332" spans="2:3" ht="13.5">
      <c r="B332" s="374">
        <v>0.5</v>
      </c>
      <c r="C332" s="374">
        <v>0.9</v>
      </c>
    </row>
    <row r="333" spans="2:3" ht="13.5">
      <c r="B333" s="374">
        <v>0.7</v>
      </c>
      <c r="C333" s="374">
        <v>0.9</v>
      </c>
    </row>
    <row r="334" spans="1:3" ht="13.5">
      <c r="A334" s="382" t="s">
        <v>288</v>
      </c>
      <c r="B334" s="374">
        <v>1.3</v>
      </c>
      <c r="C334" s="374">
        <v>1.1</v>
      </c>
    </row>
    <row r="335" spans="2:3" ht="13.5">
      <c r="B335" s="374">
        <v>1.2</v>
      </c>
      <c r="C335" s="374">
        <v>0.7</v>
      </c>
    </row>
    <row r="336" spans="2:3" ht="13.5">
      <c r="B336" s="374">
        <v>1.1</v>
      </c>
      <c r="C336" s="374">
        <v>0.6</v>
      </c>
    </row>
    <row r="337" spans="1:3" ht="13.5">
      <c r="A337" s="382" t="s">
        <v>289</v>
      </c>
      <c r="B337" s="374">
        <v>1.5</v>
      </c>
      <c r="C337" s="374">
        <v>0.9</v>
      </c>
    </row>
    <row r="338" spans="1:3" ht="13.5">
      <c r="A338" s="350"/>
      <c r="B338" s="374">
        <v>1.5</v>
      </c>
      <c r="C338" s="374">
        <v>1</v>
      </c>
    </row>
    <row r="339" spans="1:3" ht="13.5">
      <c r="A339" s="350"/>
      <c r="B339" s="374">
        <v>1.5</v>
      </c>
      <c r="C339" s="374">
        <v>1.2</v>
      </c>
    </row>
    <row r="340" spans="1:3" ht="13.5">
      <c r="A340" s="383" t="s">
        <v>313</v>
      </c>
      <c r="B340" s="374">
        <v>0.7</v>
      </c>
      <c r="C340" s="374">
        <v>1</v>
      </c>
    </row>
    <row r="341" spans="1:3" ht="13.5">
      <c r="A341" s="350"/>
      <c r="B341" s="374">
        <v>0.7</v>
      </c>
      <c r="C341" s="374">
        <v>1.1</v>
      </c>
    </row>
    <row r="342" spans="1:3" ht="13.5">
      <c r="A342" s="350"/>
      <c r="B342" s="374">
        <v>0.6</v>
      </c>
      <c r="C342" s="374">
        <v>1.4</v>
      </c>
    </row>
    <row r="343" spans="1:3" ht="13.5">
      <c r="A343" s="382" t="s">
        <v>287</v>
      </c>
      <c r="B343" s="374">
        <v>0.4</v>
      </c>
      <c r="C343" s="374">
        <v>1</v>
      </c>
    </row>
    <row r="344" spans="2:3" ht="13.5">
      <c r="B344" s="374">
        <v>0.5</v>
      </c>
      <c r="C344" s="374">
        <v>0.9</v>
      </c>
    </row>
    <row r="345" spans="2:3" ht="13.5">
      <c r="B345" s="374">
        <v>1.1</v>
      </c>
      <c r="C345" s="374">
        <v>1.2</v>
      </c>
    </row>
    <row r="346" spans="1:3" ht="13.5">
      <c r="A346" s="382" t="s">
        <v>288</v>
      </c>
      <c r="B346" s="374">
        <v>1.6</v>
      </c>
      <c r="C346" s="374">
        <v>1.4</v>
      </c>
    </row>
    <row r="347" spans="2:3" ht="13.5">
      <c r="B347" s="374">
        <v>1.4</v>
      </c>
      <c r="C347" s="374">
        <v>1</v>
      </c>
    </row>
    <row r="348" spans="2:3" ht="13.5">
      <c r="B348" s="374">
        <v>1.8</v>
      </c>
      <c r="C348" s="374">
        <v>1.3</v>
      </c>
    </row>
    <row r="349" spans="1:3" ht="13.5">
      <c r="A349" s="382" t="s">
        <v>289</v>
      </c>
      <c r="B349" s="374">
        <v>2.1</v>
      </c>
      <c r="C349" s="374">
        <v>1.5</v>
      </c>
    </row>
    <row r="350" spans="1:3" ht="13.5">
      <c r="A350" s="350"/>
      <c r="B350" s="374">
        <v>2</v>
      </c>
      <c r="C350" s="374">
        <v>1.3</v>
      </c>
    </row>
    <row r="351" spans="1:3" ht="13.5">
      <c r="A351" s="350"/>
      <c r="B351" s="374">
        <v>1.8</v>
      </c>
      <c r="C351" s="374">
        <v>1.5</v>
      </c>
    </row>
    <row r="352" spans="1:3" ht="13.5">
      <c r="A352" s="383" t="s">
        <v>314</v>
      </c>
      <c r="B352" s="374">
        <v>1</v>
      </c>
      <c r="C352" s="374">
        <v>1.3</v>
      </c>
    </row>
    <row r="353" spans="1:3" ht="13.5">
      <c r="A353" s="350"/>
      <c r="B353" s="374">
        <v>1.1</v>
      </c>
      <c r="C353" s="374">
        <v>1.5</v>
      </c>
    </row>
    <row r="354" spans="1:3" ht="13.5">
      <c r="A354" s="350"/>
      <c r="B354" s="374">
        <v>0.3</v>
      </c>
      <c r="C354" s="374">
        <v>1.1</v>
      </c>
    </row>
    <row r="355" spans="1:3" ht="13.5">
      <c r="A355" s="382" t="s">
        <v>287</v>
      </c>
      <c r="B355" s="374">
        <v>0.2</v>
      </c>
      <c r="C355" s="374">
        <v>0.9</v>
      </c>
    </row>
    <row r="356" spans="2:3" ht="13.5">
      <c r="B356" s="374">
        <v>1</v>
      </c>
      <c r="C356" s="374">
        <v>1.5</v>
      </c>
    </row>
    <row r="357" spans="2:3" ht="13.5">
      <c r="B357" s="374">
        <v>1.6</v>
      </c>
      <c r="C357" s="374">
        <v>1.6</v>
      </c>
    </row>
    <row r="358" spans="1:3" ht="13.5">
      <c r="A358" s="382" t="s">
        <v>288</v>
      </c>
      <c r="B358" s="374">
        <v>2</v>
      </c>
      <c r="C358" s="374">
        <v>1.8</v>
      </c>
    </row>
    <row r="359" spans="2:3" ht="13.5">
      <c r="B359" s="374">
        <v>2</v>
      </c>
      <c r="C359" s="374">
        <v>1.6</v>
      </c>
    </row>
    <row r="360" spans="2:3" ht="13.5">
      <c r="B360" s="374">
        <v>3.2</v>
      </c>
      <c r="C360" s="374">
        <v>2.7</v>
      </c>
    </row>
    <row r="361" spans="1:3" ht="13.5">
      <c r="A361" s="382" t="s">
        <v>289</v>
      </c>
      <c r="B361" s="374">
        <v>2.5</v>
      </c>
      <c r="C361" s="374">
        <v>1.9</v>
      </c>
    </row>
    <row r="362" spans="1:3" ht="13.5">
      <c r="A362" s="350"/>
      <c r="B362" s="374">
        <v>2.8</v>
      </c>
      <c r="C362" s="374">
        <v>2.1</v>
      </c>
    </row>
    <row r="363" spans="1:3" ht="13.5">
      <c r="A363" s="350"/>
      <c r="B363" s="374">
        <v>1.8</v>
      </c>
      <c r="C363" s="374">
        <v>1.5</v>
      </c>
    </row>
    <row r="364" spans="1:3" ht="13.5">
      <c r="A364" s="382" t="s">
        <v>315</v>
      </c>
      <c r="B364" s="374">
        <v>1.4</v>
      </c>
      <c r="C364" s="374">
        <v>1.8</v>
      </c>
    </row>
    <row r="365" spans="1:3" ht="13.5">
      <c r="A365" s="350"/>
      <c r="B365" s="374">
        <v>1.2</v>
      </c>
      <c r="C365" s="374">
        <v>1.7</v>
      </c>
    </row>
    <row r="366" spans="1:3" ht="13.5">
      <c r="A366" s="350"/>
      <c r="B366" s="374">
        <v>1</v>
      </c>
      <c r="C366" s="374">
        <v>1.8</v>
      </c>
    </row>
    <row r="367" spans="1:3" ht="13.5">
      <c r="A367" s="382" t="s">
        <v>287</v>
      </c>
      <c r="B367" s="374">
        <v>1.4</v>
      </c>
      <c r="C367" s="374">
        <v>2.1</v>
      </c>
    </row>
    <row r="368" spans="1:3" ht="13.5">
      <c r="A368" s="350"/>
      <c r="B368" s="374">
        <v>1.5</v>
      </c>
      <c r="C368" s="374">
        <v>2</v>
      </c>
    </row>
    <row r="369" spans="1:3" ht="13.5">
      <c r="A369" s="350"/>
      <c r="B369" s="374">
        <v>0.8</v>
      </c>
      <c r="C369" s="374">
        <v>0.8</v>
      </c>
    </row>
    <row r="370" spans="1:3" ht="13.5">
      <c r="A370" s="382" t="s">
        <v>316</v>
      </c>
      <c r="B370" s="374">
        <v>1.3</v>
      </c>
      <c r="C370" s="374">
        <v>1.2</v>
      </c>
    </row>
    <row r="371" spans="1:3" ht="13.5">
      <c r="A371" s="350"/>
      <c r="B371" s="374">
        <v>2.2</v>
      </c>
      <c r="C371" s="374">
        <v>1.8</v>
      </c>
    </row>
    <row r="372" spans="1:3" ht="13.5">
      <c r="A372" s="350"/>
      <c r="B372" s="374">
        <v>2</v>
      </c>
      <c r="C372" s="374">
        <v>1.4</v>
      </c>
    </row>
    <row r="373" spans="1:3" ht="13.5">
      <c r="A373" s="382" t="s">
        <v>289</v>
      </c>
      <c r="B373" s="374">
        <v>1.8</v>
      </c>
      <c r="C373" s="374">
        <v>1.2</v>
      </c>
    </row>
    <row r="374" spans="1:3" ht="13.5">
      <c r="A374" s="350"/>
      <c r="B374" s="374">
        <v>2.3</v>
      </c>
      <c r="C374" s="374">
        <v>1.5</v>
      </c>
    </row>
    <row r="375" spans="1:3" ht="13.5">
      <c r="A375" s="350"/>
      <c r="B375" s="374">
        <v>1.8</v>
      </c>
      <c r="C375" s="374">
        <v>1.5</v>
      </c>
    </row>
    <row r="376" spans="1:3" ht="13.5">
      <c r="A376" s="383" t="s">
        <v>317</v>
      </c>
      <c r="B376" s="374">
        <v>0.9</v>
      </c>
      <c r="C376" s="374">
        <v>1.3</v>
      </c>
    </row>
    <row r="377" spans="1:3" ht="13.5">
      <c r="A377" s="350"/>
      <c r="B377" s="374">
        <v>0.5</v>
      </c>
      <c r="C377" s="374">
        <v>1</v>
      </c>
    </row>
    <row r="378" spans="1:3" ht="13.5">
      <c r="A378" s="350"/>
      <c r="B378" s="374">
        <v>0.2</v>
      </c>
      <c r="C378" s="374">
        <v>1</v>
      </c>
    </row>
    <row r="379" spans="1:3" ht="13.5">
      <c r="A379" s="382" t="s">
        <v>287</v>
      </c>
      <c r="B379" s="374">
        <v>0.1</v>
      </c>
      <c r="C379" s="374">
        <v>0.8</v>
      </c>
    </row>
    <row r="380" spans="1:3" ht="13.5">
      <c r="A380" s="350"/>
      <c r="B380" s="374">
        <v>0</v>
      </c>
      <c r="C380" s="374">
        <v>0.5</v>
      </c>
    </row>
    <row r="381" spans="1:3" ht="13.5">
      <c r="A381" s="350"/>
      <c r="B381" s="374">
        <v>0.7</v>
      </c>
      <c r="C381" s="374">
        <v>0.7</v>
      </c>
    </row>
    <row r="382" spans="1:3" ht="13.5">
      <c r="A382" s="382" t="s">
        <v>288</v>
      </c>
      <c r="B382" s="374">
        <v>0.5</v>
      </c>
      <c r="C382" s="374">
        <v>0.4</v>
      </c>
    </row>
    <row r="383" spans="1:3" ht="13.5">
      <c r="A383" s="350"/>
      <c r="B383" s="374">
        <v>0.7</v>
      </c>
      <c r="C383" s="374">
        <v>0.3</v>
      </c>
    </row>
    <row r="384" spans="1:3" ht="13.5">
      <c r="A384" s="350"/>
      <c r="B384" s="374">
        <v>0.9</v>
      </c>
      <c r="C384" s="374">
        <v>0.3</v>
      </c>
    </row>
    <row r="385" spans="1:3" ht="13.5">
      <c r="A385" s="382" t="s">
        <v>289</v>
      </c>
      <c r="B385" s="374">
        <v>1</v>
      </c>
      <c r="C385" s="374">
        <v>0.4</v>
      </c>
    </row>
    <row r="386" spans="1:3" ht="13.5">
      <c r="A386" s="350"/>
      <c r="B386" s="374">
        <v>0.8</v>
      </c>
      <c r="C386" s="374">
        <v>0</v>
      </c>
    </row>
    <row r="387" spans="1:3" ht="13.5">
      <c r="A387" s="350"/>
      <c r="B387" s="374">
        <v>0.2</v>
      </c>
      <c r="C387" s="374">
        <v>-0.1</v>
      </c>
    </row>
    <row r="388" spans="1:3" ht="13.5">
      <c r="A388" s="383" t="s">
        <v>318</v>
      </c>
      <c r="B388" s="374">
        <v>0.3</v>
      </c>
      <c r="C388" s="374">
        <v>0.6</v>
      </c>
    </row>
    <row r="389" spans="1:3" ht="13.5">
      <c r="A389" s="350"/>
      <c r="B389" s="374">
        <v>0.3</v>
      </c>
      <c r="C389" s="374">
        <v>0.7</v>
      </c>
    </row>
    <row r="390" spans="1:3" ht="13.5">
      <c r="A390" s="350"/>
      <c r="B390" s="374">
        <v>0.2</v>
      </c>
      <c r="C390" s="374">
        <v>1</v>
      </c>
    </row>
    <row r="391" spans="1:3" ht="13.5">
      <c r="A391" s="382" t="s">
        <v>287</v>
      </c>
      <c r="B391" s="374">
        <v>-0.5</v>
      </c>
      <c r="C391" s="374">
        <v>0.2</v>
      </c>
    </row>
  </sheetData>
  <sheetProtection/>
  <printOptions/>
  <pageMargins left="0" right="0" top="0.8661417322834646" bottom="0.5905511811023623" header="0.5118110236220472" footer="0.5118110236220472"/>
  <pageSetup horizontalDpi="600" verticalDpi="600" orientation="landscape" paperSize="9" scale="87" r:id="rId2"/>
  <headerFooter alignWithMargins="0">
    <oddFooter>&amp;C- &amp;P -</oddFooter>
  </headerFooter>
  <drawing r:id="rId1"/>
</worksheet>
</file>

<file path=xl/worksheets/sheet9.xml><?xml version="1.0" encoding="utf-8"?>
<worksheet xmlns="http://schemas.openxmlformats.org/spreadsheetml/2006/main" xmlns:r="http://schemas.openxmlformats.org/officeDocument/2006/relationships">
  <dimension ref="A3:AJ50"/>
  <sheetViews>
    <sheetView view="pageBreakPreview" zoomScale="60" workbookViewId="0" topLeftCell="A3">
      <selection activeCell="C7" sqref="C7:AJ10"/>
    </sheetView>
  </sheetViews>
  <sheetFormatPr defaultColWidth="2.50390625" defaultRowHeight="13.5"/>
  <cols>
    <col min="1" max="35" width="2.50390625" style="1" customWidth="1"/>
    <col min="36" max="36" width="2.875" style="1" customWidth="1"/>
    <col min="37" max="16384" width="2.50390625" style="1" customWidth="1"/>
  </cols>
  <sheetData>
    <row r="3" ht="15">
      <c r="A3" s="35" t="s">
        <v>131</v>
      </c>
    </row>
    <row r="6" ht="13.5">
      <c r="A6" s="1" t="s">
        <v>132</v>
      </c>
    </row>
    <row r="7" spans="3:36" ht="13.5">
      <c r="C7" s="619" t="s">
        <v>133</v>
      </c>
      <c r="D7" s="619"/>
      <c r="E7" s="619"/>
      <c r="F7" s="619"/>
      <c r="G7" s="619"/>
      <c r="H7" s="619"/>
      <c r="I7" s="619"/>
      <c r="J7" s="619"/>
      <c r="K7" s="619"/>
      <c r="L7" s="619"/>
      <c r="M7" s="619"/>
      <c r="N7" s="619"/>
      <c r="O7" s="619"/>
      <c r="P7" s="619"/>
      <c r="Q7" s="619"/>
      <c r="R7" s="619"/>
      <c r="S7" s="619"/>
      <c r="T7" s="619"/>
      <c r="U7" s="619"/>
      <c r="V7" s="619"/>
      <c r="W7" s="619"/>
      <c r="X7" s="619"/>
      <c r="Y7" s="619"/>
      <c r="Z7" s="619"/>
      <c r="AA7" s="619"/>
      <c r="AB7" s="619"/>
      <c r="AC7" s="619"/>
      <c r="AD7" s="619"/>
      <c r="AE7" s="619"/>
      <c r="AF7" s="619"/>
      <c r="AG7" s="619"/>
      <c r="AH7" s="619"/>
      <c r="AI7" s="619"/>
      <c r="AJ7" s="619"/>
    </row>
    <row r="8" spans="3:36" ht="13.5">
      <c r="C8" s="619"/>
      <c r="D8" s="619"/>
      <c r="E8" s="619"/>
      <c r="F8" s="619"/>
      <c r="G8" s="619"/>
      <c r="H8" s="619"/>
      <c r="I8" s="619"/>
      <c r="J8" s="619"/>
      <c r="K8" s="619"/>
      <c r="L8" s="619"/>
      <c r="M8" s="619"/>
      <c r="N8" s="619"/>
      <c r="O8" s="619"/>
      <c r="P8" s="619"/>
      <c r="Q8" s="619"/>
      <c r="R8" s="619"/>
      <c r="S8" s="619"/>
      <c r="T8" s="619"/>
      <c r="U8" s="619"/>
      <c r="V8" s="619"/>
      <c r="W8" s="619"/>
      <c r="X8" s="619"/>
      <c r="Y8" s="619"/>
      <c r="Z8" s="619"/>
      <c r="AA8" s="619"/>
      <c r="AB8" s="619"/>
      <c r="AC8" s="619"/>
      <c r="AD8" s="619"/>
      <c r="AE8" s="619"/>
      <c r="AF8" s="619"/>
      <c r="AG8" s="619"/>
      <c r="AH8" s="619"/>
      <c r="AI8" s="619"/>
      <c r="AJ8" s="619"/>
    </row>
    <row r="9" spans="3:36" ht="13.5">
      <c r="C9" s="619"/>
      <c r="D9" s="619"/>
      <c r="E9" s="619"/>
      <c r="F9" s="619"/>
      <c r="G9" s="619"/>
      <c r="H9" s="619"/>
      <c r="I9" s="619"/>
      <c r="J9" s="619"/>
      <c r="K9" s="619"/>
      <c r="L9" s="619"/>
      <c r="M9" s="619"/>
      <c r="N9" s="619"/>
      <c r="O9" s="619"/>
      <c r="P9" s="619"/>
      <c r="Q9" s="619"/>
      <c r="R9" s="619"/>
      <c r="S9" s="619"/>
      <c r="T9" s="619"/>
      <c r="U9" s="619"/>
      <c r="V9" s="619"/>
      <c r="W9" s="619"/>
      <c r="X9" s="619"/>
      <c r="Y9" s="619"/>
      <c r="Z9" s="619"/>
      <c r="AA9" s="619"/>
      <c r="AB9" s="619"/>
      <c r="AC9" s="619"/>
      <c r="AD9" s="619"/>
      <c r="AE9" s="619"/>
      <c r="AF9" s="619"/>
      <c r="AG9" s="619"/>
      <c r="AH9" s="619"/>
      <c r="AI9" s="619"/>
      <c r="AJ9" s="619"/>
    </row>
    <row r="10" spans="3:36" ht="13.5">
      <c r="C10" s="619"/>
      <c r="D10" s="619"/>
      <c r="E10" s="619"/>
      <c r="F10" s="619"/>
      <c r="G10" s="619"/>
      <c r="H10" s="619"/>
      <c r="I10" s="619"/>
      <c r="J10" s="619"/>
      <c r="K10" s="619"/>
      <c r="L10" s="619"/>
      <c r="M10" s="619"/>
      <c r="N10" s="619"/>
      <c r="O10" s="619"/>
      <c r="P10" s="619"/>
      <c r="Q10" s="619"/>
      <c r="R10" s="619"/>
      <c r="S10" s="619"/>
      <c r="T10" s="619"/>
      <c r="U10" s="619"/>
      <c r="V10" s="619"/>
      <c r="W10" s="619"/>
      <c r="X10" s="619"/>
      <c r="Y10" s="619"/>
      <c r="Z10" s="619"/>
      <c r="AA10" s="619"/>
      <c r="AB10" s="619"/>
      <c r="AC10" s="619"/>
      <c r="AD10" s="619"/>
      <c r="AE10" s="619"/>
      <c r="AF10" s="619"/>
      <c r="AG10" s="619"/>
      <c r="AH10" s="619"/>
      <c r="AI10" s="619"/>
      <c r="AJ10" s="619"/>
    </row>
    <row r="12" ht="13.5">
      <c r="A12" s="1" t="s">
        <v>134</v>
      </c>
    </row>
    <row r="13" spans="3:36" ht="13.5">
      <c r="C13" s="619" t="s">
        <v>135</v>
      </c>
      <c r="D13" s="619"/>
      <c r="E13" s="619"/>
      <c r="F13" s="619"/>
      <c r="G13" s="619"/>
      <c r="H13" s="619"/>
      <c r="I13" s="619"/>
      <c r="J13" s="619"/>
      <c r="K13" s="619"/>
      <c r="L13" s="619"/>
      <c r="M13" s="619"/>
      <c r="N13" s="619"/>
      <c r="O13" s="619"/>
      <c r="P13" s="619"/>
      <c r="Q13" s="619"/>
      <c r="R13" s="619"/>
      <c r="S13" s="619"/>
      <c r="T13" s="619"/>
      <c r="U13" s="619"/>
      <c r="V13" s="619"/>
      <c r="W13" s="619"/>
      <c r="X13" s="619"/>
      <c r="Y13" s="619"/>
      <c r="Z13" s="619"/>
      <c r="AA13" s="619"/>
      <c r="AB13" s="619"/>
      <c r="AC13" s="619"/>
      <c r="AD13" s="619"/>
      <c r="AE13" s="619"/>
      <c r="AF13" s="619"/>
      <c r="AG13" s="619"/>
      <c r="AH13" s="619"/>
      <c r="AI13" s="619"/>
      <c r="AJ13" s="619"/>
    </row>
    <row r="14" spans="3:36" ht="13.5">
      <c r="C14" s="619"/>
      <c r="D14" s="619"/>
      <c r="E14" s="619"/>
      <c r="F14" s="619"/>
      <c r="G14" s="619"/>
      <c r="H14" s="619"/>
      <c r="I14" s="619"/>
      <c r="J14" s="619"/>
      <c r="K14" s="619"/>
      <c r="L14" s="619"/>
      <c r="M14" s="619"/>
      <c r="N14" s="619"/>
      <c r="O14" s="619"/>
      <c r="P14" s="619"/>
      <c r="Q14" s="619"/>
      <c r="R14" s="619"/>
      <c r="S14" s="619"/>
      <c r="T14" s="619"/>
      <c r="U14" s="619"/>
      <c r="V14" s="619"/>
      <c r="W14" s="619"/>
      <c r="X14" s="619"/>
      <c r="Y14" s="619"/>
      <c r="Z14" s="619"/>
      <c r="AA14" s="619"/>
      <c r="AB14" s="619"/>
      <c r="AC14" s="619"/>
      <c r="AD14" s="619"/>
      <c r="AE14" s="619"/>
      <c r="AF14" s="619"/>
      <c r="AG14" s="619"/>
      <c r="AH14" s="619"/>
      <c r="AI14" s="619"/>
      <c r="AJ14" s="619"/>
    </row>
    <row r="16" ht="13.5">
      <c r="A16" s="1" t="s">
        <v>136</v>
      </c>
    </row>
    <row r="17" ht="13.5">
      <c r="A17" s="1" t="s">
        <v>137</v>
      </c>
    </row>
    <row r="18" ht="13.5">
      <c r="A18" s="1" t="s">
        <v>138</v>
      </c>
    </row>
    <row r="19" ht="13.5">
      <c r="A19" s="1" t="s">
        <v>139</v>
      </c>
    </row>
    <row r="20" ht="13.5">
      <c r="A20" s="1" t="s">
        <v>140</v>
      </c>
    </row>
    <row r="21" ht="13.5">
      <c r="A21" s="1" t="s">
        <v>141</v>
      </c>
    </row>
    <row r="23" ht="13.5">
      <c r="A23" s="1" t="s">
        <v>142</v>
      </c>
    </row>
    <row r="25" ht="24.75" customHeight="1"/>
    <row r="26" ht="13.5">
      <c r="D26" s="1" t="s">
        <v>143</v>
      </c>
    </row>
    <row r="31" ht="13.5">
      <c r="D31" s="1" t="s">
        <v>144</v>
      </c>
    </row>
    <row r="32" ht="13.5">
      <c r="D32" s="1" t="s">
        <v>143</v>
      </c>
    </row>
    <row r="36" ht="13.5">
      <c r="A36" s="1" t="s">
        <v>145</v>
      </c>
    </row>
    <row r="37" ht="13.5">
      <c r="A37" s="1" t="s">
        <v>146</v>
      </c>
    </row>
    <row r="39" ht="13.5">
      <c r="A39" s="1" t="s">
        <v>147</v>
      </c>
    </row>
    <row r="40" ht="13.5">
      <c r="A40" s="1" t="s">
        <v>148</v>
      </c>
    </row>
    <row r="42" ht="13.5">
      <c r="A42" s="1" t="s">
        <v>149</v>
      </c>
    </row>
    <row r="43" spans="3:36" ht="13.5">
      <c r="C43" s="619" t="s">
        <v>150</v>
      </c>
      <c r="D43" s="619"/>
      <c r="E43" s="619"/>
      <c r="F43" s="619"/>
      <c r="G43" s="619"/>
      <c r="H43" s="619"/>
      <c r="I43" s="619"/>
      <c r="J43" s="619"/>
      <c r="K43" s="619"/>
      <c r="L43" s="619"/>
      <c r="M43" s="619"/>
      <c r="N43" s="619"/>
      <c r="O43" s="619"/>
      <c r="P43" s="619"/>
      <c r="Q43" s="619"/>
      <c r="R43" s="619"/>
      <c r="S43" s="619"/>
      <c r="T43" s="619"/>
      <c r="U43" s="619"/>
      <c r="V43" s="619"/>
      <c r="W43" s="619"/>
      <c r="X43" s="619"/>
      <c r="Y43" s="619"/>
      <c r="Z43" s="619"/>
      <c r="AA43" s="619"/>
      <c r="AB43" s="619"/>
      <c r="AC43" s="619"/>
      <c r="AD43" s="619"/>
      <c r="AE43" s="619"/>
      <c r="AF43" s="619"/>
      <c r="AG43" s="619"/>
      <c r="AH43" s="619"/>
      <c r="AI43" s="619"/>
      <c r="AJ43" s="619"/>
    </row>
    <row r="44" spans="3:36" ht="13.5">
      <c r="C44" s="619"/>
      <c r="D44" s="619"/>
      <c r="E44" s="619"/>
      <c r="F44" s="619"/>
      <c r="G44" s="619"/>
      <c r="H44" s="619"/>
      <c r="I44" s="619"/>
      <c r="J44" s="619"/>
      <c r="K44" s="619"/>
      <c r="L44" s="619"/>
      <c r="M44" s="619"/>
      <c r="N44" s="619"/>
      <c r="O44" s="619"/>
      <c r="P44" s="619"/>
      <c r="Q44" s="619"/>
      <c r="R44" s="619"/>
      <c r="S44" s="619"/>
      <c r="T44" s="619"/>
      <c r="U44" s="619"/>
      <c r="V44" s="619"/>
      <c r="W44" s="619"/>
      <c r="X44" s="619"/>
      <c r="Y44" s="619"/>
      <c r="Z44" s="619"/>
      <c r="AA44" s="619"/>
      <c r="AB44" s="619"/>
      <c r="AC44" s="619"/>
      <c r="AD44" s="619"/>
      <c r="AE44" s="619"/>
      <c r="AF44" s="619"/>
      <c r="AG44" s="619"/>
      <c r="AH44" s="619"/>
      <c r="AI44" s="619"/>
      <c r="AJ44" s="619"/>
    </row>
    <row r="45" spans="3:36" ht="13.5">
      <c r="C45" s="619"/>
      <c r="D45" s="619"/>
      <c r="E45" s="619"/>
      <c r="F45" s="619"/>
      <c r="G45" s="619"/>
      <c r="H45" s="619"/>
      <c r="I45" s="619"/>
      <c r="J45" s="619"/>
      <c r="K45" s="619"/>
      <c r="L45" s="619"/>
      <c r="M45" s="619"/>
      <c r="N45" s="619"/>
      <c r="O45" s="619"/>
      <c r="P45" s="619"/>
      <c r="Q45" s="619"/>
      <c r="R45" s="619"/>
      <c r="S45" s="619"/>
      <c r="T45" s="619"/>
      <c r="U45" s="619"/>
      <c r="V45" s="619"/>
      <c r="W45" s="619"/>
      <c r="X45" s="619"/>
      <c r="Y45" s="619"/>
      <c r="Z45" s="619"/>
      <c r="AA45" s="619"/>
      <c r="AB45" s="619"/>
      <c r="AC45" s="619"/>
      <c r="AD45" s="619"/>
      <c r="AE45" s="619"/>
      <c r="AF45" s="619"/>
      <c r="AG45" s="619"/>
      <c r="AH45" s="619"/>
      <c r="AI45" s="619"/>
      <c r="AJ45" s="619"/>
    </row>
    <row r="47" ht="13.5">
      <c r="A47" s="1" t="s">
        <v>151</v>
      </c>
    </row>
    <row r="48" ht="13.5">
      <c r="C48" s="1" t="s">
        <v>152</v>
      </c>
    </row>
    <row r="50" spans="1:2" ht="13.5">
      <c r="A50" s="20" t="s">
        <v>153</v>
      </c>
      <c r="B50" s="20"/>
    </row>
  </sheetData>
  <sheetProtection/>
  <mergeCells count="3">
    <mergeCell ref="C43:AJ45"/>
    <mergeCell ref="C7:AJ10"/>
    <mergeCell ref="C13:AJ14"/>
  </mergeCells>
  <printOptions/>
  <pageMargins left="0.5118110236220472" right="0.3937007874015748" top="0.6299212598425197" bottom="0.4330708661417323" header="0.2362204724409449" footer="0.1968503937007874"/>
  <pageSetup horizontalDpi="600" verticalDpi="600" orientation="portrait" paperSize="9" r:id="rId2"/>
  <headerFooter alignWithMargins="0">
    <oddFooter>&amp;C-9-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東谷　研二</dc:creator>
  <cp:keywords/>
  <dc:description/>
  <cp:lastModifiedBy>安岡洋平</cp:lastModifiedBy>
  <cp:lastPrinted>2021-05-24T04:17:56Z</cp:lastPrinted>
  <dcterms:created xsi:type="dcterms:W3CDTF">2003-02-07T04:58:56Z</dcterms:created>
  <dcterms:modified xsi:type="dcterms:W3CDTF">2021-05-24T04:18:55Z</dcterms:modified>
  <cp:category/>
  <cp:version/>
  <cp:contentType/>
  <cp:contentStatus/>
</cp:coreProperties>
</file>