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10月\資材調査_20251021\●06HP用データ\"/>
    </mc:Choice>
  </mc:AlternateContent>
  <xr:revisionPtr revIDLastSave="0" documentId="13_ncr:1_{E80E2F56-DCFE-412F-B7DB-7AB56C226C28}" xr6:coauthVersionLast="47" xr6:coauthVersionMax="47" xr10:uidLastSave="{00000000-0000-0000-0000-000000000000}"/>
  <bookViews>
    <workbookView xWindow="-110" yWindow="-110" windowWidth="19420" windowHeight="10300" activeTab="1" xr2:uid="{B4100897-D8CC-4C25-9E95-51FC6EEEB14B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F1016" i="2"/>
  <c r="I1015" i="2"/>
  <c r="F1015" i="2"/>
  <c r="I1014" i="2"/>
  <c r="F1014" i="2"/>
  <c r="F1013" i="2"/>
  <c r="I1012" i="2"/>
  <c r="F1012" i="2"/>
  <c r="I1011" i="2"/>
  <c r="F1011" i="2"/>
  <c r="E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F996" i="2"/>
  <c r="I995" i="2"/>
  <c r="F995" i="2"/>
  <c r="F994" i="2"/>
  <c r="I993" i="2"/>
  <c r="F993" i="2"/>
  <c r="I992" i="2"/>
  <c r="F992" i="2"/>
  <c r="I991" i="2"/>
  <c r="F991" i="2"/>
  <c r="I990" i="2"/>
  <c r="F990" i="2"/>
  <c r="I989" i="2"/>
  <c r="F989" i="2"/>
  <c r="F988" i="2"/>
  <c r="I987" i="2"/>
  <c r="F987" i="2"/>
  <c r="F986" i="2"/>
  <c r="I985" i="2"/>
  <c r="F985" i="2"/>
  <c r="I984" i="2"/>
  <c r="F984" i="2"/>
  <c r="I983" i="2"/>
  <c r="F983" i="2"/>
  <c r="I982" i="2"/>
  <c r="F982" i="2"/>
  <c r="F981" i="2"/>
  <c r="I980" i="2"/>
  <c r="F980" i="2"/>
  <c r="I979" i="2"/>
  <c r="F979" i="2"/>
  <c r="I978" i="2"/>
  <c r="F978" i="2"/>
  <c r="I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F957" i="2"/>
  <c r="I956" i="2"/>
  <c r="F956" i="2"/>
  <c r="I955" i="2"/>
  <c r="F955" i="2"/>
  <c r="H954" i="2"/>
  <c r="G954" i="2"/>
  <c r="E954" i="2"/>
  <c r="L940" i="2"/>
  <c r="I940" i="2"/>
  <c r="F940" i="2"/>
  <c r="L939" i="2"/>
  <c r="I939" i="2"/>
  <c r="F939" i="2"/>
  <c r="I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I932" i="2"/>
  <c r="F932" i="2"/>
  <c r="K931" i="2"/>
  <c r="H931" i="2"/>
  <c r="E931" i="2"/>
  <c r="L925" i="2"/>
  <c r="I925" i="2"/>
  <c r="F925" i="2"/>
  <c r="L922" i="2"/>
  <c r="I922" i="2"/>
  <c r="F922" i="2"/>
  <c r="L921" i="2"/>
  <c r="I921" i="2"/>
  <c r="F921" i="2"/>
  <c r="L920" i="2"/>
  <c r="F920" i="2"/>
  <c r="L919" i="2"/>
  <c r="I919" i="2"/>
  <c r="F919" i="2"/>
  <c r="I918" i="2"/>
  <c r="F918" i="2"/>
  <c r="L917" i="2"/>
  <c r="I917" i="2"/>
  <c r="F917" i="2"/>
  <c r="I916" i="2"/>
  <c r="F916" i="2"/>
  <c r="L915" i="2"/>
  <c r="I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L901" i="2"/>
  <c r="I901" i="2"/>
  <c r="F901" i="2"/>
  <c r="L900" i="2"/>
  <c r="I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F894" i="2"/>
  <c r="L893" i="2"/>
  <c r="I893" i="2"/>
  <c r="F893" i="2"/>
  <c r="L892" i="2"/>
  <c r="F892" i="2"/>
  <c r="L891" i="2"/>
  <c r="I891" i="2"/>
  <c r="F891" i="2"/>
  <c r="L890" i="2"/>
  <c r="I890" i="2"/>
  <c r="F890" i="2"/>
  <c r="L889" i="2"/>
  <c r="I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I883" i="2"/>
  <c r="F883" i="2"/>
  <c r="L882" i="2"/>
  <c r="I882" i="2"/>
  <c r="F882" i="2"/>
  <c r="L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F876" i="2"/>
  <c r="H875" i="2"/>
  <c r="E875" i="2"/>
  <c r="L861" i="2"/>
  <c r="I861" i="2"/>
  <c r="F861" i="2"/>
  <c r="I860" i="2"/>
  <c r="F860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H852" i="2"/>
  <c r="E852" i="2"/>
  <c r="L846" i="2"/>
  <c r="I846" i="2"/>
  <c r="F846" i="2"/>
  <c r="L843" i="2"/>
  <c r="I843" i="2"/>
  <c r="F843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I824" i="2"/>
  <c r="F824" i="2"/>
  <c r="L823" i="2"/>
  <c r="I823" i="2"/>
  <c r="F823" i="2"/>
  <c r="L822" i="2"/>
  <c r="I822" i="2"/>
  <c r="F822" i="2"/>
  <c r="L821" i="2"/>
  <c r="I821" i="2"/>
  <c r="L820" i="2"/>
  <c r="I820" i="2"/>
  <c r="F820" i="2"/>
  <c r="L819" i="2"/>
  <c r="F819" i="2"/>
  <c r="L818" i="2"/>
  <c r="I818" i="2"/>
  <c r="F818" i="2"/>
  <c r="L817" i="2"/>
  <c r="I817" i="2"/>
  <c r="F817" i="2"/>
  <c r="L816" i="2"/>
  <c r="I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I808" i="2"/>
  <c r="L807" i="2"/>
  <c r="I807" i="2"/>
  <c r="F807" i="2"/>
  <c r="L806" i="2"/>
  <c r="I806" i="2"/>
  <c r="F806" i="2"/>
  <c r="L805" i="2"/>
  <c r="I805" i="2"/>
  <c r="F805" i="2"/>
  <c r="L804" i="2"/>
  <c r="F804" i="2"/>
  <c r="L803" i="2"/>
  <c r="F803" i="2"/>
  <c r="L802" i="2"/>
  <c r="I802" i="2"/>
  <c r="F802" i="2"/>
  <c r="L801" i="2"/>
  <c r="I801" i="2"/>
  <c r="F801" i="2"/>
  <c r="I800" i="2"/>
  <c r="F800" i="2"/>
  <c r="L799" i="2"/>
  <c r="I799" i="2"/>
  <c r="F799" i="2"/>
  <c r="L798" i="2"/>
  <c r="I798" i="2"/>
  <c r="F798" i="2"/>
  <c r="L797" i="2"/>
  <c r="I797" i="2"/>
  <c r="F797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F776" i="2"/>
  <c r="L775" i="2"/>
  <c r="I775" i="2"/>
  <c r="F775" i="2"/>
  <c r="L774" i="2"/>
  <c r="I774" i="2"/>
  <c r="K773" i="2"/>
  <c r="H773" i="2"/>
  <c r="E773" i="2"/>
  <c r="L767" i="2"/>
  <c r="I767" i="2"/>
  <c r="F767" i="2"/>
  <c r="L764" i="2"/>
  <c r="I764" i="2"/>
  <c r="F764" i="2"/>
  <c r="L763" i="2"/>
  <c r="I763" i="2"/>
  <c r="F763" i="2"/>
  <c r="L762" i="2"/>
  <c r="F762" i="2"/>
  <c r="L761" i="2"/>
  <c r="I761" i="2"/>
  <c r="F761" i="2"/>
  <c r="L760" i="2"/>
  <c r="F760" i="2"/>
  <c r="L759" i="2"/>
  <c r="I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I751" i="2"/>
  <c r="L750" i="2"/>
  <c r="I750" i="2"/>
  <c r="F750" i="2"/>
  <c r="L749" i="2"/>
  <c r="I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L724" i="2"/>
  <c r="I724" i="2"/>
  <c r="F724" i="2"/>
  <c r="L723" i="2"/>
  <c r="I723" i="2"/>
  <c r="L722" i="2"/>
  <c r="I722" i="2"/>
  <c r="F722" i="2"/>
  <c r="I721" i="2"/>
  <c r="F721" i="2"/>
  <c r="L720" i="2"/>
  <c r="I720" i="2"/>
  <c r="F720" i="2"/>
  <c r="I719" i="2"/>
  <c r="F719" i="2"/>
  <c r="L718" i="2"/>
  <c r="I718" i="2"/>
  <c r="F718" i="2"/>
  <c r="E717" i="2"/>
  <c r="L703" i="2"/>
  <c r="I703" i="2"/>
  <c r="F703" i="2"/>
  <c r="L702" i="2"/>
  <c r="I702" i="2"/>
  <c r="F702" i="2"/>
  <c r="L701" i="2"/>
  <c r="I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H694" i="2"/>
  <c r="E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I662" i="2"/>
  <c r="F662" i="2"/>
  <c r="L661" i="2"/>
  <c r="I661" i="2"/>
  <c r="F661" i="2"/>
  <c r="I660" i="2"/>
  <c r="F660" i="2"/>
  <c r="L659" i="2"/>
  <c r="I659" i="2"/>
  <c r="F659" i="2"/>
  <c r="L658" i="2"/>
  <c r="I658" i="2"/>
  <c r="F658" i="2"/>
  <c r="L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L640" i="2"/>
  <c r="I640" i="2"/>
  <c r="F640" i="2"/>
  <c r="L639" i="2"/>
  <c r="I639" i="2"/>
  <c r="F639" i="2"/>
  <c r="E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K615" i="2"/>
  <c r="H615" i="2"/>
  <c r="E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F577" i="2"/>
  <c r="F576" i="2"/>
  <c r="I574" i="2"/>
  <c r="F574" i="2"/>
  <c r="I573" i="2"/>
  <c r="F573" i="2"/>
  <c r="I572" i="2"/>
  <c r="I571" i="2"/>
  <c r="F571" i="2"/>
  <c r="I570" i="2"/>
  <c r="F570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H559" i="2"/>
  <c r="E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F500" i="2"/>
  <c r="I499" i="2"/>
  <c r="F499" i="2"/>
  <c r="I498" i="2"/>
  <c r="F498" i="2"/>
  <c r="I497" i="2"/>
  <c r="F497" i="2"/>
  <c r="I496" i="2"/>
  <c r="F496" i="2"/>
  <c r="I495" i="2"/>
  <c r="F495" i="2"/>
  <c r="F494" i="2"/>
  <c r="I493" i="2"/>
  <c r="F493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I482" i="2"/>
  <c r="F482" i="2"/>
  <c r="I481" i="2"/>
  <c r="F481" i="2"/>
  <c r="K480" i="2"/>
  <c r="L466" i="2"/>
  <c r="I466" i="2"/>
  <c r="F466" i="2"/>
  <c r="L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F459" i="2"/>
  <c r="L458" i="2"/>
  <c r="I458" i="2"/>
  <c r="F458" i="2"/>
  <c r="K457" i="2"/>
  <c r="H457" i="2"/>
  <c r="L451" i="2"/>
  <c r="I451" i="2"/>
  <c r="F451" i="2"/>
  <c r="L448" i="2"/>
  <c r="I448" i="2"/>
  <c r="F448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F431" i="2"/>
  <c r="L430" i="2"/>
  <c r="I430" i="2"/>
  <c r="F430" i="2"/>
  <c r="L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I415" i="2"/>
  <c r="F415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F407" i="2"/>
  <c r="L406" i="2"/>
  <c r="I406" i="2"/>
  <c r="F406" i="2"/>
  <c r="L405" i="2"/>
  <c r="I405" i="2"/>
  <c r="L404" i="2"/>
  <c r="I404" i="2"/>
  <c r="F404" i="2"/>
  <c r="L403" i="2"/>
  <c r="I403" i="2"/>
  <c r="F403" i="2"/>
  <c r="L402" i="2"/>
  <c r="I402" i="2"/>
  <c r="F402" i="2"/>
  <c r="E401" i="2"/>
  <c r="L387" i="2"/>
  <c r="I387" i="2"/>
  <c r="F387" i="2"/>
  <c r="L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L380" i="2"/>
  <c r="I380" i="2"/>
  <c r="F380" i="2"/>
  <c r="L379" i="2"/>
  <c r="I379" i="2"/>
  <c r="K378" i="2"/>
  <c r="H378" i="2"/>
  <c r="E378" i="2"/>
  <c r="L372" i="2"/>
  <c r="I372" i="2"/>
  <c r="F372" i="2"/>
  <c r="L369" i="2"/>
  <c r="L368" i="2"/>
  <c r="I368" i="2"/>
  <c r="F368" i="2"/>
  <c r="L367" i="2"/>
  <c r="I367" i="2"/>
  <c r="L366" i="2"/>
  <c r="I366" i="2"/>
  <c r="F366" i="2"/>
  <c r="L365" i="2"/>
  <c r="I365" i="2"/>
  <c r="F365" i="2"/>
  <c r="L364" i="2"/>
  <c r="I364" i="2"/>
  <c r="L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I350" i="2"/>
  <c r="F350" i="2"/>
  <c r="L349" i="2"/>
  <c r="I349" i="2"/>
  <c r="L348" i="2"/>
  <c r="I348" i="2"/>
  <c r="F348" i="2"/>
  <c r="L347" i="2"/>
  <c r="I347" i="2"/>
  <c r="F347" i="2"/>
  <c r="L346" i="2"/>
  <c r="I346" i="2"/>
  <c r="F346" i="2"/>
  <c r="I345" i="2"/>
  <c r="F345" i="2"/>
  <c r="L344" i="2"/>
  <c r="I344" i="2"/>
  <c r="F344" i="2"/>
  <c r="I343" i="2"/>
  <c r="F343" i="2"/>
  <c r="L342" i="2"/>
  <c r="I342" i="2"/>
  <c r="F342" i="2"/>
  <c r="L341" i="2"/>
  <c r="I341" i="2"/>
  <c r="F341" i="2"/>
  <c r="L340" i="2"/>
  <c r="F340" i="2"/>
  <c r="L339" i="2"/>
  <c r="I339" i="2"/>
  <c r="F339" i="2"/>
  <c r="L338" i="2"/>
  <c r="I338" i="2"/>
  <c r="F338" i="2"/>
  <c r="I337" i="2"/>
  <c r="F337" i="2"/>
  <c r="L336" i="2"/>
  <c r="I336" i="2"/>
  <c r="F336" i="2"/>
  <c r="L335" i="2"/>
  <c r="I335" i="2"/>
  <c r="F335" i="2"/>
  <c r="L334" i="2"/>
  <c r="I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H322" i="2"/>
  <c r="E322" i="2"/>
  <c r="D322" i="2"/>
  <c r="L308" i="2"/>
  <c r="I308" i="2"/>
  <c r="F308" i="2"/>
  <c r="L307" i="2"/>
  <c r="I307" i="2"/>
  <c r="F307" i="2"/>
  <c r="L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H299" i="2"/>
  <c r="E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H243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H220" i="2"/>
  <c r="E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L181" i="2"/>
  <c r="I181" i="2"/>
  <c r="F181" i="2"/>
  <c r="L180" i="2"/>
  <c r="I180" i="2"/>
  <c r="F180" i="2"/>
  <c r="L179" i="2"/>
  <c r="I179" i="2"/>
  <c r="F179" i="2"/>
  <c r="L178" i="2"/>
  <c r="I178" i="2"/>
  <c r="L177" i="2"/>
  <c r="I177" i="2"/>
  <c r="F177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F150" i="2"/>
  <c r="I149" i="2"/>
  <c r="F149" i="2"/>
  <c r="I148" i="2"/>
  <c r="F148" i="2"/>
  <c r="I147" i="2"/>
  <c r="F147" i="2"/>
  <c r="I146" i="2"/>
  <c r="F146" i="2"/>
  <c r="F145" i="2"/>
  <c r="I144" i="2"/>
  <c r="F144" i="2"/>
  <c r="I143" i="2"/>
  <c r="F143" i="2"/>
  <c r="I142" i="2"/>
  <c r="F142" i="2"/>
  <c r="K141" i="2"/>
  <c r="H141" i="2"/>
  <c r="E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I124" i="2"/>
  <c r="F124" i="2"/>
  <c r="F123" i="2"/>
  <c r="I122" i="2"/>
  <c r="F122" i="2"/>
  <c r="I121" i="2"/>
  <c r="F121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F96" i="2"/>
  <c r="I95" i="2"/>
  <c r="F95" i="2"/>
  <c r="I94" i="2"/>
  <c r="F94" i="2"/>
  <c r="I93" i="2"/>
  <c r="F93" i="2"/>
  <c r="I92" i="2"/>
  <c r="F92" i="2"/>
  <c r="F91" i="2"/>
  <c r="I90" i="2"/>
  <c r="F90" i="2"/>
  <c r="I89" i="2"/>
  <c r="F89" i="2"/>
  <c r="I88" i="2"/>
  <c r="F88" i="2"/>
  <c r="I87" i="2"/>
  <c r="F87" i="2"/>
  <c r="I86" i="2"/>
  <c r="F86" i="2"/>
  <c r="K85" i="2"/>
  <c r="H85" i="2"/>
  <c r="E85" i="2"/>
  <c r="I71" i="2"/>
  <c r="F71" i="2"/>
  <c r="I70" i="2"/>
  <c r="F70" i="2"/>
  <c r="I69" i="2"/>
  <c r="F69" i="2"/>
  <c r="I68" i="2"/>
  <c r="F68" i="2"/>
  <c r="F67" i="2"/>
  <c r="I66" i="2"/>
  <c r="F66" i="2"/>
  <c r="I65" i="2"/>
  <c r="F65" i="2"/>
  <c r="I64" i="2"/>
  <c r="F64" i="2"/>
  <c r="I63" i="2"/>
  <c r="F63" i="2"/>
  <c r="H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F16" i="2"/>
  <c r="I15" i="2"/>
  <c r="F15" i="2"/>
  <c r="I14" i="2"/>
  <c r="F14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H1010" i="2"/>
  <c r="B3" i="2"/>
  <c r="B5" i="1"/>
  <c r="J852" i="2" l="1"/>
  <c r="D694" i="2"/>
  <c r="G852" i="2"/>
  <c r="J457" i="2"/>
  <c r="J322" i="2"/>
  <c r="J480" i="2"/>
  <c r="G401" i="2"/>
  <c r="G322" i="2"/>
  <c r="G796" i="2"/>
  <c r="G773" i="2"/>
  <c r="G615" i="2"/>
  <c r="G220" i="2"/>
  <c r="D796" i="2"/>
  <c r="G480" i="2"/>
  <c r="D457" i="2"/>
  <c r="J1010" i="2"/>
  <c r="D773" i="2"/>
  <c r="D615" i="2"/>
  <c r="D220" i="2"/>
  <c r="G1010" i="2"/>
  <c r="D931" i="2"/>
  <c r="J796" i="2"/>
  <c r="J717" i="2"/>
  <c r="J559" i="2"/>
  <c r="D954" i="2"/>
  <c r="G717" i="2"/>
  <c r="D243" i="2"/>
  <c r="D717" i="2"/>
  <c r="G559" i="2"/>
  <c r="D141" i="2"/>
  <c r="D85" i="2"/>
  <c r="J875" i="2"/>
  <c r="D480" i="2"/>
  <c r="J243" i="2"/>
  <c r="D164" i="2"/>
  <c r="J141" i="2"/>
  <c r="D559" i="2"/>
  <c r="J299" i="2"/>
  <c r="J85" i="2"/>
  <c r="G85" i="2"/>
  <c r="J931" i="2"/>
  <c r="D875" i="2"/>
  <c r="G378" i="2"/>
  <c r="G694" i="2"/>
  <c r="D299" i="2"/>
  <c r="G931" i="2"/>
  <c r="G62" i="2"/>
  <c r="J6" i="2"/>
  <c r="D852" i="2"/>
  <c r="G457" i="2"/>
  <c r="D378" i="2"/>
  <c r="G875" i="2"/>
  <c r="J378" i="2"/>
  <c r="G243" i="2"/>
  <c r="G141" i="2"/>
  <c r="J773" i="2"/>
  <c r="J694" i="2"/>
  <c r="G299" i="2"/>
  <c r="J62" i="2"/>
  <c r="J954" i="2"/>
  <c r="G536" i="2"/>
  <c r="G6" i="2"/>
  <c r="J164" i="2"/>
  <c r="J536" i="2"/>
  <c r="D401" i="2"/>
  <c r="D638" i="2"/>
  <c r="J401" i="2"/>
  <c r="J615" i="2"/>
  <c r="I67" i="2"/>
  <c r="F125" i="2"/>
  <c r="I569" i="2"/>
  <c r="I576" i="2"/>
  <c r="G638" i="2"/>
  <c r="I876" i="2"/>
  <c r="F900" i="2"/>
  <c r="G164" i="2"/>
  <c r="D536" i="2"/>
  <c r="J638" i="2"/>
  <c r="D1010" i="2"/>
  <c r="I37" i="2"/>
  <c r="I145" i="2"/>
  <c r="I306" i="2"/>
  <c r="I340" i="2"/>
  <c r="L350" i="2"/>
  <c r="I803" i="2"/>
  <c r="I16" i="2"/>
  <c r="I45" i="2"/>
  <c r="I120" i="2"/>
  <c r="I123" i="2"/>
  <c r="I150" i="2"/>
  <c r="F178" i="2"/>
  <c r="I271" i="2"/>
  <c r="L436" i="2"/>
  <c r="F701" i="2"/>
  <c r="F759" i="2"/>
  <c r="I892" i="2"/>
  <c r="I894" i="2"/>
  <c r="I970" i="2"/>
  <c r="F977" i="2"/>
  <c r="I986" i="2"/>
  <c r="I91" i="2"/>
  <c r="L263" i="2"/>
  <c r="F379" i="2"/>
  <c r="L415" i="2"/>
  <c r="I492" i="2"/>
  <c r="F749" i="2"/>
  <c r="F751" i="2"/>
  <c r="I776" i="2"/>
  <c r="L809" i="2"/>
  <c r="L894" i="2"/>
  <c r="I908" i="2"/>
  <c r="F915" i="2"/>
  <c r="L938" i="2"/>
  <c r="I957" i="2"/>
  <c r="I21" i="2"/>
  <c r="I104" i="2"/>
  <c r="F182" i="2"/>
  <c r="I258" i="2"/>
  <c r="L337" i="2"/>
  <c r="L345" i="2"/>
  <c r="F367" i="2"/>
  <c r="F369" i="2"/>
  <c r="I407" i="2"/>
  <c r="I429" i="2"/>
  <c r="I431" i="2"/>
  <c r="L447" i="2"/>
  <c r="F575" i="2"/>
  <c r="F641" i="2"/>
  <c r="L681" i="2"/>
  <c r="L721" i="2"/>
  <c r="L735" i="2"/>
  <c r="L782" i="2"/>
  <c r="L800" i="2"/>
  <c r="L808" i="2"/>
  <c r="F829" i="2"/>
  <c r="I837" i="2"/>
  <c r="L859" i="2"/>
  <c r="I994" i="2"/>
  <c r="I13" i="2"/>
  <c r="I96" i="2"/>
  <c r="L176" i="2"/>
  <c r="L206" i="2"/>
  <c r="F334" i="2"/>
  <c r="I363" i="2"/>
  <c r="I369" i="2"/>
  <c r="L431" i="2"/>
  <c r="I575" i="2"/>
  <c r="L647" i="2"/>
  <c r="I760" i="2"/>
  <c r="F821" i="2"/>
  <c r="I881" i="2"/>
  <c r="F902" i="2"/>
  <c r="L918" i="2"/>
  <c r="I988" i="2"/>
  <c r="F349" i="2"/>
  <c r="F364" i="2"/>
  <c r="E480" i="2"/>
  <c r="F483" i="2"/>
  <c r="I494" i="2"/>
  <c r="I500" i="2"/>
  <c r="I577" i="2"/>
  <c r="L660" i="2"/>
  <c r="I730" i="2"/>
  <c r="L751" i="2"/>
  <c r="F808" i="2"/>
  <c r="L842" i="2"/>
  <c r="L860" i="2"/>
  <c r="K875" i="2"/>
  <c r="I920" i="2"/>
  <c r="I981" i="2"/>
  <c r="I1013" i="2"/>
  <c r="H796" i="2"/>
  <c r="H536" i="2"/>
  <c r="K401" i="2"/>
  <c r="K954" i="2"/>
  <c r="E796" i="2"/>
  <c r="K559" i="2"/>
  <c r="E536" i="2"/>
  <c r="H401" i="2"/>
  <c r="K717" i="2"/>
  <c r="K638" i="2"/>
  <c r="K796" i="2"/>
  <c r="H717" i="2"/>
  <c r="H638" i="2"/>
  <c r="K62" i="2"/>
  <c r="E164" i="2"/>
  <c r="L343" i="2"/>
  <c r="F405" i="2"/>
  <c r="L414" i="2"/>
  <c r="E457" i="2"/>
  <c r="I459" i="2"/>
  <c r="I465" i="2"/>
  <c r="H480" i="2"/>
  <c r="F572" i="2"/>
  <c r="F723" i="2"/>
  <c r="I804" i="2"/>
  <c r="F816" i="2"/>
  <c r="L916" i="2"/>
  <c r="I996" i="2"/>
  <c r="K1010" i="2"/>
  <c r="I386" i="2"/>
  <c r="L662" i="2"/>
  <c r="F725" i="2"/>
  <c r="F774" i="2"/>
  <c r="L824" i="2"/>
  <c r="F889" i="2"/>
  <c r="F938" i="2"/>
  <c r="I1016" i="2"/>
  <c r="F381" i="2"/>
  <c r="I657" i="2"/>
  <c r="L719" i="2"/>
  <c r="I762" i="2"/>
  <c r="I819" i="2"/>
  <c r="L883" i="2"/>
  <c r="L932" i="2"/>
</calcChain>
</file>

<file path=xl/sharedStrings.xml><?xml version="1.0" encoding="utf-8"?>
<sst xmlns="http://schemas.openxmlformats.org/spreadsheetml/2006/main" count="2626" uniqueCount="198">
  <si>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</si>
  <si>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</si>
  <si>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</si>
  <si>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</si>
  <si>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</si>
  <si>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</si>
  <si>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</si>
  <si>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</si>
  <si>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</si>
  <si>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</si>
  <si>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</si>
  <si>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</si>
  <si>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</si>
  <si>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</si>
  <si>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</si>
  <si>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</si>
  <si>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</si>
  <si>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</si>
  <si>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</si>
  <si>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</si>
  <si>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</si>
  <si>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</si>
  <si>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</si>
  <si>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</si>
  <si>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</si>
  <si>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</si>
  <si>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</si>
  <si>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</si>
  <si>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</si>
  <si>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</si>
  <si>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</si>
  <si>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</si>
  <si>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</si>
  <si>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</si>
  <si>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</si>
  <si>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</si>
  <si>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</si>
  <si>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</si>
  <si>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</si>
  <si>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</si>
  <si>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</si>
  <si>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</si>
  <si>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</si>
  <si>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</si>
  <si>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</si>
  <si>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</si>
  <si>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</si>
  <si>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</si>
  <si>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</si>
  <si>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</si>
  <si>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</si>
  <si>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</si>
  <si>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</si>
  <si>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</si>
  <si>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</si>
  <si>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</si>
  <si>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</si>
  <si>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</si>
  <si>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</si>
  <si>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</si>
  <si>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</si>
  <si>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</si>
  <si>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</si>
  <si>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</si>
  <si>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</si>
  <si>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</si>
  <si>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</si>
  <si>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</si>
  <si>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</si>
  <si>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</si>
  <si>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</si>
  <si>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</si>
  <si>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</si>
  <si>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</si>
  <si>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</si>
  <si>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</si>
  <si>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</si>
  <si>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</si>
  <si>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</si>
  <si>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</si>
  <si>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</si>
  <si>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</si>
  <si>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</si>
  <si>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</si>
  <si>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</si>
  <si>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</si>
  <si>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</si>
  <si>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</si>
  <si>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</si>
  <si>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</si>
  <si>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</si>
  <si>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</si>
  <si>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</si>
  <si>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</si>
  <si>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</si>
  <si>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</si>
  <si>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</si>
  <si>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</si>
  <si>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</si>
  <si>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</si>
  <si>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</si>
  <si>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</si>
  <si>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</si>
  <si>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</si>
  <si>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</si>
  <si>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</si>
  <si>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</si>
  <si>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</si>
  <si>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</si>
  <si>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</si>
  <si>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</si>
  <si>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</si>
  <si>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</si>
  <si>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</si>
  <si>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</si>
  <si>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</si>
  <si>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</si>
  <si>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</si>
  <si>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</si>
  <si>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</si>
  <si>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</si>
  <si>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</si>
  <si>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</si>
  <si>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</si>
  <si>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</si>
  <si>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</si>
  <si>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</si>
  <si>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</si>
  <si>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</si>
  <si>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</si>
  <si>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</si>
  <si>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</si>
  <si>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</si>
  <si>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</si>
  <si>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</si>
  <si>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</si>
  <si>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</si>
  <si>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</si>
  <si>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</si>
  <si>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</si>
  <si>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</si>
  <si>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</si>
  <si>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</si>
  <si>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</si>
  <si>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</si>
  <si>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</si>
  <si>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</si>
  <si>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</si>
  <si>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</si>
  <si>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</si>
  <si>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</si>
  <si>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</si>
  <si>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</si>
  <si>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</si>
  <si>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</si>
  <si>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</si>
  <si>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</si>
  <si>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</si>
  <si>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</si>
  <si>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</si>
  <si>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</si>
  <si>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</si>
  <si>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</si>
  <si>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</si>
  <si>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</si>
  <si>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</si>
  <si>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</si>
  <si>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</si>
  <si>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</si>
  <si>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</si>
  <si>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</si>
  <si>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</si>
  <si>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</si>
  <si>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</si>
  <si>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</si>
  <si>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</si>
  <si>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</si>
  <si>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</si>
  <si>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</si>
  <si>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</si>
  <si>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</si>
  <si>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</si>
  <si>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</si>
  <si>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</si>
  <si>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</si>
  <si>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</si>
  <si>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9/1～5</t>
  </si>
  <si>
    <t>今回調査
10/1～5</t>
  </si>
  <si>
    <t>(3.0)</t>
  </si>
  <si>
    <t>(3.5)</t>
  </si>
  <si>
    <t>(2.0)</t>
  </si>
  <si>
    <t>(2.5)</t>
  </si>
  <si>
    <t>(1.5)</t>
  </si>
  <si>
    <t>(5.0)</t>
  </si>
  <si>
    <t>(1.0)</t>
  </si>
  <si>
    <t>(4.0)</t>
  </si>
  <si>
    <t>ホ．</t>
  </si>
  <si>
    <t>四捨五入の関係で平均値が一致しない場合がある。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</si>
</sst>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DE73540-04C2-419F-A886-8A04EC49D6F8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EA5FD1E-70E8-4E8B-BC5C-74F5433522D0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DF70C35-D7E7-4259-A2E9-C9C187429903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539E496-C48C-46B3-89E8-A6F103948D6D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DA11813-FB9B-48E6-A095-A369A603C95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5A88-8F25-492D-90E9-31FEC398003F}">
  <sheetPr codeName="Sheet2"/>
  <dimension ref="B1:V64"/>
  <sheetViews>
    <sheetView view="pageBreakPreview" zoomScale="90" zoomScaleNormal="75" zoomScaleSheetLayoutView="90" workbookViewId="0">
      <selection activeCell="F55" sqref="F55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4" t="s">
        <v>0</v>
      </c>
      <c r="C1" s="125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26" t="str">
        <f>"＜"&amp;R5&amp;S5&amp;T5&amp;U5&amp;V5&amp;"1～5日現在＞"</f>
        <v>＜令和7年10月1～5日現在＞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7"/>
      <c r="R5" s="2" t="s">
        <v>2</v>
      </c>
      <c r="S5" s="2">
        <v>7</v>
      </c>
      <c r="T5" s="2" t="s">
        <v>3</v>
      </c>
      <c r="U5" s="2">
        <v>10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27" t="s">
        <v>6</v>
      </c>
      <c r="D7" s="129" t="s">
        <v>7</v>
      </c>
      <c r="E7" s="131" t="s">
        <v>8</v>
      </c>
      <c r="F7" s="133" t="s">
        <v>9</v>
      </c>
      <c r="G7" s="134"/>
      <c r="H7" s="134"/>
      <c r="I7" s="135"/>
      <c r="J7" s="133" t="s">
        <v>10</v>
      </c>
      <c r="K7" s="135"/>
      <c r="L7" s="139" t="s">
        <v>11</v>
      </c>
      <c r="M7" s="139" t="s">
        <v>12</v>
      </c>
      <c r="N7" s="133" t="s">
        <v>13</v>
      </c>
      <c r="O7" s="135"/>
      <c r="P7" s="141" t="s">
        <v>14</v>
      </c>
    </row>
    <row r="8" spans="2:22" s="6" customFormat="1" ht="24" customHeight="1" x14ac:dyDescent="0.2">
      <c r="B8" s="10"/>
      <c r="C8" s="128"/>
      <c r="D8" s="130"/>
      <c r="E8" s="132"/>
      <c r="F8" s="136"/>
      <c r="G8" s="137"/>
      <c r="H8" s="137"/>
      <c r="I8" s="138"/>
      <c r="J8" s="136"/>
      <c r="K8" s="138"/>
      <c r="L8" s="140"/>
      <c r="M8" s="140"/>
      <c r="N8" s="136"/>
      <c r="O8" s="138"/>
      <c r="P8" s="142"/>
    </row>
    <row r="9" spans="2:22" s="6" customFormat="1" ht="20.149999999999999" customHeight="1" x14ac:dyDescent="0.2">
      <c r="B9" s="10"/>
      <c r="C9" s="11"/>
      <c r="D9" s="121" t="s">
        <v>15</v>
      </c>
      <c r="E9" s="115" t="s">
        <v>16</v>
      </c>
      <c r="F9" s="115" t="s">
        <v>17</v>
      </c>
      <c r="G9" s="115" t="s">
        <v>18</v>
      </c>
      <c r="H9" s="115" t="s">
        <v>19</v>
      </c>
      <c r="I9" s="115" t="s">
        <v>20</v>
      </c>
      <c r="J9" s="12" t="s">
        <v>21</v>
      </c>
      <c r="K9" s="13" t="s">
        <v>22</v>
      </c>
      <c r="L9" s="115" t="s">
        <v>23</v>
      </c>
      <c r="M9" s="14"/>
      <c r="N9" s="115" t="s">
        <v>24</v>
      </c>
      <c r="O9" s="118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16"/>
      <c r="F10" s="116"/>
      <c r="G10" s="116"/>
      <c r="H10" s="116"/>
      <c r="I10" s="116"/>
      <c r="J10" s="119" t="s">
        <v>26</v>
      </c>
      <c r="K10" s="119" t="s">
        <v>26</v>
      </c>
      <c r="L10" s="116"/>
      <c r="M10" s="16" t="s">
        <v>27</v>
      </c>
      <c r="N10" s="116"/>
      <c r="O10" s="116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16"/>
      <c r="F11" s="116"/>
      <c r="G11" s="116"/>
      <c r="H11" s="116"/>
      <c r="I11" s="116"/>
      <c r="J11" s="119"/>
      <c r="K11" s="119"/>
      <c r="L11" s="116"/>
      <c r="M11" s="18" t="s">
        <v>29</v>
      </c>
      <c r="N11" s="116"/>
      <c r="O11" s="116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17"/>
      <c r="F12" s="117"/>
      <c r="G12" s="117"/>
      <c r="H12" s="117"/>
      <c r="I12" s="117"/>
      <c r="J12" s="120"/>
      <c r="K12" s="120"/>
      <c r="L12" s="117"/>
      <c r="M12" s="22"/>
      <c r="N12" s="117"/>
      <c r="O12" s="117"/>
      <c r="P12" s="23"/>
    </row>
    <row r="13" spans="2:22" s="6" customFormat="1" ht="22" customHeight="1" x14ac:dyDescent="0.2">
      <c r="B13" s="110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1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1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11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11"/>
      <c r="C17" s="30" t="s">
        <v>36</v>
      </c>
      <c r="D17" s="31">
        <v>37</v>
      </c>
      <c r="E17" s="31">
        <v>32</v>
      </c>
      <c r="F17" s="31">
        <v>33</v>
      </c>
      <c r="G17" s="31">
        <v>33</v>
      </c>
      <c r="H17" s="31">
        <v>37</v>
      </c>
      <c r="I17" s="31">
        <v>40</v>
      </c>
      <c r="J17" s="31">
        <v>26</v>
      </c>
      <c r="K17" s="31">
        <v>30</v>
      </c>
      <c r="L17" s="31">
        <v>34</v>
      </c>
      <c r="M17" s="31">
        <v>34</v>
      </c>
      <c r="N17" s="31">
        <v>33</v>
      </c>
      <c r="O17" s="31">
        <v>29</v>
      </c>
      <c r="P17" s="32">
        <v>36</v>
      </c>
    </row>
    <row r="18" spans="2:16" s="6" customFormat="1" ht="22" customHeight="1" x14ac:dyDescent="0.2">
      <c r="B18" s="111"/>
      <c r="C18" s="27" t="s">
        <v>37</v>
      </c>
      <c r="D18" s="28">
        <v>36</v>
      </c>
      <c r="E18" s="28">
        <v>38</v>
      </c>
      <c r="F18" s="28">
        <v>36</v>
      </c>
      <c r="G18" s="28">
        <v>32</v>
      </c>
      <c r="H18" s="28">
        <v>37</v>
      </c>
      <c r="I18" s="28">
        <v>46</v>
      </c>
      <c r="J18" s="28">
        <v>38</v>
      </c>
      <c r="K18" s="28">
        <v>41</v>
      </c>
      <c r="L18" s="28">
        <v>37</v>
      </c>
      <c r="M18" s="28">
        <v>39</v>
      </c>
      <c r="N18" s="28">
        <v>35</v>
      </c>
      <c r="O18" s="28">
        <v>33</v>
      </c>
      <c r="P18" s="29">
        <v>33</v>
      </c>
    </row>
    <row r="19" spans="2:16" s="6" customFormat="1" ht="22" customHeight="1" x14ac:dyDescent="0.2">
      <c r="B19" s="111"/>
      <c r="C19" s="30" t="s">
        <v>38</v>
      </c>
      <c r="D19" s="31">
        <v>8</v>
      </c>
      <c r="E19" s="31">
        <v>15</v>
      </c>
      <c r="F19" s="31">
        <v>12</v>
      </c>
      <c r="G19" s="31">
        <v>10</v>
      </c>
      <c r="H19" s="31">
        <v>8</v>
      </c>
      <c r="I19" s="31">
        <v>7</v>
      </c>
      <c r="J19" s="31">
        <v>20</v>
      </c>
      <c r="K19" s="31">
        <v>17</v>
      </c>
      <c r="L19" s="31">
        <v>12</v>
      </c>
      <c r="M19" s="31">
        <v>8</v>
      </c>
      <c r="N19" s="31">
        <v>6</v>
      </c>
      <c r="O19" s="31">
        <v>11</v>
      </c>
      <c r="P19" s="32">
        <v>11</v>
      </c>
    </row>
    <row r="20" spans="2:16" s="6" customFormat="1" ht="22" customHeight="1" x14ac:dyDescent="0.2">
      <c r="B20" s="111"/>
      <c r="C20" s="27" t="s">
        <v>39</v>
      </c>
      <c r="D20" s="28">
        <v>9</v>
      </c>
      <c r="E20" s="28">
        <v>9</v>
      </c>
      <c r="F20" s="28">
        <v>9</v>
      </c>
      <c r="G20" s="28">
        <v>11</v>
      </c>
      <c r="H20" s="28">
        <v>8</v>
      </c>
      <c r="I20" s="28">
        <v>1</v>
      </c>
      <c r="J20" s="28">
        <v>9</v>
      </c>
      <c r="K20" s="28">
        <v>6</v>
      </c>
      <c r="L20" s="28">
        <v>9</v>
      </c>
      <c r="M20" s="28">
        <v>1</v>
      </c>
      <c r="N20" s="28">
        <v>4</v>
      </c>
      <c r="O20" s="28">
        <v>7</v>
      </c>
      <c r="P20" s="29">
        <v>14</v>
      </c>
    </row>
    <row r="21" spans="2:16" s="6" customFormat="1" ht="22" customHeight="1" x14ac:dyDescent="0.2">
      <c r="B21" s="111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12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10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1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1"/>
      <c r="C25" s="30" t="s">
        <v>44</v>
      </c>
      <c r="D25" s="31">
        <v>2</v>
      </c>
      <c r="E25" s="31">
        <v>2</v>
      </c>
      <c r="F25" s="31">
        <v>1</v>
      </c>
      <c r="G25" s="31">
        <v>2</v>
      </c>
      <c r="H25" s="31">
        <v>2</v>
      </c>
      <c r="I25" s="31">
        <v>5</v>
      </c>
      <c r="J25" s="31">
        <v>5</v>
      </c>
      <c r="K25" s="31">
        <v>1</v>
      </c>
      <c r="L25" s="31">
        <v>1</v>
      </c>
      <c r="M25" s="31">
        <v>5</v>
      </c>
      <c r="N25" s="31">
        <v>2</v>
      </c>
      <c r="O25" s="31">
        <v>0</v>
      </c>
      <c r="P25" s="32">
        <v>0</v>
      </c>
    </row>
    <row r="26" spans="2:16" s="6" customFormat="1" ht="22" customHeight="1" x14ac:dyDescent="0.2">
      <c r="B26" s="111"/>
      <c r="C26" s="27" t="s">
        <v>45</v>
      </c>
      <c r="D26" s="28">
        <v>4</v>
      </c>
      <c r="E26" s="28">
        <v>3</v>
      </c>
      <c r="F26" s="28">
        <v>4</v>
      </c>
      <c r="G26" s="28">
        <v>2</v>
      </c>
      <c r="H26" s="28">
        <v>4</v>
      </c>
      <c r="I26" s="28">
        <v>5</v>
      </c>
      <c r="J26" s="28">
        <v>11</v>
      </c>
      <c r="K26" s="28">
        <v>5</v>
      </c>
      <c r="L26" s="28">
        <v>2</v>
      </c>
      <c r="M26" s="28">
        <v>4</v>
      </c>
      <c r="N26" s="28">
        <v>4</v>
      </c>
      <c r="O26" s="28">
        <v>1</v>
      </c>
      <c r="P26" s="29">
        <v>0</v>
      </c>
    </row>
    <row r="27" spans="2:16" s="6" customFormat="1" ht="22" customHeight="1" x14ac:dyDescent="0.2">
      <c r="B27" s="111"/>
      <c r="C27" s="30" t="s">
        <v>36</v>
      </c>
      <c r="D27" s="31">
        <v>43</v>
      </c>
      <c r="E27" s="31">
        <v>43</v>
      </c>
      <c r="F27" s="31">
        <v>43</v>
      </c>
      <c r="G27" s="31">
        <v>40</v>
      </c>
      <c r="H27" s="31">
        <v>43</v>
      </c>
      <c r="I27" s="31">
        <v>39</v>
      </c>
      <c r="J27" s="31">
        <v>41</v>
      </c>
      <c r="K27" s="31">
        <v>44</v>
      </c>
      <c r="L27" s="31">
        <v>45</v>
      </c>
      <c r="M27" s="31">
        <v>37</v>
      </c>
      <c r="N27" s="31">
        <v>35</v>
      </c>
      <c r="O27" s="31">
        <v>39</v>
      </c>
      <c r="P27" s="32">
        <v>47</v>
      </c>
    </row>
    <row r="28" spans="2:16" s="6" customFormat="1" ht="22" customHeight="1" x14ac:dyDescent="0.2">
      <c r="B28" s="111"/>
      <c r="C28" s="27" t="s">
        <v>46</v>
      </c>
      <c r="D28" s="28">
        <v>41</v>
      </c>
      <c r="E28" s="28">
        <v>43</v>
      </c>
      <c r="F28" s="28">
        <v>40</v>
      </c>
      <c r="G28" s="28">
        <v>39</v>
      </c>
      <c r="H28" s="28">
        <v>41</v>
      </c>
      <c r="I28" s="28">
        <v>40</v>
      </c>
      <c r="J28" s="28">
        <v>35</v>
      </c>
      <c r="K28" s="28">
        <v>41</v>
      </c>
      <c r="L28" s="28">
        <v>44</v>
      </c>
      <c r="M28" s="28">
        <v>38</v>
      </c>
      <c r="N28" s="28">
        <v>34</v>
      </c>
      <c r="O28" s="28">
        <v>38</v>
      </c>
      <c r="P28" s="29">
        <v>47</v>
      </c>
    </row>
    <row r="29" spans="2:16" s="6" customFormat="1" ht="22" customHeight="1" x14ac:dyDescent="0.2">
      <c r="B29" s="111"/>
      <c r="C29" s="30" t="s">
        <v>38</v>
      </c>
      <c r="D29" s="31">
        <v>0</v>
      </c>
      <c r="E29" s="31">
        <v>2</v>
      </c>
      <c r="F29" s="31">
        <v>1</v>
      </c>
      <c r="G29" s="31">
        <v>1</v>
      </c>
      <c r="H29" s="31">
        <v>0</v>
      </c>
      <c r="I29" s="31">
        <v>3</v>
      </c>
      <c r="J29" s="31">
        <v>1</v>
      </c>
      <c r="K29" s="31">
        <v>2</v>
      </c>
      <c r="L29" s="31">
        <v>0</v>
      </c>
      <c r="M29" s="31">
        <v>0</v>
      </c>
      <c r="N29" s="31">
        <v>1</v>
      </c>
      <c r="O29" s="31">
        <v>1</v>
      </c>
      <c r="P29" s="32">
        <v>0</v>
      </c>
    </row>
    <row r="30" spans="2:16" s="6" customFormat="1" ht="22" customHeight="1" x14ac:dyDescent="0.2">
      <c r="B30" s="111"/>
      <c r="C30" s="27" t="s">
        <v>47</v>
      </c>
      <c r="D30" s="28">
        <v>0</v>
      </c>
      <c r="E30" s="28">
        <v>1</v>
      </c>
      <c r="F30" s="28">
        <v>1</v>
      </c>
      <c r="G30" s="28">
        <v>2</v>
      </c>
      <c r="H30" s="28">
        <v>0</v>
      </c>
      <c r="I30" s="28">
        <v>2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1</v>
      </c>
      <c r="P30" s="29">
        <v>0</v>
      </c>
    </row>
    <row r="31" spans="2:16" s="6" customFormat="1" ht="22" customHeight="1" x14ac:dyDescent="0.2">
      <c r="B31" s="111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2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0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5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2" customHeight="1" x14ac:dyDescent="0.2">
      <c r="B34" s="111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1"/>
      <c r="C35" s="30" t="s">
        <v>44</v>
      </c>
      <c r="D35" s="42" t="s">
        <v>50</v>
      </c>
      <c r="E35" s="43" t="s">
        <v>50</v>
      </c>
      <c r="F35" s="43">
        <v>31</v>
      </c>
      <c r="G35" s="43">
        <v>24</v>
      </c>
      <c r="H35" s="43">
        <v>30</v>
      </c>
      <c r="I35" s="43">
        <v>36</v>
      </c>
      <c r="J35" s="43" t="s">
        <v>50</v>
      </c>
      <c r="K35" s="43" t="s">
        <v>50</v>
      </c>
      <c r="L35" s="43">
        <v>35</v>
      </c>
      <c r="M35" s="43">
        <v>25</v>
      </c>
      <c r="N35" s="43">
        <v>18</v>
      </c>
      <c r="O35" s="43">
        <v>21</v>
      </c>
      <c r="P35" s="44" t="s">
        <v>50</v>
      </c>
    </row>
    <row r="36" spans="2:16" ht="22" customHeight="1" x14ac:dyDescent="0.2">
      <c r="B36" s="111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1"/>
      <c r="C37" s="30" t="s">
        <v>36</v>
      </c>
      <c r="D37" s="42" t="s">
        <v>50</v>
      </c>
      <c r="E37" s="43" t="s">
        <v>50</v>
      </c>
      <c r="F37" s="43">
        <v>5</v>
      </c>
      <c r="G37" s="43">
        <v>3</v>
      </c>
      <c r="H37" s="43">
        <v>6</v>
      </c>
      <c r="I37" s="43">
        <v>4</v>
      </c>
      <c r="J37" s="43" t="s">
        <v>50</v>
      </c>
      <c r="K37" s="43" t="s">
        <v>50</v>
      </c>
      <c r="L37" s="43">
        <v>0</v>
      </c>
      <c r="M37" s="43">
        <v>1</v>
      </c>
      <c r="N37" s="43">
        <v>0</v>
      </c>
      <c r="O37" s="43">
        <v>2</v>
      </c>
      <c r="P37" s="44" t="s">
        <v>50</v>
      </c>
    </row>
    <row r="38" spans="2:16" ht="22" customHeight="1" x14ac:dyDescent="0.2">
      <c r="B38" s="111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1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2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4" t="s">
        <v>60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4" t="s">
        <v>63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4" t="s">
        <v>66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2:16" ht="24" customHeight="1" x14ac:dyDescent="0.2">
      <c r="B49" s="33" t="s">
        <v>67</v>
      </c>
      <c r="C49" s="114" t="s">
        <v>68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3:B22"/>
    <mergeCell ref="B23:B32"/>
    <mergeCell ref="B33:B40"/>
    <mergeCell ref="C43:P43"/>
    <mergeCell ref="C44:P44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D38A-0FD3-4A4D-B339-2679E9F7D713}">
  <sheetPr codeName="Sheet4"/>
  <dimension ref="B1:R1029"/>
  <sheetViews>
    <sheetView tabSelected="1" view="pageLayout" topLeftCell="A604" zoomScale="80" zoomScaleNormal="70" zoomScaleSheetLayoutView="100" zoomScalePageLayoutView="80" workbookViewId="0">
      <selection activeCell="H611" sqref="H611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2">
      <c r="B3" s="126" t="str">
        <f>'公表資料（表-１）'!B5:P5</f>
        <v>＜令和7年10月1～5日現在＞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43" t="s">
        <v>73</v>
      </c>
      <c r="C5" s="145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2">
      <c r="B6" s="144"/>
      <c r="C6" s="146"/>
      <c r="D6" s="61" t="s">
        <v>186</v>
      </c>
      <c r="E6" s="62" t="s">
        <v>187</v>
      </c>
      <c r="F6" s="63" t="s">
        <v>78</v>
      </c>
      <c r="G6" s="61" t="str">
        <f>$D$6</f>
        <v>前回調査
9/1～5</v>
      </c>
      <c r="H6" s="62" t="str">
        <f>$E$6</f>
        <v>今回調査
10/1～5</v>
      </c>
      <c r="I6" s="63" t="s">
        <v>78</v>
      </c>
      <c r="J6" s="61" t="str">
        <f>$D$6</f>
        <v>前回調査
9/1～5</v>
      </c>
      <c r="K6" s="62" t="str">
        <f>$E$6</f>
        <v>今回調査
10/1～5</v>
      </c>
      <c r="L6" s="63" t="s">
        <v>78</v>
      </c>
    </row>
    <row r="7" spans="2:18" s="54" customFormat="1" ht="15.75" customHeight="1" x14ac:dyDescent="0.2">
      <c r="B7" s="60" t="s">
        <v>79</v>
      </c>
      <c r="C7" s="64" t="s">
        <v>79</v>
      </c>
      <c r="D7" s="65">
        <v>3.1</v>
      </c>
      <c r="E7" s="66">
        <v>3.1</v>
      </c>
      <c r="F7" s="67">
        <f t="shared" ref="F7:F34" si="0">IF(OR(D7="―",E7="―"),"―",IF(ISNUMBER(E7)=FALSE,-E7,E7)-D7)</f>
        <v>0</v>
      </c>
      <c r="G7" s="65">
        <v>3.1</v>
      </c>
      <c r="H7" s="66">
        <v>3.2</v>
      </c>
      <c r="I7" s="67">
        <f t="shared" ref="I7:I53" si="1">IF(OR(G7="―",H7="―"),"―",IF(ISNUMBER(H7)=FALSE,-H7,H7)-G7)</f>
        <v>0.10000000000000009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2">
      <c r="B8" s="71" t="s">
        <v>80</v>
      </c>
      <c r="C8" s="72" t="s">
        <v>81</v>
      </c>
      <c r="D8" s="73">
        <v>3</v>
      </c>
      <c r="E8" s="74">
        <v>3.2</v>
      </c>
      <c r="F8" s="75">
        <f t="shared" si="0"/>
        <v>0.20000000000000018</v>
      </c>
      <c r="G8" s="73">
        <v>2.9</v>
      </c>
      <c r="H8" s="74">
        <v>2.8</v>
      </c>
      <c r="I8" s="75">
        <f t="shared" si="1"/>
        <v>-0.10000000000000009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2">
      <c r="B9" s="71"/>
      <c r="C9" s="72" t="s">
        <v>82</v>
      </c>
      <c r="D9" s="73">
        <v>3</v>
      </c>
      <c r="E9" s="74">
        <v>3.1</v>
      </c>
      <c r="F9" s="75">
        <f t="shared" si="0"/>
        <v>0.10000000000000009</v>
      </c>
      <c r="G9" s="73">
        <v>3.1</v>
      </c>
      <c r="H9" s="74">
        <v>3</v>
      </c>
      <c r="I9" s="75">
        <f t="shared" si="1"/>
        <v>-0.10000000000000009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2">
      <c r="B10" s="71"/>
      <c r="C10" s="72" t="s">
        <v>83</v>
      </c>
      <c r="D10" s="73">
        <v>3.1</v>
      </c>
      <c r="E10" s="74">
        <v>3.1</v>
      </c>
      <c r="F10" s="75">
        <f t="shared" si="0"/>
        <v>0</v>
      </c>
      <c r="G10" s="73">
        <v>3</v>
      </c>
      <c r="H10" s="74">
        <v>2.8</v>
      </c>
      <c r="I10" s="75">
        <f t="shared" si="1"/>
        <v>-0.20000000000000018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5">
      <c r="B11" s="71"/>
      <c r="C11" s="72" t="s">
        <v>84</v>
      </c>
      <c r="D11" s="73">
        <v>3</v>
      </c>
      <c r="E11" s="74">
        <v>3.3</v>
      </c>
      <c r="F11" s="75">
        <f t="shared" si="0"/>
        <v>0.29999999999999982</v>
      </c>
      <c r="G11" s="73">
        <v>3.3</v>
      </c>
      <c r="H11" s="74">
        <v>3.3</v>
      </c>
      <c r="I11" s="75">
        <f t="shared" si="1"/>
        <v>0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5">
      <c r="B12" s="71"/>
      <c r="C12" s="72" t="s">
        <v>85</v>
      </c>
      <c r="D12" s="73">
        <v>3</v>
      </c>
      <c r="E12" s="74">
        <v>3.1</v>
      </c>
      <c r="F12" s="75">
        <f t="shared" si="0"/>
        <v>0.10000000000000009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5">
      <c r="B13" s="60"/>
      <c r="C13" s="64" t="s">
        <v>86</v>
      </c>
      <c r="D13" s="73">
        <v>3.5</v>
      </c>
      <c r="E13" s="74">
        <v>3.6</v>
      </c>
      <c r="F13" s="75">
        <f t="shared" si="0"/>
        <v>0.10000000000000009</v>
      </c>
      <c r="G13" s="73">
        <v>2.6</v>
      </c>
      <c r="H13" s="74">
        <v>2.9</v>
      </c>
      <c r="I13" s="75">
        <f t="shared" si="1"/>
        <v>0.29999999999999982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2">
      <c r="B14" s="71" t="s">
        <v>87</v>
      </c>
      <c r="C14" s="72" t="s">
        <v>88</v>
      </c>
      <c r="D14" s="76">
        <v>3.3</v>
      </c>
      <c r="E14" s="79">
        <v>3.2</v>
      </c>
      <c r="F14" s="80">
        <f t="shared" si="0"/>
        <v>-9.9999999999999645E-2</v>
      </c>
      <c r="G14" s="76">
        <v>2.9</v>
      </c>
      <c r="H14" s="79">
        <v>2.9</v>
      </c>
      <c r="I14" s="80">
        <f t="shared" si="1"/>
        <v>0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2">
      <c r="B15" s="71"/>
      <c r="C15" s="72" t="s">
        <v>89</v>
      </c>
      <c r="D15" s="73">
        <v>3</v>
      </c>
      <c r="E15" s="74">
        <v>3.1</v>
      </c>
      <c r="F15" s="75">
        <f t="shared" si="0"/>
        <v>0.10000000000000009</v>
      </c>
      <c r="G15" s="73">
        <v>2.2000000000000002</v>
      </c>
      <c r="H15" s="74">
        <v>2.5</v>
      </c>
      <c r="I15" s="75">
        <f t="shared" si="1"/>
        <v>0.29999999999999982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2">
      <c r="B16" s="71"/>
      <c r="C16" s="72" t="s">
        <v>90</v>
      </c>
      <c r="D16" s="73">
        <v>3</v>
      </c>
      <c r="E16" s="74">
        <v>3.3</v>
      </c>
      <c r="F16" s="75">
        <f t="shared" si="0"/>
        <v>0.29999999999999982</v>
      </c>
      <c r="G16" s="73">
        <v>3</v>
      </c>
      <c r="H16" s="74">
        <v>3</v>
      </c>
      <c r="I16" s="75">
        <f t="shared" si="1"/>
        <v>0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2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2.8</v>
      </c>
      <c r="I17" s="75">
        <f t="shared" si="1"/>
        <v>0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2">
      <c r="B18" s="71"/>
      <c r="C18" s="72" t="s">
        <v>92</v>
      </c>
      <c r="D18" s="73">
        <v>3</v>
      </c>
      <c r="E18" s="74">
        <v>3.2</v>
      </c>
      <c r="F18" s="75">
        <f t="shared" si="0"/>
        <v>0.20000000000000018</v>
      </c>
      <c r="G18" s="73">
        <v>3</v>
      </c>
      <c r="H18" s="74">
        <v>2.8</v>
      </c>
      <c r="I18" s="75">
        <f t="shared" si="1"/>
        <v>-0.20000000000000018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2">
      <c r="B19" s="71"/>
      <c r="C19" s="72" t="s">
        <v>93</v>
      </c>
      <c r="D19" s="73">
        <v>3.3</v>
      </c>
      <c r="E19" s="74">
        <v>3.2</v>
      </c>
      <c r="F19" s="75">
        <f t="shared" si="0"/>
        <v>-9.9999999999999645E-2</v>
      </c>
      <c r="G19" s="73">
        <v>3</v>
      </c>
      <c r="H19" s="74">
        <v>3.1</v>
      </c>
      <c r="I19" s="75">
        <f t="shared" si="1"/>
        <v>0.10000000000000009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2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2.6</v>
      </c>
      <c r="H20" s="74">
        <v>2.5</v>
      </c>
      <c r="I20" s="75">
        <f t="shared" si="1"/>
        <v>-0.10000000000000009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2">
      <c r="B21" s="71"/>
      <c r="C21" s="72" t="s">
        <v>95</v>
      </c>
      <c r="D21" s="73">
        <v>3.1</v>
      </c>
      <c r="E21" s="74">
        <v>3</v>
      </c>
      <c r="F21" s="75">
        <f t="shared" si="0"/>
        <v>-0.10000000000000009</v>
      </c>
      <c r="G21" s="73">
        <v>2.7</v>
      </c>
      <c r="H21" s="74">
        <v>3</v>
      </c>
      <c r="I21" s="75">
        <f t="shared" si="1"/>
        <v>0.29999999999999982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5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</v>
      </c>
      <c r="H22" s="81">
        <v>3.2</v>
      </c>
      <c r="I22" s="82">
        <f t="shared" si="1"/>
        <v>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5">
      <c r="B23" s="71" t="s">
        <v>97</v>
      </c>
      <c r="C23" s="72" t="s">
        <v>98</v>
      </c>
      <c r="D23" s="76">
        <v>3.3</v>
      </c>
      <c r="E23" s="79">
        <v>3.3</v>
      </c>
      <c r="F23" s="80">
        <f t="shared" si="0"/>
        <v>0</v>
      </c>
      <c r="G23" s="76">
        <v>2.9</v>
      </c>
      <c r="H23" s="79">
        <v>2.9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5">
      <c r="B24" s="71"/>
      <c r="C24" s="72" t="s">
        <v>99</v>
      </c>
      <c r="D24" s="73">
        <v>3.1</v>
      </c>
      <c r="E24" s="74">
        <v>3.1</v>
      </c>
      <c r="F24" s="75">
        <f t="shared" si="0"/>
        <v>0</v>
      </c>
      <c r="G24" s="73">
        <v>3</v>
      </c>
      <c r="H24" s="74">
        <v>3</v>
      </c>
      <c r="I24" s="75">
        <f t="shared" si="1"/>
        <v>0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2">
      <c r="B25" s="60"/>
      <c r="C25" s="64" t="s">
        <v>100</v>
      </c>
      <c r="D25" s="78">
        <v>3.3</v>
      </c>
      <c r="E25" s="81">
        <v>3.2</v>
      </c>
      <c r="F25" s="82">
        <f t="shared" si="0"/>
        <v>-9.9999999999999645E-2</v>
      </c>
      <c r="G25" s="78">
        <v>2.8</v>
      </c>
      <c r="H25" s="81">
        <v>3.2</v>
      </c>
      <c r="I25" s="82">
        <f t="shared" si="1"/>
        <v>0.40000000000000036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2">
      <c r="B26" s="71" t="s">
        <v>101</v>
      </c>
      <c r="C26" s="72" t="s">
        <v>102</v>
      </c>
      <c r="D26" s="76">
        <v>3.2</v>
      </c>
      <c r="E26" s="79">
        <v>3.3</v>
      </c>
      <c r="F26" s="80">
        <f t="shared" si="0"/>
        <v>9.9999999999999645E-2</v>
      </c>
      <c r="G26" s="76">
        <v>3</v>
      </c>
      <c r="H26" s="79">
        <v>3.1</v>
      </c>
      <c r="I26" s="80">
        <f t="shared" si="1"/>
        <v>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2">
      <c r="B27" s="71"/>
      <c r="C27" s="72" t="s">
        <v>103</v>
      </c>
      <c r="D27" s="73">
        <v>3.3</v>
      </c>
      <c r="E27" s="74">
        <v>4</v>
      </c>
      <c r="F27" s="75">
        <f t="shared" si="0"/>
        <v>0.70000000000000018</v>
      </c>
      <c r="G27" s="73">
        <v>3.1</v>
      </c>
      <c r="H27" s="74">
        <v>3.2</v>
      </c>
      <c r="I27" s="75">
        <f t="shared" si="1"/>
        <v>0.10000000000000009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2">
      <c r="B28" s="71"/>
      <c r="C28" s="72" t="s">
        <v>104</v>
      </c>
      <c r="D28" s="73">
        <v>3.3</v>
      </c>
      <c r="E28" s="74">
        <v>3.6</v>
      </c>
      <c r="F28" s="75">
        <f t="shared" si="0"/>
        <v>0.30000000000000027</v>
      </c>
      <c r="G28" s="73">
        <v>3.1</v>
      </c>
      <c r="H28" s="74">
        <v>2.9</v>
      </c>
      <c r="I28" s="75">
        <f t="shared" si="1"/>
        <v>-0.20000000000000018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2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2.8</v>
      </c>
      <c r="H29" s="81">
        <v>2.8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2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2.5</v>
      </c>
      <c r="H30" s="79">
        <v>2.9</v>
      </c>
      <c r="I30" s="80">
        <f t="shared" si="1"/>
        <v>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2">
      <c r="B31" s="71"/>
      <c r="C31" s="72" t="s">
        <v>108</v>
      </c>
      <c r="D31" s="73">
        <v>3</v>
      </c>
      <c r="E31" s="74">
        <v>3.8</v>
      </c>
      <c r="F31" s="75">
        <f t="shared" si="0"/>
        <v>0.79999999999999982</v>
      </c>
      <c r="G31" s="73">
        <v>2.4</v>
      </c>
      <c r="H31" s="74">
        <v>2.4</v>
      </c>
      <c r="I31" s="75">
        <f t="shared" si="1"/>
        <v>0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2">
      <c r="B32" s="71"/>
      <c r="C32" s="72" t="s">
        <v>109</v>
      </c>
      <c r="D32" s="73">
        <v>3.1</v>
      </c>
      <c r="E32" s="74">
        <v>3.2</v>
      </c>
      <c r="F32" s="75">
        <f t="shared" si="0"/>
        <v>0.10000000000000009</v>
      </c>
      <c r="G32" s="73">
        <v>3</v>
      </c>
      <c r="H32" s="74">
        <v>2.8</v>
      </c>
      <c r="I32" s="75">
        <f t="shared" si="1"/>
        <v>-0.20000000000000018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2">
      <c r="B33" s="71"/>
      <c r="C33" s="72" t="s">
        <v>110</v>
      </c>
      <c r="D33" s="73">
        <v>3.1</v>
      </c>
      <c r="E33" s="74">
        <v>3.2</v>
      </c>
      <c r="F33" s="75">
        <f t="shared" si="0"/>
        <v>0.10000000000000009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2">
      <c r="B34" s="71"/>
      <c r="C34" s="72" t="s">
        <v>111</v>
      </c>
      <c r="D34" s="73">
        <v>3.2</v>
      </c>
      <c r="E34" s="74">
        <v>3.4</v>
      </c>
      <c r="F34" s="75">
        <f t="shared" si="0"/>
        <v>0.19999999999999973</v>
      </c>
      <c r="G34" s="73">
        <v>2.6</v>
      </c>
      <c r="H34" s="74">
        <v>2.6</v>
      </c>
      <c r="I34" s="75">
        <f t="shared" si="1"/>
        <v>0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2">
      <c r="B35" s="71"/>
      <c r="C35" s="72" t="s">
        <v>112</v>
      </c>
      <c r="D35" s="73">
        <v>3.2</v>
      </c>
      <c r="E35" s="74">
        <v>3.5</v>
      </c>
      <c r="F35" s="75">
        <f>IF(OR(D35="―",E35="―"),"―",IF(ISNUMBER(E35)=FALSE,-E35,E35)-D35)</f>
        <v>0.29999999999999982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2">
      <c r="B36" s="60"/>
      <c r="C36" s="64" t="s">
        <v>113</v>
      </c>
      <c r="D36" s="78">
        <v>3.1</v>
      </c>
      <c r="E36" s="81">
        <v>3</v>
      </c>
      <c r="F36" s="82">
        <f t="shared" ref="F36:F53" si="2">IF(OR(D36="―",E36="―"),"―",IF(ISNUMBER(E36)=FALSE,-E36,E36)-D36)</f>
        <v>-0.10000000000000009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2">
      <c r="B37" s="71" t="s">
        <v>114</v>
      </c>
      <c r="C37" s="72" t="s">
        <v>115</v>
      </c>
      <c r="D37" s="76">
        <v>3.6</v>
      </c>
      <c r="E37" s="79">
        <v>3.6</v>
      </c>
      <c r="F37" s="80">
        <f t="shared" si="2"/>
        <v>0</v>
      </c>
      <c r="G37" s="76">
        <v>2.6</v>
      </c>
      <c r="H37" s="79">
        <v>2.4</v>
      </c>
      <c r="I37" s="80">
        <f t="shared" si="1"/>
        <v>-0.20000000000000018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2">
      <c r="B38" s="71"/>
      <c r="C38" s="72" t="s">
        <v>116</v>
      </c>
      <c r="D38" s="73">
        <v>3</v>
      </c>
      <c r="E38" s="74">
        <v>3</v>
      </c>
      <c r="F38" s="75">
        <f t="shared" si="2"/>
        <v>0</v>
      </c>
      <c r="G38" s="73">
        <v>2.6</v>
      </c>
      <c r="H38" s="74">
        <v>2.4</v>
      </c>
      <c r="I38" s="75">
        <f t="shared" si="1"/>
        <v>-0.20000000000000018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2">
      <c r="B39" s="71"/>
      <c r="C39" s="72" t="s">
        <v>117</v>
      </c>
      <c r="D39" s="73">
        <v>3</v>
      </c>
      <c r="E39" s="74">
        <v>3.1</v>
      </c>
      <c r="F39" s="75">
        <f t="shared" si="2"/>
        <v>0.10000000000000009</v>
      </c>
      <c r="G39" s="73">
        <v>2.6</v>
      </c>
      <c r="H39" s="74">
        <v>2.5</v>
      </c>
      <c r="I39" s="75">
        <f t="shared" si="1"/>
        <v>-0.10000000000000009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2">
      <c r="B40" s="71"/>
      <c r="C40" s="72" t="s">
        <v>118</v>
      </c>
      <c r="D40" s="73">
        <v>3.3</v>
      </c>
      <c r="E40" s="74">
        <v>3.1</v>
      </c>
      <c r="F40" s="75">
        <f t="shared" si="2"/>
        <v>-0.19999999999999973</v>
      </c>
      <c r="G40" s="73">
        <v>2.9</v>
      </c>
      <c r="H40" s="74">
        <v>3</v>
      </c>
      <c r="I40" s="75">
        <f t="shared" si="1"/>
        <v>0.10000000000000009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2">
      <c r="B41" s="60"/>
      <c r="C41" s="64" t="s">
        <v>119</v>
      </c>
      <c r="D41" s="78">
        <v>3.2</v>
      </c>
      <c r="E41" s="81">
        <v>3.2</v>
      </c>
      <c r="F41" s="82">
        <f t="shared" si="2"/>
        <v>0</v>
      </c>
      <c r="G41" s="78">
        <v>2.9</v>
      </c>
      <c r="H41" s="81">
        <v>2.8</v>
      </c>
      <c r="I41" s="82">
        <f t="shared" si="1"/>
        <v>-0.10000000000000009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2">
      <c r="B42" s="71" t="s">
        <v>120</v>
      </c>
      <c r="C42" s="72" t="s">
        <v>121</v>
      </c>
      <c r="D42" s="76">
        <v>3.2</v>
      </c>
      <c r="E42" s="79">
        <v>3.3</v>
      </c>
      <c r="F42" s="80">
        <f t="shared" si="2"/>
        <v>9.9999999999999645E-2</v>
      </c>
      <c r="G42" s="76">
        <v>2.2999999999999998</v>
      </c>
      <c r="H42" s="79">
        <v>2.7</v>
      </c>
      <c r="I42" s="80">
        <f t="shared" si="1"/>
        <v>0.40000000000000036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2">
      <c r="B43" s="71"/>
      <c r="C43" s="72" t="s">
        <v>122</v>
      </c>
      <c r="D43" s="73">
        <v>3.5</v>
      </c>
      <c r="E43" s="74">
        <v>3.5</v>
      </c>
      <c r="F43" s="75">
        <f t="shared" si="2"/>
        <v>0</v>
      </c>
      <c r="G43" s="73">
        <v>2.8</v>
      </c>
      <c r="H43" s="74">
        <v>2.8</v>
      </c>
      <c r="I43" s="75">
        <f t="shared" si="1"/>
        <v>0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2">
      <c r="B44" s="71"/>
      <c r="C44" s="72" t="s">
        <v>123</v>
      </c>
      <c r="D44" s="73">
        <v>3.2</v>
      </c>
      <c r="E44" s="74">
        <v>3.1</v>
      </c>
      <c r="F44" s="75">
        <f t="shared" si="2"/>
        <v>-0.10000000000000009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2">
      <c r="B45" s="60"/>
      <c r="C45" s="64" t="s">
        <v>124</v>
      </c>
      <c r="D45" s="78">
        <v>3.2</v>
      </c>
      <c r="E45" s="81">
        <v>3</v>
      </c>
      <c r="F45" s="82">
        <f t="shared" si="2"/>
        <v>-0.20000000000000018</v>
      </c>
      <c r="G45" s="78">
        <v>2.5</v>
      </c>
      <c r="H45" s="81">
        <v>2.7</v>
      </c>
      <c r="I45" s="82">
        <f t="shared" si="1"/>
        <v>0.20000000000000018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2">
      <c r="B46" s="71" t="s">
        <v>125</v>
      </c>
      <c r="C46" s="72" t="s">
        <v>126</v>
      </c>
      <c r="D46" s="73">
        <v>3</v>
      </c>
      <c r="E46" s="74" t="s">
        <v>188</v>
      </c>
      <c r="F46" s="75">
        <f t="shared" si="2"/>
        <v>0</v>
      </c>
      <c r="G46" s="73">
        <v>3</v>
      </c>
      <c r="H46" s="74" t="s">
        <v>188</v>
      </c>
      <c r="I46" s="75">
        <f t="shared" si="1"/>
        <v>0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2">
      <c r="B47" s="71"/>
      <c r="C47" s="72" t="s">
        <v>127</v>
      </c>
      <c r="D47" s="73">
        <v>3</v>
      </c>
      <c r="E47" s="74">
        <v>3.5</v>
      </c>
      <c r="F47" s="75">
        <f t="shared" si="2"/>
        <v>0.5</v>
      </c>
      <c r="G47" s="73">
        <v>2.8</v>
      </c>
      <c r="H47" s="74">
        <v>3</v>
      </c>
      <c r="I47" s="75">
        <f t="shared" si="1"/>
        <v>0.20000000000000018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2">
      <c r="B48" s="71"/>
      <c r="C48" s="72" t="s">
        <v>128</v>
      </c>
      <c r="D48" s="73">
        <v>3</v>
      </c>
      <c r="E48" s="74">
        <v>3.5</v>
      </c>
      <c r="F48" s="75">
        <f t="shared" si="2"/>
        <v>0.5</v>
      </c>
      <c r="G48" s="73">
        <v>2.6</v>
      </c>
      <c r="H48" s="74">
        <v>2.5</v>
      </c>
      <c r="I48" s="75">
        <f t="shared" si="1"/>
        <v>-0.10000000000000009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2">
      <c r="B49" s="71"/>
      <c r="C49" s="72" t="s">
        <v>129</v>
      </c>
      <c r="D49" s="73">
        <v>3.2</v>
      </c>
      <c r="E49" s="74">
        <v>3.1</v>
      </c>
      <c r="F49" s="75">
        <f t="shared" si="2"/>
        <v>-0.10000000000000009</v>
      </c>
      <c r="G49" s="73">
        <v>3</v>
      </c>
      <c r="H49" s="74">
        <v>3</v>
      </c>
      <c r="I49" s="75">
        <f t="shared" si="1"/>
        <v>0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2">
      <c r="B50" s="71"/>
      <c r="C50" s="72" t="s">
        <v>130</v>
      </c>
      <c r="D50" s="73">
        <v>3</v>
      </c>
      <c r="E50" s="74" t="s">
        <v>188</v>
      </c>
      <c r="F50" s="75">
        <f t="shared" si="2"/>
        <v>0</v>
      </c>
      <c r="G50" s="73">
        <v>3</v>
      </c>
      <c r="H50" s="74" t="s">
        <v>188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2">
      <c r="B51" s="71"/>
      <c r="C51" s="72" t="s">
        <v>131</v>
      </c>
      <c r="D51" s="73">
        <v>3</v>
      </c>
      <c r="E51" s="74">
        <v>3</v>
      </c>
      <c r="F51" s="75">
        <f t="shared" si="2"/>
        <v>0</v>
      </c>
      <c r="G51" s="73">
        <v>2.2999999999999998</v>
      </c>
      <c r="H51" s="74">
        <v>2.2000000000000002</v>
      </c>
      <c r="I51" s="75">
        <f t="shared" si="1"/>
        <v>-9.9999999999999645E-2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2">
      <c r="B52" s="71"/>
      <c r="C52" s="72" t="s">
        <v>132</v>
      </c>
      <c r="D52" s="73">
        <v>3</v>
      </c>
      <c r="E52" s="74">
        <v>3.1</v>
      </c>
      <c r="F52" s="75">
        <f t="shared" si="2"/>
        <v>0.10000000000000009</v>
      </c>
      <c r="G52" s="73">
        <v>3</v>
      </c>
      <c r="H52" s="74">
        <v>2.8</v>
      </c>
      <c r="I52" s="75">
        <f t="shared" si="1"/>
        <v>-0.20000000000000018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5">
      <c r="B53" s="60"/>
      <c r="C53" s="64" t="s">
        <v>133</v>
      </c>
      <c r="D53" s="78">
        <v>3.1</v>
      </c>
      <c r="E53" s="83">
        <v>3</v>
      </c>
      <c r="F53" s="82">
        <f t="shared" si="2"/>
        <v>-0.10000000000000009</v>
      </c>
      <c r="G53" s="78">
        <v>3</v>
      </c>
      <c r="H53" s="83">
        <v>3</v>
      </c>
      <c r="I53" s="82">
        <f t="shared" si="1"/>
        <v>0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2">
      <c r="B55" s="86" t="s">
        <v>134</v>
      </c>
      <c r="C55" s="87"/>
      <c r="D55" s="88">
        <v>3.15</v>
      </c>
      <c r="E55" s="89">
        <v>3.21</v>
      </c>
      <c r="F55" s="90">
        <v>0.06</v>
      </c>
      <c r="G55" s="88">
        <v>2.85</v>
      </c>
      <c r="H55" s="89">
        <v>2.87</v>
      </c>
      <c r="I55" s="90">
        <v>0.02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5">
      <c r="B56" s="91" t="s">
        <v>135</v>
      </c>
      <c r="C56" s="92"/>
      <c r="D56" s="93">
        <v>3.2</v>
      </c>
      <c r="E56" s="94">
        <v>3.23</v>
      </c>
      <c r="F56" s="95">
        <f>IF(OR(D56="―",E56="―"),"―",E56-D56)</f>
        <v>2.9999999999999805E-2</v>
      </c>
      <c r="G56" s="93">
        <v>2.9</v>
      </c>
      <c r="H56" s="94">
        <v>2.88</v>
      </c>
      <c r="I56" s="96">
        <f>IF(OR(G56="―",H56="―"),"―",H56-G56)</f>
        <v>-2.0000000000000018E-2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2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2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2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2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5">
      <c r="B61" s="150" t="s">
        <v>138</v>
      </c>
      <c r="C61" s="151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2">
      <c r="B62" s="152"/>
      <c r="C62" s="153"/>
      <c r="D62" s="61" t="str">
        <f>$D$6</f>
        <v>前回調査
9/1～5</v>
      </c>
      <c r="E62" s="62" t="str">
        <f>$E$6</f>
        <v>今回調査
10/1～5</v>
      </c>
      <c r="F62" s="63" t="s">
        <v>78</v>
      </c>
      <c r="G62" s="61" t="str">
        <f>$D$6</f>
        <v>前回調査
9/1～5</v>
      </c>
      <c r="H62" s="62" t="str">
        <f>$E$6</f>
        <v>今回調査
10/1～5</v>
      </c>
      <c r="I62" s="63" t="s">
        <v>78</v>
      </c>
      <c r="J62" s="61" t="str">
        <f>$D$6</f>
        <v>前回調査
9/1～5</v>
      </c>
      <c r="K62" s="62" t="str">
        <f>$E$6</f>
        <v>今回調査
10/1～5</v>
      </c>
      <c r="L62" s="63" t="s">
        <v>78</v>
      </c>
    </row>
    <row r="63" spans="2:12" s="54" customFormat="1" ht="15.75" customHeight="1" x14ac:dyDescent="0.2">
      <c r="B63" s="59" t="s">
        <v>79</v>
      </c>
      <c r="C63" s="98" t="s">
        <v>139</v>
      </c>
      <c r="D63" s="99">
        <v>3.1</v>
      </c>
      <c r="E63" s="79">
        <v>3.1</v>
      </c>
      <c r="F63" s="99">
        <f t="shared" ref="F63:F71" si="3">IF(OR(D63="―",E63="―"),"―",E63-D63)</f>
        <v>0</v>
      </c>
      <c r="G63" s="76">
        <v>3.1</v>
      </c>
      <c r="H63" s="79">
        <v>3.2</v>
      </c>
      <c r="I63" s="80">
        <f t="shared" ref="I63:I71" si="4">IF(OR(G63="―",H63="―"),"―",H63-G63)</f>
        <v>0.10000000000000009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2">
      <c r="B64" s="71" t="s">
        <v>80</v>
      </c>
      <c r="C64" s="100" t="s">
        <v>140</v>
      </c>
      <c r="D64" s="101">
        <v>3.1</v>
      </c>
      <c r="E64" s="74">
        <v>3.2</v>
      </c>
      <c r="F64" s="101">
        <f t="shared" si="3"/>
        <v>0.10000000000000009</v>
      </c>
      <c r="G64" s="73">
        <v>2.9</v>
      </c>
      <c r="H64" s="74">
        <v>2.9</v>
      </c>
      <c r="I64" s="75">
        <f t="shared" si="4"/>
        <v>0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2">
      <c r="B65" s="71" t="s">
        <v>87</v>
      </c>
      <c r="C65" s="100" t="s">
        <v>141</v>
      </c>
      <c r="D65" s="101">
        <v>3.1</v>
      </c>
      <c r="E65" s="74">
        <v>3.1</v>
      </c>
      <c r="F65" s="101">
        <f t="shared" si="3"/>
        <v>0</v>
      </c>
      <c r="G65" s="73">
        <v>2.8</v>
      </c>
      <c r="H65" s="74">
        <v>2.9</v>
      </c>
      <c r="I65" s="75">
        <f t="shared" si="4"/>
        <v>0.10000000000000009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2">
      <c r="B66" s="71" t="s">
        <v>97</v>
      </c>
      <c r="C66" s="100" t="s">
        <v>142</v>
      </c>
      <c r="D66" s="101">
        <v>3.3</v>
      </c>
      <c r="E66" s="74">
        <v>3.2</v>
      </c>
      <c r="F66" s="101">
        <f t="shared" si="3"/>
        <v>-9.9999999999999645E-2</v>
      </c>
      <c r="G66" s="73">
        <v>2.9</v>
      </c>
      <c r="H66" s="74">
        <v>3</v>
      </c>
      <c r="I66" s="75">
        <f t="shared" si="4"/>
        <v>0.10000000000000009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2">
      <c r="B67" s="71" t="s">
        <v>101</v>
      </c>
      <c r="C67" s="100" t="s">
        <v>143</v>
      </c>
      <c r="D67" s="101">
        <v>3.2</v>
      </c>
      <c r="E67" s="74">
        <v>3.5</v>
      </c>
      <c r="F67" s="101">
        <f t="shared" si="3"/>
        <v>0.29999999999999982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2">
      <c r="B68" s="71" t="s">
        <v>106</v>
      </c>
      <c r="C68" s="100" t="s">
        <v>144</v>
      </c>
      <c r="D68" s="101">
        <v>3.1</v>
      </c>
      <c r="E68" s="74">
        <v>3.3</v>
      </c>
      <c r="F68" s="101">
        <f t="shared" si="3"/>
        <v>0.19999999999999973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2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2.8</v>
      </c>
      <c r="H69" s="74">
        <v>2.7</v>
      </c>
      <c r="I69" s="75">
        <f t="shared" si="4"/>
        <v>-9.9999999999999645E-2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2">
      <c r="B70" s="71" t="s">
        <v>120</v>
      </c>
      <c r="C70" s="100" t="s">
        <v>143</v>
      </c>
      <c r="D70" s="101">
        <v>3.3</v>
      </c>
      <c r="E70" s="74">
        <v>3.2</v>
      </c>
      <c r="F70" s="101">
        <f t="shared" si="3"/>
        <v>-9.9999999999999645E-2</v>
      </c>
      <c r="G70" s="73">
        <v>2.7</v>
      </c>
      <c r="H70" s="74">
        <v>2.8</v>
      </c>
      <c r="I70" s="75">
        <f t="shared" si="4"/>
        <v>9.9999999999999645E-2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5">
      <c r="B71" s="60" t="s">
        <v>125</v>
      </c>
      <c r="C71" s="102" t="s">
        <v>146</v>
      </c>
      <c r="D71" s="103">
        <v>3.1</v>
      </c>
      <c r="E71" s="83">
        <v>3.1</v>
      </c>
      <c r="F71" s="103">
        <f t="shared" si="3"/>
        <v>0</v>
      </c>
      <c r="G71" s="78">
        <v>2.9</v>
      </c>
      <c r="H71" s="83">
        <v>2.8</v>
      </c>
      <c r="I71" s="82">
        <f t="shared" si="4"/>
        <v>-0.10000000000000009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2">
      <c r="B81" s="105" t="s">
        <v>162</v>
      </c>
      <c r="C81" s="6" t="s">
        <v>163</v>
      </c>
      <c r="F81" s="54"/>
      <c r="G81" s="54"/>
      <c r="H81" s="54"/>
      <c r="I81" s="54"/>
      <c r="J81" s="54"/>
      <c r="K81" s="54"/>
      <c r="L81" s="54"/>
    </row>
    <row r="82" spans="2:17" ht="17.25" customHeight="1" x14ac:dyDescent="0.2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2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5">
      <c r="B84" s="143" t="s">
        <v>73</v>
      </c>
      <c r="C84" s="145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2">
      <c r="B85" s="144"/>
      <c r="C85" s="146"/>
      <c r="D85" s="61" t="str">
        <f>$D$6</f>
        <v>前回調査
9/1～5</v>
      </c>
      <c r="E85" s="62" t="str">
        <f>$E$6</f>
        <v>今回調査
10/1～5</v>
      </c>
      <c r="F85" s="63" t="s">
        <v>78</v>
      </c>
      <c r="G85" s="61" t="str">
        <f>$D$6</f>
        <v>前回調査
9/1～5</v>
      </c>
      <c r="H85" s="62" t="str">
        <f>$E$6</f>
        <v>今回調査
10/1～5</v>
      </c>
      <c r="I85" s="63" t="s">
        <v>78</v>
      </c>
      <c r="J85" s="61" t="str">
        <f>$D$6</f>
        <v>前回調査
9/1～5</v>
      </c>
      <c r="K85" s="62" t="str">
        <f>$E$6</f>
        <v>今回調査
10/1～5</v>
      </c>
      <c r="L85" s="63" t="s">
        <v>78</v>
      </c>
    </row>
    <row r="86" spans="2:17" s="54" customFormat="1" ht="15.75" customHeight="1" x14ac:dyDescent="0.2">
      <c r="B86" s="60" t="s">
        <v>79</v>
      </c>
      <c r="C86" s="64" t="s">
        <v>79</v>
      </c>
      <c r="D86" s="65">
        <v>3.1</v>
      </c>
      <c r="E86" s="66">
        <v>3.1</v>
      </c>
      <c r="F86" s="67">
        <f t="shared" ref="F86:F113" si="5">IF(OR(D86="―",E86="―"),"―",IF(ISNUMBER(E86)=FALSE,-E86,E86)-D86)</f>
        <v>0</v>
      </c>
      <c r="G86" s="65">
        <v>3.3</v>
      </c>
      <c r="H86" s="66">
        <v>3.3</v>
      </c>
      <c r="I86" s="67">
        <f t="shared" ref="I86:I113" si="6">IF(OR(G86="―",H86="―"),"―",IF(ISNUMBER(H86)=FALSE,-H86,H86)-G86)</f>
        <v>0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2">
      <c r="B87" s="71" t="s">
        <v>80</v>
      </c>
      <c r="C87" s="72" t="s">
        <v>81</v>
      </c>
      <c r="D87" s="73">
        <v>3.1</v>
      </c>
      <c r="E87" s="74">
        <v>3.1</v>
      </c>
      <c r="F87" s="75">
        <f t="shared" si="5"/>
        <v>0</v>
      </c>
      <c r="G87" s="73">
        <v>2.8</v>
      </c>
      <c r="H87" s="74">
        <v>2.8</v>
      </c>
      <c r="I87" s="75">
        <f t="shared" si="6"/>
        <v>0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2">
      <c r="B88" s="71"/>
      <c r="C88" s="72" t="s">
        <v>82</v>
      </c>
      <c r="D88" s="73">
        <v>3.3</v>
      </c>
      <c r="E88" s="74">
        <v>3.3</v>
      </c>
      <c r="F88" s="75">
        <f t="shared" si="5"/>
        <v>0</v>
      </c>
      <c r="G88" s="73">
        <v>2.8</v>
      </c>
      <c r="H88" s="74">
        <v>2.8</v>
      </c>
      <c r="I88" s="75">
        <f t="shared" si="6"/>
        <v>0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">
      <c r="B89" s="71"/>
      <c r="C89" s="72" t="s">
        <v>83</v>
      </c>
      <c r="D89" s="73">
        <v>3.3</v>
      </c>
      <c r="E89" s="74">
        <v>3.6</v>
      </c>
      <c r="F89" s="75">
        <f t="shared" si="5"/>
        <v>0.30000000000000027</v>
      </c>
      <c r="G89" s="73">
        <v>2.8</v>
      </c>
      <c r="H89" s="74">
        <v>2.9</v>
      </c>
      <c r="I89" s="75">
        <f t="shared" si="6"/>
        <v>0.10000000000000009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5">
      <c r="B90" s="71"/>
      <c r="C90" s="72" t="s">
        <v>84</v>
      </c>
      <c r="D90" s="73">
        <v>3.3</v>
      </c>
      <c r="E90" s="74">
        <v>3.3</v>
      </c>
      <c r="F90" s="75">
        <f t="shared" si="5"/>
        <v>0</v>
      </c>
      <c r="G90" s="73">
        <v>3.4</v>
      </c>
      <c r="H90" s="74">
        <v>3.1</v>
      </c>
      <c r="I90" s="75">
        <f t="shared" si="6"/>
        <v>-0.29999999999999982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5">
      <c r="B91" s="71"/>
      <c r="C91" s="72" t="s">
        <v>85</v>
      </c>
      <c r="D91" s="73">
        <v>3.1</v>
      </c>
      <c r="E91" s="74">
        <v>3.1</v>
      </c>
      <c r="F91" s="75">
        <f t="shared" si="5"/>
        <v>0</v>
      </c>
      <c r="G91" s="73">
        <v>3</v>
      </c>
      <c r="H91" s="74">
        <v>3.1</v>
      </c>
      <c r="I91" s="75">
        <f t="shared" si="6"/>
        <v>0.10000000000000009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5">
      <c r="B92" s="60"/>
      <c r="C92" s="64" t="s">
        <v>86</v>
      </c>
      <c r="D92" s="73">
        <v>3.6</v>
      </c>
      <c r="E92" s="74">
        <v>3.5</v>
      </c>
      <c r="F92" s="75">
        <f t="shared" si="5"/>
        <v>-0.10000000000000009</v>
      </c>
      <c r="G92" s="73">
        <v>2.9</v>
      </c>
      <c r="H92" s="74">
        <v>3</v>
      </c>
      <c r="I92" s="75">
        <f t="shared" si="6"/>
        <v>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2">
      <c r="B93" s="71" t="s">
        <v>87</v>
      </c>
      <c r="C93" s="72" t="s">
        <v>88</v>
      </c>
      <c r="D93" s="76">
        <v>3.3</v>
      </c>
      <c r="E93" s="79">
        <v>3.4</v>
      </c>
      <c r="F93" s="80">
        <f t="shared" si="5"/>
        <v>0.10000000000000009</v>
      </c>
      <c r="G93" s="76">
        <v>3.5</v>
      </c>
      <c r="H93" s="79">
        <v>3.6</v>
      </c>
      <c r="I93" s="80">
        <f t="shared" si="6"/>
        <v>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2">
      <c r="B94" s="71"/>
      <c r="C94" s="72" t="s">
        <v>89</v>
      </c>
      <c r="D94" s="73">
        <v>3.3</v>
      </c>
      <c r="E94" s="74">
        <v>3.3</v>
      </c>
      <c r="F94" s="75">
        <f t="shared" si="5"/>
        <v>0</v>
      </c>
      <c r="G94" s="73">
        <v>2.5</v>
      </c>
      <c r="H94" s="74">
        <v>2.7</v>
      </c>
      <c r="I94" s="75">
        <f t="shared" si="6"/>
        <v>0.20000000000000018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2">
      <c r="B95" s="71"/>
      <c r="C95" s="72" t="s">
        <v>90</v>
      </c>
      <c r="D95" s="73">
        <v>3.4</v>
      </c>
      <c r="E95" s="74">
        <v>3.4</v>
      </c>
      <c r="F95" s="75">
        <f t="shared" si="5"/>
        <v>0</v>
      </c>
      <c r="G95" s="73">
        <v>3</v>
      </c>
      <c r="H95" s="74">
        <v>3</v>
      </c>
      <c r="I95" s="75">
        <f t="shared" si="6"/>
        <v>0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2">
      <c r="B96" s="71"/>
      <c r="C96" s="72" t="s">
        <v>91</v>
      </c>
      <c r="D96" s="73">
        <v>3.2</v>
      </c>
      <c r="E96" s="74">
        <v>3.1</v>
      </c>
      <c r="F96" s="75">
        <f t="shared" si="5"/>
        <v>-0.10000000000000009</v>
      </c>
      <c r="G96" s="73">
        <v>2.9</v>
      </c>
      <c r="H96" s="74">
        <v>2.8</v>
      </c>
      <c r="I96" s="75">
        <f t="shared" si="6"/>
        <v>-0.10000000000000009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2">
      <c r="B97" s="71"/>
      <c r="C97" s="72" t="s">
        <v>92</v>
      </c>
      <c r="D97" s="73">
        <v>3</v>
      </c>
      <c r="E97" s="74">
        <v>3</v>
      </c>
      <c r="F97" s="75">
        <f t="shared" si="5"/>
        <v>0</v>
      </c>
      <c r="G97" s="73">
        <v>3.1</v>
      </c>
      <c r="H97" s="74">
        <v>3.1</v>
      </c>
      <c r="I97" s="75">
        <f t="shared" si="6"/>
        <v>0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2">
      <c r="B98" s="71"/>
      <c r="C98" s="72" t="s">
        <v>93</v>
      </c>
      <c r="D98" s="73">
        <v>3.3</v>
      </c>
      <c r="E98" s="74">
        <v>3.3</v>
      </c>
      <c r="F98" s="75">
        <f t="shared" si="5"/>
        <v>0</v>
      </c>
      <c r="G98" s="73">
        <v>3.1</v>
      </c>
      <c r="H98" s="74">
        <v>3.3</v>
      </c>
      <c r="I98" s="75">
        <f t="shared" si="6"/>
        <v>0.19999999999999973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2">
      <c r="B99" s="71"/>
      <c r="C99" s="72" t="s">
        <v>94</v>
      </c>
      <c r="D99" s="73">
        <v>3.1</v>
      </c>
      <c r="E99" s="74">
        <v>3</v>
      </c>
      <c r="F99" s="75">
        <f t="shared" si="5"/>
        <v>-0.10000000000000009</v>
      </c>
      <c r="G99" s="73">
        <v>2.8</v>
      </c>
      <c r="H99" s="74">
        <v>2.9</v>
      </c>
      <c r="I99" s="75">
        <f t="shared" si="6"/>
        <v>0.10000000000000009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">
      <c r="B100" s="71"/>
      <c r="C100" s="72" t="s">
        <v>95</v>
      </c>
      <c r="D100" s="73">
        <v>3.2</v>
      </c>
      <c r="E100" s="74">
        <v>3</v>
      </c>
      <c r="F100" s="75">
        <f t="shared" si="5"/>
        <v>-0.20000000000000018</v>
      </c>
      <c r="G100" s="73">
        <v>2.8</v>
      </c>
      <c r="H100" s="74">
        <v>3.2</v>
      </c>
      <c r="I100" s="75">
        <f t="shared" si="6"/>
        <v>0.40000000000000036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5">
      <c r="B101" s="60"/>
      <c r="C101" s="64" t="s">
        <v>96</v>
      </c>
      <c r="D101" s="78">
        <v>3.1</v>
      </c>
      <c r="E101" s="81">
        <v>3.3</v>
      </c>
      <c r="F101" s="82">
        <f t="shared" si="5"/>
        <v>0.19999999999999973</v>
      </c>
      <c r="G101" s="78">
        <v>2.9</v>
      </c>
      <c r="H101" s="81">
        <v>3.2</v>
      </c>
      <c r="I101" s="82">
        <f t="shared" si="6"/>
        <v>0.30000000000000027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5">
      <c r="B102" s="71" t="s">
        <v>97</v>
      </c>
      <c r="C102" s="72" t="s">
        <v>98</v>
      </c>
      <c r="D102" s="76">
        <v>3.4</v>
      </c>
      <c r="E102" s="79">
        <v>3.6</v>
      </c>
      <c r="F102" s="80">
        <f t="shared" si="5"/>
        <v>0.20000000000000018</v>
      </c>
      <c r="G102" s="76">
        <v>2.9</v>
      </c>
      <c r="H102" s="79">
        <v>2.9</v>
      </c>
      <c r="I102" s="80">
        <f t="shared" si="6"/>
        <v>0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5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2.8</v>
      </c>
      <c r="H103" s="74">
        <v>3</v>
      </c>
      <c r="I103" s="75">
        <f t="shared" si="6"/>
        <v>0.20000000000000018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2">
      <c r="B104" s="60"/>
      <c r="C104" s="64" t="s">
        <v>100</v>
      </c>
      <c r="D104" s="78">
        <v>3.4</v>
      </c>
      <c r="E104" s="81">
        <v>3.6</v>
      </c>
      <c r="F104" s="82">
        <f t="shared" si="5"/>
        <v>0.20000000000000018</v>
      </c>
      <c r="G104" s="78">
        <v>3</v>
      </c>
      <c r="H104" s="81">
        <v>3</v>
      </c>
      <c r="I104" s="82">
        <f t="shared" si="6"/>
        <v>0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2">
      <c r="B105" s="71" t="s">
        <v>101</v>
      </c>
      <c r="C105" s="72" t="s">
        <v>102</v>
      </c>
      <c r="D105" s="76">
        <v>3.2</v>
      </c>
      <c r="E105" s="79">
        <v>3.2</v>
      </c>
      <c r="F105" s="80">
        <f t="shared" si="5"/>
        <v>0</v>
      </c>
      <c r="G105" s="76">
        <v>2.8</v>
      </c>
      <c r="H105" s="79">
        <v>2.6</v>
      </c>
      <c r="I105" s="80">
        <f t="shared" si="6"/>
        <v>-0.19999999999999973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2">
      <c r="B106" s="71"/>
      <c r="C106" s="72" t="s">
        <v>103</v>
      </c>
      <c r="D106" s="73">
        <v>3.4</v>
      </c>
      <c r="E106" s="74">
        <v>3.7</v>
      </c>
      <c r="F106" s="75">
        <f t="shared" si="5"/>
        <v>0.30000000000000027</v>
      </c>
      <c r="G106" s="73">
        <v>2.9</v>
      </c>
      <c r="H106" s="74">
        <v>3.1</v>
      </c>
      <c r="I106" s="75">
        <f t="shared" si="6"/>
        <v>0.20000000000000018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2">
      <c r="B107" s="71"/>
      <c r="C107" s="72" t="s">
        <v>104</v>
      </c>
      <c r="D107" s="73">
        <v>3.2</v>
      </c>
      <c r="E107" s="74">
        <v>3.3</v>
      </c>
      <c r="F107" s="75">
        <f t="shared" si="5"/>
        <v>9.9999999999999645E-2</v>
      </c>
      <c r="G107" s="73">
        <v>3</v>
      </c>
      <c r="H107" s="74">
        <v>2.9</v>
      </c>
      <c r="I107" s="75">
        <f t="shared" si="6"/>
        <v>-0.10000000000000009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2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2.7</v>
      </c>
      <c r="H108" s="81">
        <v>2.7</v>
      </c>
      <c r="I108" s="82">
        <f t="shared" si="6"/>
        <v>0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2">
      <c r="B109" s="71" t="s">
        <v>106</v>
      </c>
      <c r="C109" s="72" t="s">
        <v>107</v>
      </c>
      <c r="D109" s="76">
        <v>3.2</v>
      </c>
      <c r="E109" s="79">
        <v>3.2</v>
      </c>
      <c r="F109" s="80">
        <f t="shared" si="5"/>
        <v>0</v>
      </c>
      <c r="G109" s="76">
        <v>2.2999999999999998</v>
      </c>
      <c r="H109" s="79">
        <v>2.5</v>
      </c>
      <c r="I109" s="80">
        <f t="shared" si="6"/>
        <v>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2">
      <c r="B110" s="71"/>
      <c r="C110" s="72" t="s">
        <v>108</v>
      </c>
      <c r="D110" s="73">
        <v>3.1</v>
      </c>
      <c r="E110" s="74">
        <v>3</v>
      </c>
      <c r="F110" s="75">
        <f t="shared" si="5"/>
        <v>-0.10000000000000009</v>
      </c>
      <c r="G110" s="73">
        <v>2.5</v>
      </c>
      <c r="H110" s="74">
        <v>2.4</v>
      </c>
      <c r="I110" s="75">
        <f t="shared" si="6"/>
        <v>-0.10000000000000009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2">
      <c r="B111" s="71"/>
      <c r="C111" s="72" t="s">
        <v>109</v>
      </c>
      <c r="D111" s="73">
        <v>3</v>
      </c>
      <c r="E111" s="74">
        <v>3.1</v>
      </c>
      <c r="F111" s="75">
        <f t="shared" si="5"/>
        <v>0.10000000000000009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2">
      <c r="B112" s="71"/>
      <c r="C112" s="72" t="s">
        <v>110</v>
      </c>
      <c r="D112" s="73">
        <v>3.2</v>
      </c>
      <c r="E112" s="74">
        <v>3.1</v>
      </c>
      <c r="F112" s="75">
        <f t="shared" si="5"/>
        <v>-0.10000000000000009</v>
      </c>
      <c r="G112" s="73">
        <v>3</v>
      </c>
      <c r="H112" s="74">
        <v>2.7</v>
      </c>
      <c r="I112" s="75">
        <f t="shared" si="6"/>
        <v>-0.29999999999999982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2">
      <c r="B113" s="71"/>
      <c r="C113" s="72" t="s">
        <v>111</v>
      </c>
      <c r="D113" s="73">
        <v>3</v>
      </c>
      <c r="E113" s="74">
        <v>3.2</v>
      </c>
      <c r="F113" s="75">
        <f t="shared" si="5"/>
        <v>0.20000000000000018</v>
      </c>
      <c r="G113" s="73">
        <v>2.6</v>
      </c>
      <c r="H113" s="74">
        <v>2.5</v>
      </c>
      <c r="I113" s="75">
        <f t="shared" si="6"/>
        <v>-0.10000000000000009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2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2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2">
      <c r="B116" s="71" t="s">
        <v>114</v>
      </c>
      <c r="C116" s="72" t="s">
        <v>115</v>
      </c>
      <c r="D116" s="76">
        <v>3.1</v>
      </c>
      <c r="E116" s="79">
        <v>3.3</v>
      </c>
      <c r="F116" s="80">
        <f t="shared" si="7"/>
        <v>0.19999999999999973</v>
      </c>
      <c r="G116" s="76">
        <v>2.7</v>
      </c>
      <c r="H116" s="79">
        <v>2.7</v>
      </c>
      <c r="I116" s="80">
        <f t="shared" si="8"/>
        <v>0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2">
      <c r="B117" s="71"/>
      <c r="C117" s="72" t="s">
        <v>116</v>
      </c>
      <c r="D117" s="73">
        <v>3</v>
      </c>
      <c r="E117" s="74">
        <v>3</v>
      </c>
      <c r="F117" s="75">
        <f t="shared" si="7"/>
        <v>0</v>
      </c>
      <c r="G117" s="73">
        <v>2.5</v>
      </c>
      <c r="H117" s="74">
        <v>2.2999999999999998</v>
      </c>
      <c r="I117" s="75">
        <f t="shared" si="8"/>
        <v>-0.20000000000000018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2">
      <c r="B118" s="71"/>
      <c r="C118" s="72" t="s">
        <v>117</v>
      </c>
      <c r="D118" s="73">
        <v>3</v>
      </c>
      <c r="E118" s="74">
        <v>3.2</v>
      </c>
      <c r="F118" s="75">
        <f t="shared" si="7"/>
        <v>0.20000000000000018</v>
      </c>
      <c r="G118" s="73">
        <v>2.7</v>
      </c>
      <c r="H118" s="74">
        <v>2.5</v>
      </c>
      <c r="I118" s="75">
        <f t="shared" si="8"/>
        <v>-0.20000000000000018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2">
      <c r="B119" s="71"/>
      <c r="C119" s="72" t="s">
        <v>118</v>
      </c>
      <c r="D119" s="73">
        <v>3.2</v>
      </c>
      <c r="E119" s="74">
        <v>3.2</v>
      </c>
      <c r="F119" s="75">
        <f t="shared" si="7"/>
        <v>0</v>
      </c>
      <c r="G119" s="73">
        <v>2.9</v>
      </c>
      <c r="H119" s="74">
        <v>2.9</v>
      </c>
      <c r="I119" s="75">
        <f t="shared" si="8"/>
        <v>0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2">
      <c r="B120" s="60"/>
      <c r="C120" s="64" t="s">
        <v>119</v>
      </c>
      <c r="D120" s="78">
        <v>3.2</v>
      </c>
      <c r="E120" s="81">
        <v>3.4</v>
      </c>
      <c r="F120" s="82">
        <f t="shared" si="7"/>
        <v>0.19999999999999973</v>
      </c>
      <c r="G120" s="78">
        <v>2.8</v>
      </c>
      <c r="H120" s="81">
        <v>2.8</v>
      </c>
      <c r="I120" s="82">
        <f t="shared" si="8"/>
        <v>0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2">
      <c r="B121" s="71" t="s">
        <v>120</v>
      </c>
      <c r="C121" s="72" t="s">
        <v>121</v>
      </c>
      <c r="D121" s="76">
        <v>3</v>
      </c>
      <c r="E121" s="79">
        <v>3</v>
      </c>
      <c r="F121" s="80">
        <f t="shared" si="7"/>
        <v>0</v>
      </c>
      <c r="G121" s="76">
        <v>2.5</v>
      </c>
      <c r="H121" s="79">
        <v>2.9</v>
      </c>
      <c r="I121" s="80">
        <f t="shared" si="8"/>
        <v>0.39999999999999991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2">
      <c r="B122" s="71"/>
      <c r="C122" s="72" t="s">
        <v>122</v>
      </c>
      <c r="D122" s="73">
        <v>3.3</v>
      </c>
      <c r="E122" s="74">
        <v>3.6</v>
      </c>
      <c r="F122" s="75">
        <f t="shared" si="7"/>
        <v>0.30000000000000027</v>
      </c>
      <c r="G122" s="73">
        <v>2.7</v>
      </c>
      <c r="H122" s="74">
        <v>2.8</v>
      </c>
      <c r="I122" s="75">
        <f t="shared" si="8"/>
        <v>9.9999999999999645E-2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2">
      <c r="B123" s="71"/>
      <c r="C123" s="72" t="s">
        <v>123</v>
      </c>
      <c r="D123" s="73">
        <v>3.5</v>
      </c>
      <c r="E123" s="74">
        <v>3.3</v>
      </c>
      <c r="F123" s="75">
        <f t="shared" si="7"/>
        <v>-0.20000000000000018</v>
      </c>
      <c r="G123" s="73">
        <v>2.9</v>
      </c>
      <c r="H123" s="74">
        <v>2.9</v>
      </c>
      <c r="I123" s="75">
        <f t="shared" si="8"/>
        <v>0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2">
      <c r="B124" s="60"/>
      <c r="C124" s="64" t="s">
        <v>124</v>
      </c>
      <c r="D124" s="78">
        <v>3.2</v>
      </c>
      <c r="E124" s="81">
        <v>3.1</v>
      </c>
      <c r="F124" s="82">
        <f t="shared" si="7"/>
        <v>-0.10000000000000009</v>
      </c>
      <c r="G124" s="78">
        <v>2.9</v>
      </c>
      <c r="H124" s="81">
        <v>3.1</v>
      </c>
      <c r="I124" s="82">
        <f t="shared" si="8"/>
        <v>0.20000000000000018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2">
      <c r="B125" s="71" t="s">
        <v>125</v>
      </c>
      <c r="C125" s="72" t="s">
        <v>126</v>
      </c>
      <c r="D125" s="73">
        <v>3</v>
      </c>
      <c r="E125" s="74">
        <v>4</v>
      </c>
      <c r="F125" s="75">
        <f t="shared" si="7"/>
        <v>1</v>
      </c>
      <c r="G125" s="73">
        <v>3.1</v>
      </c>
      <c r="H125" s="74">
        <v>3.1</v>
      </c>
      <c r="I125" s="75">
        <f t="shared" si="8"/>
        <v>0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2">
      <c r="B126" s="71"/>
      <c r="C126" s="72" t="s">
        <v>127</v>
      </c>
      <c r="D126" s="73">
        <v>3.2</v>
      </c>
      <c r="E126" s="74">
        <v>3.5</v>
      </c>
      <c r="F126" s="75">
        <f t="shared" si="7"/>
        <v>0.29999999999999982</v>
      </c>
      <c r="G126" s="73">
        <v>3</v>
      </c>
      <c r="H126" s="74">
        <v>3.2</v>
      </c>
      <c r="I126" s="75">
        <f t="shared" si="8"/>
        <v>0.20000000000000018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2">
      <c r="B127" s="71"/>
      <c r="C127" s="72" t="s">
        <v>128</v>
      </c>
      <c r="D127" s="73">
        <v>3.3</v>
      </c>
      <c r="E127" s="74">
        <v>3.6</v>
      </c>
      <c r="F127" s="75">
        <f t="shared" si="7"/>
        <v>0.30000000000000027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2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3.1</v>
      </c>
      <c r="H128" s="74">
        <v>3.1</v>
      </c>
      <c r="I128" s="75">
        <f t="shared" si="8"/>
        <v>0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2">
      <c r="B129" s="71"/>
      <c r="C129" s="72" t="s">
        <v>130</v>
      </c>
      <c r="D129" s="73">
        <v>3</v>
      </c>
      <c r="E129" s="74">
        <v>3.2</v>
      </c>
      <c r="F129" s="75">
        <f t="shared" si="7"/>
        <v>0.20000000000000018</v>
      </c>
      <c r="G129" s="73">
        <v>2.7</v>
      </c>
      <c r="H129" s="74">
        <v>2.9</v>
      </c>
      <c r="I129" s="75">
        <f t="shared" si="8"/>
        <v>0.19999999999999973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2">
      <c r="B130" s="71"/>
      <c r="C130" s="72" t="s">
        <v>131</v>
      </c>
      <c r="D130" s="73">
        <v>3</v>
      </c>
      <c r="E130" s="74">
        <v>3</v>
      </c>
      <c r="F130" s="75">
        <f t="shared" si="7"/>
        <v>0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2">
      <c r="B131" s="71"/>
      <c r="C131" s="72" t="s">
        <v>132</v>
      </c>
      <c r="D131" s="73">
        <v>3.3</v>
      </c>
      <c r="E131" s="74">
        <v>3.3</v>
      </c>
      <c r="F131" s="75">
        <f t="shared" si="7"/>
        <v>0</v>
      </c>
      <c r="G131" s="73">
        <v>2.8</v>
      </c>
      <c r="H131" s="74">
        <v>2.8</v>
      </c>
      <c r="I131" s="75">
        <f t="shared" si="8"/>
        <v>0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5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2.9</v>
      </c>
      <c r="H132" s="83">
        <v>2.9</v>
      </c>
      <c r="I132" s="82">
        <f t="shared" si="8"/>
        <v>0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5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2">
      <c r="B134" s="86" t="s">
        <v>134</v>
      </c>
      <c r="C134" s="87"/>
      <c r="D134" s="88">
        <v>3.18</v>
      </c>
      <c r="E134" s="89">
        <v>3.24</v>
      </c>
      <c r="F134" s="90">
        <v>0.06</v>
      </c>
      <c r="G134" s="88">
        <v>2.87</v>
      </c>
      <c r="H134" s="89">
        <v>2.89</v>
      </c>
      <c r="I134" s="90">
        <v>0.02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5">
      <c r="B135" s="91" t="s">
        <v>135</v>
      </c>
      <c r="C135" s="92"/>
      <c r="D135" s="95">
        <v>3.36</v>
      </c>
      <c r="E135" s="94">
        <v>3.47</v>
      </c>
      <c r="F135" s="95">
        <f>IF(OR(D135="―",E135="―"),"―",E135-D135)</f>
        <v>0.11000000000000032</v>
      </c>
      <c r="G135" s="93">
        <v>2.82</v>
      </c>
      <c r="H135" s="94">
        <v>2.91</v>
      </c>
      <c r="I135" s="96">
        <f>IF(OR(G135="―",H135="―"),"―",H135-G135)</f>
        <v>9.0000000000000302E-2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2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2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2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2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5">
      <c r="B140" s="150" t="s">
        <v>138</v>
      </c>
      <c r="C140" s="151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2">
      <c r="B141" s="152"/>
      <c r="C141" s="153"/>
      <c r="D141" s="61" t="str">
        <f>$D$6</f>
        <v>前回調査
9/1～5</v>
      </c>
      <c r="E141" s="62" t="str">
        <f>$E$6</f>
        <v>今回調査
10/1～5</v>
      </c>
      <c r="F141" s="63" t="s">
        <v>78</v>
      </c>
      <c r="G141" s="61" t="str">
        <f>$D$6</f>
        <v>前回調査
9/1～5</v>
      </c>
      <c r="H141" s="62" t="str">
        <f>$E$6</f>
        <v>今回調査
10/1～5</v>
      </c>
      <c r="I141" s="63" t="s">
        <v>78</v>
      </c>
      <c r="J141" s="61" t="str">
        <f>$D$6</f>
        <v>前回調査
9/1～5</v>
      </c>
      <c r="K141" s="62" t="str">
        <f>$E$6</f>
        <v>今回調査
10/1～5</v>
      </c>
      <c r="L141" s="63" t="s">
        <v>78</v>
      </c>
    </row>
    <row r="142" spans="2:12" s="54" customFormat="1" ht="15.75" customHeight="1" x14ac:dyDescent="0.2">
      <c r="B142" s="59" t="s">
        <v>79</v>
      </c>
      <c r="C142" s="98" t="s">
        <v>139</v>
      </c>
      <c r="D142" s="99">
        <v>3.1</v>
      </c>
      <c r="E142" s="79">
        <v>3.1</v>
      </c>
      <c r="F142" s="99">
        <f>IF(OR(D142="―",E142="―"),"―",E142-D142)</f>
        <v>0</v>
      </c>
      <c r="G142" s="76">
        <v>3.3</v>
      </c>
      <c r="H142" s="79">
        <v>3.3</v>
      </c>
      <c r="I142" s="80">
        <f>IF(OR(G142="―",H142="―"),"―",H142-G142)</f>
        <v>0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2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2.9</v>
      </c>
      <c r="H143" s="74">
        <v>3</v>
      </c>
      <c r="I143" s="75">
        <f t="shared" ref="I143:I150" si="10">IF(OR(G143="―",H143="―"),"―",H143-G143)</f>
        <v>0.10000000000000009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2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2.9</v>
      </c>
      <c r="H144" s="74">
        <v>3.1</v>
      </c>
      <c r="I144" s="75">
        <f t="shared" si="10"/>
        <v>0.20000000000000018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2">
      <c r="B145" s="71" t="s">
        <v>97</v>
      </c>
      <c r="C145" s="100" t="s">
        <v>142</v>
      </c>
      <c r="D145" s="101">
        <v>3.3</v>
      </c>
      <c r="E145" s="74">
        <v>3.4</v>
      </c>
      <c r="F145" s="101">
        <f t="shared" si="9"/>
        <v>0.10000000000000009</v>
      </c>
      <c r="G145" s="73">
        <v>2.9</v>
      </c>
      <c r="H145" s="74">
        <v>3</v>
      </c>
      <c r="I145" s="75">
        <f t="shared" si="10"/>
        <v>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2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2.9</v>
      </c>
      <c r="H146" s="74">
        <v>2.8</v>
      </c>
      <c r="I146" s="75">
        <f t="shared" si="10"/>
        <v>-0.10000000000000009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2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2.6</v>
      </c>
      <c r="I147" s="75">
        <f t="shared" si="10"/>
        <v>-0.10000000000000009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2">
      <c r="B148" s="71" t="s">
        <v>114</v>
      </c>
      <c r="C148" s="100" t="s">
        <v>145</v>
      </c>
      <c r="D148" s="101">
        <v>3.1</v>
      </c>
      <c r="E148" s="74">
        <v>3.2</v>
      </c>
      <c r="F148" s="101">
        <f t="shared" si="9"/>
        <v>0.10000000000000009</v>
      </c>
      <c r="G148" s="73">
        <v>2.7</v>
      </c>
      <c r="H148" s="74">
        <v>2.6</v>
      </c>
      <c r="I148" s="75">
        <f t="shared" si="10"/>
        <v>-0.10000000000000009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2">
      <c r="B149" s="71" t="s">
        <v>120</v>
      </c>
      <c r="C149" s="100" t="s">
        <v>143</v>
      </c>
      <c r="D149" s="101">
        <v>3.3</v>
      </c>
      <c r="E149" s="74">
        <v>3.3</v>
      </c>
      <c r="F149" s="101">
        <f t="shared" si="9"/>
        <v>0</v>
      </c>
      <c r="G149" s="73">
        <v>2.8</v>
      </c>
      <c r="H149" s="74">
        <v>2.9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5">
      <c r="B150" s="60" t="s">
        <v>125</v>
      </c>
      <c r="C150" s="102" t="s">
        <v>146</v>
      </c>
      <c r="D150" s="103">
        <v>3.1</v>
      </c>
      <c r="E150" s="83">
        <v>3.3</v>
      </c>
      <c r="F150" s="103">
        <f t="shared" si="9"/>
        <v>0.19999999999999973</v>
      </c>
      <c r="G150" s="78">
        <v>2.9</v>
      </c>
      <c r="H150" s="83">
        <v>2.9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2"/>
    <row r="152" spans="2:12" ht="13.5" customHeight="1" x14ac:dyDescent="0.2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2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2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2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2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2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2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2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2">
      <c r="B160" s="105" t="s">
        <v>162</v>
      </c>
      <c r="C160" s="6" t="s">
        <v>163</v>
      </c>
      <c r="F160" s="54"/>
      <c r="G160" s="54"/>
      <c r="H160" s="54"/>
      <c r="I160" s="54"/>
      <c r="J160" s="54"/>
      <c r="K160" s="54"/>
      <c r="L160" s="54"/>
    </row>
    <row r="161" spans="2:17" ht="17.25" customHeight="1" x14ac:dyDescent="0.2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2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5">
      <c r="B163" s="143" t="s">
        <v>73</v>
      </c>
      <c r="C163" s="145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2">
      <c r="B164" s="144"/>
      <c r="C164" s="146"/>
      <c r="D164" s="61" t="str">
        <f>$D$6</f>
        <v>前回調査
9/1～5</v>
      </c>
      <c r="E164" s="62" t="str">
        <f>$E$6</f>
        <v>今回調査
10/1～5</v>
      </c>
      <c r="F164" s="63" t="s">
        <v>78</v>
      </c>
      <c r="G164" s="61" t="str">
        <f>$D$6</f>
        <v>前回調査
9/1～5</v>
      </c>
      <c r="H164" s="62" t="str">
        <f>$E$6</f>
        <v>今回調査
10/1～5</v>
      </c>
      <c r="I164" s="63" t="s">
        <v>78</v>
      </c>
      <c r="J164" s="61" t="str">
        <f>$D$6</f>
        <v>前回調査
9/1～5</v>
      </c>
      <c r="K164" s="62" t="str">
        <f>$E$6</f>
        <v>今回調査
10/1～5</v>
      </c>
      <c r="L164" s="63" t="s">
        <v>78</v>
      </c>
    </row>
    <row r="165" spans="2:17" s="54" customFormat="1" ht="15.75" customHeight="1" x14ac:dyDescent="0.2">
      <c r="B165" s="60" t="s">
        <v>79</v>
      </c>
      <c r="C165" s="64" t="s">
        <v>79</v>
      </c>
      <c r="D165" s="65">
        <v>3.2</v>
      </c>
      <c r="E165" s="66">
        <v>3.1</v>
      </c>
      <c r="F165" s="67">
        <f t="shared" ref="F165:F192" si="11">IF(OR(D165="―",E165="―"),"―",IF(ISNUMBER(E165)=FALSE,-E165,E165)-D165)</f>
        <v>-0.10000000000000009</v>
      </c>
      <c r="G165" s="65">
        <v>3</v>
      </c>
      <c r="H165" s="66">
        <v>3</v>
      </c>
      <c r="I165" s="67">
        <f t="shared" ref="I165:I192" si="12">IF(OR(G165="―",H165="―"),"―",IF(ISNUMBER(H165)=FALSE,-H165,H165)-G165)</f>
        <v>0</v>
      </c>
      <c r="J165" s="68">
        <v>2</v>
      </c>
      <c r="K165" s="66">
        <v>2</v>
      </c>
      <c r="L165" s="67">
        <f t="shared" ref="L165:L192" si="13">IF(OR(J165="―",K165="―"),"―",IF(ISNUMBER(K165)=FALSE,-K165,K165)-J165)</f>
        <v>0</v>
      </c>
    </row>
    <row r="166" spans="2:17" s="54" customFormat="1" ht="15.75" customHeight="1" x14ac:dyDescent="0.2">
      <c r="B166" s="71" t="s">
        <v>80</v>
      </c>
      <c r="C166" s="72" t="s">
        <v>81</v>
      </c>
      <c r="D166" s="73">
        <v>3</v>
      </c>
      <c r="E166" s="74">
        <v>3</v>
      </c>
      <c r="F166" s="75">
        <f t="shared" si="11"/>
        <v>0</v>
      </c>
      <c r="G166" s="73">
        <v>2.8</v>
      </c>
      <c r="H166" s="74">
        <v>2.9</v>
      </c>
      <c r="I166" s="75">
        <f t="shared" si="12"/>
        <v>0.10000000000000009</v>
      </c>
      <c r="J166" s="76">
        <v>2.7</v>
      </c>
      <c r="K166" s="74">
        <v>2.6</v>
      </c>
      <c r="L166" s="75">
        <f t="shared" si="13"/>
        <v>-0.10000000000000009</v>
      </c>
    </row>
    <row r="167" spans="2:17" s="54" customFormat="1" ht="15.75" customHeight="1" x14ac:dyDescent="0.2">
      <c r="B167" s="71"/>
      <c r="C167" s="72" t="s">
        <v>82</v>
      </c>
      <c r="D167" s="73">
        <v>3.5</v>
      </c>
      <c r="E167" s="74">
        <v>3.3</v>
      </c>
      <c r="F167" s="75">
        <f t="shared" si="11"/>
        <v>-0.20000000000000018</v>
      </c>
      <c r="G167" s="73">
        <v>2.8</v>
      </c>
      <c r="H167" s="74">
        <v>2.8</v>
      </c>
      <c r="I167" s="75">
        <f t="shared" si="12"/>
        <v>0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2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2.8</v>
      </c>
      <c r="H168" s="74">
        <v>2.8</v>
      </c>
      <c r="I168" s="75">
        <f t="shared" si="12"/>
        <v>0</v>
      </c>
      <c r="J168" s="73">
        <v>2.5</v>
      </c>
      <c r="K168" s="74">
        <v>2.2999999999999998</v>
      </c>
      <c r="L168" s="75">
        <f t="shared" si="13"/>
        <v>-0.20000000000000018</v>
      </c>
    </row>
    <row r="169" spans="2:17" s="54" customFormat="1" ht="15.75" customHeight="1" x14ac:dyDescent="0.25">
      <c r="B169" s="71"/>
      <c r="C169" s="72" t="s">
        <v>84</v>
      </c>
      <c r="D169" s="73">
        <v>3</v>
      </c>
      <c r="E169" s="74" t="s">
        <v>189</v>
      </c>
      <c r="F169" s="75">
        <f t="shared" si="11"/>
        <v>0.5</v>
      </c>
      <c r="G169" s="73">
        <v>3.5</v>
      </c>
      <c r="H169" s="74" t="s">
        <v>189</v>
      </c>
      <c r="I169" s="75">
        <f t="shared" si="12"/>
        <v>0</v>
      </c>
      <c r="J169" s="73">
        <v>3</v>
      </c>
      <c r="K169" s="74" t="s">
        <v>190</v>
      </c>
      <c r="L169" s="75">
        <f t="shared" si="13"/>
        <v>-1</v>
      </c>
      <c r="N169" s="77"/>
      <c r="O169" s="77"/>
      <c r="P169" s="77"/>
      <c r="Q169" s="77"/>
    </row>
    <row r="170" spans="2:17" s="54" customFormat="1" ht="15.75" customHeight="1" x14ac:dyDescent="0.25">
      <c r="B170" s="71"/>
      <c r="C170" s="72" t="s">
        <v>85</v>
      </c>
      <c r="D170" s="73">
        <v>3.2</v>
      </c>
      <c r="E170" s="74">
        <v>3.4</v>
      </c>
      <c r="F170" s="75">
        <f t="shared" si="11"/>
        <v>0.19999999999999973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>
        <v>2.7</v>
      </c>
      <c r="L170" s="75">
        <f t="shared" si="13"/>
        <v>0</v>
      </c>
      <c r="N170" s="77"/>
      <c r="O170" s="77"/>
      <c r="P170" s="77"/>
      <c r="Q170" s="77"/>
    </row>
    <row r="171" spans="2:17" s="54" customFormat="1" ht="15.75" customHeight="1" x14ac:dyDescent="0.25">
      <c r="B171" s="60"/>
      <c r="C171" s="64" t="s">
        <v>86</v>
      </c>
      <c r="D171" s="73">
        <v>3.6</v>
      </c>
      <c r="E171" s="74">
        <v>3.8</v>
      </c>
      <c r="F171" s="75">
        <f t="shared" si="11"/>
        <v>0.19999999999999973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2">
      <c r="B172" s="71" t="s">
        <v>87</v>
      </c>
      <c r="C172" s="72" t="s">
        <v>88</v>
      </c>
      <c r="D172" s="76">
        <v>3.2</v>
      </c>
      <c r="E172" s="79">
        <v>3.5</v>
      </c>
      <c r="F172" s="80">
        <f t="shared" si="11"/>
        <v>0.29999999999999982</v>
      </c>
      <c r="G172" s="76">
        <v>3.4</v>
      </c>
      <c r="H172" s="79">
        <v>3.3</v>
      </c>
      <c r="I172" s="80">
        <f t="shared" si="12"/>
        <v>-0.10000000000000009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2">
      <c r="B173" s="71"/>
      <c r="C173" s="72" t="s">
        <v>89</v>
      </c>
      <c r="D173" s="73">
        <v>3.1</v>
      </c>
      <c r="E173" s="74">
        <v>3.3</v>
      </c>
      <c r="F173" s="75">
        <f t="shared" si="11"/>
        <v>0.19999999999999973</v>
      </c>
      <c r="G173" s="73">
        <v>2.2999999999999998</v>
      </c>
      <c r="H173" s="74">
        <v>2.6</v>
      </c>
      <c r="I173" s="75">
        <f t="shared" si="12"/>
        <v>0.30000000000000027</v>
      </c>
      <c r="J173" s="73">
        <v>2</v>
      </c>
      <c r="K173" s="74">
        <v>2</v>
      </c>
      <c r="L173" s="75">
        <f t="shared" si="13"/>
        <v>0</v>
      </c>
    </row>
    <row r="174" spans="2:17" s="54" customFormat="1" ht="15.75" customHeight="1" x14ac:dyDescent="0.2">
      <c r="B174" s="71"/>
      <c r="C174" s="72" t="s">
        <v>90</v>
      </c>
      <c r="D174" s="73">
        <v>3</v>
      </c>
      <c r="E174" s="74">
        <v>3</v>
      </c>
      <c r="F174" s="75">
        <f t="shared" si="11"/>
        <v>0</v>
      </c>
      <c r="G174" s="73">
        <v>3.3</v>
      </c>
      <c r="H174" s="74">
        <v>3</v>
      </c>
      <c r="I174" s="75">
        <f t="shared" si="12"/>
        <v>-0.29999999999999982</v>
      </c>
      <c r="J174" s="73">
        <v>2.2000000000000002</v>
      </c>
      <c r="K174" s="74">
        <v>2</v>
      </c>
      <c r="L174" s="75">
        <f t="shared" si="13"/>
        <v>-0.20000000000000018</v>
      </c>
    </row>
    <row r="175" spans="2:17" s="54" customFormat="1" ht="15.75" customHeight="1" x14ac:dyDescent="0.2">
      <c r="B175" s="71"/>
      <c r="C175" s="72" t="s">
        <v>91</v>
      </c>
      <c r="D175" s="73">
        <v>3.3</v>
      </c>
      <c r="E175" s="74">
        <v>3.5</v>
      </c>
      <c r="F175" s="75">
        <f t="shared" si="11"/>
        <v>0.20000000000000018</v>
      </c>
      <c r="G175" s="73">
        <v>3</v>
      </c>
      <c r="H175" s="74">
        <v>3.1</v>
      </c>
      <c r="I175" s="75">
        <f t="shared" si="12"/>
        <v>0.10000000000000009</v>
      </c>
      <c r="J175" s="73">
        <v>2</v>
      </c>
      <c r="K175" s="74">
        <v>2</v>
      </c>
      <c r="L175" s="75">
        <f t="shared" si="13"/>
        <v>0</v>
      </c>
    </row>
    <row r="176" spans="2:17" s="54" customFormat="1" ht="15.75" customHeight="1" x14ac:dyDescent="0.2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</v>
      </c>
      <c r="H176" s="74">
        <v>3.4</v>
      </c>
      <c r="I176" s="75">
        <f t="shared" si="12"/>
        <v>0.39999999999999991</v>
      </c>
      <c r="J176" s="73">
        <v>2.2999999999999998</v>
      </c>
      <c r="K176" s="74">
        <v>2.4</v>
      </c>
      <c r="L176" s="75">
        <f t="shared" si="13"/>
        <v>0.10000000000000009</v>
      </c>
    </row>
    <row r="177" spans="2:17" s="54" customFormat="1" ht="15.75" customHeight="1" x14ac:dyDescent="0.2">
      <c r="B177" s="71"/>
      <c r="C177" s="72" t="s">
        <v>93</v>
      </c>
      <c r="D177" s="73">
        <v>3.4</v>
      </c>
      <c r="E177" s="74">
        <v>3.5</v>
      </c>
      <c r="F177" s="75">
        <f t="shared" si="11"/>
        <v>0.10000000000000009</v>
      </c>
      <c r="G177" s="73">
        <v>3</v>
      </c>
      <c r="H177" s="74">
        <v>3.1</v>
      </c>
      <c r="I177" s="75">
        <f t="shared" si="12"/>
        <v>0.10000000000000009</v>
      </c>
      <c r="J177" s="73">
        <v>1.8</v>
      </c>
      <c r="K177" s="74">
        <v>1.8</v>
      </c>
      <c r="L177" s="75">
        <f t="shared" si="13"/>
        <v>0</v>
      </c>
    </row>
    <row r="178" spans="2:17" s="54" customFormat="1" ht="15.75" customHeight="1" x14ac:dyDescent="0.2">
      <c r="B178" s="71"/>
      <c r="C178" s="72" t="s">
        <v>94</v>
      </c>
      <c r="D178" s="73">
        <v>3.3</v>
      </c>
      <c r="E178" s="74">
        <v>3.1</v>
      </c>
      <c r="F178" s="75">
        <f t="shared" si="11"/>
        <v>-0.19999999999999973</v>
      </c>
      <c r="G178" s="73">
        <v>2.6</v>
      </c>
      <c r="H178" s="74">
        <v>2.4</v>
      </c>
      <c r="I178" s="75">
        <f t="shared" si="12"/>
        <v>-0.20000000000000018</v>
      </c>
      <c r="J178" s="73">
        <v>2.4</v>
      </c>
      <c r="K178" s="74">
        <v>2</v>
      </c>
      <c r="L178" s="75">
        <f t="shared" si="13"/>
        <v>-0.39999999999999991</v>
      </c>
    </row>
    <row r="179" spans="2:17" s="54" customFormat="1" ht="15.75" customHeight="1" x14ac:dyDescent="0.2">
      <c r="B179" s="71"/>
      <c r="C179" s="72" t="s">
        <v>95</v>
      </c>
      <c r="D179" s="73">
        <v>3.2</v>
      </c>
      <c r="E179" s="74">
        <v>3.1</v>
      </c>
      <c r="F179" s="75">
        <f t="shared" si="11"/>
        <v>-0.10000000000000009</v>
      </c>
      <c r="G179" s="73">
        <v>2.8</v>
      </c>
      <c r="H179" s="74">
        <v>2.9</v>
      </c>
      <c r="I179" s="75">
        <f t="shared" si="12"/>
        <v>0.10000000000000009</v>
      </c>
      <c r="J179" s="73">
        <v>2</v>
      </c>
      <c r="K179" s="74">
        <v>1.5</v>
      </c>
      <c r="L179" s="75">
        <f t="shared" si="13"/>
        <v>-0.5</v>
      </c>
    </row>
    <row r="180" spans="2:17" s="54" customFormat="1" ht="15.75" customHeight="1" x14ac:dyDescent="0.25">
      <c r="B180" s="60"/>
      <c r="C180" s="64" t="s">
        <v>96</v>
      </c>
      <c r="D180" s="78">
        <v>3.1</v>
      </c>
      <c r="E180" s="81">
        <v>3.4</v>
      </c>
      <c r="F180" s="82">
        <f t="shared" si="11"/>
        <v>0.29999999999999982</v>
      </c>
      <c r="G180" s="78">
        <v>3.1</v>
      </c>
      <c r="H180" s="81">
        <v>3.1</v>
      </c>
      <c r="I180" s="82">
        <f t="shared" si="12"/>
        <v>0</v>
      </c>
      <c r="J180" s="78">
        <v>2.2999999999999998</v>
      </c>
      <c r="K180" s="81">
        <v>2.7</v>
      </c>
      <c r="L180" s="82">
        <f t="shared" si="13"/>
        <v>0.40000000000000036</v>
      </c>
      <c r="N180" s="77"/>
      <c r="O180" s="77"/>
      <c r="P180" s="77"/>
      <c r="Q180" s="1"/>
    </row>
    <row r="181" spans="2:17" s="54" customFormat="1" ht="15.75" customHeight="1" x14ac:dyDescent="0.25">
      <c r="B181" s="71" t="s">
        <v>97</v>
      </c>
      <c r="C181" s="72" t="s">
        <v>98</v>
      </c>
      <c r="D181" s="76">
        <v>3.4</v>
      </c>
      <c r="E181" s="79">
        <v>3.4</v>
      </c>
      <c r="F181" s="80">
        <f t="shared" si="11"/>
        <v>0</v>
      </c>
      <c r="G181" s="76">
        <v>2.9</v>
      </c>
      <c r="H181" s="79">
        <v>3</v>
      </c>
      <c r="I181" s="80">
        <f t="shared" si="12"/>
        <v>0.10000000000000009</v>
      </c>
      <c r="J181" s="76">
        <v>2.1</v>
      </c>
      <c r="K181" s="79">
        <v>1.8</v>
      </c>
      <c r="L181" s="80">
        <f t="shared" si="13"/>
        <v>-0.30000000000000004</v>
      </c>
      <c r="N181" s="77"/>
      <c r="O181" s="77"/>
      <c r="P181" s="77"/>
      <c r="Q181" s="1"/>
    </row>
    <row r="182" spans="2:17" s="54" customFormat="1" ht="15.75" customHeight="1" x14ac:dyDescent="0.25">
      <c r="B182" s="71"/>
      <c r="C182" s="72" t="s">
        <v>99</v>
      </c>
      <c r="D182" s="73">
        <v>3</v>
      </c>
      <c r="E182" s="74">
        <v>3.1</v>
      </c>
      <c r="F182" s="75">
        <f t="shared" si="11"/>
        <v>0.10000000000000009</v>
      </c>
      <c r="G182" s="73">
        <v>3.3</v>
      </c>
      <c r="H182" s="74">
        <v>3.2</v>
      </c>
      <c r="I182" s="75">
        <f t="shared" si="12"/>
        <v>-9.9999999999999645E-2</v>
      </c>
      <c r="J182" s="73">
        <v>3</v>
      </c>
      <c r="K182" s="74">
        <v>3</v>
      </c>
      <c r="L182" s="75">
        <f t="shared" si="13"/>
        <v>0</v>
      </c>
      <c r="N182" s="77"/>
      <c r="O182" s="77"/>
      <c r="P182" s="77"/>
      <c r="Q182" s="1"/>
    </row>
    <row r="183" spans="2:17" s="54" customFormat="1" ht="15.75" customHeight="1" x14ac:dyDescent="0.2">
      <c r="B183" s="60"/>
      <c r="C183" s="64" t="s">
        <v>100</v>
      </c>
      <c r="D183" s="78">
        <v>3.4</v>
      </c>
      <c r="E183" s="81">
        <v>3.4</v>
      </c>
      <c r="F183" s="82">
        <f t="shared" si="11"/>
        <v>0</v>
      </c>
      <c r="G183" s="78">
        <v>3.2</v>
      </c>
      <c r="H183" s="81">
        <v>3.5</v>
      </c>
      <c r="I183" s="82">
        <f t="shared" si="12"/>
        <v>0.29999999999999982</v>
      </c>
      <c r="J183" s="78">
        <v>2</v>
      </c>
      <c r="K183" s="81" t="s">
        <v>190</v>
      </c>
      <c r="L183" s="82">
        <f t="shared" si="13"/>
        <v>0</v>
      </c>
    </row>
    <row r="184" spans="2:17" s="54" customFormat="1" ht="15.75" customHeight="1" x14ac:dyDescent="0.2">
      <c r="B184" s="71" t="s">
        <v>101</v>
      </c>
      <c r="C184" s="72" t="s">
        <v>102</v>
      </c>
      <c r="D184" s="76">
        <v>3.3</v>
      </c>
      <c r="E184" s="79">
        <v>3</v>
      </c>
      <c r="F184" s="80">
        <f t="shared" si="11"/>
        <v>-0.29999999999999982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190</v>
      </c>
      <c r="L184" s="80">
        <f t="shared" si="13"/>
        <v>0</v>
      </c>
    </row>
    <row r="185" spans="2:17" s="54" customFormat="1" ht="15.75" customHeight="1" x14ac:dyDescent="0.2">
      <c r="B185" s="71"/>
      <c r="C185" s="72" t="s">
        <v>103</v>
      </c>
      <c r="D185" s="73">
        <v>3.3</v>
      </c>
      <c r="E185" s="74">
        <v>4</v>
      </c>
      <c r="F185" s="75">
        <f t="shared" si="11"/>
        <v>0.70000000000000018</v>
      </c>
      <c r="G185" s="73">
        <v>3</v>
      </c>
      <c r="H185" s="74">
        <v>3</v>
      </c>
      <c r="I185" s="75">
        <f t="shared" si="12"/>
        <v>0</v>
      </c>
      <c r="J185" s="73" t="s">
        <v>50</v>
      </c>
      <c r="K185" s="74" t="s">
        <v>188</v>
      </c>
      <c r="L185" s="75" t="str">
        <f t="shared" si="13"/>
        <v>―</v>
      </c>
    </row>
    <row r="186" spans="2:17" s="54" customFormat="1" ht="15.75" customHeight="1" x14ac:dyDescent="0.2">
      <c r="B186" s="71"/>
      <c r="C186" s="72" t="s">
        <v>104</v>
      </c>
      <c r="D186" s="73">
        <v>3.3</v>
      </c>
      <c r="E186" s="74">
        <v>3.5</v>
      </c>
      <c r="F186" s="75">
        <f t="shared" si="11"/>
        <v>0.20000000000000018</v>
      </c>
      <c r="G186" s="73">
        <v>3.3</v>
      </c>
      <c r="H186" s="74">
        <v>3.1</v>
      </c>
      <c r="I186" s="75">
        <f t="shared" si="12"/>
        <v>-0.19999999999999973</v>
      </c>
      <c r="J186" s="73">
        <v>2.8</v>
      </c>
      <c r="K186" s="74">
        <v>2.5</v>
      </c>
      <c r="L186" s="75">
        <f t="shared" si="13"/>
        <v>-0.29999999999999982</v>
      </c>
    </row>
    <row r="187" spans="2:17" s="54" customFormat="1" ht="15.75" customHeight="1" x14ac:dyDescent="0.2">
      <c r="B187" s="60"/>
      <c r="C187" s="64" t="s">
        <v>105</v>
      </c>
      <c r="D187" s="78">
        <v>3.2</v>
      </c>
      <c r="E187" s="81">
        <v>3.5</v>
      </c>
      <c r="F187" s="82">
        <f t="shared" si="11"/>
        <v>0.29999999999999982</v>
      </c>
      <c r="G187" s="78">
        <v>2.8</v>
      </c>
      <c r="H187" s="81">
        <v>3</v>
      </c>
      <c r="I187" s="82">
        <f t="shared" si="12"/>
        <v>0.20000000000000018</v>
      </c>
      <c r="J187" s="78">
        <v>2.5</v>
      </c>
      <c r="K187" s="81" t="s">
        <v>191</v>
      </c>
      <c r="L187" s="82">
        <f t="shared" si="13"/>
        <v>0</v>
      </c>
    </row>
    <row r="188" spans="2:17" s="54" customFormat="1" ht="15.75" customHeight="1" x14ac:dyDescent="0.2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2.2000000000000002</v>
      </c>
      <c r="H188" s="79">
        <v>2.2999999999999998</v>
      </c>
      <c r="I188" s="80">
        <f t="shared" si="12"/>
        <v>9.9999999999999645E-2</v>
      </c>
      <c r="J188" s="76">
        <v>1.5</v>
      </c>
      <c r="K188" s="79">
        <v>1.6</v>
      </c>
      <c r="L188" s="80">
        <f t="shared" si="13"/>
        <v>0.10000000000000009</v>
      </c>
    </row>
    <row r="189" spans="2:17" s="54" customFormat="1" ht="15.75" customHeight="1" x14ac:dyDescent="0.2">
      <c r="B189" s="71"/>
      <c r="C189" s="72" t="s">
        <v>108</v>
      </c>
      <c r="D189" s="73">
        <v>3.1</v>
      </c>
      <c r="E189" s="74">
        <v>3.1</v>
      </c>
      <c r="F189" s="75">
        <f t="shared" si="11"/>
        <v>0</v>
      </c>
      <c r="G189" s="73">
        <v>3.1</v>
      </c>
      <c r="H189" s="74">
        <v>2.9</v>
      </c>
      <c r="I189" s="75">
        <f t="shared" si="12"/>
        <v>-0.20000000000000018</v>
      </c>
      <c r="J189" s="73">
        <v>1.7</v>
      </c>
      <c r="K189" s="74">
        <v>1.7</v>
      </c>
      <c r="L189" s="75">
        <f t="shared" si="13"/>
        <v>0</v>
      </c>
    </row>
    <row r="190" spans="2:17" s="54" customFormat="1" ht="15.75" customHeight="1" x14ac:dyDescent="0.2">
      <c r="B190" s="71"/>
      <c r="C190" s="72" t="s">
        <v>109</v>
      </c>
      <c r="D190" s="73">
        <v>3</v>
      </c>
      <c r="E190" s="74">
        <v>3</v>
      </c>
      <c r="F190" s="75">
        <f t="shared" si="11"/>
        <v>0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188</v>
      </c>
      <c r="L190" s="75">
        <f t="shared" si="13"/>
        <v>0</v>
      </c>
    </row>
    <row r="191" spans="2:17" s="54" customFormat="1" ht="15.75" customHeight="1" x14ac:dyDescent="0.2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3.3</v>
      </c>
      <c r="H191" s="74">
        <v>3.1</v>
      </c>
      <c r="I191" s="75">
        <f t="shared" si="12"/>
        <v>-0.19999999999999973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2">
      <c r="B192" s="71"/>
      <c r="C192" s="72" t="s">
        <v>111</v>
      </c>
      <c r="D192" s="73">
        <v>3.1</v>
      </c>
      <c r="E192" s="74">
        <v>3.4</v>
      </c>
      <c r="F192" s="75">
        <f t="shared" si="11"/>
        <v>0.29999999999999982</v>
      </c>
      <c r="G192" s="73">
        <v>2.6</v>
      </c>
      <c r="H192" s="74">
        <v>2.6</v>
      </c>
      <c r="I192" s="75">
        <f t="shared" si="12"/>
        <v>0</v>
      </c>
      <c r="J192" s="73">
        <v>1.7</v>
      </c>
      <c r="K192" s="74">
        <v>1.9</v>
      </c>
      <c r="L192" s="75">
        <f t="shared" si="13"/>
        <v>0.19999999999999996</v>
      </c>
    </row>
    <row r="193" spans="2:12" s="54" customFormat="1" ht="15.75" customHeight="1" x14ac:dyDescent="0.2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3.3</v>
      </c>
      <c r="I193" s="75">
        <f>IF(OR(G193="―",H193="―"),"―",IF(ISNUMBER(H193)=FALSE,-H193,H193)-G193)</f>
        <v>0.19999999999999973</v>
      </c>
      <c r="J193" s="73">
        <v>2</v>
      </c>
      <c r="K193" s="74">
        <v>2.2000000000000002</v>
      </c>
      <c r="L193" s="75">
        <f>IF(OR(J193="―",K193="―"),"―",IF(ISNUMBER(K193)=FALSE,-K193,K193)-J193)</f>
        <v>0.20000000000000018</v>
      </c>
    </row>
    <row r="194" spans="2:12" s="54" customFormat="1" ht="15.75" customHeight="1" x14ac:dyDescent="0.2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3.1</v>
      </c>
      <c r="H194" s="81">
        <v>3</v>
      </c>
      <c r="I194" s="82">
        <f t="shared" ref="I194:I211" si="15">IF(OR(G194="―",H194="―"),"―",IF(ISNUMBER(H194)=FALSE,-H194,H194)-G194)</f>
        <v>-0.10000000000000009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2">
      <c r="B195" s="71" t="s">
        <v>114</v>
      </c>
      <c r="C195" s="72" t="s">
        <v>115</v>
      </c>
      <c r="D195" s="76">
        <v>3.5</v>
      </c>
      <c r="E195" s="79">
        <v>3.8</v>
      </c>
      <c r="F195" s="80">
        <f t="shared" si="14"/>
        <v>0.29999999999999982</v>
      </c>
      <c r="G195" s="76">
        <v>2.7</v>
      </c>
      <c r="H195" s="79">
        <v>2.7</v>
      </c>
      <c r="I195" s="80">
        <f t="shared" si="15"/>
        <v>0</v>
      </c>
      <c r="J195" s="76">
        <v>2.2999999999999998</v>
      </c>
      <c r="K195" s="79">
        <v>2.2999999999999998</v>
      </c>
      <c r="L195" s="80">
        <f t="shared" si="16"/>
        <v>0</v>
      </c>
    </row>
    <row r="196" spans="2:12" s="54" customFormat="1" ht="15.75" customHeight="1" x14ac:dyDescent="0.2">
      <c r="B196" s="71"/>
      <c r="C196" s="72" t="s">
        <v>116</v>
      </c>
      <c r="D196" s="73">
        <v>3.1</v>
      </c>
      <c r="E196" s="74">
        <v>3.1</v>
      </c>
      <c r="F196" s="75">
        <f t="shared" si="14"/>
        <v>0</v>
      </c>
      <c r="G196" s="73">
        <v>2.6</v>
      </c>
      <c r="H196" s="74">
        <v>2.9</v>
      </c>
      <c r="I196" s="75">
        <f t="shared" si="15"/>
        <v>0.29999999999999982</v>
      </c>
      <c r="J196" s="73">
        <v>1.8</v>
      </c>
      <c r="K196" s="74">
        <v>2</v>
      </c>
      <c r="L196" s="75">
        <f t="shared" si="16"/>
        <v>0.19999999999999996</v>
      </c>
    </row>
    <row r="197" spans="2:12" s="54" customFormat="1" ht="15.75" customHeight="1" x14ac:dyDescent="0.2">
      <c r="B197" s="71"/>
      <c r="C197" s="72" t="s">
        <v>117</v>
      </c>
      <c r="D197" s="73">
        <v>3.2</v>
      </c>
      <c r="E197" s="74">
        <v>3.2</v>
      </c>
      <c r="F197" s="75">
        <f t="shared" si="14"/>
        <v>0</v>
      </c>
      <c r="G197" s="73">
        <v>2.9</v>
      </c>
      <c r="H197" s="74">
        <v>2.9</v>
      </c>
      <c r="I197" s="75">
        <f t="shared" si="15"/>
        <v>0</v>
      </c>
      <c r="J197" s="73">
        <v>2</v>
      </c>
      <c r="K197" s="74">
        <v>2.1</v>
      </c>
      <c r="L197" s="75">
        <f t="shared" si="16"/>
        <v>0.10000000000000009</v>
      </c>
    </row>
    <row r="198" spans="2:12" s="54" customFormat="1" ht="15.75" customHeight="1" x14ac:dyDescent="0.2">
      <c r="B198" s="71"/>
      <c r="C198" s="72" t="s">
        <v>118</v>
      </c>
      <c r="D198" s="73">
        <v>3.2</v>
      </c>
      <c r="E198" s="74">
        <v>3.4</v>
      </c>
      <c r="F198" s="75">
        <f t="shared" si="14"/>
        <v>0.19999999999999973</v>
      </c>
      <c r="G198" s="73">
        <v>2.7</v>
      </c>
      <c r="H198" s="74">
        <v>3</v>
      </c>
      <c r="I198" s="75">
        <f t="shared" si="15"/>
        <v>0.29999999999999982</v>
      </c>
      <c r="J198" s="73">
        <v>2</v>
      </c>
      <c r="K198" s="74">
        <v>1.8</v>
      </c>
      <c r="L198" s="75">
        <f t="shared" si="16"/>
        <v>-0.19999999999999996</v>
      </c>
    </row>
    <row r="199" spans="2:12" s="54" customFormat="1" ht="15.75" customHeight="1" x14ac:dyDescent="0.2">
      <c r="B199" s="60"/>
      <c r="C199" s="64" t="s">
        <v>119</v>
      </c>
      <c r="D199" s="78">
        <v>2.9</v>
      </c>
      <c r="E199" s="81">
        <v>3.2</v>
      </c>
      <c r="F199" s="82">
        <f t="shared" si="14"/>
        <v>0.30000000000000027</v>
      </c>
      <c r="G199" s="78">
        <v>2.6</v>
      </c>
      <c r="H199" s="81">
        <v>2.7</v>
      </c>
      <c r="I199" s="82">
        <f t="shared" si="15"/>
        <v>0.10000000000000009</v>
      </c>
      <c r="J199" s="78">
        <v>1.8</v>
      </c>
      <c r="K199" s="81">
        <v>1.8</v>
      </c>
      <c r="L199" s="82">
        <f t="shared" si="16"/>
        <v>0</v>
      </c>
    </row>
    <row r="200" spans="2:12" s="54" customFormat="1" ht="15.75" customHeight="1" x14ac:dyDescent="0.2">
      <c r="B200" s="71" t="s">
        <v>120</v>
      </c>
      <c r="C200" s="72" t="s">
        <v>121</v>
      </c>
      <c r="D200" s="76">
        <v>3</v>
      </c>
      <c r="E200" s="79">
        <v>3</v>
      </c>
      <c r="F200" s="80">
        <f t="shared" si="14"/>
        <v>0</v>
      </c>
      <c r="G200" s="76">
        <v>2</v>
      </c>
      <c r="H200" s="79">
        <v>3</v>
      </c>
      <c r="I200" s="80">
        <f t="shared" si="15"/>
        <v>1</v>
      </c>
      <c r="J200" s="76">
        <v>1</v>
      </c>
      <c r="K200" s="79" t="s">
        <v>50</v>
      </c>
      <c r="L200" s="80" t="str">
        <f t="shared" si="16"/>
        <v>―</v>
      </c>
    </row>
    <row r="201" spans="2:12" s="54" customFormat="1" ht="15.75" customHeight="1" x14ac:dyDescent="0.2">
      <c r="B201" s="71"/>
      <c r="C201" s="72" t="s">
        <v>122</v>
      </c>
      <c r="D201" s="73">
        <v>3.2</v>
      </c>
      <c r="E201" s="74">
        <v>3.4</v>
      </c>
      <c r="F201" s="75">
        <f t="shared" si="14"/>
        <v>0.19999999999999973</v>
      </c>
      <c r="G201" s="73">
        <v>2.7</v>
      </c>
      <c r="H201" s="74">
        <v>3</v>
      </c>
      <c r="I201" s="75">
        <f t="shared" si="15"/>
        <v>0.29999999999999982</v>
      </c>
      <c r="J201" s="73">
        <v>2</v>
      </c>
      <c r="K201" s="74" t="s">
        <v>190</v>
      </c>
      <c r="L201" s="75">
        <f t="shared" si="16"/>
        <v>0</v>
      </c>
    </row>
    <row r="202" spans="2:12" s="54" customFormat="1" ht="15.75" customHeight="1" x14ac:dyDescent="0.2">
      <c r="B202" s="71"/>
      <c r="C202" s="72" t="s">
        <v>123</v>
      </c>
      <c r="D202" s="73">
        <v>3.2</v>
      </c>
      <c r="E202" s="74">
        <v>3.2</v>
      </c>
      <c r="F202" s="75">
        <f t="shared" si="14"/>
        <v>0</v>
      </c>
      <c r="G202" s="73">
        <v>3</v>
      </c>
      <c r="H202" s="74">
        <v>3</v>
      </c>
      <c r="I202" s="75">
        <f t="shared" si="15"/>
        <v>0</v>
      </c>
      <c r="J202" s="73">
        <v>2</v>
      </c>
      <c r="K202" s="74">
        <v>2</v>
      </c>
      <c r="L202" s="75">
        <f t="shared" si="16"/>
        <v>0</v>
      </c>
    </row>
    <row r="203" spans="2:12" s="54" customFormat="1" ht="15.75" customHeight="1" x14ac:dyDescent="0.2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3</v>
      </c>
      <c r="H203" s="81">
        <v>3</v>
      </c>
      <c r="I203" s="82">
        <f t="shared" si="15"/>
        <v>0</v>
      </c>
      <c r="J203" s="78">
        <v>2</v>
      </c>
      <c r="K203" s="81" t="s">
        <v>192</v>
      </c>
      <c r="L203" s="82">
        <f t="shared" si="16"/>
        <v>-0.5</v>
      </c>
    </row>
    <row r="204" spans="2:12" s="54" customFormat="1" ht="15.75" customHeight="1" x14ac:dyDescent="0.2">
      <c r="B204" s="71" t="s">
        <v>125</v>
      </c>
      <c r="C204" s="72" t="s">
        <v>126</v>
      </c>
      <c r="D204" s="73">
        <v>3</v>
      </c>
      <c r="E204" s="74" t="s">
        <v>188</v>
      </c>
      <c r="F204" s="75">
        <f t="shared" si="14"/>
        <v>0</v>
      </c>
      <c r="G204" s="73">
        <v>2.5</v>
      </c>
      <c r="H204" s="74" t="s">
        <v>191</v>
      </c>
      <c r="I204" s="75">
        <f t="shared" si="15"/>
        <v>0</v>
      </c>
      <c r="J204" s="73">
        <v>2</v>
      </c>
      <c r="K204" s="74" t="s">
        <v>190</v>
      </c>
      <c r="L204" s="75">
        <f t="shared" si="16"/>
        <v>0</v>
      </c>
    </row>
    <row r="205" spans="2:12" s="54" customFormat="1" ht="15.75" customHeight="1" x14ac:dyDescent="0.2">
      <c r="B205" s="71"/>
      <c r="C205" s="72" t="s">
        <v>127</v>
      </c>
      <c r="D205" s="73">
        <v>3</v>
      </c>
      <c r="E205" s="74">
        <v>3.2</v>
      </c>
      <c r="F205" s="75">
        <f t="shared" si="14"/>
        <v>0.20000000000000018</v>
      </c>
      <c r="G205" s="73">
        <v>2.7</v>
      </c>
      <c r="H205" s="74">
        <v>3</v>
      </c>
      <c r="I205" s="75">
        <f t="shared" si="15"/>
        <v>0.29999999999999982</v>
      </c>
      <c r="J205" s="73">
        <v>1.5</v>
      </c>
      <c r="K205" s="74">
        <v>2</v>
      </c>
      <c r="L205" s="75">
        <f t="shared" si="16"/>
        <v>0.5</v>
      </c>
    </row>
    <row r="206" spans="2:12" s="54" customFormat="1" ht="15.75" customHeight="1" x14ac:dyDescent="0.2">
      <c r="B206" s="71"/>
      <c r="C206" s="72" t="s">
        <v>128</v>
      </c>
      <c r="D206" s="73">
        <v>3.4</v>
      </c>
      <c r="E206" s="74">
        <v>3.7</v>
      </c>
      <c r="F206" s="75">
        <f t="shared" si="14"/>
        <v>0.30000000000000027</v>
      </c>
      <c r="G206" s="73">
        <v>2.5</v>
      </c>
      <c r="H206" s="74">
        <v>2.4</v>
      </c>
      <c r="I206" s="75">
        <f t="shared" si="15"/>
        <v>-0.10000000000000009</v>
      </c>
      <c r="J206" s="73">
        <v>1.9</v>
      </c>
      <c r="K206" s="74">
        <v>2</v>
      </c>
      <c r="L206" s="75">
        <f t="shared" si="16"/>
        <v>0.10000000000000009</v>
      </c>
    </row>
    <row r="207" spans="2:12" s="54" customFormat="1" ht="15.75" customHeight="1" x14ac:dyDescent="0.2">
      <c r="B207" s="71"/>
      <c r="C207" s="72" t="s">
        <v>129</v>
      </c>
      <c r="D207" s="73">
        <v>3.1</v>
      </c>
      <c r="E207" s="74">
        <v>3.1</v>
      </c>
      <c r="F207" s="75">
        <f t="shared" si="14"/>
        <v>0</v>
      </c>
      <c r="G207" s="73">
        <v>3</v>
      </c>
      <c r="H207" s="74">
        <v>3</v>
      </c>
      <c r="I207" s="75">
        <f t="shared" si="15"/>
        <v>0</v>
      </c>
      <c r="J207" s="73">
        <v>2</v>
      </c>
      <c r="K207" s="74" t="s">
        <v>190</v>
      </c>
      <c r="L207" s="75">
        <f t="shared" si="16"/>
        <v>0</v>
      </c>
    </row>
    <row r="208" spans="2:12" s="54" customFormat="1" ht="15.75" customHeight="1" x14ac:dyDescent="0.2">
      <c r="B208" s="71"/>
      <c r="C208" s="72" t="s">
        <v>130</v>
      </c>
      <c r="D208" s="73">
        <v>3.2</v>
      </c>
      <c r="E208" s="74">
        <v>3.3</v>
      </c>
      <c r="F208" s="75">
        <f t="shared" si="14"/>
        <v>9.9999999999999645E-2</v>
      </c>
      <c r="G208" s="73">
        <v>3</v>
      </c>
      <c r="H208" s="74">
        <v>3</v>
      </c>
      <c r="I208" s="75">
        <f t="shared" si="15"/>
        <v>0</v>
      </c>
      <c r="J208" s="73">
        <v>2.5</v>
      </c>
      <c r="K208" s="74">
        <v>1.7</v>
      </c>
      <c r="L208" s="75">
        <f t="shared" si="16"/>
        <v>-0.8</v>
      </c>
    </row>
    <row r="209" spans="2:13" s="54" customFormat="1" ht="15.75" customHeight="1" x14ac:dyDescent="0.2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2.1</v>
      </c>
      <c r="H209" s="74">
        <v>2.2000000000000002</v>
      </c>
      <c r="I209" s="75">
        <f t="shared" si="15"/>
        <v>0.10000000000000009</v>
      </c>
      <c r="J209" s="73">
        <v>1.6</v>
      </c>
      <c r="K209" s="74">
        <v>1.8</v>
      </c>
      <c r="L209" s="75">
        <f t="shared" si="16"/>
        <v>0.19999999999999996</v>
      </c>
    </row>
    <row r="210" spans="2:13" s="54" customFormat="1" ht="15.75" customHeight="1" x14ac:dyDescent="0.2">
      <c r="B210" s="71"/>
      <c r="C210" s="72" t="s">
        <v>132</v>
      </c>
      <c r="D210" s="73">
        <v>3.2</v>
      </c>
      <c r="E210" s="74">
        <v>3.3</v>
      </c>
      <c r="F210" s="75">
        <f t="shared" si="14"/>
        <v>9.9999999999999645E-2</v>
      </c>
      <c r="G210" s="73">
        <v>2.9</v>
      </c>
      <c r="H210" s="74">
        <v>2.9</v>
      </c>
      <c r="I210" s="75">
        <f t="shared" si="15"/>
        <v>0</v>
      </c>
      <c r="J210" s="73">
        <v>2</v>
      </c>
      <c r="K210" s="74">
        <v>2</v>
      </c>
      <c r="L210" s="75">
        <f t="shared" si="16"/>
        <v>0</v>
      </c>
    </row>
    <row r="211" spans="2:13" s="54" customFormat="1" ht="15.75" customHeight="1" thickBot="1" x14ac:dyDescent="0.25">
      <c r="B211" s="60"/>
      <c r="C211" s="64" t="s">
        <v>133</v>
      </c>
      <c r="D211" s="78">
        <v>3</v>
      </c>
      <c r="E211" s="83">
        <v>3.2</v>
      </c>
      <c r="F211" s="82">
        <f t="shared" si="14"/>
        <v>0.20000000000000018</v>
      </c>
      <c r="G211" s="78">
        <v>2.8</v>
      </c>
      <c r="H211" s="83">
        <v>2.9</v>
      </c>
      <c r="I211" s="82">
        <f t="shared" si="15"/>
        <v>0.10000000000000009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5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2">
      <c r="B213" s="86" t="s">
        <v>134</v>
      </c>
      <c r="C213" s="87"/>
      <c r="D213" s="88">
        <v>3.18</v>
      </c>
      <c r="E213" s="89">
        <v>3.27</v>
      </c>
      <c r="F213" s="90">
        <v>0.09</v>
      </c>
      <c r="G213" s="88">
        <v>2.86</v>
      </c>
      <c r="H213" s="89">
        <v>2.92</v>
      </c>
      <c r="I213" s="90">
        <v>0.06</v>
      </c>
      <c r="J213" s="88">
        <v>2.0699999999999998</v>
      </c>
      <c r="K213" s="89">
        <v>2.06</v>
      </c>
      <c r="L213" s="90">
        <v>-0.01</v>
      </c>
      <c r="M213" s="84"/>
    </row>
    <row r="214" spans="2:13" s="54" customFormat="1" ht="15.75" customHeight="1" thickBot="1" x14ac:dyDescent="0.25">
      <c r="B214" s="91" t="s">
        <v>135</v>
      </c>
      <c r="C214" s="92"/>
      <c r="D214" s="95">
        <v>3.45</v>
      </c>
      <c r="E214" s="94">
        <v>3.4</v>
      </c>
      <c r="F214" s="95">
        <f>IF(OR(D214="―",E214="―"),"―",E214-D214)</f>
        <v>-5.0000000000000266E-2</v>
      </c>
      <c r="G214" s="93">
        <v>2.8</v>
      </c>
      <c r="H214" s="94">
        <v>2.81</v>
      </c>
      <c r="I214" s="96">
        <f>IF(OR(G214="―",H214="―"),"―",H214-G214)</f>
        <v>1.0000000000000231E-2</v>
      </c>
      <c r="J214" s="95">
        <v>2.1</v>
      </c>
      <c r="K214" s="94">
        <v>2.09</v>
      </c>
      <c r="L214" s="96">
        <f>IF(OR(J214="―",K214="―"),"―",K214-J214)</f>
        <v>-1.0000000000000231E-2</v>
      </c>
    </row>
    <row r="215" spans="2:13" s="54" customFormat="1" ht="13.5" customHeight="1" x14ac:dyDescent="0.2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2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2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2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5">
      <c r="B219" s="150" t="s">
        <v>138</v>
      </c>
      <c r="C219" s="151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4"/>
    </row>
    <row r="220" spans="2:13" s="54" customFormat="1" ht="42" customHeight="1" x14ac:dyDescent="0.2">
      <c r="B220" s="152"/>
      <c r="C220" s="153"/>
      <c r="D220" s="61" t="str">
        <f>$D$6</f>
        <v>前回調査
9/1～5</v>
      </c>
      <c r="E220" s="62" t="str">
        <f>$E$6</f>
        <v>今回調査
10/1～5</v>
      </c>
      <c r="F220" s="63" t="s">
        <v>78</v>
      </c>
      <c r="G220" s="61" t="str">
        <f>$D$6</f>
        <v>前回調査
9/1～5</v>
      </c>
      <c r="H220" s="62" t="str">
        <f>$E$6</f>
        <v>今回調査
10/1～5</v>
      </c>
      <c r="I220" s="63" t="s">
        <v>78</v>
      </c>
      <c r="J220" s="61" t="str">
        <f>$D$6</f>
        <v>前回調査
9/1～5</v>
      </c>
      <c r="K220" s="62" t="str">
        <f>$E$6</f>
        <v>今回調査
10/1～5</v>
      </c>
      <c r="L220" s="63" t="s">
        <v>78</v>
      </c>
      <c r="M220" s="84"/>
    </row>
    <row r="221" spans="2:13" s="54" customFormat="1" ht="15.75" customHeight="1" x14ac:dyDescent="0.2">
      <c r="B221" s="59" t="s">
        <v>79</v>
      </c>
      <c r="C221" s="98" t="s">
        <v>139</v>
      </c>
      <c r="D221" s="99">
        <v>3.2</v>
      </c>
      <c r="E221" s="79">
        <v>3.1</v>
      </c>
      <c r="F221" s="99">
        <f>IF(OR(D221="―",E221="―"),"―",E221-D221)</f>
        <v>-0.10000000000000009</v>
      </c>
      <c r="G221" s="76">
        <v>3</v>
      </c>
      <c r="H221" s="79">
        <v>3</v>
      </c>
      <c r="I221" s="80">
        <f>IF(OR(G221="―",H221="―"),"―",H221-G221)</f>
        <v>0</v>
      </c>
      <c r="J221" s="99">
        <v>2</v>
      </c>
      <c r="K221" s="79">
        <v>2</v>
      </c>
      <c r="L221" s="80">
        <f>IF(OR(J221="―",K221="―"),"―",K221-J221)</f>
        <v>0</v>
      </c>
      <c r="M221" s="84"/>
    </row>
    <row r="222" spans="2:13" s="54" customFormat="1" ht="15.75" customHeight="1" x14ac:dyDescent="0.2">
      <c r="B222" s="71" t="s">
        <v>80</v>
      </c>
      <c r="C222" s="100" t="s">
        <v>140</v>
      </c>
      <c r="D222" s="101">
        <v>3.3</v>
      </c>
      <c r="E222" s="74">
        <v>3.3</v>
      </c>
      <c r="F222" s="101">
        <f t="shared" ref="F222:F229" si="17">IF(OR(D222="―",E222="―"),"―",E222-D222)</f>
        <v>0</v>
      </c>
      <c r="G222" s="73">
        <v>2.9</v>
      </c>
      <c r="H222" s="74">
        <v>2.9</v>
      </c>
      <c r="I222" s="75">
        <f t="shared" ref="I222:I229" si="18">IF(OR(G222="―",H222="―"),"―",H222-G222)</f>
        <v>0</v>
      </c>
      <c r="J222" s="101">
        <v>2.4</v>
      </c>
      <c r="K222" s="74">
        <v>2.2999999999999998</v>
      </c>
      <c r="L222" s="75">
        <f t="shared" ref="L222:L229" si="19">IF(OR(J222="―",K222="―"),"―",K222-J222)</f>
        <v>-0.10000000000000009</v>
      </c>
      <c r="M222" s="84"/>
    </row>
    <row r="223" spans="2:13" s="54" customFormat="1" ht="15.75" customHeight="1" x14ac:dyDescent="0.2">
      <c r="B223" s="71" t="s">
        <v>87</v>
      </c>
      <c r="C223" s="100" t="s">
        <v>141</v>
      </c>
      <c r="D223" s="101">
        <v>3.2</v>
      </c>
      <c r="E223" s="74">
        <v>3.3</v>
      </c>
      <c r="F223" s="101">
        <f t="shared" si="17"/>
        <v>9.9999999999999645E-2</v>
      </c>
      <c r="G223" s="73">
        <v>2.9</v>
      </c>
      <c r="H223" s="74">
        <v>3</v>
      </c>
      <c r="I223" s="75">
        <f t="shared" si="18"/>
        <v>0.10000000000000009</v>
      </c>
      <c r="J223" s="101">
        <v>2.2000000000000002</v>
      </c>
      <c r="K223" s="74">
        <v>2.1</v>
      </c>
      <c r="L223" s="75">
        <f t="shared" si="19"/>
        <v>-0.10000000000000009</v>
      </c>
      <c r="M223" s="84"/>
    </row>
    <row r="224" spans="2:13" s="54" customFormat="1" ht="15.75" customHeight="1" x14ac:dyDescent="0.2">
      <c r="B224" s="71" t="s">
        <v>97</v>
      </c>
      <c r="C224" s="100" t="s">
        <v>142</v>
      </c>
      <c r="D224" s="101">
        <v>3.3</v>
      </c>
      <c r="E224" s="74">
        <v>3.3</v>
      </c>
      <c r="F224" s="101">
        <f t="shared" si="17"/>
        <v>0</v>
      </c>
      <c r="G224" s="73">
        <v>3.1</v>
      </c>
      <c r="H224" s="74">
        <v>3.2</v>
      </c>
      <c r="I224" s="75">
        <f t="shared" si="18"/>
        <v>0.10000000000000009</v>
      </c>
      <c r="J224" s="101">
        <v>2.4</v>
      </c>
      <c r="K224" s="74">
        <v>2.2000000000000002</v>
      </c>
      <c r="L224" s="75">
        <f t="shared" si="19"/>
        <v>-0.19999999999999973</v>
      </c>
      <c r="M224" s="84"/>
    </row>
    <row r="225" spans="2:13" s="54" customFormat="1" ht="15.75" customHeight="1" x14ac:dyDescent="0.2">
      <c r="B225" s="71" t="s">
        <v>101</v>
      </c>
      <c r="C225" s="100" t="s">
        <v>143</v>
      </c>
      <c r="D225" s="101">
        <v>3.3</v>
      </c>
      <c r="E225" s="74">
        <v>3.5</v>
      </c>
      <c r="F225" s="101">
        <f t="shared" si="17"/>
        <v>0.20000000000000018</v>
      </c>
      <c r="G225" s="73">
        <v>3.1</v>
      </c>
      <c r="H225" s="74">
        <v>3</v>
      </c>
      <c r="I225" s="75">
        <f t="shared" si="18"/>
        <v>-0.10000000000000009</v>
      </c>
      <c r="J225" s="101">
        <v>2.6</v>
      </c>
      <c r="K225" s="74">
        <v>2.5</v>
      </c>
      <c r="L225" s="75">
        <f t="shared" si="19"/>
        <v>-0.10000000000000009</v>
      </c>
      <c r="M225" s="84"/>
    </row>
    <row r="226" spans="2:13" s="54" customFormat="1" ht="15.75" customHeight="1" x14ac:dyDescent="0.2">
      <c r="B226" s="71" t="s">
        <v>106</v>
      </c>
      <c r="C226" s="100" t="s">
        <v>144</v>
      </c>
      <c r="D226" s="101">
        <v>3.1</v>
      </c>
      <c r="E226" s="74">
        <v>3.2</v>
      </c>
      <c r="F226" s="101">
        <f t="shared" si="17"/>
        <v>0.10000000000000009</v>
      </c>
      <c r="G226" s="73">
        <v>2.8</v>
      </c>
      <c r="H226" s="74">
        <v>2.8</v>
      </c>
      <c r="I226" s="75">
        <f t="shared" si="18"/>
        <v>0</v>
      </c>
      <c r="J226" s="101">
        <v>1.8</v>
      </c>
      <c r="K226" s="74">
        <v>1.9</v>
      </c>
      <c r="L226" s="75">
        <f t="shared" si="19"/>
        <v>9.9999999999999867E-2</v>
      </c>
      <c r="M226" s="84"/>
    </row>
    <row r="227" spans="2:13" s="54" customFormat="1" ht="15.75" customHeight="1" x14ac:dyDescent="0.2">
      <c r="B227" s="71" t="s">
        <v>114</v>
      </c>
      <c r="C227" s="100" t="s">
        <v>145</v>
      </c>
      <c r="D227" s="101">
        <v>3.1</v>
      </c>
      <c r="E227" s="74">
        <v>3.3</v>
      </c>
      <c r="F227" s="101">
        <f t="shared" si="17"/>
        <v>0.19999999999999973</v>
      </c>
      <c r="G227" s="73">
        <v>2.7</v>
      </c>
      <c r="H227" s="74">
        <v>2.9</v>
      </c>
      <c r="I227" s="75">
        <f t="shared" si="18"/>
        <v>0.19999999999999973</v>
      </c>
      <c r="J227" s="101">
        <v>1.9</v>
      </c>
      <c r="K227" s="74">
        <v>2</v>
      </c>
      <c r="L227" s="75">
        <f t="shared" si="19"/>
        <v>0.10000000000000009</v>
      </c>
      <c r="M227" s="84"/>
    </row>
    <row r="228" spans="2:13" s="54" customFormat="1" ht="15.75" customHeight="1" x14ac:dyDescent="0.2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3</v>
      </c>
      <c r="I228" s="75">
        <f t="shared" si="18"/>
        <v>0.20000000000000018</v>
      </c>
      <c r="J228" s="101">
        <v>1.9</v>
      </c>
      <c r="K228" s="74">
        <v>1.9</v>
      </c>
      <c r="L228" s="75">
        <f t="shared" si="19"/>
        <v>0</v>
      </c>
      <c r="M228" s="84"/>
    </row>
    <row r="229" spans="2:13" s="54" customFormat="1" ht="15.75" customHeight="1" thickBot="1" x14ac:dyDescent="0.25">
      <c r="B229" s="60" t="s">
        <v>125</v>
      </c>
      <c r="C229" s="102" t="s">
        <v>146</v>
      </c>
      <c r="D229" s="103">
        <v>3.1</v>
      </c>
      <c r="E229" s="83">
        <v>3.3</v>
      </c>
      <c r="F229" s="103">
        <f t="shared" si="17"/>
        <v>0.19999999999999973</v>
      </c>
      <c r="G229" s="78">
        <v>2.7</v>
      </c>
      <c r="H229" s="83">
        <v>2.8</v>
      </c>
      <c r="I229" s="82">
        <f t="shared" si="18"/>
        <v>9.9999999999999645E-2</v>
      </c>
      <c r="J229" s="103">
        <v>1.9</v>
      </c>
      <c r="K229" s="83">
        <v>1.9</v>
      </c>
      <c r="L229" s="82">
        <f t="shared" si="19"/>
        <v>0</v>
      </c>
      <c r="M229" s="84"/>
    </row>
    <row r="230" spans="2:13" s="54" customFormat="1" ht="13.5" customHeight="1" x14ac:dyDescent="0.2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2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2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2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2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2">
      <c r="B239" s="105" t="s">
        <v>196</v>
      </c>
      <c r="C239" s="6" t="s">
        <v>163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2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2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5">
      <c r="B242" s="143" t="s">
        <v>73</v>
      </c>
      <c r="C242" s="145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2">
      <c r="B243" s="144"/>
      <c r="C243" s="146"/>
      <c r="D243" s="61" t="str">
        <f>$D$6</f>
        <v>前回調査
9/1～5</v>
      </c>
      <c r="E243" s="62" t="str">
        <f>$E$6</f>
        <v>今回調査
10/1～5</v>
      </c>
      <c r="F243" s="63" t="s">
        <v>78</v>
      </c>
      <c r="G243" s="61" t="str">
        <f>$D$6</f>
        <v>前回調査
9/1～5</v>
      </c>
      <c r="H243" s="62" t="str">
        <f>$E$6</f>
        <v>今回調査
10/1～5</v>
      </c>
      <c r="I243" s="63" t="s">
        <v>78</v>
      </c>
      <c r="J243" s="61" t="str">
        <f>$D$6</f>
        <v>前回調査
9/1～5</v>
      </c>
      <c r="K243" s="62" t="str">
        <f>$E$6</f>
        <v>今回調査
10/1～5</v>
      </c>
      <c r="L243" s="63" t="s">
        <v>78</v>
      </c>
    </row>
    <row r="244" spans="2:17" s="54" customFormat="1" ht="15.75" customHeight="1" x14ac:dyDescent="0.2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3.2</v>
      </c>
      <c r="H244" s="66">
        <v>3</v>
      </c>
      <c r="I244" s="67">
        <f t="shared" ref="I244:I271" si="21">IF(OR(G244="―",H244="―"),"―",IF(ISNUMBER(H244)=FALSE,-H244,H244)-G244)</f>
        <v>-0.20000000000000018</v>
      </c>
      <c r="J244" s="68">
        <v>2</v>
      </c>
      <c r="K244" s="66">
        <v>1.9</v>
      </c>
      <c r="L244" s="67">
        <f t="shared" ref="L244:L271" si="22">IF(OR(J244="―",K244="―"),"―",IF(ISNUMBER(K244)=FALSE,-K244,K244)-J244)</f>
        <v>-0.10000000000000009</v>
      </c>
    </row>
    <row r="245" spans="2:17" s="54" customFormat="1" ht="15.75" customHeight="1" x14ac:dyDescent="0.2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2.7</v>
      </c>
      <c r="H245" s="74">
        <v>2.9</v>
      </c>
      <c r="I245" s="75">
        <f t="shared" si="21"/>
        <v>0.19999999999999973</v>
      </c>
      <c r="J245" s="76">
        <v>2</v>
      </c>
      <c r="K245" s="74">
        <v>2.2000000000000002</v>
      </c>
      <c r="L245" s="75">
        <f t="shared" si="22"/>
        <v>0.20000000000000018</v>
      </c>
    </row>
    <row r="246" spans="2:17" s="54" customFormat="1" ht="15.75" customHeight="1" x14ac:dyDescent="0.2">
      <c r="B246" s="71"/>
      <c r="C246" s="72" t="s">
        <v>82</v>
      </c>
      <c r="D246" s="73">
        <v>3.3</v>
      </c>
      <c r="E246" s="74">
        <v>3.2</v>
      </c>
      <c r="F246" s="75">
        <f t="shared" si="20"/>
        <v>-9.9999999999999645E-2</v>
      </c>
      <c r="G246" s="73">
        <v>2.7</v>
      </c>
      <c r="H246" s="74">
        <v>2.7</v>
      </c>
      <c r="I246" s="75">
        <f t="shared" si="21"/>
        <v>0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2">
      <c r="B247" s="71"/>
      <c r="C247" s="72" t="s">
        <v>83</v>
      </c>
      <c r="D247" s="73">
        <v>3</v>
      </c>
      <c r="E247" s="74">
        <v>3</v>
      </c>
      <c r="F247" s="75">
        <f t="shared" si="20"/>
        <v>0</v>
      </c>
      <c r="G247" s="73">
        <v>3</v>
      </c>
      <c r="H247" s="74">
        <v>2.7</v>
      </c>
      <c r="I247" s="75">
        <f t="shared" si="21"/>
        <v>-0.29999999999999982</v>
      </c>
      <c r="J247" s="73">
        <v>2</v>
      </c>
      <c r="K247" s="74" t="s">
        <v>190</v>
      </c>
      <c r="L247" s="75">
        <f t="shared" si="22"/>
        <v>0</v>
      </c>
    </row>
    <row r="248" spans="2:17" s="54" customFormat="1" ht="15.75" customHeight="1" x14ac:dyDescent="0.25">
      <c r="B248" s="71"/>
      <c r="C248" s="72" t="s">
        <v>84</v>
      </c>
      <c r="D248" s="73">
        <v>3</v>
      </c>
      <c r="E248" s="74" t="s">
        <v>193</v>
      </c>
      <c r="F248" s="75">
        <f t="shared" si="20"/>
        <v>2</v>
      </c>
      <c r="G248" s="73">
        <v>3</v>
      </c>
      <c r="H248" s="74" t="s">
        <v>188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5">
      <c r="B249" s="71"/>
      <c r="C249" s="72" t="s">
        <v>85</v>
      </c>
      <c r="D249" s="73">
        <v>3.2</v>
      </c>
      <c r="E249" s="74">
        <v>3.4</v>
      </c>
      <c r="F249" s="75">
        <f t="shared" si="20"/>
        <v>0.19999999999999973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>
        <v>2.7</v>
      </c>
      <c r="L249" s="75">
        <f t="shared" si="22"/>
        <v>0</v>
      </c>
      <c r="N249" s="77"/>
      <c r="O249" s="77"/>
      <c r="P249" s="77"/>
      <c r="Q249" s="77"/>
    </row>
    <row r="250" spans="2:17" s="54" customFormat="1" ht="15.75" customHeight="1" x14ac:dyDescent="0.25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2">
      <c r="B251" s="71" t="s">
        <v>87</v>
      </c>
      <c r="C251" s="72" t="s">
        <v>88</v>
      </c>
      <c r="D251" s="76">
        <v>3.2</v>
      </c>
      <c r="E251" s="79">
        <v>3</v>
      </c>
      <c r="F251" s="80">
        <f t="shared" si="20"/>
        <v>-0.20000000000000018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2">
      <c r="B252" s="71"/>
      <c r="C252" s="72" t="s">
        <v>89</v>
      </c>
      <c r="D252" s="73">
        <v>3.1</v>
      </c>
      <c r="E252" s="74">
        <v>3.3</v>
      </c>
      <c r="F252" s="75">
        <f t="shared" si="20"/>
        <v>0.19999999999999973</v>
      </c>
      <c r="G252" s="73">
        <v>2.2999999999999998</v>
      </c>
      <c r="H252" s="74">
        <v>2.6</v>
      </c>
      <c r="I252" s="75">
        <f t="shared" si="21"/>
        <v>0.30000000000000027</v>
      </c>
      <c r="J252" s="73">
        <v>2</v>
      </c>
      <c r="K252" s="74" t="s">
        <v>190</v>
      </c>
      <c r="L252" s="75">
        <f t="shared" si="22"/>
        <v>0</v>
      </c>
    </row>
    <row r="253" spans="2:17" s="54" customFormat="1" ht="15.75" customHeight="1" x14ac:dyDescent="0.2">
      <c r="B253" s="71"/>
      <c r="C253" s="72" t="s">
        <v>90</v>
      </c>
      <c r="D253" s="73">
        <v>3</v>
      </c>
      <c r="E253" s="74">
        <v>3</v>
      </c>
      <c r="F253" s="75">
        <f t="shared" si="20"/>
        <v>0</v>
      </c>
      <c r="G253" s="73">
        <v>3.4</v>
      </c>
      <c r="H253" s="74">
        <v>3</v>
      </c>
      <c r="I253" s="75">
        <f t="shared" si="21"/>
        <v>-0.39999999999999991</v>
      </c>
      <c r="J253" s="73">
        <v>2.2000000000000002</v>
      </c>
      <c r="K253" s="74">
        <v>2</v>
      </c>
      <c r="L253" s="75">
        <f t="shared" si="22"/>
        <v>-0.20000000000000018</v>
      </c>
    </row>
    <row r="254" spans="2:17" s="54" customFormat="1" ht="15.75" customHeight="1" x14ac:dyDescent="0.2">
      <c r="B254" s="71"/>
      <c r="C254" s="72" t="s">
        <v>91</v>
      </c>
      <c r="D254" s="73">
        <v>3.4</v>
      </c>
      <c r="E254" s="74">
        <v>3.5</v>
      </c>
      <c r="F254" s="75">
        <f t="shared" si="20"/>
        <v>0.10000000000000009</v>
      </c>
      <c r="G254" s="73">
        <v>2.6</v>
      </c>
      <c r="H254" s="74">
        <v>2.8</v>
      </c>
      <c r="I254" s="75">
        <f t="shared" si="21"/>
        <v>0.19999999999999973</v>
      </c>
      <c r="J254" s="73">
        <v>1.3</v>
      </c>
      <c r="K254" s="74">
        <v>1.8</v>
      </c>
      <c r="L254" s="75">
        <f t="shared" si="22"/>
        <v>0.5</v>
      </c>
    </row>
    <row r="255" spans="2:17" s="54" customFormat="1" ht="15.75" customHeight="1" x14ac:dyDescent="0.2">
      <c r="B255" s="71"/>
      <c r="C255" s="72" t="s">
        <v>92</v>
      </c>
      <c r="D255" s="73">
        <v>3</v>
      </c>
      <c r="E255" s="74" t="s">
        <v>188</v>
      </c>
      <c r="F255" s="75">
        <f t="shared" si="20"/>
        <v>0</v>
      </c>
      <c r="G255" s="73">
        <v>3</v>
      </c>
      <c r="H255" s="74" t="s">
        <v>188</v>
      </c>
      <c r="I255" s="75">
        <f t="shared" si="21"/>
        <v>0</v>
      </c>
      <c r="J255" s="73">
        <v>2</v>
      </c>
      <c r="K255" s="74" t="s">
        <v>190</v>
      </c>
      <c r="L255" s="75">
        <f t="shared" si="22"/>
        <v>0</v>
      </c>
    </row>
    <row r="256" spans="2:17" s="54" customFormat="1" ht="15.75" customHeight="1" x14ac:dyDescent="0.2">
      <c r="B256" s="71"/>
      <c r="C256" s="72" t="s">
        <v>93</v>
      </c>
      <c r="D256" s="73">
        <v>3.4</v>
      </c>
      <c r="E256" s="74">
        <v>3.6</v>
      </c>
      <c r="F256" s="75">
        <f t="shared" si="20"/>
        <v>0.20000000000000018</v>
      </c>
      <c r="G256" s="73">
        <v>3.2</v>
      </c>
      <c r="H256" s="74">
        <v>3.2</v>
      </c>
      <c r="I256" s="75">
        <f t="shared" si="21"/>
        <v>0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2">
      <c r="B257" s="71"/>
      <c r="C257" s="72" t="s">
        <v>94</v>
      </c>
      <c r="D257" s="73">
        <v>3.2</v>
      </c>
      <c r="E257" s="74">
        <v>3.3</v>
      </c>
      <c r="F257" s="75">
        <f t="shared" si="20"/>
        <v>9.9999999999999645E-2</v>
      </c>
      <c r="G257" s="73">
        <v>2.8</v>
      </c>
      <c r="H257" s="74">
        <v>2.5</v>
      </c>
      <c r="I257" s="75">
        <f t="shared" si="21"/>
        <v>-0.29999999999999982</v>
      </c>
      <c r="J257" s="73">
        <v>2</v>
      </c>
      <c r="K257" s="74" t="s">
        <v>190</v>
      </c>
      <c r="L257" s="75">
        <f t="shared" si="22"/>
        <v>0</v>
      </c>
    </row>
    <row r="258" spans="2:17" s="54" customFormat="1" ht="15.75" customHeight="1" x14ac:dyDescent="0.2">
      <c r="B258" s="71"/>
      <c r="C258" s="72" t="s">
        <v>95</v>
      </c>
      <c r="D258" s="73">
        <v>3.3</v>
      </c>
      <c r="E258" s="74">
        <v>3.1</v>
      </c>
      <c r="F258" s="75">
        <f t="shared" si="20"/>
        <v>-0.19999999999999973</v>
      </c>
      <c r="G258" s="73">
        <v>2.9</v>
      </c>
      <c r="H258" s="74">
        <v>3.2</v>
      </c>
      <c r="I258" s="75">
        <f t="shared" si="21"/>
        <v>0.30000000000000027</v>
      </c>
      <c r="J258" s="73">
        <v>2</v>
      </c>
      <c r="K258" s="74">
        <v>2.2000000000000002</v>
      </c>
      <c r="L258" s="75">
        <f t="shared" si="22"/>
        <v>0.20000000000000018</v>
      </c>
    </row>
    <row r="259" spans="2:17" s="54" customFormat="1" ht="15.75" customHeight="1" x14ac:dyDescent="0.25">
      <c r="B259" s="60"/>
      <c r="C259" s="64" t="s">
        <v>96</v>
      </c>
      <c r="D259" s="78">
        <v>3.1</v>
      </c>
      <c r="E259" s="81">
        <v>3.2</v>
      </c>
      <c r="F259" s="82">
        <f t="shared" si="20"/>
        <v>0.10000000000000009</v>
      </c>
      <c r="G259" s="78">
        <v>2.9</v>
      </c>
      <c r="H259" s="81">
        <v>3</v>
      </c>
      <c r="I259" s="82">
        <f t="shared" si="21"/>
        <v>0.10000000000000009</v>
      </c>
      <c r="J259" s="78">
        <v>1.8</v>
      </c>
      <c r="K259" s="81">
        <v>2.4</v>
      </c>
      <c r="L259" s="82">
        <f t="shared" si="22"/>
        <v>0.59999999999999987</v>
      </c>
      <c r="N259" s="77"/>
      <c r="O259" s="77"/>
      <c r="P259" s="77"/>
      <c r="Q259" s="1"/>
    </row>
    <row r="260" spans="2:17" s="54" customFormat="1" ht="15.75" customHeight="1" x14ac:dyDescent="0.25">
      <c r="B260" s="71" t="s">
        <v>97</v>
      </c>
      <c r="C260" s="72" t="s">
        <v>98</v>
      </c>
      <c r="D260" s="76">
        <v>3.4</v>
      </c>
      <c r="E260" s="79">
        <v>3.4</v>
      </c>
      <c r="F260" s="80">
        <f t="shared" si="20"/>
        <v>0</v>
      </c>
      <c r="G260" s="76">
        <v>3</v>
      </c>
      <c r="H260" s="79">
        <v>3.2</v>
      </c>
      <c r="I260" s="80">
        <f t="shared" si="21"/>
        <v>0.20000000000000018</v>
      </c>
      <c r="J260" s="76">
        <v>2.2999999999999998</v>
      </c>
      <c r="K260" s="79">
        <v>2.2999999999999998</v>
      </c>
      <c r="L260" s="80">
        <f t="shared" si="22"/>
        <v>0</v>
      </c>
      <c r="N260" s="77"/>
      <c r="O260" s="77"/>
      <c r="P260" s="77"/>
      <c r="Q260" s="1"/>
    </row>
    <row r="261" spans="2:17" s="54" customFormat="1" ht="15.75" customHeight="1" x14ac:dyDescent="0.25">
      <c r="B261" s="71"/>
      <c r="C261" s="72" t="s">
        <v>99</v>
      </c>
      <c r="D261" s="73">
        <v>3</v>
      </c>
      <c r="E261" s="74">
        <v>3</v>
      </c>
      <c r="F261" s="75">
        <f t="shared" si="20"/>
        <v>0</v>
      </c>
      <c r="G261" s="73">
        <v>3.3</v>
      </c>
      <c r="H261" s="74">
        <v>3.6</v>
      </c>
      <c r="I261" s="75">
        <f t="shared" si="21"/>
        <v>0.30000000000000027</v>
      </c>
      <c r="J261" s="73">
        <v>2.8</v>
      </c>
      <c r="K261" s="74">
        <v>3</v>
      </c>
      <c r="L261" s="75">
        <f t="shared" si="22"/>
        <v>0.20000000000000018</v>
      </c>
      <c r="N261" s="77"/>
      <c r="O261" s="77"/>
      <c r="P261" s="77"/>
      <c r="Q261" s="1"/>
    </row>
    <row r="262" spans="2:17" s="54" customFormat="1" ht="15.75" customHeight="1" x14ac:dyDescent="0.2">
      <c r="B262" s="60"/>
      <c r="C262" s="64" t="s">
        <v>100</v>
      </c>
      <c r="D262" s="78">
        <v>3.4</v>
      </c>
      <c r="E262" s="81">
        <v>3.5</v>
      </c>
      <c r="F262" s="82">
        <f t="shared" si="20"/>
        <v>0.10000000000000009</v>
      </c>
      <c r="G262" s="78">
        <v>3</v>
      </c>
      <c r="H262" s="81">
        <v>3.1</v>
      </c>
      <c r="I262" s="82">
        <f t="shared" si="21"/>
        <v>0.10000000000000009</v>
      </c>
      <c r="J262" s="78">
        <v>2</v>
      </c>
      <c r="K262" s="81" t="s">
        <v>190</v>
      </c>
      <c r="L262" s="82">
        <f t="shared" si="22"/>
        <v>0</v>
      </c>
    </row>
    <row r="263" spans="2:17" s="54" customFormat="1" ht="15.75" customHeight="1" x14ac:dyDescent="0.2">
      <c r="B263" s="71" t="s">
        <v>101</v>
      </c>
      <c r="C263" s="72" t="s">
        <v>102</v>
      </c>
      <c r="D263" s="76">
        <v>3.3</v>
      </c>
      <c r="E263" s="79">
        <v>3</v>
      </c>
      <c r="F263" s="80">
        <f t="shared" si="20"/>
        <v>-0.29999999999999982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190</v>
      </c>
      <c r="L263" s="80">
        <f t="shared" si="22"/>
        <v>0</v>
      </c>
    </row>
    <row r="264" spans="2:17" s="54" customFormat="1" ht="15.75" customHeight="1" x14ac:dyDescent="0.2">
      <c r="B264" s="71"/>
      <c r="C264" s="72" t="s">
        <v>103</v>
      </c>
      <c r="D264" s="73">
        <v>3.3</v>
      </c>
      <c r="E264" s="74">
        <v>4</v>
      </c>
      <c r="F264" s="75">
        <f t="shared" si="20"/>
        <v>0.70000000000000018</v>
      </c>
      <c r="G264" s="73">
        <v>3</v>
      </c>
      <c r="H264" s="74">
        <v>3</v>
      </c>
      <c r="I264" s="75">
        <f t="shared" si="21"/>
        <v>0</v>
      </c>
      <c r="J264" s="73" t="s">
        <v>50</v>
      </c>
      <c r="K264" s="74" t="s">
        <v>188</v>
      </c>
      <c r="L264" s="75" t="str">
        <f t="shared" si="22"/>
        <v>―</v>
      </c>
    </row>
    <row r="265" spans="2:17" s="54" customFormat="1" ht="15.75" customHeight="1" x14ac:dyDescent="0.2">
      <c r="B265" s="71"/>
      <c r="C265" s="72" t="s">
        <v>104</v>
      </c>
      <c r="D265" s="73">
        <v>3.3</v>
      </c>
      <c r="E265" s="74">
        <v>3.6</v>
      </c>
      <c r="F265" s="75">
        <f t="shared" si="20"/>
        <v>0.30000000000000027</v>
      </c>
      <c r="G265" s="73">
        <v>3.1</v>
      </c>
      <c r="H265" s="74">
        <v>3</v>
      </c>
      <c r="I265" s="75">
        <f t="shared" si="21"/>
        <v>-0.10000000000000009</v>
      </c>
      <c r="J265" s="73">
        <v>2.5</v>
      </c>
      <c r="K265" s="74">
        <v>2.5</v>
      </c>
      <c r="L265" s="75">
        <f t="shared" si="22"/>
        <v>0</v>
      </c>
    </row>
    <row r="266" spans="2:17" s="54" customFormat="1" ht="15.75" customHeight="1" x14ac:dyDescent="0.2">
      <c r="B266" s="60"/>
      <c r="C266" s="64" t="s">
        <v>105</v>
      </c>
      <c r="D266" s="78">
        <v>3.3</v>
      </c>
      <c r="E266" s="81">
        <v>3.7</v>
      </c>
      <c r="F266" s="82">
        <f t="shared" si="20"/>
        <v>0.40000000000000036</v>
      </c>
      <c r="G266" s="78">
        <v>2.5</v>
      </c>
      <c r="H266" s="81">
        <v>2.2999999999999998</v>
      </c>
      <c r="I266" s="82">
        <f t="shared" si="21"/>
        <v>-0.20000000000000018</v>
      </c>
      <c r="J266" s="78">
        <v>1.5</v>
      </c>
      <c r="K266" s="81" t="s">
        <v>192</v>
      </c>
      <c r="L266" s="82">
        <f t="shared" si="22"/>
        <v>0</v>
      </c>
    </row>
    <row r="267" spans="2:17" s="54" customFormat="1" ht="15.75" customHeight="1" x14ac:dyDescent="0.2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2.2000000000000002</v>
      </c>
      <c r="H267" s="79">
        <v>2.2999999999999998</v>
      </c>
      <c r="I267" s="80">
        <f t="shared" si="21"/>
        <v>9.9999999999999645E-2</v>
      </c>
      <c r="J267" s="76">
        <v>1.7</v>
      </c>
      <c r="K267" s="79">
        <v>1.8</v>
      </c>
      <c r="L267" s="80">
        <f t="shared" si="22"/>
        <v>0.10000000000000009</v>
      </c>
    </row>
    <row r="268" spans="2:17" s="54" customFormat="1" ht="15.75" customHeight="1" x14ac:dyDescent="0.2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3.3</v>
      </c>
      <c r="H268" s="74">
        <v>2.9</v>
      </c>
      <c r="I268" s="75">
        <f t="shared" si="21"/>
        <v>-0.39999999999999991</v>
      </c>
      <c r="J268" s="73">
        <v>2.2999999999999998</v>
      </c>
      <c r="K268" s="74">
        <v>2</v>
      </c>
      <c r="L268" s="75">
        <f t="shared" si="22"/>
        <v>-0.29999999999999982</v>
      </c>
    </row>
    <row r="269" spans="2:17" s="54" customFormat="1" ht="15.75" customHeight="1" x14ac:dyDescent="0.2">
      <c r="B269" s="71"/>
      <c r="C269" s="72" t="s">
        <v>109</v>
      </c>
      <c r="D269" s="73">
        <v>3</v>
      </c>
      <c r="E269" s="74">
        <v>3</v>
      </c>
      <c r="F269" s="75">
        <f t="shared" si="20"/>
        <v>0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188</v>
      </c>
      <c r="L269" s="75">
        <f t="shared" si="22"/>
        <v>0</v>
      </c>
    </row>
    <row r="270" spans="2:17" s="54" customFormat="1" ht="15.75" customHeight="1" x14ac:dyDescent="0.2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</v>
      </c>
      <c r="H270" s="74">
        <v>3.2</v>
      </c>
      <c r="I270" s="75">
        <f t="shared" si="21"/>
        <v>0.20000000000000018</v>
      </c>
      <c r="J270" s="73">
        <v>2</v>
      </c>
      <c r="K270" s="74">
        <v>2.2999999999999998</v>
      </c>
      <c r="L270" s="75">
        <f t="shared" si="22"/>
        <v>0.29999999999999982</v>
      </c>
    </row>
    <row r="271" spans="2:17" s="54" customFormat="1" ht="15.75" customHeight="1" x14ac:dyDescent="0.2">
      <c r="B271" s="71"/>
      <c r="C271" s="72" t="s">
        <v>111</v>
      </c>
      <c r="D271" s="73">
        <v>3.1</v>
      </c>
      <c r="E271" s="74">
        <v>3.3</v>
      </c>
      <c r="F271" s="75">
        <f t="shared" si="20"/>
        <v>0.19999999999999973</v>
      </c>
      <c r="G271" s="73">
        <v>2.6</v>
      </c>
      <c r="H271" s="74">
        <v>2.7</v>
      </c>
      <c r="I271" s="75">
        <f t="shared" si="21"/>
        <v>0.10000000000000009</v>
      </c>
      <c r="J271" s="73">
        <v>1.7</v>
      </c>
      <c r="K271" s="74">
        <v>1.9</v>
      </c>
      <c r="L271" s="75">
        <f t="shared" si="22"/>
        <v>0.19999999999999996</v>
      </c>
    </row>
    <row r="272" spans="2:17" s="54" customFormat="1" ht="15.75" customHeight="1" x14ac:dyDescent="0.2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2.2999999999999998</v>
      </c>
      <c r="L272" s="75">
        <f>IF(OR(J272="―",K272="―"),"―",IF(ISNUMBER(K272)=FALSE,-K272,K272)-J272)</f>
        <v>0.29999999999999982</v>
      </c>
    </row>
    <row r="273" spans="2:12" s="54" customFormat="1" ht="15.75" customHeight="1" x14ac:dyDescent="0.2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3</v>
      </c>
      <c r="H273" s="81">
        <v>3</v>
      </c>
      <c r="I273" s="82">
        <f t="shared" ref="I273:I290" si="24">IF(OR(G273="―",H273="―"),"―",IF(ISNUMBER(H273)=FALSE,-H273,H273)-G273)</f>
        <v>0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2">
      <c r="B274" s="71" t="s">
        <v>114</v>
      </c>
      <c r="C274" s="72" t="s">
        <v>115</v>
      </c>
      <c r="D274" s="76">
        <v>3.5</v>
      </c>
      <c r="E274" s="79">
        <v>3.8</v>
      </c>
      <c r="F274" s="80">
        <f t="shared" si="23"/>
        <v>0.29999999999999982</v>
      </c>
      <c r="G274" s="76">
        <v>2.7</v>
      </c>
      <c r="H274" s="79">
        <v>2.7</v>
      </c>
      <c r="I274" s="80">
        <f t="shared" si="24"/>
        <v>0</v>
      </c>
      <c r="J274" s="76">
        <v>2.2999999999999998</v>
      </c>
      <c r="K274" s="79">
        <v>2.2999999999999998</v>
      </c>
      <c r="L274" s="80">
        <f t="shared" si="25"/>
        <v>0</v>
      </c>
    </row>
    <row r="275" spans="2:12" s="54" customFormat="1" ht="15.75" customHeight="1" x14ac:dyDescent="0.2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2.9</v>
      </c>
      <c r="H275" s="74">
        <v>3</v>
      </c>
      <c r="I275" s="75">
        <f t="shared" si="24"/>
        <v>0.10000000000000009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2">
      <c r="B276" s="71"/>
      <c r="C276" s="72" t="s">
        <v>117</v>
      </c>
      <c r="D276" s="73">
        <v>3.2</v>
      </c>
      <c r="E276" s="74">
        <v>3.3</v>
      </c>
      <c r="F276" s="75">
        <f t="shared" si="23"/>
        <v>9.9999999999999645E-2</v>
      </c>
      <c r="G276" s="73">
        <v>2.8</v>
      </c>
      <c r="H276" s="74">
        <v>2.9</v>
      </c>
      <c r="I276" s="75">
        <f t="shared" si="24"/>
        <v>0.10000000000000009</v>
      </c>
      <c r="J276" s="73">
        <v>2</v>
      </c>
      <c r="K276" s="74">
        <v>2.4</v>
      </c>
      <c r="L276" s="75">
        <f t="shared" si="25"/>
        <v>0.39999999999999991</v>
      </c>
    </row>
    <row r="277" spans="2:12" s="54" customFormat="1" ht="15.75" customHeight="1" x14ac:dyDescent="0.2">
      <c r="B277" s="71"/>
      <c r="C277" s="72" t="s">
        <v>118</v>
      </c>
      <c r="D277" s="73">
        <v>3.3</v>
      </c>
      <c r="E277" s="74">
        <v>3.6</v>
      </c>
      <c r="F277" s="75">
        <f t="shared" si="23"/>
        <v>0.30000000000000027</v>
      </c>
      <c r="G277" s="73">
        <v>2.9</v>
      </c>
      <c r="H277" s="74">
        <v>3.1</v>
      </c>
      <c r="I277" s="75">
        <f t="shared" si="24"/>
        <v>0.20000000000000018</v>
      </c>
      <c r="J277" s="73">
        <v>2.2000000000000002</v>
      </c>
      <c r="K277" s="74">
        <v>2.4</v>
      </c>
      <c r="L277" s="75">
        <f t="shared" si="25"/>
        <v>0.19999999999999973</v>
      </c>
    </row>
    <row r="278" spans="2:12" s="54" customFormat="1" ht="15.75" customHeight="1" x14ac:dyDescent="0.2">
      <c r="B278" s="60"/>
      <c r="C278" s="64" t="s">
        <v>119</v>
      </c>
      <c r="D278" s="78">
        <v>2.9</v>
      </c>
      <c r="E278" s="81">
        <v>3.4</v>
      </c>
      <c r="F278" s="82">
        <f t="shared" si="23"/>
        <v>0.5</v>
      </c>
      <c r="G278" s="78">
        <v>2.9</v>
      </c>
      <c r="H278" s="81">
        <v>3</v>
      </c>
      <c r="I278" s="82">
        <f t="shared" si="24"/>
        <v>0.10000000000000009</v>
      </c>
      <c r="J278" s="78">
        <v>1.8</v>
      </c>
      <c r="K278" s="81">
        <v>1.7</v>
      </c>
      <c r="L278" s="82">
        <f t="shared" si="25"/>
        <v>-0.10000000000000009</v>
      </c>
    </row>
    <row r="279" spans="2:12" s="54" customFormat="1" ht="15.75" customHeight="1" x14ac:dyDescent="0.2">
      <c r="B279" s="71" t="s">
        <v>120</v>
      </c>
      <c r="C279" s="72" t="s">
        <v>121</v>
      </c>
      <c r="D279" s="76">
        <v>3</v>
      </c>
      <c r="E279" s="79" t="s">
        <v>188</v>
      </c>
      <c r="F279" s="80">
        <f t="shared" si="23"/>
        <v>0</v>
      </c>
      <c r="G279" s="76">
        <v>2</v>
      </c>
      <c r="H279" s="79" t="s">
        <v>188</v>
      </c>
      <c r="I279" s="80">
        <f t="shared" si="24"/>
        <v>1</v>
      </c>
      <c r="J279" s="76">
        <v>1</v>
      </c>
      <c r="K279" s="79" t="s">
        <v>50</v>
      </c>
      <c r="L279" s="80" t="str">
        <f t="shared" si="25"/>
        <v>―</v>
      </c>
    </row>
    <row r="280" spans="2:12" s="54" customFormat="1" ht="15.75" customHeight="1" x14ac:dyDescent="0.2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2.5</v>
      </c>
      <c r="H280" s="74">
        <v>3</v>
      </c>
      <c r="I280" s="75">
        <f t="shared" si="24"/>
        <v>0.5</v>
      </c>
      <c r="J280" s="73">
        <v>2</v>
      </c>
      <c r="K280" s="74" t="s">
        <v>190</v>
      </c>
      <c r="L280" s="75">
        <f t="shared" si="25"/>
        <v>0</v>
      </c>
    </row>
    <row r="281" spans="2:12" s="54" customFormat="1" ht="15.75" customHeight="1" x14ac:dyDescent="0.2">
      <c r="B281" s="71"/>
      <c r="C281" s="72" t="s">
        <v>123</v>
      </c>
      <c r="D281" s="73">
        <v>3.2</v>
      </c>
      <c r="E281" s="74">
        <v>3.2</v>
      </c>
      <c r="F281" s="75">
        <f t="shared" si="23"/>
        <v>0</v>
      </c>
      <c r="G281" s="73">
        <v>3</v>
      </c>
      <c r="H281" s="74">
        <v>3</v>
      </c>
      <c r="I281" s="75">
        <f t="shared" si="24"/>
        <v>0</v>
      </c>
      <c r="J281" s="73">
        <v>2</v>
      </c>
      <c r="K281" s="74">
        <v>2</v>
      </c>
      <c r="L281" s="75">
        <f t="shared" si="25"/>
        <v>0</v>
      </c>
    </row>
    <row r="282" spans="2:12" s="54" customFormat="1" ht="15.75" customHeight="1" x14ac:dyDescent="0.2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3</v>
      </c>
      <c r="H282" s="81">
        <v>3</v>
      </c>
      <c r="I282" s="82">
        <f t="shared" si="24"/>
        <v>0</v>
      </c>
      <c r="J282" s="78">
        <v>2</v>
      </c>
      <c r="K282" s="81" t="s">
        <v>192</v>
      </c>
      <c r="L282" s="82">
        <f t="shared" si="25"/>
        <v>-0.5</v>
      </c>
    </row>
    <row r="283" spans="2:12" s="54" customFormat="1" ht="15.75" customHeight="1" x14ac:dyDescent="0.2">
      <c r="B283" s="71" t="s">
        <v>125</v>
      </c>
      <c r="C283" s="72" t="s">
        <v>126</v>
      </c>
      <c r="D283" s="73">
        <v>3</v>
      </c>
      <c r="E283" s="74" t="s">
        <v>188</v>
      </c>
      <c r="F283" s="75">
        <f t="shared" si="23"/>
        <v>0</v>
      </c>
      <c r="G283" s="73">
        <v>3</v>
      </c>
      <c r="H283" s="74" t="s">
        <v>188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2">
      <c r="B284" s="71"/>
      <c r="C284" s="72" t="s">
        <v>127</v>
      </c>
      <c r="D284" s="73">
        <v>3</v>
      </c>
      <c r="E284" s="74">
        <v>3.3</v>
      </c>
      <c r="F284" s="75">
        <f t="shared" si="23"/>
        <v>0.29999999999999982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2">
      <c r="B285" s="71"/>
      <c r="C285" s="72" t="s">
        <v>128</v>
      </c>
      <c r="D285" s="73">
        <v>3.2</v>
      </c>
      <c r="E285" s="74">
        <v>3.8</v>
      </c>
      <c r="F285" s="75">
        <f t="shared" si="23"/>
        <v>0.59999999999999964</v>
      </c>
      <c r="G285" s="73">
        <v>2.6</v>
      </c>
      <c r="H285" s="74">
        <v>2.5</v>
      </c>
      <c r="I285" s="75">
        <f t="shared" si="24"/>
        <v>-0.10000000000000009</v>
      </c>
      <c r="J285" s="73">
        <v>2</v>
      </c>
      <c r="K285" s="74" t="s">
        <v>190</v>
      </c>
      <c r="L285" s="75">
        <f t="shared" si="25"/>
        <v>0</v>
      </c>
    </row>
    <row r="286" spans="2:12" s="54" customFormat="1" ht="15.75" customHeight="1" x14ac:dyDescent="0.2">
      <c r="B286" s="71"/>
      <c r="C286" s="72" t="s">
        <v>129</v>
      </c>
      <c r="D286" s="73">
        <v>3</v>
      </c>
      <c r="E286" s="74">
        <v>3</v>
      </c>
      <c r="F286" s="75">
        <f t="shared" si="23"/>
        <v>0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x14ac:dyDescent="0.2">
      <c r="B287" s="71"/>
      <c r="C287" s="72" t="s">
        <v>130</v>
      </c>
      <c r="D287" s="73">
        <v>3.5</v>
      </c>
      <c r="E287" s="74">
        <v>3.7</v>
      </c>
      <c r="F287" s="75">
        <f t="shared" si="23"/>
        <v>0.20000000000000018</v>
      </c>
      <c r="G287" s="73">
        <v>3</v>
      </c>
      <c r="H287" s="74">
        <v>3</v>
      </c>
      <c r="I287" s="75">
        <f t="shared" si="24"/>
        <v>0</v>
      </c>
      <c r="J287" s="73">
        <v>2</v>
      </c>
      <c r="K287" s="74" t="s">
        <v>192</v>
      </c>
      <c r="L287" s="75">
        <f t="shared" si="25"/>
        <v>-0.5</v>
      </c>
    </row>
    <row r="288" spans="2:12" s="54" customFormat="1" ht="15.75" customHeight="1" x14ac:dyDescent="0.2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3.7</v>
      </c>
      <c r="I288" s="75">
        <f t="shared" si="24"/>
        <v>0.70000000000000018</v>
      </c>
      <c r="J288" s="73">
        <v>2</v>
      </c>
      <c r="K288" s="74" t="s">
        <v>188</v>
      </c>
      <c r="L288" s="75">
        <f t="shared" si="25"/>
        <v>1</v>
      </c>
    </row>
    <row r="289" spans="2:13" s="54" customFormat="1" ht="15.75" customHeight="1" x14ac:dyDescent="0.2">
      <c r="B289" s="71"/>
      <c r="C289" s="72" t="s">
        <v>132</v>
      </c>
      <c r="D289" s="73">
        <v>3.3</v>
      </c>
      <c r="E289" s="74">
        <v>3.3</v>
      </c>
      <c r="F289" s="75">
        <f t="shared" si="23"/>
        <v>0</v>
      </c>
      <c r="G289" s="73">
        <v>2.8</v>
      </c>
      <c r="H289" s="74">
        <v>2.7</v>
      </c>
      <c r="I289" s="75">
        <f t="shared" si="24"/>
        <v>-9.9999999999999645E-2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5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 t="s">
        <v>50</v>
      </c>
      <c r="K290" s="83" t="s">
        <v>190</v>
      </c>
      <c r="L290" s="82" t="str">
        <f t="shared" si="25"/>
        <v>―</v>
      </c>
    </row>
    <row r="291" spans="2:13" s="54" customFormat="1" ht="15.75" customHeight="1" thickBot="1" x14ac:dyDescent="0.25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2">
      <c r="B292" s="86" t="s">
        <v>134</v>
      </c>
      <c r="C292" s="87"/>
      <c r="D292" s="88">
        <v>3.18</v>
      </c>
      <c r="E292" s="89">
        <v>3.27</v>
      </c>
      <c r="F292" s="90">
        <v>0.09</v>
      </c>
      <c r="G292" s="88">
        <v>2.9</v>
      </c>
      <c r="H292" s="89">
        <v>2.94</v>
      </c>
      <c r="I292" s="90">
        <v>0.04</v>
      </c>
      <c r="J292" s="88">
        <v>2.04</v>
      </c>
      <c r="K292" s="89">
        <v>2.11</v>
      </c>
      <c r="L292" s="90">
        <v>7.0000000000000007E-2</v>
      </c>
      <c r="M292" s="84"/>
    </row>
    <row r="293" spans="2:13" s="54" customFormat="1" ht="15.75" customHeight="1" thickBot="1" x14ac:dyDescent="0.25">
      <c r="B293" s="91" t="s">
        <v>135</v>
      </c>
      <c r="C293" s="92"/>
      <c r="D293" s="95">
        <v>3.44</v>
      </c>
      <c r="E293" s="94">
        <v>3.35</v>
      </c>
      <c r="F293" s="95">
        <f>IF(OR(D293="―",E293="―"),"―",E293-D293)</f>
        <v>-8.9999999999999858E-2</v>
      </c>
      <c r="G293" s="93">
        <v>2.81</v>
      </c>
      <c r="H293" s="94">
        <v>2.78</v>
      </c>
      <c r="I293" s="96">
        <f>IF(OR(G293="―",H293="―"),"―",H293-G293)</f>
        <v>-3.0000000000000249E-2</v>
      </c>
      <c r="J293" s="95">
        <v>2</v>
      </c>
      <c r="K293" s="94">
        <v>2</v>
      </c>
      <c r="L293" s="96">
        <f>IF(OR(J293="―",K293="―"),"―",K293-J293)</f>
        <v>0</v>
      </c>
    </row>
    <row r="294" spans="2:13" s="54" customFormat="1" ht="13.5" customHeight="1" x14ac:dyDescent="0.2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2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2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2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5">
      <c r="B298" s="150" t="s">
        <v>138</v>
      </c>
      <c r="C298" s="151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4"/>
    </row>
    <row r="299" spans="2:13" s="54" customFormat="1" ht="42" customHeight="1" x14ac:dyDescent="0.2">
      <c r="B299" s="152"/>
      <c r="C299" s="153"/>
      <c r="D299" s="61" t="str">
        <f>$D$6</f>
        <v>前回調査
9/1～5</v>
      </c>
      <c r="E299" s="62" t="str">
        <f>$E$6</f>
        <v>今回調査
10/1～5</v>
      </c>
      <c r="F299" s="63" t="s">
        <v>78</v>
      </c>
      <c r="G299" s="61" t="str">
        <f>$D$6</f>
        <v>前回調査
9/1～5</v>
      </c>
      <c r="H299" s="62" t="str">
        <f>$E$6</f>
        <v>今回調査
10/1～5</v>
      </c>
      <c r="I299" s="63" t="s">
        <v>78</v>
      </c>
      <c r="J299" s="61" t="str">
        <f>$D$6</f>
        <v>前回調査
9/1～5</v>
      </c>
      <c r="K299" s="62" t="str">
        <f>$E$6</f>
        <v>今回調査
10/1～5</v>
      </c>
      <c r="L299" s="63" t="s">
        <v>78</v>
      </c>
      <c r="M299" s="84"/>
    </row>
    <row r="300" spans="2:13" s="54" customFormat="1" ht="15.75" customHeight="1" x14ac:dyDescent="0.2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3.2</v>
      </c>
      <c r="H300" s="79">
        <v>3</v>
      </c>
      <c r="I300" s="80">
        <f>IF(OR(G300="―",H300="―"),"―",H300-G300)</f>
        <v>-0.20000000000000018</v>
      </c>
      <c r="J300" s="99">
        <v>2</v>
      </c>
      <c r="K300" s="79">
        <v>1.9</v>
      </c>
      <c r="L300" s="80">
        <f>IF(OR(J300="―",K300="―"),"―",K300-J300)</f>
        <v>-0.10000000000000009</v>
      </c>
      <c r="M300" s="84"/>
    </row>
    <row r="301" spans="2:13" s="54" customFormat="1" ht="15.75" customHeight="1" x14ac:dyDescent="0.2">
      <c r="B301" s="71" t="s">
        <v>80</v>
      </c>
      <c r="C301" s="100" t="s">
        <v>140</v>
      </c>
      <c r="D301" s="101">
        <v>3.3</v>
      </c>
      <c r="E301" s="74">
        <v>3.3</v>
      </c>
      <c r="F301" s="101">
        <f t="shared" ref="F301:F308" si="26">IF(OR(D301="―",E301="―"),"―",E301-D301)</f>
        <v>0</v>
      </c>
      <c r="G301" s="73">
        <v>2.8</v>
      </c>
      <c r="H301" s="74">
        <v>2.8</v>
      </c>
      <c r="I301" s="75">
        <f t="shared" ref="I301:I308" si="27">IF(OR(G301="―",H301="―"),"―",H301-G301)</f>
        <v>0</v>
      </c>
      <c r="J301" s="101">
        <v>2.1</v>
      </c>
      <c r="K301" s="74">
        <v>2.2000000000000002</v>
      </c>
      <c r="L301" s="75">
        <f t="shared" ref="L301:L308" si="28">IF(OR(J301="―",K301="―"),"―",K301-J301)</f>
        <v>0.10000000000000009</v>
      </c>
      <c r="M301" s="84"/>
    </row>
    <row r="302" spans="2:13" s="54" customFormat="1" ht="15.75" customHeight="1" x14ac:dyDescent="0.2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2.9</v>
      </c>
      <c r="H302" s="74">
        <v>3</v>
      </c>
      <c r="I302" s="75">
        <f t="shared" si="27"/>
        <v>0.10000000000000009</v>
      </c>
      <c r="J302" s="101">
        <v>1.9</v>
      </c>
      <c r="K302" s="74">
        <v>2.1</v>
      </c>
      <c r="L302" s="75">
        <f t="shared" si="28"/>
        <v>0.20000000000000018</v>
      </c>
      <c r="M302" s="84"/>
    </row>
    <row r="303" spans="2:13" s="54" customFormat="1" ht="15.75" customHeight="1" x14ac:dyDescent="0.2">
      <c r="B303" s="71" t="s">
        <v>97</v>
      </c>
      <c r="C303" s="100" t="s">
        <v>142</v>
      </c>
      <c r="D303" s="101">
        <v>3.3</v>
      </c>
      <c r="E303" s="74">
        <v>3.4</v>
      </c>
      <c r="F303" s="101">
        <f t="shared" si="26"/>
        <v>0.10000000000000009</v>
      </c>
      <c r="G303" s="73">
        <v>3.1</v>
      </c>
      <c r="H303" s="74">
        <v>3.3</v>
      </c>
      <c r="I303" s="75">
        <f t="shared" si="27"/>
        <v>0.19999999999999973</v>
      </c>
      <c r="J303" s="101">
        <v>2.4</v>
      </c>
      <c r="K303" s="74">
        <v>2.6</v>
      </c>
      <c r="L303" s="75">
        <f t="shared" si="28"/>
        <v>0.20000000000000018</v>
      </c>
      <c r="M303" s="84"/>
    </row>
    <row r="304" spans="2:13" s="54" customFormat="1" ht="15.75" customHeight="1" x14ac:dyDescent="0.2">
      <c r="B304" s="71" t="s">
        <v>101</v>
      </c>
      <c r="C304" s="100" t="s">
        <v>143</v>
      </c>
      <c r="D304" s="101">
        <v>3.3</v>
      </c>
      <c r="E304" s="74">
        <v>3.6</v>
      </c>
      <c r="F304" s="101">
        <f t="shared" si="26"/>
        <v>0.30000000000000027</v>
      </c>
      <c r="G304" s="73">
        <v>3</v>
      </c>
      <c r="H304" s="74">
        <v>2.9</v>
      </c>
      <c r="I304" s="75">
        <f t="shared" si="27"/>
        <v>-0.10000000000000009</v>
      </c>
      <c r="J304" s="101">
        <v>2.2000000000000002</v>
      </c>
      <c r="K304" s="74">
        <v>2.2999999999999998</v>
      </c>
      <c r="L304" s="75">
        <f t="shared" si="28"/>
        <v>9.9999999999999645E-2</v>
      </c>
      <c r="M304" s="84"/>
    </row>
    <row r="305" spans="2:13" s="54" customFormat="1" ht="15.75" customHeight="1" x14ac:dyDescent="0.2">
      <c r="B305" s="71" t="s">
        <v>106</v>
      </c>
      <c r="C305" s="100" t="s">
        <v>144</v>
      </c>
      <c r="D305" s="101">
        <v>3.1</v>
      </c>
      <c r="E305" s="74">
        <v>3.2</v>
      </c>
      <c r="F305" s="101">
        <f t="shared" si="26"/>
        <v>0.10000000000000009</v>
      </c>
      <c r="G305" s="73">
        <v>2.8</v>
      </c>
      <c r="H305" s="74">
        <v>2.7</v>
      </c>
      <c r="I305" s="75">
        <f t="shared" si="27"/>
        <v>-9.9999999999999645E-2</v>
      </c>
      <c r="J305" s="101">
        <v>1.9</v>
      </c>
      <c r="K305" s="74">
        <v>2</v>
      </c>
      <c r="L305" s="75">
        <f t="shared" si="28"/>
        <v>0.10000000000000009</v>
      </c>
      <c r="M305" s="84"/>
    </row>
    <row r="306" spans="2:13" s="54" customFormat="1" ht="15.75" customHeight="1" x14ac:dyDescent="0.2">
      <c r="B306" s="71" t="s">
        <v>114</v>
      </c>
      <c r="C306" s="100" t="s">
        <v>145</v>
      </c>
      <c r="D306" s="101">
        <v>3.1</v>
      </c>
      <c r="E306" s="74">
        <v>3.4</v>
      </c>
      <c r="F306" s="101">
        <f t="shared" si="26"/>
        <v>0.29999999999999982</v>
      </c>
      <c r="G306" s="73">
        <v>2.8</v>
      </c>
      <c r="H306" s="74">
        <v>3</v>
      </c>
      <c r="I306" s="75">
        <f t="shared" si="27"/>
        <v>0.20000000000000018</v>
      </c>
      <c r="J306" s="101">
        <v>2.1</v>
      </c>
      <c r="K306" s="74">
        <v>2.2000000000000002</v>
      </c>
      <c r="L306" s="75">
        <f t="shared" si="28"/>
        <v>0.10000000000000009</v>
      </c>
      <c r="M306" s="84"/>
    </row>
    <row r="307" spans="2:13" s="54" customFormat="1" ht="15.75" customHeight="1" x14ac:dyDescent="0.2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2.8</v>
      </c>
      <c r="H307" s="74">
        <v>3</v>
      </c>
      <c r="I307" s="75">
        <f t="shared" si="27"/>
        <v>0.20000000000000018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5">
      <c r="B308" s="60" t="s">
        <v>125</v>
      </c>
      <c r="C308" s="102" t="s">
        <v>146</v>
      </c>
      <c r="D308" s="103">
        <v>3.1</v>
      </c>
      <c r="E308" s="83">
        <v>3.3</v>
      </c>
      <c r="F308" s="103">
        <f t="shared" si="26"/>
        <v>0.19999999999999973</v>
      </c>
      <c r="G308" s="78">
        <v>2.9</v>
      </c>
      <c r="H308" s="83">
        <v>2.9</v>
      </c>
      <c r="I308" s="82">
        <f t="shared" si="27"/>
        <v>0</v>
      </c>
      <c r="J308" s="103">
        <v>2</v>
      </c>
      <c r="K308" s="83">
        <v>2.1</v>
      </c>
      <c r="L308" s="82">
        <f t="shared" si="28"/>
        <v>0.10000000000000009</v>
      </c>
      <c r="M308" s="84"/>
    </row>
    <row r="309" spans="2:13" s="54" customFormat="1" ht="13.5" customHeight="1" x14ac:dyDescent="0.2"/>
    <row r="310" spans="2:13" ht="13.5" customHeight="1" x14ac:dyDescent="0.2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2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2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2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2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2">
      <c r="B318" s="105" t="s">
        <v>196</v>
      </c>
      <c r="C318" s="6" t="s">
        <v>197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2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168</v>
      </c>
    </row>
    <row r="320" spans="2:13" s="54" customFormat="1" ht="27" customHeight="1" x14ac:dyDescent="0.2">
      <c r="B320" s="106" t="s">
        <v>169</v>
      </c>
      <c r="J320" s="58"/>
      <c r="K320" s="58"/>
      <c r="L320" s="58"/>
      <c r="M320" s="58"/>
    </row>
    <row r="321" spans="2:17" s="54" customFormat="1" ht="15.75" customHeight="1" thickBot="1" x14ac:dyDescent="0.25">
      <c r="B321" s="143" t="s">
        <v>73</v>
      </c>
      <c r="C321" s="145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2">
      <c r="B322" s="144"/>
      <c r="C322" s="146"/>
      <c r="D322" s="61" t="str">
        <f>$D$6</f>
        <v>前回調査
9/1～5</v>
      </c>
      <c r="E322" s="62" t="str">
        <f>$E$6</f>
        <v>今回調査
10/1～5</v>
      </c>
      <c r="F322" s="63" t="s">
        <v>78</v>
      </c>
      <c r="G322" s="61" t="str">
        <f>$D$6</f>
        <v>前回調査
9/1～5</v>
      </c>
      <c r="H322" s="62" t="str">
        <f>$E$6</f>
        <v>今回調査
10/1～5</v>
      </c>
      <c r="I322" s="63" t="s">
        <v>78</v>
      </c>
      <c r="J322" s="61" t="str">
        <f>$D$6</f>
        <v>前回調査
9/1～5</v>
      </c>
      <c r="K322" s="62" t="str">
        <f>$E$6</f>
        <v>今回調査
10/1～5</v>
      </c>
      <c r="L322" s="63" t="s">
        <v>78</v>
      </c>
    </row>
    <row r="323" spans="2:17" s="54" customFormat="1" ht="15.75" customHeight="1" x14ac:dyDescent="0.2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3</v>
      </c>
      <c r="H323" s="66">
        <v>3.1</v>
      </c>
      <c r="I323" s="67">
        <f t="shared" ref="I323:I350" si="30">IF(OR(G323="―",H323="―"),"―",IF(ISNUMBER(H323)=FALSE,-H323,H323)-G323)</f>
        <v>0.10000000000000009</v>
      </c>
      <c r="J323" s="68">
        <v>2.1</v>
      </c>
      <c r="K323" s="66">
        <v>2.1</v>
      </c>
      <c r="L323" s="67">
        <f t="shared" ref="L323:L350" si="31">IF(OR(J323="―",K323="―"),"―",IF(ISNUMBER(K323)=FALSE,-K323,K323)-J323)</f>
        <v>0</v>
      </c>
    </row>
    <row r="324" spans="2:17" s="54" customFormat="1" ht="15.75" customHeight="1" x14ac:dyDescent="0.2">
      <c r="B324" s="71" t="s">
        <v>80</v>
      </c>
      <c r="C324" s="72" t="s">
        <v>81</v>
      </c>
      <c r="D324" s="73">
        <v>3.1</v>
      </c>
      <c r="E324" s="74">
        <v>3</v>
      </c>
      <c r="F324" s="75">
        <f t="shared" si="29"/>
        <v>-0.10000000000000009</v>
      </c>
      <c r="G324" s="73">
        <v>2.9</v>
      </c>
      <c r="H324" s="74">
        <v>2.9</v>
      </c>
      <c r="I324" s="75">
        <f t="shared" si="30"/>
        <v>0</v>
      </c>
      <c r="J324" s="76">
        <v>2.2000000000000002</v>
      </c>
      <c r="K324" s="74">
        <v>2.2999999999999998</v>
      </c>
      <c r="L324" s="75">
        <f t="shared" si="31"/>
        <v>9.9999999999999645E-2</v>
      </c>
    </row>
    <row r="325" spans="2:17" s="54" customFormat="1" ht="15.75" customHeight="1" x14ac:dyDescent="0.2">
      <c r="B325" s="71"/>
      <c r="C325" s="72" t="s">
        <v>82</v>
      </c>
      <c r="D325" s="73">
        <v>3.3</v>
      </c>
      <c r="E325" s="74">
        <v>3.1</v>
      </c>
      <c r="F325" s="75">
        <f t="shared" si="29"/>
        <v>-0.19999999999999973</v>
      </c>
      <c r="G325" s="73">
        <v>2.6</v>
      </c>
      <c r="H325" s="74">
        <v>2.6</v>
      </c>
      <c r="I325" s="75">
        <f t="shared" si="30"/>
        <v>0</v>
      </c>
      <c r="J325" s="73">
        <v>2</v>
      </c>
      <c r="K325" s="74">
        <v>2</v>
      </c>
      <c r="L325" s="75">
        <f t="shared" si="31"/>
        <v>0</v>
      </c>
    </row>
    <row r="326" spans="2:17" s="54" customFormat="1" ht="15.75" customHeight="1" x14ac:dyDescent="0.2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3</v>
      </c>
      <c r="H326" s="74">
        <v>2.8</v>
      </c>
      <c r="I326" s="75">
        <f t="shared" si="30"/>
        <v>-0.20000000000000018</v>
      </c>
      <c r="J326" s="73">
        <v>2</v>
      </c>
      <c r="K326" s="74">
        <v>2</v>
      </c>
      <c r="L326" s="75">
        <f t="shared" si="31"/>
        <v>0</v>
      </c>
    </row>
    <row r="327" spans="2:17" s="54" customFormat="1" ht="15.75" customHeight="1" x14ac:dyDescent="0.25">
      <c r="B327" s="71"/>
      <c r="C327" s="72" t="s">
        <v>84</v>
      </c>
      <c r="D327" s="73">
        <v>3.3</v>
      </c>
      <c r="E327" s="74">
        <v>4</v>
      </c>
      <c r="F327" s="75">
        <f t="shared" si="29"/>
        <v>0.70000000000000018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194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5">
      <c r="B328" s="71"/>
      <c r="C328" s="72" t="s">
        <v>85</v>
      </c>
      <c r="D328" s="73">
        <v>3.4</v>
      </c>
      <c r="E328" s="74">
        <v>3.7</v>
      </c>
      <c r="F328" s="75">
        <f t="shared" si="29"/>
        <v>0.30000000000000027</v>
      </c>
      <c r="G328" s="73">
        <v>3</v>
      </c>
      <c r="H328" s="74">
        <v>3</v>
      </c>
      <c r="I328" s="75">
        <f t="shared" si="30"/>
        <v>0</v>
      </c>
      <c r="J328" s="73">
        <v>3</v>
      </c>
      <c r="K328" s="74">
        <v>3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5">
      <c r="B329" s="60"/>
      <c r="C329" s="64" t="s">
        <v>86</v>
      </c>
      <c r="D329" s="73">
        <v>3.8</v>
      </c>
      <c r="E329" s="74">
        <v>3.7</v>
      </c>
      <c r="F329" s="75">
        <f t="shared" si="29"/>
        <v>-9.9999999999999645E-2</v>
      </c>
      <c r="G329" s="73">
        <v>2.9</v>
      </c>
      <c r="H329" s="74">
        <v>3</v>
      </c>
      <c r="I329" s="75">
        <f t="shared" si="30"/>
        <v>0.10000000000000009</v>
      </c>
      <c r="J329" s="78">
        <v>2.2000000000000002</v>
      </c>
      <c r="K329" s="74">
        <v>2.2000000000000002</v>
      </c>
      <c r="L329" s="75">
        <f t="shared" si="31"/>
        <v>0</v>
      </c>
      <c r="N329" s="77"/>
      <c r="O329" s="77"/>
      <c r="P329" s="77"/>
      <c r="Q329" s="77"/>
    </row>
    <row r="330" spans="2:17" s="54" customFormat="1" ht="15.75" customHeight="1" x14ac:dyDescent="0.2">
      <c r="B330" s="71" t="s">
        <v>87</v>
      </c>
      <c r="C330" s="72" t="s">
        <v>88</v>
      </c>
      <c r="D330" s="76">
        <v>3.3</v>
      </c>
      <c r="E330" s="79">
        <v>3.5</v>
      </c>
      <c r="F330" s="80">
        <f t="shared" si="29"/>
        <v>0.20000000000000018</v>
      </c>
      <c r="G330" s="76">
        <v>3</v>
      </c>
      <c r="H330" s="79">
        <v>3.1</v>
      </c>
      <c r="I330" s="80">
        <f t="shared" si="30"/>
        <v>0.10000000000000009</v>
      </c>
      <c r="J330" s="76">
        <v>2</v>
      </c>
      <c r="K330" s="79">
        <v>2.2000000000000002</v>
      </c>
      <c r="L330" s="80">
        <f t="shared" si="31"/>
        <v>0.20000000000000018</v>
      </c>
    </row>
    <row r="331" spans="2:17" s="54" customFormat="1" ht="15.75" customHeight="1" x14ac:dyDescent="0.2">
      <c r="B331" s="71"/>
      <c r="C331" s="72" t="s">
        <v>89</v>
      </c>
      <c r="D331" s="73">
        <v>3.2</v>
      </c>
      <c r="E331" s="74">
        <v>3.3</v>
      </c>
      <c r="F331" s="75">
        <f t="shared" si="29"/>
        <v>9.9999999999999645E-2</v>
      </c>
      <c r="G331" s="73">
        <v>2.6</v>
      </c>
      <c r="H331" s="74">
        <v>2.7</v>
      </c>
      <c r="I331" s="75">
        <f t="shared" si="30"/>
        <v>0.10000000000000009</v>
      </c>
      <c r="J331" s="73">
        <v>2</v>
      </c>
      <c r="K331" s="74">
        <v>2.2999999999999998</v>
      </c>
      <c r="L331" s="75">
        <f t="shared" si="31"/>
        <v>0.29999999999999982</v>
      </c>
    </row>
    <row r="332" spans="2:17" s="54" customFormat="1" ht="15.75" customHeight="1" x14ac:dyDescent="0.2">
      <c r="B332" s="71"/>
      <c r="C332" s="72" t="s">
        <v>90</v>
      </c>
      <c r="D332" s="73">
        <v>3.1</v>
      </c>
      <c r="E332" s="74">
        <v>3</v>
      </c>
      <c r="F332" s="75">
        <f t="shared" si="29"/>
        <v>-0.10000000000000009</v>
      </c>
      <c r="G332" s="73">
        <v>3.3</v>
      </c>
      <c r="H332" s="74">
        <v>3</v>
      </c>
      <c r="I332" s="75">
        <f t="shared" si="30"/>
        <v>-0.29999999999999982</v>
      </c>
      <c r="J332" s="73">
        <v>2.2999999999999998</v>
      </c>
      <c r="K332" s="74">
        <v>2</v>
      </c>
      <c r="L332" s="75">
        <f t="shared" si="31"/>
        <v>-0.29999999999999982</v>
      </c>
    </row>
    <row r="333" spans="2:17" s="54" customFormat="1" ht="15.75" customHeight="1" x14ac:dyDescent="0.2">
      <c r="B333" s="71"/>
      <c r="C333" s="72" t="s">
        <v>91</v>
      </c>
      <c r="D333" s="73">
        <v>3.1</v>
      </c>
      <c r="E333" s="74">
        <v>3.4</v>
      </c>
      <c r="F333" s="75">
        <f t="shared" si="29"/>
        <v>0.29999999999999982</v>
      </c>
      <c r="G333" s="73">
        <v>3.1</v>
      </c>
      <c r="H333" s="74">
        <v>3.3</v>
      </c>
      <c r="I333" s="75">
        <f t="shared" si="30"/>
        <v>0.19999999999999973</v>
      </c>
      <c r="J333" s="73">
        <v>3</v>
      </c>
      <c r="K333" s="74">
        <v>3</v>
      </c>
      <c r="L333" s="75">
        <f t="shared" si="31"/>
        <v>0</v>
      </c>
    </row>
    <row r="334" spans="2:17" s="54" customFormat="1" ht="15.75" customHeight="1" x14ac:dyDescent="0.2">
      <c r="B334" s="71"/>
      <c r="C334" s="72" t="s">
        <v>92</v>
      </c>
      <c r="D334" s="73">
        <v>3</v>
      </c>
      <c r="E334" s="74" t="s">
        <v>188</v>
      </c>
      <c r="F334" s="75">
        <f t="shared" si="29"/>
        <v>0</v>
      </c>
      <c r="G334" s="73">
        <v>4</v>
      </c>
      <c r="H334" s="74" t="s">
        <v>188</v>
      </c>
      <c r="I334" s="75">
        <f t="shared" si="30"/>
        <v>-1</v>
      </c>
      <c r="J334" s="73">
        <v>3</v>
      </c>
      <c r="K334" s="74" t="s">
        <v>188</v>
      </c>
      <c r="L334" s="75">
        <f t="shared" si="31"/>
        <v>0</v>
      </c>
    </row>
    <row r="335" spans="2:17" s="54" customFormat="1" ht="15.75" customHeight="1" x14ac:dyDescent="0.2">
      <c r="B335" s="71"/>
      <c r="C335" s="72" t="s">
        <v>93</v>
      </c>
      <c r="D335" s="73">
        <v>3.4</v>
      </c>
      <c r="E335" s="74">
        <v>3.5</v>
      </c>
      <c r="F335" s="75">
        <f t="shared" si="29"/>
        <v>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2">
      <c r="B336" s="71"/>
      <c r="C336" s="72" t="s">
        <v>94</v>
      </c>
      <c r="D336" s="73">
        <v>3.2</v>
      </c>
      <c r="E336" s="74">
        <v>3.2</v>
      </c>
      <c r="F336" s="75">
        <f t="shared" si="29"/>
        <v>0</v>
      </c>
      <c r="G336" s="73">
        <v>2.7</v>
      </c>
      <c r="H336" s="74">
        <v>2.2999999999999998</v>
      </c>
      <c r="I336" s="75">
        <f t="shared" si="30"/>
        <v>-0.40000000000000036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2">
      <c r="B337" s="71"/>
      <c r="C337" s="72" t="s">
        <v>95</v>
      </c>
      <c r="D337" s="73">
        <v>3</v>
      </c>
      <c r="E337" s="74">
        <v>3.1</v>
      </c>
      <c r="F337" s="75">
        <f t="shared" si="29"/>
        <v>0.10000000000000009</v>
      </c>
      <c r="G337" s="73">
        <v>2.8</v>
      </c>
      <c r="H337" s="74">
        <v>3.3</v>
      </c>
      <c r="I337" s="75">
        <f t="shared" si="30"/>
        <v>0.5</v>
      </c>
      <c r="J337" s="73">
        <v>2.4</v>
      </c>
      <c r="K337" s="74">
        <v>2.6</v>
      </c>
      <c r="L337" s="75">
        <f t="shared" si="31"/>
        <v>0.20000000000000018</v>
      </c>
    </row>
    <row r="338" spans="2:17" s="54" customFormat="1" ht="15.75" customHeight="1" x14ac:dyDescent="0.25">
      <c r="B338" s="60"/>
      <c r="C338" s="64" t="s">
        <v>96</v>
      </c>
      <c r="D338" s="78">
        <v>3.2</v>
      </c>
      <c r="E338" s="81">
        <v>3.1</v>
      </c>
      <c r="F338" s="82">
        <f t="shared" si="29"/>
        <v>-0.10000000000000009</v>
      </c>
      <c r="G338" s="78">
        <v>3</v>
      </c>
      <c r="H338" s="81">
        <v>3</v>
      </c>
      <c r="I338" s="82">
        <f t="shared" si="30"/>
        <v>0</v>
      </c>
      <c r="J338" s="78">
        <v>2.1</v>
      </c>
      <c r="K338" s="81">
        <v>2.2999999999999998</v>
      </c>
      <c r="L338" s="82">
        <f t="shared" si="31"/>
        <v>0.19999999999999973</v>
      </c>
      <c r="N338" s="77"/>
      <c r="O338" s="77"/>
      <c r="P338" s="77"/>
      <c r="Q338" s="1"/>
    </row>
    <row r="339" spans="2:17" s="54" customFormat="1" ht="15.75" customHeight="1" x14ac:dyDescent="0.25">
      <c r="B339" s="71" t="s">
        <v>97</v>
      </c>
      <c r="C339" s="72" t="s">
        <v>98</v>
      </c>
      <c r="D339" s="76">
        <v>3.2</v>
      </c>
      <c r="E339" s="79">
        <v>3.2</v>
      </c>
      <c r="F339" s="80">
        <f t="shared" si="29"/>
        <v>0</v>
      </c>
      <c r="G339" s="76">
        <v>2.8</v>
      </c>
      <c r="H339" s="79">
        <v>2.9</v>
      </c>
      <c r="I339" s="80">
        <f t="shared" si="30"/>
        <v>0.10000000000000009</v>
      </c>
      <c r="J339" s="76">
        <v>2.1</v>
      </c>
      <c r="K339" s="79">
        <v>2.2000000000000002</v>
      </c>
      <c r="L339" s="80">
        <f t="shared" si="31"/>
        <v>0.10000000000000009</v>
      </c>
      <c r="N339" s="77"/>
      <c r="O339" s="77"/>
      <c r="P339" s="77"/>
      <c r="Q339" s="1"/>
    </row>
    <row r="340" spans="2:17" s="54" customFormat="1" ht="15.75" customHeight="1" x14ac:dyDescent="0.25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2.5</v>
      </c>
      <c r="H340" s="74">
        <v>2.9</v>
      </c>
      <c r="I340" s="75">
        <f t="shared" si="30"/>
        <v>0.39999999999999991</v>
      </c>
      <c r="J340" s="73">
        <v>2.7</v>
      </c>
      <c r="K340" s="74">
        <v>2.8</v>
      </c>
      <c r="L340" s="75">
        <f t="shared" si="31"/>
        <v>9.9999999999999645E-2</v>
      </c>
      <c r="N340" s="77"/>
      <c r="O340" s="77"/>
      <c r="P340" s="77"/>
      <c r="Q340" s="1"/>
    </row>
    <row r="341" spans="2:17" s="54" customFormat="1" ht="15.75" customHeight="1" x14ac:dyDescent="0.2">
      <c r="B341" s="60"/>
      <c r="C341" s="64" t="s">
        <v>100</v>
      </c>
      <c r="D341" s="78">
        <v>3.3</v>
      </c>
      <c r="E341" s="81">
        <v>3.3</v>
      </c>
      <c r="F341" s="82">
        <f t="shared" si="29"/>
        <v>0</v>
      </c>
      <c r="G341" s="78">
        <v>3</v>
      </c>
      <c r="H341" s="81">
        <v>3.3</v>
      </c>
      <c r="I341" s="82">
        <f t="shared" si="30"/>
        <v>0.29999999999999982</v>
      </c>
      <c r="J341" s="78">
        <v>2</v>
      </c>
      <c r="K341" s="81" t="s">
        <v>190</v>
      </c>
      <c r="L341" s="82">
        <f t="shared" si="31"/>
        <v>0</v>
      </c>
    </row>
    <row r="342" spans="2:17" s="54" customFormat="1" ht="15.75" customHeight="1" x14ac:dyDescent="0.2">
      <c r="B342" s="71" t="s">
        <v>101</v>
      </c>
      <c r="C342" s="72" t="s">
        <v>102</v>
      </c>
      <c r="D342" s="76">
        <v>3.4</v>
      </c>
      <c r="E342" s="79">
        <v>3</v>
      </c>
      <c r="F342" s="80">
        <f t="shared" si="29"/>
        <v>-0.39999999999999991</v>
      </c>
      <c r="G342" s="76">
        <v>3</v>
      </c>
      <c r="H342" s="79">
        <v>3</v>
      </c>
      <c r="I342" s="80">
        <f t="shared" si="30"/>
        <v>0</v>
      </c>
      <c r="J342" s="76">
        <v>2</v>
      </c>
      <c r="K342" s="79" t="s">
        <v>190</v>
      </c>
      <c r="L342" s="80">
        <f t="shared" si="31"/>
        <v>0</v>
      </c>
    </row>
    <row r="343" spans="2:17" s="54" customFormat="1" ht="15.75" customHeight="1" x14ac:dyDescent="0.2">
      <c r="B343" s="71"/>
      <c r="C343" s="72" t="s">
        <v>103</v>
      </c>
      <c r="D343" s="73">
        <v>3.2</v>
      </c>
      <c r="E343" s="74">
        <v>3.5</v>
      </c>
      <c r="F343" s="75">
        <f t="shared" si="29"/>
        <v>0.29999999999999982</v>
      </c>
      <c r="G343" s="73">
        <v>3</v>
      </c>
      <c r="H343" s="74">
        <v>3</v>
      </c>
      <c r="I343" s="75">
        <f t="shared" si="30"/>
        <v>0</v>
      </c>
      <c r="J343" s="73" t="s">
        <v>50</v>
      </c>
      <c r="K343" s="74" t="s">
        <v>188</v>
      </c>
      <c r="L343" s="75" t="str">
        <f t="shared" si="31"/>
        <v>―</v>
      </c>
    </row>
    <row r="344" spans="2:17" s="54" customFormat="1" ht="15.75" customHeight="1" x14ac:dyDescent="0.2">
      <c r="B344" s="71"/>
      <c r="C344" s="72" t="s">
        <v>104</v>
      </c>
      <c r="D344" s="73">
        <v>3.1</v>
      </c>
      <c r="E344" s="74">
        <v>3.1</v>
      </c>
      <c r="F344" s="75">
        <f t="shared" si="29"/>
        <v>0</v>
      </c>
      <c r="G344" s="73">
        <v>3</v>
      </c>
      <c r="H344" s="74">
        <v>3</v>
      </c>
      <c r="I344" s="75">
        <f t="shared" si="30"/>
        <v>0</v>
      </c>
      <c r="J344" s="73">
        <v>2</v>
      </c>
      <c r="K344" s="74">
        <v>2</v>
      </c>
      <c r="L344" s="75">
        <f t="shared" si="31"/>
        <v>0</v>
      </c>
    </row>
    <row r="345" spans="2:17" s="54" customFormat="1" ht="15.75" customHeight="1" x14ac:dyDescent="0.2">
      <c r="B345" s="60"/>
      <c r="C345" s="64" t="s">
        <v>105</v>
      </c>
      <c r="D345" s="78">
        <v>3.2</v>
      </c>
      <c r="E345" s="81">
        <v>3.2</v>
      </c>
      <c r="F345" s="82">
        <f t="shared" si="29"/>
        <v>0</v>
      </c>
      <c r="G345" s="78">
        <v>2.5</v>
      </c>
      <c r="H345" s="81">
        <v>2.4</v>
      </c>
      <c r="I345" s="82">
        <f t="shared" si="30"/>
        <v>-0.10000000000000009</v>
      </c>
      <c r="J345" s="78">
        <v>1.5</v>
      </c>
      <c r="K345" s="81">
        <v>1.7</v>
      </c>
      <c r="L345" s="82">
        <f t="shared" si="31"/>
        <v>0.19999999999999996</v>
      </c>
    </row>
    <row r="346" spans="2:17" s="54" customFormat="1" ht="15.75" customHeight="1" x14ac:dyDescent="0.2">
      <c r="B346" s="71" t="s">
        <v>106</v>
      </c>
      <c r="C346" s="72" t="s">
        <v>107</v>
      </c>
      <c r="D346" s="76">
        <v>3.2</v>
      </c>
      <c r="E346" s="79">
        <v>3.3</v>
      </c>
      <c r="F346" s="80">
        <f t="shared" si="29"/>
        <v>9.9999999999999645E-2</v>
      </c>
      <c r="G346" s="76">
        <v>2.4</v>
      </c>
      <c r="H346" s="79">
        <v>2.8</v>
      </c>
      <c r="I346" s="80">
        <f t="shared" si="30"/>
        <v>0.39999999999999991</v>
      </c>
      <c r="J346" s="76">
        <v>1.7</v>
      </c>
      <c r="K346" s="79">
        <v>2</v>
      </c>
      <c r="L346" s="80">
        <f t="shared" si="31"/>
        <v>0.30000000000000004</v>
      </c>
    </row>
    <row r="347" spans="2:17" s="54" customFormat="1" ht="15.75" customHeight="1" x14ac:dyDescent="0.2">
      <c r="B347" s="71"/>
      <c r="C347" s="72" t="s">
        <v>108</v>
      </c>
      <c r="D347" s="73">
        <v>3</v>
      </c>
      <c r="E347" s="74">
        <v>3.1</v>
      </c>
      <c r="F347" s="75">
        <f t="shared" si="29"/>
        <v>0.10000000000000009</v>
      </c>
      <c r="G347" s="73">
        <v>2.9</v>
      </c>
      <c r="H347" s="74">
        <v>2.7</v>
      </c>
      <c r="I347" s="75">
        <f t="shared" si="30"/>
        <v>-0.19999999999999973</v>
      </c>
      <c r="J347" s="73">
        <v>2</v>
      </c>
      <c r="K347" s="74">
        <v>2</v>
      </c>
      <c r="L347" s="75">
        <f t="shared" si="31"/>
        <v>0</v>
      </c>
    </row>
    <row r="348" spans="2:17" s="54" customFormat="1" ht="15.75" customHeight="1" x14ac:dyDescent="0.2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2.8</v>
      </c>
      <c r="H348" s="74">
        <v>2.6</v>
      </c>
      <c r="I348" s="75">
        <f t="shared" si="30"/>
        <v>-0.19999999999999973</v>
      </c>
      <c r="J348" s="73">
        <v>2</v>
      </c>
      <c r="K348" s="74" t="s">
        <v>190</v>
      </c>
      <c r="L348" s="75">
        <f t="shared" si="31"/>
        <v>0</v>
      </c>
    </row>
    <row r="349" spans="2:17" s="54" customFormat="1" ht="15.75" customHeight="1" x14ac:dyDescent="0.2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3.1</v>
      </c>
      <c r="H349" s="74">
        <v>3</v>
      </c>
      <c r="I349" s="75">
        <f t="shared" si="30"/>
        <v>-0.10000000000000009</v>
      </c>
      <c r="J349" s="73">
        <v>1.8</v>
      </c>
      <c r="K349" s="74">
        <v>2</v>
      </c>
      <c r="L349" s="75">
        <f t="shared" si="31"/>
        <v>0.19999999999999996</v>
      </c>
    </row>
    <row r="350" spans="2:17" s="54" customFormat="1" ht="15.75" customHeight="1" x14ac:dyDescent="0.2">
      <c r="B350" s="71"/>
      <c r="C350" s="72" t="s">
        <v>111</v>
      </c>
      <c r="D350" s="73">
        <v>3.1</v>
      </c>
      <c r="E350" s="74">
        <v>3.4</v>
      </c>
      <c r="F350" s="75">
        <f t="shared" si="29"/>
        <v>0.29999999999999982</v>
      </c>
      <c r="G350" s="73">
        <v>2.6</v>
      </c>
      <c r="H350" s="74">
        <v>2.6</v>
      </c>
      <c r="I350" s="75">
        <f t="shared" si="30"/>
        <v>0</v>
      </c>
      <c r="J350" s="73">
        <v>1.8</v>
      </c>
      <c r="K350" s="74">
        <v>1.7</v>
      </c>
      <c r="L350" s="75">
        <f t="shared" si="31"/>
        <v>-0.10000000000000009</v>
      </c>
    </row>
    <row r="351" spans="2:17" s="54" customFormat="1" ht="15.75" customHeight="1" x14ac:dyDescent="0.2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3.2</v>
      </c>
      <c r="H351" s="74">
        <v>3.1</v>
      </c>
      <c r="I351" s="75">
        <f>IF(OR(G351="―",H351="―"),"―",IF(ISNUMBER(H351)=FALSE,-H351,H351)-G351)</f>
        <v>-0.10000000000000009</v>
      </c>
      <c r="J351" s="73">
        <v>2.7</v>
      </c>
      <c r="K351" s="74">
        <v>2.5</v>
      </c>
      <c r="L351" s="75">
        <f>IF(OR(J351="―",K351="―"),"―",IF(ISNUMBER(K351)=FALSE,-K351,K351)-J351)</f>
        <v>-0.20000000000000018</v>
      </c>
    </row>
    <row r="352" spans="2:17" s="54" customFormat="1" ht="15.75" customHeight="1" x14ac:dyDescent="0.2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3.1</v>
      </c>
      <c r="H352" s="81">
        <v>2.7</v>
      </c>
      <c r="I352" s="82">
        <f t="shared" ref="I352:I369" si="33">IF(OR(G352="―",H352="―"),"―",IF(ISNUMBER(H352)=FALSE,-H352,H352)-G352)</f>
        <v>-0.39999999999999991</v>
      </c>
      <c r="J352" s="78">
        <v>2.2000000000000002</v>
      </c>
      <c r="K352" s="81">
        <v>1.8</v>
      </c>
      <c r="L352" s="82">
        <f t="shared" ref="L352:L369" si="34">IF(OR(J352="―",K352="―"),"―",IF(ISNUMBER(K352)=FALSE,-K352,K352)-J352)</f>
        <v>-0.40000000000000013</v>
      </c>
    </row>
    <row r="353" spans="2:12" s="54" customFormat="1" ht="15.75" customHeight="1" x14ac:dyDescent="0.2">
      <c r="B353" s="71" t="s">
        <v>114</v>
      </c>
      <c r="C353" s="72" t="s">
        <v>115</v>
      </c>
      <c r="D353" s="76">
        <v>3.4</v>
      </c>
      <c r="E353" s="79">
        <v>3.8</v>
      </c>
      <c r="F353" s="80">
        <f t="shared" si="32"/>
        <v>0.39999999999999991</v>
      </c>
      <c r="G353" s="76">
        <v>2.8</v>
      </c>
      <c r="H353" s="79">
        <v>2.8</v>
      </c>
      <c r="I353" s="80">
        <f t="shared" si="33"/>
        <v>0</v>
      </c>
      <c r="J353" s="76">
        <v>2.2999999999999998</v>
      </c>
      <c r="K353" s="79">
        <v>2.2999999999999998</v>
      </c>
      <c r="L353" s="80">
        <f t="shared" si="34"/>
        <v>0</v>
      </c>
    </row>
    <row r="354" spans="2:12" s="54" customFormat="1" ht="15.75" customHeight="1" x14ac:dyDescent="0.2">
      <c r="B354" s="71"/>
      <c r="C354" s="72" t="s">
        <v>116</v>
      </c>
      <c r="D354" s="73">
        <v>3.1</v>
      </c>
      <c r="E354" s="74">
        <v>3.1</v>
      </c>
      <c r="F354" s="75">
        <f t="shared" si="32"/>
        <v>0</v>
      </c>
      <c r="G354" s="73">
        <v>3</v>
      </c>
      <c r="H354" s="74">
        <v>3.1</v>
      </c>
      <c r="I354" s="75">
        <f t="shared" si="33"/>
        <v>0.10000000000000009</v>
      </c>
      <c r="J354" s="73">
        <v>2.2999999999999998</v>
      </c>
      <c r="K354" s="74">
        <v>2.5</v>
      </c>
      <c r="L354" s="75">
        <f t="shared" si="34"/>
        <v>0.20000000000000018</v>
      </c>
    </row>
    <row r="355" spans="2:12" s="54" customFormat="1" ht="15.75" customHeight="1" x14ac:dyDescent="0.2">
      <c r="B355" s="71"/>
      <c r="C355" s="72" t="s">
        <v>117</v>
      </c>
      <c r="D355" s="73">
        <v>3.1</v>
      </c>
      <c r="E355" s="74">
        <v>3.2</v>
      </c>
      <c r="F355" s="75">
        <f t="shared" si="32"/>
        <v>0.10000000000000009</v>
      </c>
      <c r="G355" s="73">
        <v>2.9</v>
      </c>
      <c r="H355" s="74">
        <v>2.9</v>
      </c>
      <c r="I355" s="75">
        <f t="shared" si="33"/>
        <v>0</v>
      </c>
      <c r="J355" s="73">
        <v>2</v>
      </c>
      <c r="K355" s="74">
        <v>1.9</v>
      </c>
      <c r="L355" s="75">
        <f t="shared" si="34"/>
        <v>-0.10000000000000009</v>
      </c>
    </row>
    <row r="356" spans="2:12" s="54" customFormat="1" ht="15.75" customHeight="1" x14ac:dyDescent="0.2">
      <c r="B356" s="71"/>
      <c r="C356" s="72" t="s">
        <v>118</v>
      </c>
      <c r="D356" s="73">
        <v>3.1</v>
      </c>
      <c r="E356" s="74">
        <v>3.1</v>
      </c>
      <c r="F356" s="75">
        <f t="shared" si="32"/>
        <v>0</v>
      </c>
      <c r="G356" s="73">
        <v>3.1</v>
      </c>
      <c r="H356" s="74">
        <v>3</v>
      </c>
      <c r="I356" s="75">
        <f t="shared" si="33"/>
        <v>-0.10000000000000009</v>
      </c>
      <c r="J356" s="73">
        <v>2.2000000000000002</v>
      </c>
      <c r="K356" s="74">
        <v>2</v>
      </c>
      <c r="L356" s="75">
        <f t="shared" si="34"/>
        <v>-0.20000000000000018</v>
      </c>
    </row>
    <row r="357" spans="2:12" s="54" customFormat="1" ht="15.75" customHeight="1" x14ac:dyDescent="0.2">
      <c r="B357" s="60"/>
      <c r="C357" s="64" t="s">
        <v>119</v>
      </c>
      <c r="D357" s="78">
        <v>3</v>
      </c>
      <c r="E357" s="81">
        <v>3.2</v>
      </c>
      <c r="F357" s="82">
        <f t="shared" si="32"/>
        <v>0.20000000000000018</v>
      </c>
      <c r="G357" s="78">
        <v>2.8</v>
      </c>
      <c r="H357" s="81">
        <v>2.8</v>
      </c>
      <c r="I357" s="82">
        <f t="shared" si="33"/>
        <v>0</v>
      </c>
      <c r="J357" s="78">
        <v>2.1</v>
      </c>
      <c r="K357" s="81">
        <v>1.9</v>
      </c>
      <c r="L357" s="82">
        <f t="shared" si="34"/>
        <v>-0.20000000000000018</v>
      </c>
    </row>
    <row r="358" spans="2:12" s="54" customFormat="1" ht="15.75" customHeight="1" x14ac:dyDescent="0.2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2.2999999999999998</v>
      </c>
      <c r="H358" s="79">
        <v>2.8</v>
      </c>
      <c r="I358" s="80">
        <f t="shared" si="33"/>
        <v>0.5</v>
      </c>
      <c r="J358" s="76">
        <v>1.5</v>
      </c>
      <c r="K358" s="79" t="s">
        <v>190</v>
      </c>
      <c r="L358" s="80">
        <f t="shared" si="34"/>
        <v>0.5</v>
      </c>
    </row>
    <row r="359" spans="2:12" s="54" customFormat="1" ht="15.75" customHeight="1" x14ac:dyDescent="0.2">
      <c r="B359" s="71"/>
      <c r="C359" s="72" t="s">
        <v>122</v>
      </c>
      <c r="D359" s="73">
        <v>3.2</v>
      </c>
      <c r="E359" s="74">
        <v>3.5</v>
      </c>
      <c r="F359" s="75">
        <f t="shared" si="32"/>
        <v>0.29999999999999982</v>
      </c>
      <c r="G359" s="73">
        <v>2.2000000000000002</v>
      </c>
      <c r="H359" s="74">
        <v>2</v>
      </c>
      <c r="I359" s="75">
        <f t="shared" si="33"/>
        <v>-0.20000000000000018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2">
      <c r="B360" s="71"/>
      <c r="C360" s="72" t="s">
        <v>123</v>
      </c>
      <c r="D360" s="73">
        <v>3.1</v>
      </c>
      <c r="E360" s="74">
        <v>3.2</v>
      </c>
      <c r="F360" s="75">
        <f t="shared" si="32"/>
        <v>0.10000000000000009</v>
      </c>
      <c r="G360" s="73">
        <v>3</v>
      </c>
      <c r="H360" s="74">
        <v>3</v>
      </c>
      <c r="I360" s="75">
        <f t="shared" si="33"/>
        <v>0</v>
      </c>
      <c r="J360" s="73">
        <v>2</v>
      </c>
      <c r="K360" s="74">
        <v>2</v>
      </c>
      <c r="L360" s="75">
        <f t="shared" si="34"/>
        <v>0</v>
      </c>
    </row>
    <row r="361" spans="2:12" s="54" customFormat="1" ht="15.75" customHeight="1" x14ac:dyDescent="0.2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2.9</v>
      </c>
      <c r="H361" s="81">
        <v>3</v>
      </c>
      <c r="I361" s="82">
        <f t="shared" si="33"/>
        <v>0.10000000000000009</v>
      </c>
      <c r="J361" s="78">
        <v>2</v>
      </c>
      <c r="K361" s="81" t="s">
        <v>190</v>
      </c>
      <c r="L361" s="82">
        <f t="shared" si="34"/>
        <v>0</v>
      </c>
    </row>
    <row r="362" spans="2:12" s="54" customFormat="1" ht="15.75" customHeight="1" x14ac:dyDescent="0.2">
      <c r="B362" s="71" t="s">
        <v>125</v>
      </c>
      <c r="C362" s="72" t="s">
        <v>126</v>
      </c>
      <c r="D362" s="73">
        <v>3.2</v>
      </c>
      <c r="E362" s="74">
        <v>3</v>
      </c>
      <c r="F362" s="75">
        <f t="shared" si="32"/>
        <v>-0.20000000000000018</v>
      </c>
      <c r="G362" s="73">
        <v>2.4</v>
      </c>
      <c r="H362" s="74">
        <v>2.2999999999999998</v>
      </c>
      <c r="I362" s="75">
        <f t="shared" si="33"/>
        <v>-0.10000000000000009</v>
      </c>
      <c r="J362" s="73">
        <v>2</v>
      </c>
      <c r="K362" s="74">
        <v>1.7</v>
      </c>
      <c r="L362" s="75">
        <f t="shared" si="34"/>
        <v>-0.30000000000000004</v>
      </c>
    </row>
    <row r="363" spans="2:12" s="54" customFormat="1" ht="15.75" customHeight="1" x14ac:dyDescent="0.2">
      <c r="B363" s="71"/>
      <c r="C363" s="72" t="s">
        <v>127</v>
      </c>
      <c r="D363" s="73">
        <v>3</v>
      </c>
      <c r="E363" s="74">
        <v>3.2</v>
      </c>
      <c r="F363" s="75">
        <f t="shared" si="32"/>
        <v>0.20000000000000018</v>
      </c>
      <c r="G363" s="73">
        <v>2.7</v>
      </c>
      <c r="H363" s="74">
        <v>3</v>
      </c>
      <c r="I363" s="75">
        <f t="shared" si="33"/>
        <v>0.29999999999999982</v>
      </c>
      <c r="J363" s="73">
        <v>2</v>
      </c>
      <c r="K363" s="74">
        <v>2</v>
      </c>
      <c r="L363" s="75">
        <f t="shared" si="34"/>
        <v>0</v>
      </c>
    </row>
    <row r="364" spans="2:12" s="54" customFormat="1" ht="15.75" customHeight="1" x14ac:dyDescent="0.2">
      <c r="B364" s="71"/>
      <c r="C364" s="72" t="s">
        <v>128</v>
      </c>
      <c r="D364" s="73">
        <v>3</v>
      </c>
      <c r="E364" s="74" t="s">
        <v>195</v>
      </c>
      <c r="F364" s="75">
        <f t="shared" si="32"/>
        <v>1</v>
      </c>
      <c r="G364" s="73">
        <v>2.2999999999999998</v>
      </c>
      <c r="H364" s="74" t="s">
        <v>190</v>
      </c>
      <c r="I364" s="75">
        <f t="shared" si="33"/>
        <v>-0.29999999999999982</v>
      </c>
      <c r="J364" s="73">
        <v>2</v>
      </c>
      <c r="K364" s="74" t="s">
        <v>190</v>
      </c>
      <c r="L364" s="75">
        <f t="shared" si="34"/>
        <v>0</v>
      </c>
    </row>
    <row r="365" spans="2:12" s="54" customFormat="1" ht="15.75" customHeight="1" x14ac:dyDescent="0.2">
      <c r="B365" s="71"/>
      <c r="C365" s="72" t="s">
        <v>129</v>
      </c>
      <c r="D365" s="73">
        <v>3.1</v>
      </c>
      <c r="E365" s="74">
        <v>3.4</v>
      </c>
      <c r="F365" s="75">
        <f t="shared" si="32"/>
        <v>0.29999999999999982</v>
      </c>
      <c r="G365" s="73">
        <v>3</v>
      </c>
      <c r="H365" s="74">
        <v>3</v>
      </c>
      <c r="I365" s="75">
        <f t="shared" si="33"/>
        <v>0</v>
      </c>
      <c r="J365" s="73">
        <v>2.2999999999999998</v>
      </c>
      <c r="K365" s="74" t="s">
        <v>190</v>
      </c>
      <c r="L365" s="75">
        <f t="shared" si="34"/>
        <v>-0.29999999999999982</v>
      </c>
    </row>
    <row r="366" spans="2:12" s="54" customFormat="1" ht="15.75" customHeight="1" x14ac:dyDescent="0.2">
      <c r="B366" s="71"/>
      <c r="C366" s="72" t="s">
        <v>130</v>
      </c>
      <c r="D366" s="73">
        <v>3.1</v>
      </c>
      <c r="E366" s="74">
        <v>3.2</v>
      </c>
      <c r="F366" s="75">
        <f t="shared" si="32"/>
        <v>0.10000000000000009</v>
      </c>
      <c r="G366" s="73">
        <v>2.9</v>
      </c>
      <c r="H366" s="74">
        <v>2.7</v>
      </c>
      <c r="I366" s="75">
        <f t="shared" si="33"/>
        <v>-0.19999999999999973</v>
      </c>
      <c r="J366" s="73">
        <v>1.9</v>
      </c>
      <c r="K366" s="74">
        <v>1.6</v>
      </c>
      <c r="L366" s="75">
        <f t="shared" si="34"/>
        <v>-0.29999999999999982</v>
      </c>
    </row>
    <row r="367" spans="2:12" s="54" customFormat="1" ht="15.75" customHeight="1" x14ac:dyDescent="0.2">
      <c r="B367" s="71"/>
      <c r="C367" s="72" t="s">
        <v>131</v>
      </c>
      <c r="D367" s="73">
        <v>3.1</v>
      </c>
      <c r="E367" s="74">
        <v>3.4</v>
      </c>
      <c r="F367" s="75">
        <f t="shared" si="32"/>
        <v>0.29999999999999982</v>
      </c>
      <c r="G367" s="73">
        <v>2.5</v>
      </c>
      <c r="H367" s="74">
        <v>2.6</v>
      </c>
      <c r="I367" s="75">
        <f t="shared" si="33"/>
        <v>0.10000000000000009</v>
      </c>
      <c r="J367" s="73">
        <v>2.1</v>
      </c>
      <c r="K367" s="74">
        <v>1.9</v>
      </c>
      <c r="L367" s="75">
        <f t="shared" si="34"/>
        <v>-0.20000000000000018</v>
      </c>
    </row>
    <row r="368" spans="2:12" s="54" customFormat="1" ht="15.75" customHeight="1" x14ac:dyDescent="0.2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2.7</v>
      </c>
      <c r="H368" s="74">
        <v>2.9</v>
      </c>
      <c r="I368" s="75">
        <f t="shared" si="33"/>
        <v>0.19999999999999973</v>
      </c>
      <c r="J368" s="73">
        <v>1.8</v>
      </c>
      <c r="K368" s="74">
        <v>2</v>
      </c>
      <c r="L368" s="75">
        <f t="shared" si="34"/>
        <v>0.19999999999999996</v>
      </c>
    </row>
    <row r="369" spans="2:12" s="54" customFormat="1" ht="15.75" customHeight="1" thickBot="1" x14ac:dyDescent="0.25">
      <c r="B369" s="60"/>
      <c r="C369" s="64" t="s">
        <v>133</v>
      </c>
      <c r="D369" s="78">
        <v>3.1</v>
      </c>
      <c r="E369" s="83">
        <v>3.2</v>
      </c>
      <c r="F369" s="82">
        <f t="shared" si="32"/>
        <v>0.10000000000000009</v>
      </c>
      <c r="G369" s="78">
        <v>3.1</v>
      </c>
      <c r="H369" s="83">
        <v>3.2</v>
      </c>
      <c r="I369" s="82">
        <f t="shared" si="33"/>
        <v>0.10000000000000009</v>
      </c>
      <c r="J369" s="78">
        <v>2</v>
      </c>
      <c r="K369" s="83" t="s">
        <v>190</v>
      </c>
      <c r="L369" s="82">
        <f t="shared" si="34"/>
        <v>0</v>
      </c>
    </row>
    <row r="370" spans="2:12" s="54" customFormat="1" ht="15.75" customHeight="1" thickBot="1" x14ac:dyDescent="0.25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2">
      <c r="B371" s="86" t="s">
        <v>134</v>
      </c>
      <c r="C371" s="87"/>
      <c r="D371" s="88">
        <v>3.16</v>
      </c>
      <c r="E371" s="89">
        <v>3.23</v>
      </c>
      <c r="F371" s="90">
        <v>7.0000000000000007E-2</v>
      </c>
      <c r="G371" s="88">
        <v>2.87</v>
      </c>
      <c r="H371" s="89">
        <v>2.9</v>
      </c>
      <c r="I371" s="90">
        <v>0.03</v>
      </c>
      <c r="J371" s="88">
        <v>2.09</v>
      </c>
      <c r="K371" s="89">
        <v>2.09</v>
      </c>
      <c r="L371" s="90">
        <v>0</v>
      </c>
    </row>
    <row r="372" spans="2:12" s="54" customFormat="1" ht="15.75" customHeight="1" thickBot="1" x14ac:dyDescent="0.25">
      <c r="B372" s="91" t="s">
        <v>135</v>
      </c>
      <c r="C372" s="92"/>
      <c r="D372" s="95">
        <v>3.45</v>
      </c>
      <c r="E372" s="94">
        <v>3.36</v>
      </c>
      <c r="F372" s="95">
        <f>IF(OR(D372="―",E372="―"),"―",E372-D372)</f>
        <v>-9.0000000000000302E-2</v>
      </c>
      <c r="G372" s="93">
        <v>2.82</v>
      </c>
      <c r="H372" s="94">
        <v>2.83</v>
      </c>
      <c r="I372" s="96">
        <f>IF(OR(G372="―",H372="―"),"―",H372-G372)</f>
        <v>1.0000000000000231E-2</v>
      </c>
      <c r="J372" s="95">
        <v>2.08</v>
      </c>
      <c r="K372" s="94">
        <v>2.0699999999999998</v>
      </c>
      <c r="L372" s="96">
        <f>IF(OR(J372="―",K372="―"),"―",K372-J372)</f>
        <v>-1.0000000000000231E-2</v>
      </c>
    </row>
    <row r="373" spans="2:12" s="54" customFormat="1" ht="13.5" customHeight="1" x14ac:dyDescent="0.2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2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2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2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5">
      <c r="B377" s="150" t="s">
        <v>138</v>
      </c>
      <c r="C377" s="151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2">
      <c r="B378" s="152"/>
      <c r="C378" s="153"/>
      <c r="D378" s="61" t="str">
        <f>$D$6</f>
        <v>前回調査
9/1～5</v>
      </c>
      <c r="E378" s="62" t="str">
        <f>$E$6</f>
        <v>今回調査
10/1～5</v>
      </c>
      <c r="F378" s="63" t="s">
        <v>78</v>
      </c>
      <c r="G378" s="61" t="str">
        <f>$D$6</f>
        <v>前回調査
9/1～5</v>
      </c>
      <c r="H378" s="62" t="str">
        <f>$E$6</f>
        <v>今回調査
10/1～5</v>
      </c>
      <c r="I378" s="63" t="s">
        <v>78</v>
      </c>
      <c r="J378" s="61" t="str">
        <f>$D$6</f>
        <v>前回調査
9/1～5</v>
      </c>
      <c r="K378" s="62" t="str">
        <f>$E$6</f>
        <v>今回調査
10/1～5</v>
      </c>
      <c r="L378" s="63" t="s">
        <v>78</v>
      </c>
    </row>
    <row r="379" spans="2:12" s="54" customFormat="1" ht="15.75" customHeight="1" x14ac:dyDescent="0.2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3</v>
      </c>
      <c r="H379" s="79">
        <v>3.1</v>
      </c>
      <c r="I379" s="80">
        <f>IF(OR(G379="―",H379="―"),"―",H379-G379)</f>
        <v>0.10000000000000009</v>
      </c>
      <c r="J379" s="99">
        <v>2.1</v>
      </c>
      <c r="K379" s="79">
        <v>2.1</v>
      </c>
      <c r="L379" s="80">
        <f>IF(OR(J379="―",K379="―"),"―",K379-J379)</f>
        <v>0</v>
      </c>
    </row>
    <row r="380" spans="2:12" s="54" customFormat="1" ht="15.75" customHeight="1" x14ac:dyDescent="0.2">
      <c r="B380" s="71" t="s">
        <v>80</v>
      </c>
      <c r="C380" s="100" t="s">
        <v>140</v>
      </c>
      <c r="D380" s="101">
        <v>3.4</v>
      </c>
      <c r="E380" s="74">
        <v>3.4</v>
      </c>
      <c r="F380" s="101">
        <f t="shared" ref="F380:F387" si="35">IF(OR(D380="―",E380="―"),"―",E380-D380)</f>
        <v>0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2.2000000000000002</v>
      </c>
      <c r="K380" s="74">
        <v>2.2000000000000002</v>
      </c>
      <c r="L380" s="75">
        <f t="shared" ref="L380:L387" si="37">IF(OR(J380="―",K380="―"),"―",K380-J380)</f>
        <v>0</v>
      </c>
    </row>
    <row r="381" spans="2:12" s="54" customFormat="1" ht="15.75" customHeight="1" x14ac:dyDescent="0.2">
      <c r="B381" s="71" t="s">
        <v>87</v>
      </c>
      <c r="C381" s="100" t="s">
        <v>141</v>
      </c>
      <c r="D381" s="101">
        <v>3.2</v>
      </c>
      <c r="E381" s="74">
        <v>3.3</v>
      </c>
      <c r="F381" s="101">
        <f t="shared" si="35"/>
        <v>9.9999999999999645E-2</v>
      </c>
      <c r="G381" s="73">
        <v>3</v>
      </c>
      <c r="H381" s="74">
        <v>3</v>
      </c>
      <c r="I381" s="75">
        <f t="shared" si="36"/>
        <v>0</v>
      </c>
      <c r="J381" s="101">
        <v>2.2000000000000002</v>
      </c>
      <c r="K381" s="74">
        <v>2.2999999999999998</v>
      </c>
      <c r="L381" s="75">
        <f t="shared" si="37"/>
        <v>9.9999999999999645E-2</v>
      </c>
    </row>
    <row r="382" spans="2:12" s="54" customFormat="1" ht="15.75" customHeight="1" x14ac:dyDescent="0.2">
      <c r="B382" s="71" t="s">
        <v>97</v>
      </c>
      <c r="C382" s="100" t="s">
        <v>142</v>
      </c>
      <c r="D382" s="101">
        <v>3.2</v>
      </c>
      <c r="E382" s="74">
        <v>3.2</v>
      </c>
      <c r="F382" s="101">
        <f t="shared" si="35"/>
        <v>0</v>
      </c>
      <c r="G382" s="73">
        <v>2.8</v>
      </c>
      <c r="H382" s="74">
        <v>3</v>
      </c>
      <c r="I382" s="75">
        <f t="shared" si="36"/>
        <v>0.20000000000000018</v>
      </c>
      <c r="J382" s="101">
        <v>2.2999999999999998</v>
      </c>
      <c r="K382" s="74">
        <v>2.4</v>
      </c>
      <c r="L382" s="75">
        <f t="shared" si="37"/>
        <v>0.10000000000000009</v>
      </c>
    </row>
    <row r="383" spans="2:12" s="54" customFormat="1" ht="15.75" customHeight="1" x14ac:dyDescent="0.2">
      <c r="B383" s="71" t="s">
        <v>101</v>
      </c>
      <c r="C383" s="100" t="s">
        <v>143</v>
      </c>
      <c r="D383" s="101">
        <v>3.2</v>
      </c>
      <c r="E383" s="74">
        <v>3.2</v>
      </c>
      <c r="F383" s="101">
        <f t="shared" si="35"/>
        <v>0</v>
      </c>
      <c r="G383" s="73">
        <v>2.9</v>
      </c>
      <c r="H383" s="74">
        <v>2.9</v>
      </c>
      <c r="I383" s="75">
        <f t="shared" si="36"/>
        <v>0</v>
      </c>
      <c r="J383" s="101">
        <v>1.9</v>
      </c>
      <c r="K383" s="74">
        <v>2</v>
      </c>
      <c r="L383" s="75">
        <f t="shared" si="37"/>
        <v>0.10000000000000009</v>
      </c>
    </row>
    <row r="384" spans="2:12" s="54" customFormat="1" ht="15.75" customHeight="1" x14ac:dyDescent="0.2">
      <c r="B384" s="71" t="s">
        <v>106</v>
      </c>
      <c r="C384" s="100" t="s">
        <v>144</v>
      </c>
      <c r="D384" s="101">
        <v>3.1</v>
      </c>
      <c r="E384" s="74">
        <v>3.2</v>
      </c>
      <c r="F384" s="101">
        <f t="shared" si="35"/>
        <v>0.10000000000000009</v>
      </c>
      <c r="G384" s="73">
        <v>2.8</v>
      </c>
      <c r="H384" s="74">
        <v>2.8</v>
      </c>
      <c r="I384" s="75">
        <f t="shared" si="36"/>
        <v>0</v>
      </c>
      <c r="J384" s="101">
        <v>2</v>
      </c>
      <c r="K384" s="74">
        <v>2</v>
      </c>
      <c r="L384" s="75">
        <f t="shared" si="37"/>
        <v>0</v>
      </c>
    </row>
    <row r="385" spans="2:13" s="54" customFormat="1" ht="15.75" customHeight="1" x14ac:dyDescent="0.2">
      <c r="B385" s="71" t="s">
        <v>114</v>
      </c>
      <c r="C385" s="100" t="s">
        <v>145</v>
      </c>
      <c r="D385" s="101">
        <v>3.1</v>
      </c>
      <c r="E385" s="74">
        <v>3.3</v>
      </c>
      <c r="F385" s="101">
        <f t="shared" si="35"/>
        <v>0.19999999999999973</v>
      </c>
      <c r="G385" s="73">
        <v>2.9</v>
      </c>
      <c r="H385" s="74">
        <v>2.9</v>
      </c>
      <c r="I385" s="75">
        <f t="shared" si="36"/>
        <v>0</v>
      </c>
      <c r="J385" s="101">
        <v>2.2000000000000002</v>
      </c>
      <c r="K385" s="74">
        <v>2.1</v>
      </c>
      <c r="L385" s="75">
        <f t="shared" si="37"/>
        <v>-0.10000000000000009</v>
      </c>
    </row>
    <row r="386" spans="2:13" s="54" customFormat="1" ht="15.75" customHeight="1" x14ac:dyDescent="0.2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2.7</v>
      </c>
      <c r="H386" s="74">
        <v>2.8</v>
      </c>
      <c r="I386" s="75">
        <f t="shared" si="36"/>
        <v>9.9999999999999645E-2</v>
      </c>
      <c r="J386" s="101">
        <v>1.9</v>
      </c>
      <c r="K386" s="74">
        <v>2</v>
      </c>
      <c r="L386" s="75">
        <f t="shared" si="37"/>
        <v>0.10000000000000009</v>
      </c>
    </row>
    <row r="387" spans="2:13" s="54" customFormat="1" ht="15.75" customHeight="1" thickBot="1" x14ac:dyDescent="0.25">
      <c r="B387" s="60" t="s">
        <v>125</v>
      </c>
      <c r="C387" s="102" t="s">
        <v>146</v>
      </c>
      <c r="D387" s="103">
        <v>3.1</v>
      </c>
      <c r="E387" s="83">
        <v>3.3</v>
      </c>
      <c r="F387" s="103">
        <f t="shared" si="35"/>
        <v>0.19999999999999973</v>
      </c>
      <c r="G387" s="78">
        <v>2.8</v>
      </c>
      <c r="H387" s="83">
        <v>2.8</v>
      </c>
      <c r="I387" s="82">
        <f t="shared" si="36"/>
        <v>0</v>
      </c>
      <c r="J387" s="103">
        <v>2</v>
      </c>
      <c r="K387" s="83">
        <v>1.8</v>
      </c>
      <c r="L387" s="82">
        <f t="shared" si="37"/>
        <v>-0.19999999999999996</v>
      </c>
    </row>
    <row r="388" spans="2:13" s="54" customFormat="1" ht="13.5" customHeight="1" x14ac:dyDescent="0.2"/>
    <row r="389" spans="2:13" ht="13.5" customHeight="1" x14ac:dyDescent="0.2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2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2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2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2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2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2">
      <c r="B397" s="105" t="s">
        <v>196</v>
      </c>
      <c r="C397" s="6" t="s">
        <v>197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2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170</v>
      </c>
    </row>
    <row r="399" spans="2:13" s="54" customFormat="1" ht="27" customHeight="1" x14ac:dyDescent="0.2">
      <c r="B399" s="106" t="s">
        <v>171</v>
      </c>
      <c r="J399" s="58"/>
      <c r="K399" s="58"/>
      <c r="L399" s="58"/>
      <c r="M399" s="58"/>
    </row>
    <row r="400" spans="2:13" s="54" customFormat="1" ht="15.75" customHeight="1" thickBot="1" x14ac:dyDescent="0.25">
      <c r="B400" s="143" t="s">
        <v>73</v>
      </c>
      <c r="C400" s="145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2">
      <c r="B401" s="144"/>
      <c r="C401" s="146"/>
      <c r="D401" s="61" t="str">
        <f>$D$6</f>
        <v>前回調査
9/1～5</v>
      </c>
      <c r="E401" s="62" t="str">
        <f>$E$6</f>
        <v>今回調査
10/1～5</v>
      </c>
      <c r="F401" s="63" t="s">
        <v>78</v>
      </c>
      <c r="G401" s="61" t="str">
        <f>$D$6</f>
        <v>前回調査
9/1～5</v>
      </c>
      <c r="H401" s="62" t="str">
        <f>$E$6</f>
        <v>今回調査
10/1～5</v>
      </c>
      <c r="I401" s="63" t="s">
        <v>78</v>
      </c>
      <c r="J401" s="61" t="str">
        <f>$D$6</f>
        <v>前回調査
9/1～5</v>
      </c>
      <c r="K401" s="62" t="str">
        <f>$E$6</f>
        <v>今回調査
10/1～5</v>
      </c>
      <c r="L401" s="63" t="s">
        <v>78</v>
      </c>
    </row>
    <row r="402" spans="2:17" s="54" customFormat="1" ht="15.75" customHeight="1" x14ac:dyDescent="0.2">
      <c r="B402" s="60" t="s">
        <v>79</v>
      </c>
      <c r="C402" s="64" t="s">
        <v>79</v>
      </c>
      <c r="D402" s="65">
        <v>3.1</v>
      </c>
      <c r="E402" s="66">
        <v>3.2</v>
      </c>
      <c r="F402" s="67">
        <f t="shared" ref="F402:F429" si="38">IF(OR(D402="―",E402="―"),"―",IF(ISNUMBER(E402)=FALSE,-E402,E402)-D402)</f>
        <v>0.10000000000000009</v>
      </c>
      <c r="G402" s="65">
        <v>3.6</v>
      </c>
      <c r="H402" s="66">
        <v>3.5</v>
      </c>
      <c r="I402" s="67">
        <f t="shared" ref="I402:I429" si="39">IF(OR(G402="―",H402="―"),"―",IF(ISNUMBER(H402)=FALSE,-H402,H402)-G402)</f>
        <v>-0.10000000000000009</v>
      </c>
      <c r="J402" s="68">
        <v>2.9</v>
      </c>
      <c r="K402" s="66">
        <v>2.9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2">
      <c r="B403" s="71" t="s">
        <v>80</v>
      </c>
      <c r="C403" s="72" t="s">
        <v>81</v>
      </c>
      <c r="D403" s="73">
        <v>3.1</v>
      </c>
      <c r="E403" s="74">
        <v>3</v>
      </c>
      <c r="F403" s="75">
        <f t="shared" si="38"/>
        <v>-0.10000000000000009</v>
      </c>
      <c r="G403" s="73">
        <v>2.8</v>
      </c>
      <c r="H403" s="74">
        <v>2.8</v>
      </c>
      <c r="I403" s="75">
        <f t="shared" si="39"/>
        <v>0</v>
      </c>
      <c r="J403" s="76">
        <v>2.2000000000000002</v>
      </c>
      <c r="K403" s="74">
        <v>2.1</v>
      </c>
      <c r="L403" s="75">
        <f t="shared" si="40"/>
        <v>-0.10000000000000009</v>
      </c>
    </row>
    <row r="404" spans="2:17" s="54" customFormat="1" ht="15.75" customHeight="1" x14ac:dyDescent="0.2">
      <c r="B404" s="71"/>
      <c r="C404" s="72" t="s">
        <v>82</v>
      </c>
      <c r="D404" s="73">
        <v>3.4</v>
      </c>
      <c r="E404" s="74">
        <v>3.1</v>
      </c>
      <c r="F404" s="75">
        <f t="shared" si="38"/>
        <v>-0.29999999999999982</v>
      </c>
      <c r="G404" s="73">
        <v>2.5</v>
      </c>
      <c r="H404" s="74">
        <v>2.6</v>
      </c>
      <c r="I404" s="75">
        <f t="shared" si="39"/>
        <v>0.10000000000000009</v>
      </c>
      <c r="J404" s="73">
        <v>1.5</v>
      </c>
      <c r="K404" s="74">
        <v>1.8</v>
      </c>
      <c r="L404" s="75">
        <f t="shared" si="40"/>
        <v>0.30000000000000004</v>
      </c>
    </row>
    <row r="405" spans="2:17" s="54" customFormat="1" ht="15.75" customHeight="1" x14ac:dyDescent="0.2">
      <c r="B405" s="71"/>
      <c r="C405" s="72" t="s">
        <v>83</v>
      </c>
      <c r="D405" s="73">
        <v>2.9</v>
      </c>
      <c r="E405" s="74">
        <v>3</v>
      </c>
      <c r="F405" s="75">
        <f t="shared" si="38"/>
        <v>0.10000000000000009</v>
      </c>
      <c r="G405" s="73">
        <v>2.6</v>
      </c>
      <c r="H405" s="74">
        <v>2.7</v>
      </c>
      <c r="I405" s="75">
        <f t="shared" si="39"/>
        <v>0.10000000000000009</v>
      </c>
      <c r="J405" s="73">
        <v>1.5</v>
      </c>
      <c r="K405" s="74">
        <v>1.4</v>
      </c>
      <c r="L405" s="75">
        <f t="shared" si="40"/>
        <v>-0.10000000000000009</v>
      </c>
    </row>
    <row r="406" spans="2:17" s="54" customFormat="1" ht="15.75" customHeight="1" x14ac:dyDescent="0.25">
      <c r="B406" s="71"/>
      <c r="C406" s="72" t="s">
        <v>84</v>
      </c>
      <c r="D406" s="73">
        <v>3.3</v>
      </c>
      <c r="E406" s="74">
        <v>3.4</v>
      </c>
      <c r="F406" s="75">
        <f t="shared" si="38"/>
        <v>0.10000000000000009</v>
      </c>
      <c r="G406" s="73">
        <v>3.5</v>
      </c>
      <c r="H406" s="74">
        <v>3.6</v>
      </c>
      <c r="I406" s="75">
        <f t="shared" si="39"/>
        <v>0.10000000000000009</v>
      </c>
      <c r="J406" s="73">
        <v>2.8</v>
      </c>
      <c r="K406" s="74">
        <v>2.8</v>
      </c>
      <c r="L406" s="75">
        <f t="shared" si="40"/>
        <v>0</v>
      </c>
      <c r="N406" s="77"/>
      <c r="O406" s="77"/>
      <c r="P406" s="77"/>
      <c r="Q406" s="77"/>
    </row>
    <row r="407" spans="2:17" s="54" customFormat="1" ht="15.75" customHeight="1" x14ac:dyDescent="0.25">
      <c r="B407" s="71"/>
      <c r="C407" s="72" t="s">
        <v>85</v>
      </c>
      <c r="D407" s="73">
        <v>3.1</v>
      </c>
      <c r="E407" s="74">
        <v>3.2</v>
      </c>
      <c r="F407" s="75">
        <f t="shared" si="38"/>
        <v>0.10000000000000009</v>
      </c>
      <c r="G407" s="73">
        <v>3</v>
      </c>
      <c r="H407" s="74">
        <v>3.2</v>
      </c>
      <c r="I407" s="75">
        <f t="shared" si="39"/>
        <v>0.20000000000000018</v>
      </c>
      <c r="J407" s="73">
        <v>2</v>
      </c>
      <c r="K407" s="74">
        <v>2.2999999999999998</v>
      </c>
      <c r="L407" s="75">
        <f t="shared" si="40"/>
        <v>0.29999999999999982</v>
      </c>
      <c r="N407" s="77"/>
      <c r="O407" s="77"/>
      <c r="P407" s="77"/>
      <c r="Q407" s="77"/>
    </row>
    <row r="408" spans="2:17" s="54" customFormat="1" ht="15.75" customHeight="1" x14ac:dyDescent="0.25">
      <c r="B408" s="60"/>
      <c r="C408" s="64" t="s">
        <v>86</v>
      </c>
      <c r="D408" s="73">
        <v>3.6</v>
      </c>
      <c r="E408" s="74">
        <v>3.6</v>
      </c>
      <c r="F408" s="75">
        <f t="shared" si="38"/>
        <v>0</v>
      </c>
      <c r="G408" s="73">
        <v>3</v>
      </c>
      <c r="H408" s="74">
        <v>3</v>
      </c>
      <c r="I408" s="75">
        <f t="shared" si="39"/>
        <v>0</v>
      </c>
      <c r="J408" s="78">
        <v>2.4</v>
      </c>
      <c r="K408" s="74">
        <v>2</v>
      </c>
      <c r="L408" s="75">
        <f t="shared" si="40"/>
        <v>-0.39999999999999991</v>
      </c>
      <c r="N408" s="77"/>
      <c r="O408" s="77"/>
      <c r="P408" s="77"/>
      <c r="Q408" s="77"/>
    </row>
    <row r="409" spans="2:17" s="54" customFormat="1" ht="15.75" customHeight="1" x14ac:dyDescent="0.2">
      <c r="B409" s="71" t="s">
        <v>87</v>
      </c>
      <c r="C409" s="72" t="s">
        <v>88</v>
      </c>
      <c r="D409" s="76">
        <v>3.1</v>
      </c>
      <c r="E409" s="79">
        <v>3.2</v>
      </c>
      <c r="F409" s="80">
        <f t="shared" si="38"/>
        <v>0.10000000000000009</v>
      </c>
      <c r="G409" s="76">
        <v>3.1</v>
      </c>
      <c r="H409" s="79">
        <v>3.3</v>
      </c>
      <c r="I409" s="80">
        <f t="shared" si="39"/>
        <v>0.19999999999999973</v>
      </c>
      <c r="J409" s="76">
        <v>2.4</v>
      </c>
      <c r="K409" s="79">
        <v>2.2999999999999998</v>
      </c>
      <c r="L409" s="80">
        <f t="shared" si="40"/>
        <v>-0.10000000000000009</v>
      </c>
    </row>
    <row r="410" spans="2:17" s="54" customFormat="1" ht="15.75" customHeight="1" x14ac:dyDescent="0.2">
      <c r="B410" s="71"/>
      <c r="C410" s="72" t="s">
        <v>89</v>
      </c>
      <c r="D410" s="73">
        <v>3.2</v>
      </c>
      <c r="E410" s="74">
        <v>3.3</v>
      </c>
      <c r="F410" s="75">
        <f t="shared" si="38"/>
        <v>9.9999999999999645E-2</v>
      </c>
      <c r="G410" s="73">
        <v>3.4</v>
      </c>
      <c r="H410" s="74">
        <v>3</v>
      </c>
      <c r="I410" s="75">
        <f t="shared" si="39"/>
        <v>-0.39999999999999991</v>
      </c>
      <c r="J410" s="73">
        <v>1.5</v>
      </c>
      <c r="K410" s="74">
        <v>1.7</v>
      </c>
      <c r="L410" s="75">
        <f t="shared" si="40"/>
        <v>0.19999999999999996</v>
      </c>
    </row>
    <row r="411" spans="2:17" s="54" customFormat="1" ht="15.75" customHeight="1" x14ac:dyDescent="0.2">
      <c r="B411" s="71"/>
      <c r="C411" s="72" t="s">
        <v>90</v>
      </c>
      <c r="D411" s="73">
        <v>3.2</v>
      </c>
      <c r="E411" s="74">
        <v>3.2</v>
      </c>
      <c r="F411" s="75">
        <f t="shared" si="38"/>
        <v>0</v>
      </c>
      <c r="G411" s="73">
        <v>3.2</v>
      </c>
      <c r="H411" s="74">
        <v>3.1</v>
      </c>
      <c r="I411" s="75">
        <f t="shared" si="39"/>
        <v>-0.10000000000000009</v>
      </c>
      <c r="J411" s="73">
        <v>2</v>
      </c>
      <c r="K411" s="74">
        <v>1.8</v>
      </c>
      <c r="L411" s="75">
        <f t="shared" si="40"/>
        <v>-0.19999999999999996</v>
      </c>
    </row>
    <row r="412" spans="2:17" s="54" customFormat="1" ht="15.75" customHeight="1" x14ac:dyDescent="0.2">
      <c r="B412" s="71"/>
      <c r="C412" s="72" t="s">
        <v>91</v>
      </c>
      <c r="D412" s="73">
        <v>3</v>
      </c>
      <c r="E412" s="74">
        <v>3.1</v>
      </c>
      <c r="F412" s="75">
        <f t="shared" si="38"/>
        <v>0.10000000000000009</v>
      </c>
      <c r="G412" s="73">
        <v>2.8</v>
      </c>
      <c r="H412" s="74">
        <v>2.9</v>
      </c>
      <c r="I412" s="75">
        <f t="shared" si="39"/>
        <v>0.10000000000000009</v>
      </c>
      <c r="J412" s="73">
        <v>1.8</v>
      </c>
      <c r="K412" s="74">
        <v>1.6</v>
      </c>
      <c r="L412" s="75">
        <f t="shared" si="40"/>
        <v>-0.19999999999999996</v>
      </c>
    </row>
    <row r="413" spans="2:17" s="54" customFormat="1" ht="15.75" customHeight="1" x14ac:dyDescent="0.2">
      <c r="B413" s="71"/>
      <c r="C413" s="72" t="s">
        <v>92</v>
      </c>
      <c r="D413" s="73">
        <v>3</v>
      </c>
      <c r="E413" s="74">
        <v>3.1</v>
      </c>
      <c r="F413" s="75">
        <f t="shared" si="38"/>
        <v>0.10000000000000009</v>
      </c>
      <c r="G413" s="73">
        <v>2.6</v>
      </c>
      <c r="H413" s="74">
        <v>2.7</v>
      </c>
      <c r="I413" s="75">
        <f t="shared" si="39"/>
        <v>0.10000000000000009</v>
      </c>
      <c r="J413" s="73">
        <v>1.6</v>
      </c>
      <c r="K413" s="74">
        <v>1.8</v>
      </c>
      <c r="L413" s="75">
        <f t="shared" si="40"/>
        <v>0.19999999999999996</v>
      </c>
    </row>
    <row r="414" spans="2:17" s="54" customFormat="1" ht="15.75" customHeight="1" x14ac:dyDescent="0.2">
      <c r="B414" s="71"/>
      <c r="C414" s="72" t="s">
        <v>93</v>
      </c>
      <c r="D414" s="73">
        <v>3.2</v>
      </c>
      <c r="E414" s="74">
        <v>3.3</v>
      </c>
      <c r="F414" s="75">
        <f t="shared" si="38"/>
        <v>9.9999999999999645E-2</v>
      </c>
      <c r="G414" s="73">
        <v>2.6</v>
      </c>
      <c r="H414" s="74">
        <v>2.8</v>
      </c>
      <c r="I414" s="75">
        <f t="shared" si="39"/>
        <v>0.19999999999999973</v>
      </c>
      <c r="J414" s="73">
        <v>1.3</v>
      </c>
      <c r="K414" s="74">
        <v>1.3</v>
      </c>
      <c r="L414" s="75">
        <f t="shared" si="40"/>
        <v>0</v>
      </c>
    </row>
    <row r="415" spans="2:17" s="54" customFormat="1" ht="15.75" customHeight="1" x14ac:dyDescent="0.2">
      <c r="B415" s="71"/>
      <c r="C415" s="72" t="s">
        <v>94</v>
      </c>
      <c r="D415" s="73">
        <v>3</v>
      </c>
      <c r="E415" s="74">
        <v>2.7</v>
      </c>
      <c r="F415" s="75">
        <f t="shared" si="38"/>
        <v>-0.29999999999999982</v>
      </c>
      <c r="G415" s="73">
        <v>2.8</v>
      </c>
      <c r="H415" s="74">
        <v>2.2999999999999998</v>
      </c>
      <c r="I415" s="75">
        <f t="shared" si="39"/>
        <v>-0.5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2">
      <c r="B416" s="71"/>
      <c r="C416" s="72" t="s">
        <v>95</v>
      </c>
      <c r="D416" s="73">
        <v>3.1</v>
      </c>
      <c r="E416" s="74">
        <v>3.1</v>
      </c>
      <c r="F416" s="75">
        <f t="shared" si="38"/>
        <v>0</v>
      </c>
      <c r="G416" s="73">
        <v>2.7</v>
      </c>
      <c r="H416" s="74">
        <v>2.8</v>
      </c>
      <c r="I416" s="75">
        <f t="shared" si="39"/>
        <v>9.9999999999999645E-2</v>
      </c>
      <c r="J416" s="73">
        <v>1.8</v>
      </c>
      <c r="K416" s="74">
        <v>1.8</v>
      </c>
      <c r="L416" s="75">
        <f t="shared" si="40"/>
        <v>0</v>
      </c>
    </row>
    <row r="417" spans="2:17" s="54" customFormat="1" ht="15.75" customHeight="1" x14ac:dyDescent="0.25">
      <c r="B417" s="60"/>
      <c r="C417" s="64" t="s">
        <v>96</v>
      </c>
      <c r="D417" s="78">
        <v>3.2</v>
      </c>
      <c r="E417" s="81">
        <v>3.1</v>
      </c>
      <c r="F417" s="82">
        <f t="shared" si="38"/>
        <v>-0.10000000000000009</v>
      </c>
      <c r="G417" s="78">
        <v>2.9</v>
      </c>
      <c r="H417" s="81">
        <v>3</v>
      </c>
      <c r="I417" s="82">
        <f t="shared" si="39"/>
        <v>0.10000000000000009</v>
      </c>
      <c r="J417" s="78">
        <v>2.1</v>
      </c>
      <c r="K417" s="81">
        <v>2.2999999999999998</v>
      </c>
      <c r="L417" s="82">
        <f t="shared" si="40"/>
        <v>0.19999999999999973</v>
      </c>
      <c r="N417" s="77"/>
      <c r="O417" s="77"/>
      <c r="P417" s="77"/>
      <c r="Q417" s="1"/>
    </row>
    <row r="418" spans="2:17" s="54" customFormat="1" ht="15.75" customHeight="1" x14ac:dyDescent="0.25">
      <c r="B418" s="71" t="s">
        <v>97</v>
      </c>
      <c r="C418" s="72" t="s">
        <v>98</v>
      </c>
      <c r="D418" s="76">
        <v>3.1</v>
      </c>
      <c r="E418" s="79">
        <v>3.3</v>
      </c>
      <c r="F418" s="80">
        <f t="shared" si="38"/>
        <v>0.19999999999999973</v>
      </c>
      <c r="G418" s="76">
        <v>2.8</v>
      </c>
      <c r="H418" s="79">
        <v>2.9</v>
      </c>
      <c r="I418" s="80">
        <f t="shared" si="39"/>
        <v>0.10000000000000009</v>
      </c>
      <c r="J418" s="76">
        <v>1.8</v>
      </c>
      <c r="K418" s="79">
        <v>2</v>
      </c>
      <c r="L418" s="80">
        <f t="shared" si="40"/>
        <v>0.19999999999999996</v>
      </c>
      <c r="N418" s="77"/>
      <c r="O418" s="77"/>
      <c r="P418" s="77"/>
      <c r="Q418" s="1"/>
    </row>
    <row r="419" spans="2:17" s="54" customFormat="1" ht="15.75" customHeight="1" x14ac:dyDescent="0.25">
      <c r="B419" s="71"/>
      <c r="C419" s="72" t="s">
        <v>99</v>
      </c>
      <c r="D419" s="73">
        <v>3.1</v>
      </c>
      <c r="E419" s="74">
        <v>3</v>
      </c>
      <c r="F419" s="75">
        <f t="shared" si="38"/>
        <v>-0.10000000000000009</v>
      </c>
      <c r="G419" s="73">
        <v>2.8</v>
      </c>
      <c r="H419" s="74">
        <v>2.8</v>
      </c>
      <c r="I419" s="75">
        <f t="shared" si="39"/>
        <v>0</v>
      </c>
      <c r="J419" s="73">
        <v>2.7</v>
      </c>
      <c r="K419" s="74">
        <v>2.2000000000000002</v>
      </c>
      <c r="L419" s="75">
        <f t="shared" si="40"/>
        <v>-0.5</v>
      </c>
      <c r="N419" s="77"/>
      <c r="O419" s="77"/>
      <c r="P419" s="77"/>
      <c r="Q419" s="1"/>
    </row>
    <row r="420" spans="2:17" s="54" customFormat="1" ht="15.75" customHeight="1" x14ac:dyDescent="0.2">
      <c r="B420" s="60"/>
      <c r="C420" s="64" t="s">
        <v>100</v>
      </c>
      <c r="D420" s="78">
        <v>3.3</v>
      </c>
      <c r="E420" s="81">
        <v>3.3</v>
      </c>
      <c r="F420" s="82">
        <f t="shared" si="38"/>
        <v>0</v>
      </c>
      <c r="G420" s="78">
        <v>2.8</v>
      </c>
      <c r="H420" s="81">
        <v>3</v>
      </c>
      <c r="I420" s="82">
        <f t="shared" si="39"/>
        <v>0.20000000000000018</v>
      </c>
      <c r="J420" s="78">
        <v>1.7</v>
      </c>
      <c r="K420" s="81">
        <v>1.8</v>
      </c>
      <c r="L420" s="82">
        <f t="shared" si="40"/>
        <v>0.10000000000000009</v>
      </c>
    </row>
    <row r="421" spans="2:17" s="54" customFormat="1" ht="15.75" customHeight="1" x14ac:dyDescent="0.2">
      <c r="B421" s="71" t="s">
        <v>101</v>
      </c>
      <c r="C421" s="72" t="s">
        <v>102</v>
      </c>
      <c r="D421" s="76">
        <v>3.1</v>
      </c>
      <c r="E421" s="79">
        <v>3</v>
      </c>
      <c r="F421" s="80">
        <f t="shared" si="38"/>
        <v>-0.10000000000000009</v>
      </c>
      <c r="G421" s="76">
        <v>2.5</v>
      </c>
      <c r="H421" s="79">
        <v>2.5</v>
      </c>
      <c r="I421" s="80">
        <f t="shared" si="39"/>
        <v>0</v>
      </c>
      <c r="J421" s="76">
        <v>1.8</v>
      </c>
      <c r="K421" s="79">
        <v>1.3</v>
      </c>
      <c r="L421" s="80">
        <f t="shared" si="40"/>
        <v>-0.5</v>
      </c>
    </row>
    <row r="422" spans="2:17" s="54" customFormat="1" ht="15.75" customHeight="1" x14ac:dyDescent="0.2">
      <c r="B422" s="71"/>
      <c r="C422" s="72" t="s">
        <v>103</v>
      </c>
      <c r="D422" s="73">
        <v>3.1</v>
      </c>
      <c r="E422" s="74">
        <v>3.4</v>
      </c>
      <c r="F422" s="75">
        <f t="shared" si="38"/>
        <v>0.29999999999999982</v>
      </c>
      <c r="G422" s="73">
        <v>3</v>
      </c>
      <c r="H422" s="74">
        <v>2.8</v>
      </c>
      <c r="I422" s="75">
        <f t="shared" si="39"/>
        <v>-0.20000000000000018</v>
      </c>
      <c r="J422" s="73">
        <v>1.8</v>
      </c>
      <c r="K422" s="74">
        <v>1.8</v>
      </c>
      <c r="L422" s="75">
        <f t="shared" si="40"/>
        <v>0</v>
      </c>
    </row>
    <row r="423" spans="2:17" s="54" customFormat="1" ht="15.75" customHeight="1" x14ac:dyDescent="0.2">
      <c r="B423" s="71"/>
      <c r="C423" s="72" t="s">
        <v>104</v>
      </c>
      <c r="D423" s="73">
        <v>3</v>
      </c>
      <c r="E423" s="74">
        <v>3</v>
      </c>
      <c r="F423" s="75">
        <f t="shared" si="38"/>
        <v>0</v>
      </c>
      <c r="G423" s="73">
        <v>3.1</v>
      </c>
      <c r="H423" s="74">
        <v>2.8</v>
      </c>
      <c r="I423" s="75">
        <f t="shared" si="39"/>
        <v>-0.30000000000000027</v>
      </c>
      <c r="J423" s="73">
        <v>2.2000000000000002</v>
      </c>
      <c r="K423" s="74">
        <v>1.9</v>
      </c>
      <c r="L423" s="75">
        <f t="shared" si="40"/>
        <v>-0.30000000000000027</v>
      </c>
    </row>
    <row r="424" spans="2:17" s="54" customFormat="1" ht="15.75" customHeight="1" x14ac:dyDescent="0.2">
      <c r="B424" s="60"/>
      <c r="C424" s="64" t="s">
        <v>105</v>
      </c>
      <c r="D424" s="78">
        <v>3</v>
      </c>
      <c r="E424" s="81">
        <v>3.1</v>
      </c>
      <c r="F424" s="82">
        <f t="shared" si="38"/>
        <v>0.10000000000000009</v>
      </c>
      <c r="G424" s="78">
        <v>2.2000000000000002</v>
      </c>
      <c r="H424" s="81">
        <v>2.1</v>
      </c>
      <c r="I424" s="82">
        <f t="shared" si="39"/>
        <v>-0.10000000000000009</v>
      </c>
      <c r="J424" s="78">
        <v>1.6</v>
      </c>
      <c r="K424" s="81">
        <v>1.6</v>
      </c>
      <c r="L424" s="82">
        <f t="shared" si="40"/>
        <v>0</v>
      </c>
    </row>
    <row r="425" spans="2:17" s="54" customFormat="1" ht="15.75" customHeight="1" x14ac:dyDescent="0.2">
      <c r="B425" s="71" t="s">
        <v>106</v>
      </c>
      <c r="C425" s="72" t="s">
        <v>107</v>
      </c>
      <c r="D425" s="76">
        <v>3.2</v>
      </c>
      <c r="E425" s="79">
        <v>3.3</v>
      </c>
      <c r="F425" s="80">
        <f t="shared" si="38"/>
        <v>9.9999999999999645E-2</v>
      </c>
      <c r="G425" s="76">
        <v>2.8</v>
      </c>
      <c r="H425" s="79">
        <v>3.1</v>
      </c>
      <c r="I425" s="80">
        <f t="shared" si="39"/>
        <v>0.30000000000000027</v>
      </c>
      <c r="J425" s="76">
        <v>2.1</v>
      </c>
      <c r="K425" s="79">
        <v>2.2000000000000002</v>
      </c>
      <c r="L425" s="80">
        <f t="shared" si="40"/>
        <v>0.10000000000000009</v>
      </c>
    </row>
    <row r="426" spans="2:17" s="54" customFormat="1" ht="15.75" customHeight="1" x14ac:dyDescent="0.2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2.7</v>
      </c>
      <c r="H426" s="74">
        <v>2.9</v>
      </c>
      <c r="I426" s="75">
        <f t="shared" si="39"/>
        <v>0.19999999999999973</v>
      </c>
      <c r="J426" s="73">
        <v>2.5</v>
      </c>
      <c r="K426" s="74">
        <v>2</v>
      </c>
      <c r="L426" s="75">
        <f t="shared" si="40"/>
        <v>-0.5</v>
      </c>
    </row>
    <row r="427" spans="2:17" s="54" customFormat="1" ht="15.75" customHeight="1" x14ac:dyDescent="0.2">
      <c r="B427" s="71"/>
      <c r="C427" s="72" t="s">
        <v>109</v>
      </c>
      <c r="D427" s="73">
        <v>3</v>
      </c>
      <c r="E427" s="74">
        <v>2.9</v>
      </c>
      <c r="F427" s="75">
        <f t="shared" si="38"/>
        <v>-0.10000000000000009</v>
      </c>
      <c r="G427" s="73">
        <v>2.4</v>
      </c>
      <c r="H427" s="74">
        <v>2.1</v>
      </c>
      <c r="I427" s="75">
        <f t="shared" si="39"/>
        <v>-0.29999999999999982</v>
      </c>
      <c r="J427" s="73">
        <v>1.6</v>
      </c>
      <c r="K427" s="74">
        <v>1.7</v>
      </c>
      <c r="L427" s="75">
        <f t="shared" si="40"/>
        <v>9.9999999999999867E-2</v>
      </c>
    </row>
    <row r="428" spans="2:17" s="54" customFormat="1" ht="15.75" customHeight="1" x14ac:dyDescent="0.2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2.6</v>
      </c>
      <c r="H428" s="74">
        <v>2.7</v>
      </c>
      <c r="I428" s="75">
        <f t="shared" si="39"/>
        <v>0.10000000000000009</v>
      </c>
      <c r="J428" s="73">
        <v>1.3</v>
      </c>
      <c r="K428" s="74">
        <v>1.2</v>
      </c>
      <c r="L428" s="75">
        <f t="shared" si="40"/>
        <v>-0.10000000000000009</v>
      </c>
    </row>
    <row r="429" spans="2:17" s="54" customFormat="1" ht="15.75" customHeight="1" x14ac:dyDescent="0.2">
      <c r="B429" s="71"/>
      <c r="C429" s="72" t="s">
        <v>111</v>
      </c>
      <c r="D429" s="73">
        <v>3.1</v>
      </c>
      <c r="E429" s="74">
        <v>3.3</v>
      </c>
      <c r="F429" s="75">
        <f t="shared" si="38"/>
        <v>0.19999999999999973</v>
      </c>
      <c r="G429" s="73">
        <v>2.8</v>
      </c>
      <c r="H429" s="74">
        <v>2.6</v>
      </c>
      <c r="I429" s="75">
        <f t="shared" si="39"/>
        <v>-0.19999999999999973</v>
      </c>
      <c r="J429" s="73">
        <v>1.6</v>
      </c>
      <c r="K429" s="74">
        <v>1.5</v>
      </c>
      <c r="L429" s="75">
        <f t="shared" si="40"/>
        <v>-0.10000000000000009</v>
      </c>
    </row>
    <row r="430" spans="2:17" s="54" customFormat="1" ht="15.75" customHeight="1" x14ac:dyDescent="0.2">
      <c r="B430" s="71"/>
      <c r="C430" s="72" t="s">
        <v>112</v>
      </c>
      <c r="D430" s="73">
        <v>3</v>
      </c>
      <c r="E430" s="74">
        <v>2.9</v>
      </c>
      <c r="F430" s="75">
        <f>IF(OR(D430="―",E430="―"),"―",IF(ISNUMBER(E430)=FALSE,-E430,E430)-D430)</f>
        <v>-0.10000000000000009</v>
      </c>
      <c r="G430" s="73">
        <v>3</v>
      </c>
      <c r="H430" s="74">
        <v>2.7</v>
      </c>
      <c r="I430" s="75">
        <f>IF(OR(G430="―",H430="―"),"―",IF(ISNUMBER(H430)=FALSE,-H430,H430)-G430)</f>
        <v>-0.29999999999999982</v>
      </c>
      <c r="J430" s="73">
        <v>1.7</v>
      </c>
      <c r="K430" s="74">
        <v>1.5</v>
      </c>
      <c r="L430" s="75">
        <f>IF(OR(J430="―",K430="―"),"―",IF(ISNUMBER(K430)=FALSE,-K430,K430)-J430)</f>
        <v>-0.19999999999999996</v>
      </c>
    </row>
    <row r="431" spans="2:17" s="54" customFormat="1" ht="15.75" customHeight="1" x14ac:dyDescent="0.2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2">
      <c r="B432" s="71" t="s">
        <v>114</v>
      </c>
      <c r="C432" s="72" t="s">
        <v>115</v>
      </c>
      <c r="D432" s="76">
        <v>3.5</v>
      </c>
      <c r="E432" s="79">
        <v>3.4</v>
      </c>
      <c r="F432" s="80">
        <f t="shared" si="41"/>
        <v>-0.10000000000000009</v>
      </c>
      <c r="G432" s="76">
        <v>3.1</v>
      </c>
      <c r="H432" s="79">
        <v>3</v>
      </c>
      <c r="I432" s="80">
        <f t="shared" si="42"/>
        <v>-0.10000000000000009</v>
      </c>
      <c r="J432" s="76">
        <v>2</v>
      </c>
      <c r="K432" s="79">
        <v>2.1</v>
      </c>
      <c r="L432" s="80">
        <f t="shared" si="43"/>
        <v>0.10000000000000009</v>
      </c>
    </row>
    <row r="433" spans="2:12" s="54" customFormat="1" ht="15.75" customHeight="1" x14ac:dyDescent="0.2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3.2</v>
      </c>
      <c r="H433" s="74">
        <v>3.1</v>
      </c>
      <c r="I433" s="75">
        <f t="shared" si="42"/>
        <v>-0.10000000000000009</v>
      </c>
      <c r="J433" s="73">
        <v>2.2999999999999998</v>
      </c>
      <c r="K433" s="74">
        <v>2.5</v>
      </c>
      <c r="L433" s="75">
        <f t="shared" si="43"/>
        <v>0.20000000000000018</v>
      </c>
    </row>
    <row r="434" spans="2:12" s="54" customFormat="1" ht="15.75" customHeight="1" x14ac:dyDescent="0.2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2.6</v>
      </c>
      <c r="H434" s="74">
        <v>2.9</v>
      </c>
      <c r="I434" s="75">
        <f t="shared" si="42"/>
        <v>0.29999999999999982</v>
      </c>
      <c r="J434" s="73">
        <v>2.1</v>
      </c>
      <c r="K434" s="74">
        <v>2.2000000000000002</v>
      </c>
      <c r="L434" s="75">
        <f t="shared" si="43"/>
        <v>0.10000000000000009</v>
      </c>
    </row>
    <row r="435" spans="2:12" s="54" customFormat="1" ht="15.75" customHeight="1" x14ac:dyDescent="0.2">
      <c r="B435" s="71"/>
      <c r="C435" s="72" t="s">
        <v>118</v>
      </c>
      <c r="D435" s="73">
        <v>3.2</v>
      </c>
      <c r="E435" s="74">
        <v>3.2</v>
      </c>
      <c r="F435" s="75">
        <f t="shared" si="41"/>
        <v>0</v>
      </c>
      <c r="G435" s="73">
        <v>2.7</v>
      </c>
      <c r="H435" s="74">
        <v>2.7</v>
      </c>
      <c r="I435" s="75">
        <f t="shared" si="42"/>
        <v>0</v>
      </c>
      <c r="J435" s="73">
        <v>1.9</v>
      </c>
      <c r="K435" s="74">
        <v>2</v>
      </c>
      <c r="L435" s="75">
        <f t="shared" si="43"/>
        <v>0.10000000000000009</v>
      </c>
    </row>
    <row r="436" spans="2:12" s="54" customFormat="1" ht="15.75" customHeight="1" x14ac:dyDescent="0.2">
      <c r="B436" s="60"/>
      <c r="C436" s="64" t="s">
        <v>119</v>
      </c>
      <c r="D436" s="78">
        <v>3.1</v>
      </c>
      <c r="E436" s="81">
        <v>3.1</v>
      </c>
      <c r="F436" s="82">
        <f t="shared" si="41"/>
        <v>0</v>
      </c>
      <c r="G436" s="78">
        <v>2.5</v>
      </c>
      <c r="H436" s="81">
        <v>2.4</v>
      </c>
      <c r="I436" s="82">
        <f t="shared" si="42"/>
        <v>-0.10000000000000009</v>
      </c>
      <c r="J436" s="78">
        <v>2.1</v>
      </c>
      <c r="K436" s="81">
        <v>1.6</v>
      </c>
      <c r="L436" s="82">
        <f t="shared" si="43"/>
        <v>-0.5</v>
      </c>
    </row>
    <row r="437" spans="2:12" s="54" customFormat="1" ht="15.75" customHeight="1" x14ac:dyDescent="0.2">
      <c r="B437" s="71" t="s">
        <v>120</v>
      </c>
      <c r="C437" s="72" t="s">
        <v>121</v>
      </c>
      <c r="D437" s="76">
        <v>3</v>
      </c>
      <c r="E437" s="79">
        <v>3</v>
      </c>
      <c r="F437" s="80">
        <f t="shared" si="41"/>
        <v>0</v>
      </c>
      <c r="G437" s="76">
        <v>2.7</v>
      </c>
      <c r="H437" s="79">
        <v>2.7</v>
      </c>
      <c r="I437" s="80">
        <f t="shared" si="42"/>
        <v>0</v>
      </c>
      <c r="J437" s="76">
        <v>1.7</v>
      </c>
      <c r="K437" s="79">
        <v>1.7</v>
      </c>
      <c r="L437" s="80">
        <f t="shared" si="43"/>
        <v>0</v>
      </c>
    </row>
    <row r="438" spans="2:12" s="54" customFormat="1" ht="15.75" customHeight="1" x14ac:dyDescent="0.2">
      <c r="B438" s="71"/>
      <c r="C438" s="72" t="s">
        <v>122</v>
      </c>
      <c r="D438" s="73">
        <v>3.3</v>
      </c>
      <c r="E438" s="74">
        <v>3.1</v>
      </c>
      <c r="F438" s="75">
        <f t="shared" si="41"/>
        <v>-0.19999999999999973</v>
      </c>
      <c r="G438" s="73">
        <v>2.1</v>
      </c>
      <c r="H438" s="74">
        <v>2.1</v>
      </c>
      <c r="I438" s="75">
        <f t="shared" si="42"/>
        <v>0</v>
      </c>
      <c r="J438" s="73">
        <v>1.4</v>
      </c>
      <c r="K438" s="74">
        <v>1.3</v>
      </c>
      <c r="L438" s="75">
        <f t="shared" si="43"/>
        <v>-9.9999999999999867E-2</v>
      </c>
    </row>
    <row r="439" spans="2:12" s="54" customFormat="1" ht="15.75" customHeight="1" x14ac:dyDescent="0.2">
      <c r="B439" s="71"/>
      <c r="C439" s="72" t="s">
        <v>123</v>
      </c>
      <c r="D439" s="73">
        <v>3.2</v>
      </c>
      <c r="E439" s="74">
        <v>3</v>
      </c>
      <c r="F439" s="75">
        <f t="shared" si="41"/>
        <v>-0.20000000000000018</v>
      </c>
      <c r="G439" s="73">
        <v>2.9</v>
      </c>
      <c r="H439" s="74">
        <v>2.8</v>
      </c>
      <c r="I439" s="75">
        <f t="shared" si="42"/>
        <v>-0.10000000000000009</v>
      </c>
      <c r="J439" s="73">
        <v>2</v>
      </c>
      <c r="K439" s="74">
        <v>1.9</v>
      </c>
      <c r="L439" s="75">
        <f t="shared" si="43"/>
        <v>-0.10000000000000009</v>
      </c>
    </row>
    <row r="440" spans="2:12" s="54" customFormat="1" ht="15.75" customHeight="1" x14ac:dyDescent="0.2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3</v>
      </c>
      <c r="H440" s="81">
        <v>2.9</v>
      </c>
      <c r="I440" s="82">
        <f t="shared" si="42"/>
        <v>-0.10000000000000009</v>
      </c>
      <c r="J440" s="78">
        <v>2.5</v>
      </c>
      <c r="K440" s="81" t="s">
        <v>190</v>
      </c>
      <c r="L440" s="82">
        <f t="shared" si="43"/>
        <v>-0.5</v>
      </c>
    </row>
    <row r="441" spans="2:12" s="54" customFormat="1" ht="15.75" customHeight="1" x14ac:dyDescent="0.2">
      <c r="B441" s="71" t="s">
        <v>125</v>
      </c>
      <c r="C441" s="72" t="s">
        <v>126</v>
      </c>
      <c r="D441" s="73">
        <v>3</v>
      </c>
      <c r="E441" s="74">
        <v>3.3</v>
      </c>
      <c r="F441" s="75">
        <f t="shared" si="41"/>
        <v>0.29999999999999982</v>
      </c>
      <c r="G441" s="73">
        <v>2.5</v>
      </c>
      <c r="H441" s="74">
        <v>2.5</v>
      </c>
      <c r="I441" s="75">
        <f t="shared" si="42"/>
        <v>0</v>
      </c>
      <c r="J441" s="73">
        <v>1.8</v>
      </c>
      <c r="K441" s="74">
        <v>1.5</v>
      </c>
      <c r="L441" s="75">
        <f t="shared" si="43"/>
        <v>-0.30000000000000004</v>
      </c>
    </row>
    <row r="442" spans="2:12" s="54" customFormat="1" ht="15.75" customHeight="1" x14ac:dyDescent="0.2">
      <c r="B442" s="71"/>
      <c r="C442" s="72" t="s">
        <v>127</v>
      </c>
      <c r="D442" s="73">
        <v>3.1</v>
      </c>
      <c r="E442" s="74">
        <v>3.3</v>
      </c>
      <c r="F442" s="75">
        <f t="shared" si="41"/>
        <v>0.19999999999999973</v>
      </c>
      <c r="G442" s="73">
        <v>2.9</v>
      </c>
      <c r="H442" s="74">
        <v>3.2</v>
      </c>
      <c r="I442" s="75">
        <f t="shared" si="42"/>
        <v>0.30000000000000027</v>
      </c>
      <c r="J442" s="73">
        <v>1.8</v>
      </c>
      <c r="K442" s="74">
        <v>2.2999999999999998</v>
      </c>
      <c r="L442" s="75">
        <f t="shared" si="43"/>
        <v>0.49999999999999978</v>
      </c>
    </row>
    <row r="443" spans="2:12" s="54" customFormat="1" ht="15.75" customHeight="1" x14ac:dyDescent="0.2">
      <c r="B443" s="71"/>
      <c r="C443" s="72" t="s">
        <v>128</v>
      </c>
      <c r="D443" s="73">
        <v>3.1</v>
      </c>
      <c r="E443" s="74">
        <v>3.4</v>
      </c>
      <c r="F443" s="75">
        <f t="shared" si="41"/>
        <v>0.29999999999999982</v>
      </c>
      <c r="G443" s="73">
        <v>2.6</v>
      </c>
      <c r="H443" s="74">
        <v>2.5</v>
      </c>
      <c r="I443" s="75">
        <f t="shared" si="42"/>
        <v>-0.10000000000000009</v>
      </c>
      <c r="J443" s="73">
        <v>2</v>
      </c>
      <c r="K443" s="74">
        <v>2</v>
      </c>
      <c r="L443" s="75">
        <f t="shared" si="43"/>
        <v>0</v>
      </c>
    </row>
    <row r="444" spans="2:12" s="54" customFormat="1" ht="15.75" customHeight="1" x14ac:dyDescent="0.2">
      <c r="B444" s="71"/>
      <c r="C444" s="72" t="s">
        <v>129</v>
      </c>
      <c r="D444" s="73">
        <v>3</v>
      </c>
      <c r="E444" s="74">
        <v>3.2</v>
      </c>
      <c r="F444" s="75">
        <f t="shared" si="41"/>
        <v>0.20000000000000018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 t="s">
        <v>190</v>
      </c>
      <c r="L444" s="75">
        <f t="shared" si="43"/>
        <v>0</v>
      </c>
    </row>
    <row r="445" spans="2:12" s="54" customFormat="1" ht="15.75" customHeight="1" x14ac:dyDescent="0.2">
      <c r="B445" s="71"/>
      <c r="C445" s="72" t="s">
        <v>130</v>
      </c>
      <c r="D445" s="73">
        <v>3.1</v>
      </c>
      <c r="E445" s="74">
        <v>3.2</v>
      </c>
      <c r="F445" s="75">
        <f t="shared" si="41"/>
        <v>0.10000000000000009</v>
      </c>
      <c r="G445" s="73">
        <v>2.8</v>
      </c>
      <c r="H445" s="74">
        <v>3</v>
      </c>
      <c r="I445" s="75">
        <f t="shared" si="42"/>
        <v>0.20000000000000018</v>
      </c>
      <c r="J445" s="73">
        <v>1.9</v>
      </c>
      <c r="K445" s="74">
        <v>1.6</v>
      </c>
      <c r="L445" s="75">
        <f t="shared" si="43"/>
        <v>-0.29999999999999982</v>
      </c>
    </row>
    <row r="446" spans="2:12" s="54" customFormat="1" ht="15.75" customHeight="1" x14ac:dyDescent="0.2">
      <c r="B446" s="71"/>
      <c r="C446" s="72" t="s">
        <v>131</v>
      </c>
      <c r="D446" s="73">
        <v>3.1</v>
      </c>
      <c r="E446" s="74">
        <v>3.3</v>
      </c>
      <c r="F446" s="75">
        <f t="shared" si="41"/>
        <v>0.19999999999999973</v>
      </c>
      <c r="G446" s="73">
        <v>2.6</v>
      </c>
      <c r="H446" s="74">
        <v>2.8</v>
      </c>
      <c r="I446" s="75">
        <f t="shared" si="42"/>
        <v>0.19999999999999973</v>
      </c>
      <c r="J446" s="73">
        <v>1.9</v>
      </c>
      <c r="K446" s="74">
        <v>2</v>
      </c>
      <c r="L446" s="75">
        <f t="shared" si="43"/>
        <v>0.10000000000000009</v>
      </c>
    </row>
    <row r="447" spans="2:12" s="54" customFormat="1" ht="15.75" customHeight="1" x14ac:dyDescent="0.2">
      <c r="B447" s="71"/>
      <c r="C447" s="72" t="s">
        <v>132</v>
      </c>
      <c r="D447" s="73">
        <v>3.2</v>
      </c>
      <c r="E447" s="74">
        <v>3.2</v>
      </c>
      <c r="F447" s="75">
        <f t="shared" si="41"/>
        <v>0</v>
      </c>
      <c r="G447" s="73">
        <v>2.7</v>
      </c>
      <c r="H447" s="74">
        <v>2.8</v>
      </c>
      <c r="I447" s="75">
        <f t="shared" si="42"/>
        <v>9.9999999999999645E-2</v>
      </c>
      <c r="J447" s="73">
        <v>2.1</v>
      </c>
      <c r="K447" s="74">
        <v>2.1</v>
      </c>
      <c r="L447" s="75">
        <f t="shared" si="43"/>
        <v>0</v>
      </c>
    </row>
    <row r="448" spans="2:12" s="54" customFormat="1" ht="15.75" customHeight="1" thickBot="1" x14ac:dyDescent="0.25">
      <c r="B448" s="60"/>
      <c r="C448" s="64" t="s">
        <v>133</v>
      </c>
      <c r="D448" s="78">
        <v>3.1</v>
      </c>
      <c r="E448" s="83">
        <v>3.3</v>
      </c>
      <c r="F448" s="82">
        <f t="shared" si="41"/>
        <v>0.19999999999999973</v>
      </c>
      <c r="G448" s="78">
        <v>3.4</v>
      </c>
      <c r="H448" s="83">
        <v>3.3</v>
      </c>
      <c r="I448" s="82">
        <f t="shared" si="42"/>
        <v>-0.10000000000000009</v>
      </c>
      <c r="J448" s="78">
        <v>2.4</v>
      </c>
      <c r="K448" s="83">
        <v>2.6</v>
      </c>
      <c r="L448" s="82">
        <f t="shared" si="43"/>
        <v>0.20000000000000018</v>
      </c>
    </row>
    <row r="449" spans="2:12" s="54" customFormat="1" ht="15.75" customHeight="1" thickBot="1" x14ac:dyDescent="0.2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2">
      <c r="B450" s="86" t="s">
        <v>134</v>
      </c>
      <c r="C450" s="87"/>
      <c r="D450" s="88">
        <v>3.11</v>
      </c>
      <c r="E450" s="89">
        <v>3.16</v>
      </c>
      <c r="F450" s="90">
        <v>0.05</v>
      </c>
      <c r="G450" s="88">
        <v>2.86</v>
      </c>
      <c r="H450" s="89">
        <v>2.87</v>
      </c>
      <c r="I450" s="90">
        <v>0.01</v>
      </c>
      <c r="J450" s="88">
        <v>2.0099999999999998</v>
      </c>
      <c r="K450" s="89">
        <v>1.96</v>
      </c>
      <c r="L450" s="90">
        <v>-0.05</v>
      </c>
    </row>
    <row r="451" spans="2:12" s="54" customFormat="1" ht="15.75" customHeight="1" thickBot="1" x14ac:dyDescent="0.25">
      <c r="B451" s="91" t="s">
        <v>135</v>
      </c>
      <c r="C451" s="92"/>
      <c r="D451" s="95">
        <v>3.28</v>
      </c>
      <c r="E451" s="94">
        <v>3.24</v>
      </c>
      <c r="F451" s="95">
        <f>IF(OR(D451="―",E451="―"),"―",E451-D451)</f>
        <v>-3.9999999999999591E-2</v>
      </c>
      <c r="G451" s="93">
        <v>2.72</v>
      </c>
      <c r="H451" s="94">
        <v>2.73</v>
      </c>
      <c r="I451" s="96">
        <f>IF(OR(G451="―",H451="―"),"―",H451-G451)</f>
        <v>9.9999999999997868E-3</v>
      </c>
      <c r="J451" s="95">
        <v>1.85</v>
      </c>
      <c r="K451" s="94">
        <v>1.69</v>
      </c>
      <c r="L451" s="96">
        <f>IF(OR(J451="―",K451="―"),"―",K451-J451)</f>
        <v>-0.16000000000000014</v>
      </c>
    </row>
    <row r="452" spans="2:12" s="54" customFormat="1" ht="13.5" customHeight="1" x14ac:dyDescent="0.2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2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2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2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5">
      <c r="B456" s="150" t="s">
        <v>138</v>
      </c>
      <c r="C456" s="151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2">
      <c r="B457" s="152"/>
      <c r="C457" s="153"/>
      <c r="D457" s="61" t="str">
        <f>$D$6</f>
        <v>前回調査
9/1～5</v>
      </c>
      <c r="E457" s="62" t="str">
        <f>$E$6</f>
        <v>今回調査
10/1～5</v>
      </c>
      <c r="F457" s="63" t="s">
        <v>78</v>
      </c>
      <c r="G457" s="61" t="str">
        <f>$D$6</f>
        <v>前回調査
9/1～5</v>
      </c>
      <c r="H457" s="62" t="str">
        <f>$E$6</f>
        <v>今回調査
10/1～5</v>
      </c>
      <c r="I457" s="63" t="s">
        <v>78</v>
      </c>
      <c r="J457" s="61" t="str">
        <f>$D$6</f>
        <v>前回調査
9/1～5</v>
      </c>
      <c r="K457" s="62" t="str">
        <f>$E$6</f>
        <v>今回調査
10/1～5</v>
      </c>
      <c r="L457" s="63" t="s">
        <v>78</v>
      </c>
    </row>
    <row r="458" spans="2:12" s="54" customFormat="1" ht="15.75" customHeight="1" x14ac:dyDescent="0.2">
      <c r="B458" s="59" t="s">
        <v>79</v>
      </c>
      <c r="C458" s="98" t="s">
        <v>139</v>
      </c>
      <c r="D458" s="99">
        <v>3.1</v>
      </c>
      <c r="E458" s="79">
        <v>3.2</v>
      </c>
      <c r="F458" s="99">
        <f>IF(OR(D458="―",E458="―"),"―",E458-D458)</f>
        <v>0.10000000000000009</v>
      </c>
      <c r="G458" s="76">
        <v>3.6</v>
      </c>
      <c r="H458" s="79">
        <v>3.5</v>
      </c>
      <c r="I458" s="80">
        <f>IF(OR(G458="―",H458="―"),"―",H458-G458)</f>
        <v>-0.10000000000000009</v>
      </c>
      <c r="J458" s="99">
        <v>2.9</v>
      </c>
      <c r="K458" s="79">
        <v>2.9</v>
      </c>
      <c r="L458" s="80">
        <f>IF(OR(J458="―",K458="―"),"―",K458-J458)</f>
        <v>0</v>
      </c>
    </row>
    <row r="459" spans="2:12" s="54" customFormat="1" ht="15.75" customHeight="1" x14ac:dyDescent="0.2">
      <c r="B459" s="71" t="s">
        <v>80</v>
      </c>
      <c r="C459" s="100" t="s">
        <v>140</v>
      </c>
      <c r="D459" s="101">
        <v>3.2</v>
      </c>
      <c r="E459" s="74">
        <v>3.2</v>
      </c>
      <c r="F459" s="101">
        <f t="shared" ref="F459:F466" si="44">IF(OR(D459="―",E459="―"),"―",E459-D459)</f>
        <v>0</v>
      </c>
      <c r="G459" s="73">
        <v>2.9</v>
      </c>
      <c r="H459" s="74">
        <v>2.9</v>
      </c>
      <c r="I459" s="75">
        <f t="shared" ref="I459:I466" si="45">IF(OR(G459="―",H459="―"),"―",H459-G459)</f>
        <v>0</v>
      </c>
      <c r="J459" s="101">
        <v>2.1</v>
      </c>
      <c r="K459" s="74">
        <v>2</v>
      </c>
      <c r="L459" s="75">
        <f t="shared" ref="L459:L466" si="46">IF(OR(J459="―",K459="―"),"―",K459-J459)</f>
        <v>-0.10000000000000009</v>
      </c>
    </row>
    <row r="460" spans="2:12" s="54" customFormat="1" ht="15.75" customHeight="1" x14ac:dyDescent="0.2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2.9</v>
      </c>
      <c r="H460" s="74">
        <v>2.9</v>
      </c>
      <c r="I460" s="75">
        <f t="shared" si="45"/>
        <v>0</v>
      </c>
      <c r="J460" s="101">
        <v>1.9</v>
      </c>
      <c r="K460" s="74">
        <v>1.9</v>
      </c>
      <c r="L460" s="75">
        <f t="shared" si="46"/>
        <v>0</v>
      </c>
    </row>
    <row r="461" spans="2:12" s="54" customFormat="1" ht="15.75" customHeight="1" x14ac:dyDescent="0.2">
      <c r="B461" s="71" t="s">
        <v>97</v>
      </c>
      <c r="C461" s="100" t="s">
        <v>142</v>
      </c>
      <c r="D461" s="101">
        <v>3.1</v>
      </c>
      <c r="E461" s="74">
        <v>3.2</v>
      </c>
      <c r="F461" s="101">
        <f t="shared" si="44"/>
        <v>0.10000000000000009</v>
      </c>
      <c r="G461" s="73">
        <v>2.8</v>
      </c>
      <c r="H461" s="74">
        <v>2.9</v>
      </c>
      <c r="I461" s="75">
        <f t="shared" si="45"/>
        <v>0.10000000000000009</v>
      </c>
      <c r="J461" s="101">
        <v>1.9</v>
      </c>
      <c r="K461" s="74">
        <v>2</v>
      </c>
      <c r="L461" s="75">
        <f t="shared" si="46"/>
        <v>0.10000000000000009</v>
      </c>
    </row>
    <row r="462" spans="2:12" s="54" customFormat="1" ht="15.75" customHeight="1" x14ac:dyDescent="0.2">
      <c r="B462" s="71" t="s">
        <v>101</v>
      </c>
      <c r="C462" s="100" t="s">
        <v>143</v>
      </c>
      <c r="D462" s="101">
        <v>3</v>
      </c>
      <c r="E462" s="74">
        <v>3.1</v>
      </c>
      <c r="F462" s="101">
        <f t="shared" si="44"/>
        <v>0.10000000000000009</v>
      </c>
      <c r="G462" s="73">
        <v>2.7</v>
      </c>
      <c r="H462" s="74">
        <v>2.6</v>
      </c>
      <c r="I462" s="75">
        <f t="shared" si="45"/>
        <v>-0.10000000000000009</v>
      </c>
      <c r="J462" s="101">
        <v>1.9</v>
      </c>
      <c r="K462" s="74">
        <v>1.7</v>
      </c>
      <c r="L462" s="75">
        <f t="shared" si="46"/>
        <v>-0.19999999999999996</v>
      </c>
    </row>
    <row r="463" spans="2:12" s="54" customFormat="1" ht="15.75" customHeight="1" x14ac:dyDescent="0.2">
      <c r="B463" s="71" t="s">
        <v>106</v>
      </c>
      <c r="C463" s="100" t="s">
        <v>144</v>
      </c>
      <c r="D463" s="101">
        <v>3</v>
      </c>
      <c r="E463" s="74">
        <v>3.1</v>
      </c>
      <c r="F463" s="101">
        <f t="shared" si="44"/>
        <v>0.10000000000000009</v>
      </c>
      <c r="G463" s="73">
        <v>2.8</v>
      </c>
      <c r="H463" s="74">
        <v>2.7</v>
      </c>
      <c r="I463" s="75">
        <f t="shared" si="45"/>
        <v>-9.9999999999999645E-2</v>
      </c>
      <c r="J463" s="101">
        <v>1.8</v>
      </c>
      <c r="K463" s="74">
        <v>1.7</v>
      </c>
      <c r="L463" s="75">
        <f t="shared" si="46"/>
        <v>-0.10000000000000009</v>
      </c>
    </row>
    <row r="464" spans="2:12" s="54" customFormat="1" ht="15.75" customHeight="1" x14ac:dyDescent="0.2">
      <c r="B464" s="71" t="s">
        <v>114</v>
      </c>
      <c r="C464" s="100" t="s">
        <v>145</v>
      </c>
      <c r="D464" s="101">
        <v>3.2</v>
      </c>
      <c r="E464" s="74">
        <v>3.2</v>
      </c>
      <c r="F464" s="101">
        <f t="shared" si="44"/>
        <v>0</v>
      </c>
      <c r="G464" s="73">
        <v>2.8</v>
      </c>
      <c r="H464" s="74">
        <v>2.8</v>
      </c>
      <c r="I464" s="75">
        <f t="shared" si="45"/>
        <v>0</v>
      </c>
      <c r="J464" s="101">
        <v>2.1</v>
      </c>
      <c r="K464" s="74">
        <v>2</v>
      </c>
      <c r="L464" s="75">
        <f t="shared" si="46"/>
        <v>-0.10000000000000009</v>
      </c>
    </row>
    <row r="465" spans="2:13" s="54" customFormat="1" ht="15.75" customHeight="1" x14ac:dyDescent="0.2">
      <c r="B465" s="71" t="s">
        <v>120</v>
      </c>
      <c r="C465" s="100" t="s">
        <v>143</v>
      </c>
      <c r="D465" s="101">
        <v>3.1</v>
      </c>
      <c r="E465" s="74">
        <v>3</v>
      </c>
      <c r="F465" s="101">
        <f t="shared" si="44"/>
        <v>-0.10000000000000009</v>
      </c>
      <c r="G465" s="73">
        <v>2.8</v>
      </c>
      <c r="H465" s="74">
        <v>2.7</v>
      </c>
      <c r="I465" s="75">
        <f t="shared" si="45"/>
        <v>-9.9999999999999645E-2</v>
      </c>
      <c r="J465" s="101">
        <v>1.9</v>
      </c>
      <c r="K465" s="74">
        <v>1.7</v>
      </c>
      <c r="L465" s="75">
        <f t="shared" si="46"/>
        <v>-0.19999999999999996</v>
      </c>
    </row>
    <row r="466" spans="2:13" s="54" customFormat="1" ht="15.75" customHeight="1" thickBot="1" x14ac:dyDescent="0.25">
      <c r="B466" s="60" t="s">
        <v>125</v>
      </c>
      <c r="C466" s="102" t="s">
        <v>146</v>
      </c>
      <c r="D466" s="103">
        <v>3.1</v>
      </c>
      <c r="E466" s="83">
        <v>3.3</v>
      </c>
      <c r="F466" s="103">
        <f t="shared" si="44"/>
        <v>0.19999999999999973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2"/>
    <row r="468" spans="2:13" ht="13.5" customHeight="1" x14ac:dyDescent="0.2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2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2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2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2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2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2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2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2">
      <c r="B476" s="105" t="s">
        <v>196</v>
      </c>
      <c r="C476" s="6" t="s">
        <v>197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2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172</v>
      </c>
    </row>
    <row r="478" spans="2:13" s="54" customFormat="1" ht="27" customHeight="1" x14ac:dyDescent="0.2">
      <c r="B478" s="57" t="s">
        <v>173</v>
      </c>
      <c r="J478" s="58"/>
      <c r="K478" s="58"/>
      <c r="L478" s="58"/>
      <c r="M478" s="58"/>
    </row>
    <row r="479" spans="2:13" s="54" customFormat="1" ht="15.75" customHeight="1" thickBot="1" x14ac:dyDescent="0.25">
      <c r="B479" s="143" t="s">
        <v>73</v>
      </c>
      <c r="C479" s="145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2">
      <c r="B480" s="144"/>
      <c r="C480" s="146"/>
      <c r="D480" s="61" t="str">
        <f>$D$6</f>
        <v>前回調査
9/1～5</v>
      </c>
      <c r="E480" s="62" t="str">
        <f>$E$6</f>
        <v>今回調査
10/1～5</v>
      </c>
      <c r="F480" s="63" t="s">
        <v>78</v>
      </c>
      <c r="G480" s="61" t="str">
        <f>$D$6</f>
        <v>前回調査
9/1～5</v>
      </c>
      <c r="H480" s="62" t="str">
        <f>$E$6</f>
        <v>今回調査
10/1～5</v>
      </c>
      <c r="I480" s="63" t="s">
        <v>78</v>
      </c>
      <c r="J480" s="61" t="str">
        <f>$D$6</f>
        <v>前回調査
9/1～5</v>
      </c>
      <c r="K480" s="62" t="str">
        <f>$E$6</f>
        <v>今回調査
10/1～5</v>
      </c>
      <c r="L480" s="63" t="s">
        <v>78</v>
      </c>
    </row>
    <row r="481" spans="2:17" s="54" customFormat="1" ht="15.75" customHeight="1" x14ac:dyDescent="0.2">
      <c r="B481" s="60" t="s">
        <v>79</v>
      </c>
      <c r="C481" s="64" t="s">
        <v>79</v>
      </c>
      <c r="D481" s="65">
        <v>3.1</v>
      </c>
      <c r="E481" s="66">
        <v>3.3</v>
      </c>
      <c r="F481" s="67">
        <f t="shared" ref="F481:F508" si="47">IF(OR(D481="―",E481="―"),"―",IF(ISNUMBER(E481)=FALSE,-E481,E481)-D481)</f>
        <v>0.19999999999999973</v>
      </c>
      <c r="G481" s="65">
        <v>2.9</v>
      </c>
      <c r="H481" s="66">
        <v>2.9</v>
      </c>
      <c r="I481" s="67">
        <f t="shared" ref="I481:I508" si="48">IF(OR(G481="―",H481="―"),"―",IF(ISNUMBER(H481)=FALSE,-H481,H481)-G481)</f>
        <v>0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2">
      <c r="B482" s="71" t="s">
        <v>80</v>
      </c>
      <c r="C482" s="72" t="s">
        <v>81</v>
      </c>
      <c r="D482" s="73">
        <v>3.2</v>
      </c>
      <c r="E482" s="74">
        <v>3.1</v>
      </c>
      <c r="F482" s="75">
        <f t="shared" si="47"/>
        <v>-0.10000000000000009</v>
      </c>
      <c r="G482" s="73">
        <v>3</v>
      </c>
      <c r="H482" s="74">
        <v>3</v>
      </c>
      <c r="I482" s="75">
        <f t="shared" si="48"/>
        <v>0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2">
      <c r="B483" s="71"/>
      <c r="C483" s="72" t="s">
        <v>82</v>
      </c>
      <c r="D483" s="73">
        <v>3.4</v>
      </c>
      <c r="E483" s="74">
        <v>3.3</v>
      </c>
      <c r="F483" s="75">
        <f t="shared" si="47"/>
        <v>-0.10000000000000009</v>
      </c>
      <c r="G483" s="73">
        <v>2.7</v>
      </c>
      <c r="H483" s="74">
        <v>2.8</v>
      </c>
      <c r="I483" s="75">
        <f t="shared" si="48"/>
        <v>9.9999999999999645E-2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2">
      <c r="B484" s="71"/>
      <c r="C484" s="72" t="s">
        <v>83</v>
      </c>
      <c r="D484" s="73">
        <v>3</v>
      </c>
      <c r="E484" s="74">
        <v>2.8</v>
      </c>
      <c r="F484" s="75">
        <f t="shared" si="47"/>
        <v>-0.20000000000000018</v>
      </c>
      <c r="G484" s="73">
        <v>2.2000000000000002</v>
      </c>
      <c r="H484" s="74">
        <v>2</v>
      </c>
      <c r="I484" s="75">
        <f t="shared" si="48"/>
        <v>-0.20000000000000018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5">
      <c r="B485" s="71"/>
      <c r="C485" s="72" t="s">
        <v>84</v>
      </c>
      <c r="D485" s="73">
        <v>3.4</v>
      </c>
      <c r="E485" s="74">
        <v>3.4</v>
      </c>
      <c r="F485" s="75">
        <f t="shared" si="47"/>
        <v>0</v>
      </c>
      <c r="G485" s="73">
        <v>3</v>
      </c>
      <c r="H485" s="74">
        <v>2.9</v>
      </c>
      <c r="I485" s="75">
        <f t="shared" si="48"/>
        <v>-0.10000000000000009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5">
      <c r="B486" s="71"/>
      <c r="C486" s="72" t="s">
        <v>85</v>
      </c>
      <c r="D486" s="73">
        <v>3.3</v>
      </c>
      <c r="E486" s="74">
        <v>3.5</v>
      </c>
      <c r="F486" s="75">
        <f t="shared" si="47"/>
        <v>0.20000000000000018</v>
      </c>
      <c r="G486" s="73">
        <v>3</v>
      </c>
      <c r="H486" s="74">
        <v>2.5</v>
      </c>
      <c r="I486" s="75">
        <f t="shared" si="48"/>
        <v>-0.5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5">
      <c r="B487" s="60"/>
      <c r="C487" s="64" t="s">
        <v>86</v>
      </c>
      <c r="D487" s="73">
        <v>3.5</v>
      </c>
      <c r="E487" s="74">
        <v>3.5</v>
      </c>
      <c r="F487" s="75">
        <f t="shared" si="47"/>
        <v>0</v>
      </c>
      <c r="G487" s="73">
        <v>2.7</v>
      </c>
      <c r="H487" s="74">
        <v>2.5</v>
      </c>
      <c r="I487" s="75">
        <f t="shared" si="48"/>
        <v>-0.20000000000000018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2">
      <c r="B488" s="71" t="s">
        <v>87</v>
      </c>
      <c r="C488" s="72" t="s">
        <v>88</v>
      </c>
      <c r="D488" s="76">
        <v>3.3</v>
      </c>
      <c r="E488" s="79">
        <v>3.4</v>
      </c>
      <c r="F488" s="80">
        <f t="shared" si="47"/>
        <v>0.10000000000000009</v>
      </c>
      <c r="G488" s="76">
        <v>2.8</v>
      </c>
      <c r="H488" s="79">
        <v>2.6</v>
      </c>
      <c r="I488" s="80">
        <f t="shared" si="48"/>
        <v>-0.19999999999999973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2">
      <c r="B489" s="71"/>
      <c r="C489" s="72" t="s">
        <v>89</v>
      </c>
      <c r="D489" s="73">
        <v>3.6</v>
      </c>
      <c r="E489" s="74">
        <v>3.7</v>
      </c>
      <c r="F489" s="75">
        <f t="shared" si="47"/>
        <v>0.10000000000000009</v>
      </c>
      <c r="G489" s="73">
        <v>3.2</v>
      </c>
      <c r="H489" s="74">
        <v>3.2</v>
      </c>
      <c r="I489" s="75">
        <f t="shared" si="48"/>
        <v>0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">
      <c r="B490" s="71"/>
      <c r="C490" s="72" t="s">
        <v>90</v>
      </c>
      <c r="D490" s="73">
        <v>3</v>
      </c>
      <c r="E490" s="74">
        <v>3.3</v>
      </c>
      <c r="F490" s="75">
        <f t="shared" si="47"/>
        <v>0.29999999999999982</v>
      </c>
      <c r="G490" s="73">
        <v>2.8</v>
      </c>
      <c r="H490" s="74">
        <v>3</v>
      </c>
      <c r="I490" s="75">
        <f t="shared" si="48"/>
        <v>0.20000000000000018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2">
      <c r="B491" s="71"/>
      <c r="C491" s="72" t="s">
        <v>91</v>
      </c>
      <c r="D491" s="73">
        <v>3.2</v>
      </c>
      <c r="E491" s="74">
        <v>3.5</v>
      </c>
      <c r="F491" s="75">
        <f t="shared" si="47"/>
        <v>0.29999999999999982</v>
      </c>
      <c r="G491" s="73">
        <v>3</v>
      </c>
      <c r="H491" s="74">
        <v>3</v>
      </c>
      <c r="I491" s="75">
        <f t="shared" si="48"/>
        <v>0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2">
      <c r="B492" s="71"/>
      <c r="C492" s="72" t="s">
        <v>92</v>
      </c>
      <c r="D492" s="73">
        <v>3</v>
      </c>
      <c r="E492" s="74">
        <v>3.3</v>
      </c>
      <c r="F492" s="75">
        <f t="shared" si="47"/>
        <v>0.29999999999999982</v>
      </c>
      <c r="G492" s="73">
        <v>2</v>
      </c>
      <c r="H492" s="74">
        <v>2</v>
      </c>
      <c r="I492" s="75">
        <f t="shared" si="48"/>
        <v>0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2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2">
      <c r="B494" s="71"/>
      <c r="C494" s="72" t="s">
        <v>94</v>
      </c>
      <c r="D494" s="73">
        <v>3.2</v>
      </c>
      <c r="E494" s="74">
        <v>3</v>
      </c>
      <c r="F494" s="75">
        <f t="shared" si="47"/>
        <v>-0.20000000000000018</v>
      </c>
      <c r="G494" s="73">
        <v>2.7</v>
      </c>
      <c r="H494" s="74">
        <v>2.7</v>
      </c>
      <c r="I494" s="75">
        <f t="shared" si="48"/>
        <v>0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2">
      <c r="B495" s="71"/>
      <c r="C495" s="72" t="s">
        <v>95</v>
      </c>
      <c r="D495" s="73">
        <v>3.2</v>
      </c>
      <c r="E495" s="74">
        <v>3.2</v>
      </c>
      <c r="F495" s="75">
        <f t="shared" si="47"/>
        <v>0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5">
      <c r="B496" s="60"/>
      <c r="C496" s="64" t="s">
        <v>96</v>
      </c>
      <c r="D496" s="78">
        <v>3</v>
      </c>
      <c r="E496" s="81">
        <v>3</v>
      </c>
      <c r="F496" s="82">
        <f t="shared" si="47"/>
        <v>0</v>
      </c>
      <c r="G496" s="78">
        <v>2.2000000000000002</v>
      </c>
      <c r="H496" s="81">
        <v>2.2999999999999998</v>
      </c>
      <c r="I496" s="82">
        <f t="shared" si="48"/>
        <v>9.9999999999999645E-2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5">
      <c r="B497" s="71" t="s">
        <v>97</v>
      </c>
      <c r="C497" s="72" t="s">
        <v>98</v>
      </c>
      <c r="D497" s="76">
        <v>3.3</v>
      </c>
      <c r="E497" s="79">
        <v>3.2</v>
      </c>
      <c r="F497" s="80">
        <f t="shared" si="47"/>
        <v>-9.9999999999999645E-2</v>
      </c>
      <c r="G497" s="76">
        <v>2.8</v>
      </c>
      <c r="H497" s="79">
        <v>2.8</v>
      </c>
      <c r="I497" s="80">
        <f t="shared" si="48"/>
        <v>0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5">
      <c r="B498" s="71"/>
      <c r="C498" s="72" t="s">
        <v>99</v>
      </c>
      <c r="D498" s="73">
        <v>3.3</v>
      </c>
      <c r="E498" s="74">
        <v>3</v>
      </c>
      <c r="F498" s="75">
        <f t="shared" si="47"/>
        <v>-0.29999999999999982</v>
      </c>
      <c r="G498" s="73">
        <v>3</v>
      </c>
      <c r="H498" s="74">
        <v>2.7</v>
      </c>
      <c r="I498" s="75">
        <f t="shared" si="48"/>
        <v>-0.29999999999999982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2">
      <c r="B499" s="60"/>
      <c r="C499" s="64" t="s">
        <v>100</v>
      </c>
      <c r="D499" s="78">
        <v>3.3</v>
      </c>
      <c r="E499" s="81">
        <v>3.3</v>
      </c>
      <c r="F499" s="82">
        <f t="shared" si="47"/>
        <v>0</v>
      </c>
      <c r="G499" s="78">
        <v>3.8</v>
      </c>
      <c r="H499" s="81">
        <v>3.7</v>
      </c>
      <c r="I499" s="82">
        <f t="shared" si="48"/>
        <v>-9.9999999999999645E-2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2">
      <c r="B500" s="71" t="s">
        <v>101</v>
      </c>
      <c r="C500" s="72" t="s">
        <v>102</v>
      </c>
      <c r="D500" s="76">
        <v>3.2</v>
      </c>
      <c r="E500" s="79">
        <v>3.4</v>
      </c>
      <c r="F500" s="80">
        <f t="shared" si="47"/>
        <v>0.19999999999999973</v>
      </c>
      <c r="G500" s="76">
        <v>2.7</v>
      </c>
      <c r="H500" s="79">
        <v>2.7</v>
      </c>
      <c r="I500" s="80">
        <f t="shared" si="48"/>
        <v>0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2">
      <c r="B501" s="71"/>
      <c r="C501" s="72" t="s">
        <v>103</v>
      </c>
      <c r="D501" s="73">
        <v>3.3</v>
      </c>
      <c r="E501" s="74">
        <v>3.4</v>
      </c>
      <c r="F501" s="75">
        <f t="shared" si="47"/>
        <v>0.10000000000000009</v>
      </c>
      <c r="G501" s="73">
        <v>2.7</v>
      </c>
      <c r="H501" s="74">
        <v>2.8</v>
      </c>
      <c r="I501" s="75">
        <f t="shared" si="48"/>
        <v>9.9999999999999645E-2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2">
      <c r="B502" s="71"/>
      <c r="C502" s="72" t="s">
        <v>104</v>
      </c>
      <c r="D502" s="73">
        <v>3.5</v>
      </c>
      <c r="E502" s="74">
        <v>3.4</v>
      </c>
      <c r="F502" s="75">
        <f t="shared" si="47"/>
        <v>-0.10000000000000009</v>
      </c>
      <c r="G502" s="73">
        <v>2.4</v>
      </c>
      <c r="H502" s="74">
        <v>2.4</v>
      </c>
      <c r="I502" s="75">
        <f t="shared" si="48"/>
        <v>0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2">
      <c r="B503" s="60"/>
      <c r="C503" s="64" t="s">
        <v>105</v>
      </c>
      <c r="D503" s="78">
        <v>3.5</v>
      </c>
      <c r="E503" s="81">
        <v>3.4</v>
      </c>
      <c r="F503" s="82">
        <f t="shared" si="47"/>
        <v>-0.10000000000000009</v>
      </c>
      <c r="G503" s="78">
        <v>1.9</v>
      </c>
      <c r="H503" s="81">
        <v>2</v>
      </c>
      <c r="I503" s="82">
        <f t="shared" si="48"/>
        <v>0.10000000000000009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2">
      <c r="B504" s="71" t="s">
        <v>106</v>
      </c>
      <c r="C504" s="72" t="s">
        <v>107</v>
      </c>
      <c r="D504" s="76">
        <v>3.5</v>
      </c>
      <c r="E504" s="79">
        <v>3.3</v>
      </c>
      <c r="F504" s="80">
        <f t="shared" si="47"/>
        <v>-0.20000000000000018</v>
      </c>
      <c r="G504" s="76">
        <v>2.7</v>
      </c>
      <c r="H504" s="79">
        <v>2.8</v>
      </c>
      <c r="I504" s="80">
        <f t="shared" si="48"/>
        <v>9.9999999999999645E-2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2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2.8</v>
      </c>
      <c r="I505" s="75">
        <f t="shared" si="48"/>
        <v>0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2">
      <c r="B506" s="71"/>
      <c r="C506" s="72" t="s">
        <v>109</v>
      </c>
      <c r="D506" s="73">
        <v>3</v>
      </c>
      <c r="E506" s="74">
        <v>3</v>
      </c>
      <c r="F506" s="75">
        <f t="shared" si="47"/>
        <v>0</v>
      </c>
      <c r="G506" s="73">
        <v>2.2999999999999998</v>
      </c>
      <c r="H506" s="74">
        <v>2.2999999999999998</v>
      </c>
      <c r="I506" s="75">
        <f t="shared" si="48"/>
        <v>0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2">
      <c r="B507" s="71"/>
      <c r="C507" s="72" t="s">
        <v>110</v>
      </c>
      <c r="D507" s="73">
        <v>3.3</v>
      </c>
      <c r="E507" s="74">
        <v>3.3</v>
      </c>
      <c r="F507" s="75">
        <f t="shared" si="47"/>
        <v>0</v>
      </c>
      <c r="G507" s="73">
        <v>2.5</v>
      </c>
      <c r="H507" s="74">
        <v>2.8</v>
      </c>
      <c r="I507" s="75">
        <f t="shared" si="48"/>
        <v>0.29999999999999982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2">
      <c r="B508" s="71"/>
      <c r="C508" s="72" t="s">
        <v>111</v>
      </c>
      <c r="D508" s="73">
        <v>3.5</v>
      </c>
      <c r="E508" s="74">
        <v>3.5</v>
      </c>
      <c r="F508" s="75">
        <f t="shared" si="47"/>
        <v>0</v>
      </c>
      <c r="G508" s="73">
        <v>2.7</v>
      </c>
      <c r="H508" s="74">
        <v>2.9</v>
      </c>
      <c r="I508" s="75">
        <f t="shared" si="48"/>
        <v>0.19999999999999973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2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2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3</v>
      </c>
      <c r="H510" s="81">
        <v>2.7</v>
      </c>
      <c r="I510" s="82">
        <f t="shared" ref="I510:I527" si="50">IF(OR(G510="―",H510="―"),"―",IF(ISNUMBER(H510)=FALSE,-H510,H510)-G510)</f>
        <v>-0.29999999999999982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2">
      <c r="B511" s="71" t="s">
        <v>114</v>
      </c>
      <c r="C511" s="72" t="s">
        <v>115</v>
      </c>
      <c r="D511" s="76">
        <v>3.6</v>
      </c>
      <c r="E511" s="79">
        <v>3.3</v>
      </c>
      <c r="F511" s="80">
        <f t="shared" si="49"/>
        <v>-0.30000000000000027</v>
      </c>
      <c r="G511" s="76">
        <v>2.9</v>
      </c>
      <c r="H511" s="79">
        <v>2.4</v>
      </c>
      <c r="I511" s="80">
        <f t="shared" si="50"/>
        <v>-0.5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2">
      <c r="B512" s="71"/>
      <c r="C512" s="72" t="s">
        <v>116</v>
      </c>
      <c r="D512" s="73">
        <v>3.1</v>
      </c>
      <c r="E512" s="74">
        <v>3.1</v>
      </c>
      <c r="F512" s="75">
        <f t="shared" si="49"/>
        <v>0</v>
      </c>
      <c r="G512" s="73">
        <v>2.5</v>
      </c>
      <c r="H512" s="74">
        <v>2.5</v>
      </c>
      <c r="I512" s="75">
        <f t="shared" si="50"/>
        <v>0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2">
      <c r="B513" s="71"/>
      <c r="C513" s="72" t="s">
        <v>117</v>
      </c>
      <c r="D513" s="73">
        <v>3.2</v>
      </c>
      <c r="E513" s="74">
        <v>3.4</v>
      </c>
      <c r="F513" s="75">
        <f t="shared" si="49"/>
        <v>0.19999999999999973</v>
      </c>
      <c r="G513" s="73">
        <v>2.4</v>
      </c>
      <c r="H513" s="74">
        <v>2.7</v>
      </c>
      <c r="I513" s="75">
        <f t="shared" si="50"/>
        <v>0.30000000000000027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2">
      <c r="B514" s="71"/>
      <c r="C514" s="72" t="s">
        <v>118</v>
      </c>
      <c r="D514" s="73">
        <v>3.7</v>
      </c>
      <c r="E514" s="74">
        <v>3.9</v>
      </c>
      <c r="F514" s="75">
        <f t="shared" si="49"/>
        <v>0.19999999999999973</v>
      </c>
      <c r="G514" s="73">
        <v>3.2</v>
      </c>
      <c r="H514" s="74">
        <v>3</v>
      </c>
      <c r="I514" s="75">
        <f t="shared" si="50"/>
        <v>-0.20000000000000018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2">
      <c r="B515" s="60"/>
      <c r="C515" s="64" t="s">
        <v>119</v>
      </c>
      <c r="D515" s="78">
        <v>3.3</v>
      </c>
      <c r="E515" s="81">
        <v>3.6</v>
      </c>
      <c r="F515" s="82">
        <f t="shared" si="49"/>
        <v>0.30000000000000027</v>
      </c>
      <c r="G515" s="78">
        <v>2.1</v>
      </c>
      <c r="H515" s="81">
        <v>2.6</v>
      </c>
      <c r="I515" s="82">
        <f t="shared" si="50"/>
        <v>0.5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2">
      <c r="B516" s="71" t="s">
        <v>120</v>
      </c>
      <c r="C516" s="72" t="s">
        <v>121</v>
      </c>
      <c r="D516" s="76">
        <v>3</v>
      </c>
      <c r="E516" s="79">
        <v>3.1</v>
      </c>
      <c r="F516" s="80">
        <f t="shared" si="49"/>
        <v>0.10000000000000009</v>
      </c>
      <c r="G516" s="76">
        <v>2.2999999999999998</v>
      </c>
      <c r="H516" s="79">
        <v>3</v>
      </c>
      <c r="I516" s="80">
        <f t="shared" si="50"/>
        <v>0.70000000000000018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2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2.8</v>
      </c>
      <c r="H517" s="74">
        <v>2</v>
      </c>
      <c r="I517" s="75">
        <f t="shared" si="50"/>
        <v>-0.79999999999999982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2">
      <c r="B518" s="71"/>
      <c r="C518" s="72" t="s">
        <v>123</v>
      </c>
      <c r="D518" s="73">
        <v>3.3</v>
      </c>
      <c r="E518" s="74">
        <v>3.2</v>
      </c>
      <c r="F518" s="75">
        <f t="shared" si="49"/>
        <v>-9.9999999999999645E-2</v>
      </c>
      <c r="G518" s="73">
        <v>2.9</v>
      </c>
      <c r="H518" s="74">
        <v>3</v>
      </c>
      <c r="I518" s="75">
        <f t="shared" si="50"/>
        <v>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2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2.8</v>
      </c>
      <c r="H519" s="81">
        <v>2.7</v>
      </c>
      <c r="I519" s="82">
        <f t="shared" si="50"/>
        <v>-9.9999999999999645E-2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2">
      <c r="B520" s="71" t="s">
        <v>125</v>
      </c>
      <c r="C520" s="72" t="s">
        <v>126</v>
      </c>
      <c r="D520" s="73">
        <v>3.8</v>
      </c>
      <c r="E520" s="74">
        <v>3.5</v>
      </c>
      <c r="F520" s="75">
        <f t="shared" si="49"/>
        <v>-0.29999999999999982</v>
      </c>
      <c r="G520" s="73">
        <v>2.2000000000000002</v>
      </c>
      <c r="H520" s="74">
        <v>1.8</v>
      </c>
      <c r="I520" s="75">
        <f t="shared" si="50"/>
        <v>-0.40000000000000013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2">
      <c r="B521" s="71"/>
      <c r="C521" s="72" t="s">
        <v>127</v>
      </c>
      <c r="D521" s="73">
        <v>3.3</v>
      </c>
      <c r="E521" s="74">
        <v>3.4</v>
      </c>
      <c r="F521" s="75">
        <f t="shared" si="49"/>
        <v>0.10000000000000009</v>
      </c>
      <c r="G521" s="73">
        <v>2.7</v>
      </c>
      <c r="H521" s="74">
        <v>3.1</v>
      </c>
      <c r="I521" s="75">
        <f t="shared" si="50"/>
        <v>0.39999999999999991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2">
      <c r="B522" s="71"/>
      <c r="C522" s="72" t="s">
        <v>128</v>
      </c>
      <c r="D522" s="73">
        <v>3</v>
      </c>
      <c r="E522" s="74">
        <v>3.7</v>
      </c>
      <c r="F522" s="75">
        <f t="shared" si="49"/>
        <v>0.70000000000000018</v>
      </c>
      <c r="G522" s="73">
        <v>2.2999999999999998</v>
      </c>
      <c r="H522" s="74">
        <v>2.2999999999999998</v>
      </c>
      <c r="I522" s="75">
        <f t="shared" si="50"/>
        <v>0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2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2.9</v>
      </c>
      <c r="H523" s="74">
        <v>2.7</v>
      </c>
      <c r="I523" s="75">
        <f t="shared" si="50"/>
        <v>-0.19999999999999973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2">
      <c r="B524" s="71"/>
      <c r="C524" s="72" t="s">
        <v>130</v>
      </c>
      <c r="D524" s="73">
        <v>3</v>
      </c>
      <c r="E524" s="74">
        <v>3.3</v>
      </c>
      <c r="F524" s="75">
        <f t="shared" si="49"/>
        <v>0.29999999999999982</v>
      </c>
      <c r="G524" s="73">
        <v>2.6</v>
      </c>
      <c r="H524" s="74">
        <v>2.7</v>
      </c>
      <c r="I524" s="75">
        <f t="shared" si="50"/>
        <v>0.10000000000000009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2">
      <c r="B525" s="71"/>
      <c r="C525" s="72" t="s">
        <v>131</v>
      </c>
      <c r="D525" s="73">
        <v>3.6</v>
      </c>
      <c r="E525" s="74">
        <v>3.3</v>
      </c>
      <c r="F525" s="75">
        <f t="shared" si="49"/>
        <v>-0.30000000000000027</v>
      </c>
      <c r="G525" s="73">
        <v>2.6</v>
      </c>
      <c r="H525" s="74">
        <v>2.5</v>
      </c>
      <c r="I525" s="75">
        <f t="shared" si="50"/>
        <v>-0.10000000000000009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2">
      <c r="B526" s="71"/>
      <c r="C526" s="72" t="s">
        <v>132</v>
      </c>
      <c r="D526" s="73">
        <v>3.5</v>
      </c>
      <c r="E526" s="74">
        <v>3.4</v>
      </c>
      <c r="F526" s="75">
        <f t="shared" si="49"/>
        <v>-0.10000000000000009</v>
      </c>
      <c r="G526" s="73">
        <v>2.5</v>
      </c>
      <c r="H526" s="74">
        <v>2.4</v>
      </c>
      <c r="I526" s="75">
        <f t="shared" si="50"/>
        <v>-0.10000000000000009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5">
      <c r="B527" s="60"/>
      <c r="C527" s="64" t="s">
        <v>133</v>
      </c>
      <c r="D527" s="78">
        <v>3.2</v>
      </c>
      <c r="E527" s="83">
        <v>3.3</v>
      </c>
      <c r="F527" s="82">
        <f t="shared" si="49"/>
        <v>9.9999999999999645E-2</v>
      </c>
      <c r="G527" s="78">
        <v>2.7</v>
      </c>
      <c r="H527" s="83">
        <v>2.6</v>
      </c>
      <c r="I527" s="82">
        <f t="shared" si="50"/>
        <v>-0.10000000000000009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5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2">
      <c r="B529" s="86" t="s">
        <v>134</v>
      </c>
      <c r="C529" s="87"/>
      <c r="D529" s="88">
        <v>3.28</v>
      </c>
      <c r="E529" s="89">
        <v>3.31</v>
      </c>
      <c r="F529" s="90">
        <v>0.03</v>
      </c>
      <c r="G529" s="88">
        <v>2.69</v>
      </c>
      <c r="H529" s="89">
        <v>2.69</v>
      </c>
      <c r="I529" s="90">
        <v>0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5">
      <c r="B530" s="91" t="s">
        <v>135</v>
      </c>
      <c r="C530" s="92"/>
      <c r="D530" s="95">
        <v>3.38</v>
      </c>
      <c r="E530" s="94">
        <v>3.28</v>
      </c>
      <c r="F530" s="95">
        <f>IF(OR(D530="―",E530="―"),"―",E530-D530)</f>
        <v>-0.10000000000000009</v>
      </c>
      <c r="G530" s="93">
        <v>2.58</v>
      </c>
      <c r="H530" s="94">
        <v>2.46</v>
      </c>
      <c r="I530" s="96">
        <f>IF(OR(G530="―",H530="―"),"―",H530-G530)</f>
        <v>-0.12000000000000011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2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2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2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2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5">
      <c r="B535" s="150" t="s">
        <v>138</v>
      </c>
      <c r="C535" s="151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2">
      <c r="B536" s="152"/>
      <c r="C536" s="153"/>
      <c r="D536" s="61" t="str">
        <f>$D$6</f>
        <v>前回調査
9/1～5</v>
      </c>
      <c r="E536" s="62" t="str">
        <f>$E$6</f>
        <v>今回調査
10/1～5</v>
      </c>
      <c r="F536" s="63" t="s">
        <v>78</v>
      </c>
      <c r="G536" s="61" t="str">
        <f>$D$6</f>
        <v>前回調査
9/1～5</v>
      </c>
      <c r="H536" s="62" t="str">
        <f>$E$6</f>
        <v>今回調査
10/1～5</v>
      </c>
      <c r="I536" s="63" t="s">
        <v>78</v>
      </c>
      <c r="J536" s="61" t="str">
        <f>$D$6</f>
        <v>前回調査
9/1～5</v>
      </c>
      <c r="K536" s="62" t="str">
        <f>$E$6</f>
        <v>今回調査
10/1～5</v>
      </c>
      <c r="L536" s="63" t="s">
        <v>78</v>
      </c>
    </row>
    <row r="537" spans="2:12" s="54" customFormat="1" ht="15.75" customHeight="1" x14ac:dyDescent="0.2">
      <c r="B537" s="59" t="s">
        <v>79</v>
      </c>
      <c r="C537" s="98" t="s">
        <v>139</v>
      </c>
      <c r="D537" s="99">
        <v>3.1</v>
      </c>
      <c r="E537" s="79">
        <v>3.3</v>
      </c>
      <c r="F537" s="99">
        <f>IF(OR(D537="―",E537="―"),"―",E537-D537)</f>
        <v>0.19999999999999973</v>
      </c>
      <c r="G537" s="76">
        <v>2.9</v>
      </c>
      <c r="H537" s="79">
        <v>2.9</v>
      </c>
      <c r="I537" s="80">
        <f>IF(OR(G537="―",H537="―"),"―",H537-G537)</f>
        <v>0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2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2.8</v>
      </c>
      <c r="H538" s="74">
        <v>2.6</v>
      </c>
      <c r="I538" s="75">
        <f t="shared" ref="I538:I545" si="52">IF(OR(G538="―",H538="―"),"―",H538-G538)</f>
        <v>-0.19999999999999973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2">
      <c r="B539" s="71" t="s">
        <v>87</v>
      </c>
      <c r="C539" s="100" t="s">
        <v>141</v>
      </c>
      <c r="D539" s="101">
        <v>3.2</v>
      </c>
      <c r="E539" s="74">
        <v>3.3</v>
      </c>
      <c r="F539" s="101">
        <f t="shared" si="51"/>
        <v>9.9999999999999645E-2</v>
      </c>
      <c r="G539" s="73">
        <v>2.7</v>
      </c>
      <c r="H539" s="74">
        <v>2.8</v>
      </c>
      <c r="I539" s="75">
        <f t="shared" si="52"/>
        <v>9.9999999999999645E-2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2">
      <c r="B540" s="71" t="s">
        <v>97</v>
      </c>
      <c r="C540" s="100" t="s">
        <v>142</v>
      </c>
      <c r="D540" s="101">
        <v>3.3</v>
      </c>
      <c r="E540" s="74">
        <v>3.2</v>
      </c>
      <c r="F540" s="101">
        <f t="shared" si="51"/>
        <v>-9.9999999999999645E-2</v>
      </c>
      <c r="G540" s="73">
        <v>3.2</v>
      </c>
      <c r="H540" s="74">
        <v>3.1</v>
      </c>
      <c r="I540" s="75">
        <f t="shared" si="52"/>
        <v>-0.10000000000000009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2">
      <c r="B541" s="71" t="s">
        <v>101</v>
      </c>
      <c r="C541" s="100" t="s">
        <v>143</v>
      </c>
      <c r="D541" s="101">
        <v>3.4</v>
      </c>
      <c r="E541" s="74">
        <v>3.4</v>
      </c>
      <c r="F541" s="101">
        <f t="shared" si="51"/>
        <v>0</v>
      </c>
      <c r="G541" s="73">
        <v>2.5</v>
      </c>
      <c r="H541" s="74">
        <v>2.5</v>
      </c>
      <c r="I541" s="75">
        <f t="shared" si="52"/>
        <v>0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2">
      <c r="B542" s="71" t="s">
        <v>106</v>
      </c>
      <c r="C542" s="100" t="s">
        <v>144</v>
      </c>
      <c r="D542" s="101">
        <v>3.2</v>
      </c>
      <c r="E542" s="74">
        <v>3.2</v>
      </c>
      <c r="F542" s="101">
        <f t="shared" si="51"/>
        <v>0</v>
      </c>
      <c r="G542" s="73">
        <v>2.7</v>
      </c>
      <c r="H542" s="74">
        <v>2.8</v>
      </c>
      <c r="I542" s="75">
        <f t="shared" si="52"/>
        <v>9.9999999999999645E-2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2">
      <c r="B543" s="71" t="s">
        <v>114</v>
      </c>
      <c r="C543" s="100" t="s">
        <v>145</v>
      </c>
      <c r="D543" s="101">
        <v>3.3</v>
      </c>
      <c r="E543" s="74">
        <v>3.4</v>
      </c>
      <c r="F543" s="101">
        <f t="shared" si="51"/>
        <v>0.10000000000000009</v>
      </c>
      <c r="G543" s="73">
        <v>2.6</v>
      </c>
      <c r="H543" s="74">
        <v>2.6</v>
      </c>
      <c r="I543" s="75">
        <f t="shared" si="52"/>
        <v>0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2">
      <c r="B544" s="71" t="s">
        <v>120</v>
      </c>
      <c r="C544" s="100" t="s">
        <v>143</v>
      </c>
      <c r="D544" s="101">
        <v>3.1</v>
      </c>
      <c r="E544" s="74">
        <v>3.1</v>
      </c>
      <c r="F544" s="101">
        <f t="shared" si="51"/>
        <v>0</v>
      </c>
      <c r="G544" s="73">
        <v>2.7</v>
      </c>
      <c r="H544" s="74">
        <v>2.7</v>
      </c>
      <c r="I544" s="75">
        <f t="shared" si="52"/>
        <v>0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5">
      <c r="B545" s="60" t="s">
        <v>125</v>
      </c>
      <c r="C545" s="102" t="s">
        <v>146</v>
      </c>
      <c r="D545" s="103">
        <v>3.4</v>
      </c>
      <c r="E545" s="83">
        <v>3.4</v>
      </c>
      <c r="F545" s="103">
        <f t="shared" si="51"/>
        <v>0</v>
      </c>
      <c r="G545" s="78">
        <v>2.6</v>
      </c>
      <c r="H545" s="83">
        <v>2.6</v>
      </c>
      <c r="I545" s="82">
        <f t="shared" si="52"/>
        <v>0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2"/>
    <row r="547" spans="2:13" ht="13.5" customHeight="1" x14ac:dyDescent="0.2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2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2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2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2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2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2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2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1.25" customHeight="1" x14ac:dyDescent="0.2">
      <c r="B555" s="105" t="s">
        <v>196</v>
      </c>
      <c r="C555" s="6" t="s">
        <v>163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2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174</v>
      </c>
    </row>
    <row r="557" spans="2:13" s="54" customFormat="1" ht="27" customHeight="1" x14ac:dyDescent="0.2">
      <c r="B557" s="57" t="s">
        <v>175</v>
      </c>
      <c r="J557" s="58"/>
      <c r="K557" s="58"/>
      <c r="L557" s="58"/>
      <c r="M557" s="58"/>
    </row>
    <row r="558" spans="2:13" s="54" customFormat="1" ht="15.75" customHeight="1" thickBot="1" x14ac:dyDescent="0.25">
      <c r="B558" s="143" t="s">
        <v>73</v>
      </c>
      <c r="C558" s="145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2">
      <c r="B559" s="144"/>
      <c r="C559" s="146"/>
      <c r="D559" s="61" t="str">
        <f>$D$6</f>
        <v>前回調査
9/1～5</v>
      </c>
      <c r="E559" s="62" t="str">
        <f>$E$6</f>
        <v>今回調査
10/1～5</v>
      </c>
      <c r="F559" s="63" t="s">
        <v>78</v>
      </c>
      <c r="G559" s="61" t="str">
        <f>$D$6</f>
        <v>前回調査
9/1～5</v>
      </c>
      <c r="H559" s="62" t="str">
        <f>$E$6</f>
        <v>今回調査
10/1～5</v>
      </c>
      <c r="I559" s="63" t="s">
        <v>78</v>
      </c>
      <c r="J559" s="61" t="str">
        <f>$D$6</f>
        <v>前回調査
9/1～5</v>
      </c>
      <c r="K559" s="62" t="str">
        <f>$E$6</f>
        <v>今回調査
10/1～5</v>
      </c>
      <c r="L559" s="63" t="s">
        <v>78</v>
      </c>
    </row>
    <row r="560" spans="2:13" s="54" customFormat="1" ht="15.75" customHeight="1" x14ac:dyDescent="0.2">
      <c r="B560" s="60" t="s">
        <v>79</v>
      </c>
      <c r="C560" s="64" t="s">
        <v>79</v>
      </c>
      <c r="D560" s="65">
        <v>3.2</v>
      </c>
      <c r="E560" s="66">
        <v>3.3</v>
      </c>
      <c r="F560" s="67">
        <f t="shared" ref="F560:F587" si="53">IF(OR(D560="―",E560="―"),"―",IF(ISNUMBER(E560)=FALSE,-E560,E560)-D560)</f>
        <v>9.9999999999999645E-2</v>
      </c>
      <c r="G560" s="65">
        <v>3.1</v>
      </c>
      <c r="H560" s="66">
        <v>2.9</v>
      </c>
      <c r="I560" s="67">
        <f t="shared" ref="I560:I587" si="54">IF(OR(G560="―",H560="―"),"―",IF(ISNUMBER(H560)=FALSE,-H560,H560)-G560)</f>
        <v>-0.20000000000000018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2">
      <c r="B561" s="71" t="s">
        <v>80</v>
      </c>
      <c r="C561" s="72" t="s">
        <v>81</v>
      </c>
      <c r="D561" s="73">
        <v>3.2</v>
      </c>
      <c r="E561" s="74">
        <v>3</v>
      </c>
      <c r="F561" s="75">
        <f t="shared" si="53"/>
        <v>-0.20000000000000018</v>
      </c>
      <c r="G561" s="73">
        <v>2.8</v>
      </c>
      <c r="H561" s="74">
        <v>2.9</v>
      </c>
      <c r="I561" s="75">
        <f t="shared" si="54"/>
        <v>0.10000000000000009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2">
      <c r="B562" s="71"/>
      <c r="C562" s="72" t="s">
        <v>82</v>
      </c>
      <c r="D562" s="73">
        <v>3.4</v>
      </c>
      <c r="E562" s="74">
        <v>3.2</v>
      </c>
      <c r="F562" s="75">
        <f t="shared" si="53"/>
        <v>-0.19999999999999973</v>
      </c>
      <c r="G562" s="73">
        <v>2.7</v>
      </c>
      <c r="H562" s="74">
        <v>2.8</v>
      </c>
      <c r="I562" s="75">
        <f t="shared" si="54"/>
        <v>9.9999999999999645E-2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2">
      <c r="B563" s="71"/>
      <c r="C563" s="72" t="s">
        <v>83</v>
      </c>
      <c r="D563" s="73">
        <v>2.8</v>
      </c>
      <c r="E563" s="74">
        <v>2.9</v>
      </c>
      <c r="F563" s="75">
        <f t="shared" si="53"/>
        <v>0.10000000000000009</v>
      </c>
      <c r="G563" s="73">
        <v>2.2000000000000002</v>
      </c>
      <c r="H563" s="74">
        <v>2.2999999999999998</v>
      </c>
      <c r="I563" s="75">
        <f t="shared" si="54"/>
        <v>9.9999999999999645E-2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5">
      <c r="B564" s="71"/>
      <c r="C564" s="72" t="s">
        <v>84</v>
      </c>
      <c r="D564" s="73">
        <v>3.4</v>
      </c>
      <c r="E564" s="74">
        <v>3.5</v>
      </c>
      <c r="F564" s="75">
        <f t="shared" si="53"/>
        <v>0.10000000000000009</v>
      </c>
      <c r="G564" s="73">
        <v>3</v>
      </c>
      <c r="H564" s="74">
        <v>3.2</v>
      </c>
      <c r="I564" s="75">
        <f t="shared" si="54"/>
        <v>0.20000000000000018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5">
      <c r="B565" s="71"/>
      <c r="C565" s="72" t="s">
        <v>85</v>
      </c>
      <c r="D565" s="73">
        <v>3.4</v>
      </c>
      <c r="E565" s="74">
        <v>3.3</v>
      </c>
      <c r="F565" s="75">
        <f t="shared" si="53"/>
        <v>-0.10000000000000009</v>
      </c>
      <c r="G565" s="73">
        <v>3.2</v>
      </c>
      <c r="H565" s="74">
        <v>2.8</v>
      </c>
      <c r="I565" s="75">
        <f t="shared" si="54"/>
        <v>-0.40000000000000036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5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2.7</v>
      </c>
      <c r="H566" s="74">
        <v>2.5</v>
      </c>
      <c r="I566" s="75">
        <f t="shared" si="54"/>
        <v>-0.20000000000000018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2">
      <c r="B567" s="71" t="s">
        <v>87</v>
      </c>
      <c r="C567" s="72" t="s">
        <v>88</v>
      </c>
      <c r="D567" s="76">
        <v>3.3</v>
      </c>
      <c r="E567" s="79">
        <v>3.4</v>
      </c>
      <c r="F567" s="80">
        <f t="shared" si="53"/>
        <v>0.10000000000000009</v>
      </c>
      <c r="G567" s="76">
        <v>2.9</v>
      </c>
      <c r="H567" s="79">
        <v>2.8</v>
      </c>
      <c r="I567" s="80">
        <f t="shared" si="54"/>
        <v>-0.10000000000000009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2">
      <c r="B568" s="71"/>
      <c r="C568" s="72" t="s">
        <v>89</v>
      </c>
      <c r="D568" s="73">
        <v>3.4</v>
      </c>
      <c r="E568" s="74">
        <v>3.5</v>
      </c>
      <c r="F568" s="75">
        <f t="shared" si="53"/>
        <v>0.10000000000000009</v>
      </c>
      <c r="G568" s="73">
        <v>3</v>
      </c>
      <c r="H568" s="74">
        <v>3.3</v>
      </c>
      <c r="I568" s="75">
        <f t="shared" si="54"/>
        <v>0.29999999999999982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2">
      <c r="B569" s="71"/>
      <c r="C569" s="72" t="s">
        <v>90</v>
      </c>
      <c r="D569" s="73">
        <v>3.1</v>
      </c>
      <c r="E569" s="74">
        <v>3.4</v>
      </c>
      <c r="F569" s="75">
        <f t="shared" si="53"/>
        <v>0.29999999999999982</v>
      </c>
      <c r="G569" s="73">
        <v>2.9</v>
      </c>
      <c r="H569" s="74">
        <v>3</v>
      </c>
      <c r="I569" s="75">
        <f t="shared" si="54"/>
        <v>0.10000000000000009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2">
      <c r="B570" s="71"/>
      <c r="C570" s="72" t="s">
        <v>91</v>
      </c>
      <c r="D570" s="73">
        <v>3.1</v>
      </c>
      <c r="E570" s="74">
        <v>3.3</v>
      </c>
      <c r="F570" s="75">
        <f t="shared" si="53"/>
        <v>0.19999999999999973</v>
      </c>
      <c r="G570" s="73">
        <v>3</v>
      </c>
      <c r="H570" s="74">
        <v>3</v>
      </c>
      <c r="I570" s="75">
        <f t="shared" si="54"/>
        <v>0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2">
      <c r="B571" s="71"/>
      <c r="C571" s="72" t="s">
        <v>92</v>
      </c>
      <c r="D571" s="73">
        <v>3</v>
      </c>
      <c r="E571" s="74">
        <v>3.3</v>
      </c>
      <c r="F571" s="75">
        <f t="shared" si="53"/>
        <v>0.29999999999999982</v>
      </c>
      <c r="G571" s="73">
        <v>2.5</v>
      </c>
      <c r="H571" s="74">
        <v>2.6</v>
      </c>
      <c r="I571" s="75">
        <f t="shared" si="54"/>
        <v>0.10000000000000009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2">
      <c r="B572" s="71"/>
      <c r="C572" s="72" t="s">
        <v>93</v>
      </c>
      <c r="D572" s="73">
        <v>3.3</v>
      </c>
      <c r="E572" s="74">
        <v>3.3</v>
      </c>
      <c r="F572" s="75">
        <f t="shared" si="53"/>
        <v>0</v>
      </c>
      <c r="G572" s="73">
        <v>2.6</v>
      </c>
      <c r="H572" s="74">
        <v>2.5</v>
      </c>
      <c r="I572" s="75">
        <f t="shared" si="54"/>
        <v>-0.10000000000000009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2">
      <c r="B573" s="71"/>
      <c r="C573" s="72" t="s">
        <v>94</v>
      </c>
      <c r="D573" s="73">
        <v>3.3</v>
      </c>
      <c r="E573" s="74">
        <v>3</v>
      </c>
      <c r="F573" s="75">
        <f t="shared" si="53"/>
        <v>-0.29999999999999982</v>
      </c>
      <c r="G573" s="73">
        <v>2.7</v>
      </c>
      <c r="H573" s="74">
        <v>2.7</v>
      </c>
      <c r="I573" s="75">
        <f t="shared" si="54"/>
        <v>0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2">
      <c r="B574" s="71"/>
      <c r="C574" s="72" t="s">
        <v>95</v>
      </c>
      <c r="D574" s="73">
        <v>3.2</v>
      </c>
      <c r="E574" s="74">
        <v>3.2</v>
      </c>
      <c r="F574" s="75">
        <f t="shared" si="53"/>
        <v>0</v>
      </c>
      <c r="G574" s="73">
        <v>3</v>
      </c>
      <c r="H574" s="74">
        <v>3</v>
      </c>
      <c r="I574" s="75">
        <f t="shared" si="54"/>
        <v>0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5">
      <c r="B575" s="60"/>
      <c r="C575" s="64" t="s">
        <v>96</v>
      </c>
      <c r="D575" s="78">
        <v>3.2</v>
      </c>
      <c r="E575" s="81">
        <v>3.1</v>
      </c>
      <c r="F575" s="82">
        <f t="shared" si="53"/>
        <v>-0.10000000000000009</v>
      </c>
      <c r="G575" s="78">
        <v>2.8</v>
      </c>
      <c r="H575" s="81">
        <v>2.9</v>
      </c>
      <c r="I575" s="82">
        <f t="shared" si="54"/>
        <v>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5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2.9</v>
      </c>
      <c r="H576" s="79">
        <v>2.8</v>
      </c>
      <c r="I576" s="80">
        <f t="shared" si="54"/>
        <v>-0.10000000000000009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5">
      <c r="B577" s="71"/>
      <c r="C577" s="72" t="s">
        <v>99</v>
      </c>
      <c r="D577" s="73">
        <v>3.3</v>
      </c>
      <c r="E577" s="74">
        <v>3</v>
      </c>
      <c r="F577" s="75">
        <f t="shared" si="53"/>
        <v>-0.29999999999999982</v>
      </c>
      <c r="G577" s="73">
        <v>2.5</v>
      </c>
      <c r="H577" s="74">
        <v>2.4</v>
      </c>
      <c r="I577" s="75">
        <f t="shared" si="54"/>
        <v>-0.10000000000000009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2">
      <c r="B578" s="60"/>
      <c r="C578" s="64" t="s">
        <v>100</v>
      </c>
      <c r="D578" s="78">
        <v>3.3</v>
      </c>
      <c r="E578" s="81">
        <v>3.3</v>
      </c>
      <c r="F578" s="82">
        <f t="shared" si="53"/>
        <v>0</v>
      </c>
      <c r="G578" s="78">
        <v>3.8</v>
      </c>
      <c r="H578" s="81">
        <v>3.7</v>
      </c>
      <c r="I578" s="82">
        <f t="shared" si="54"/>
        <v>-9.9999999999999645E-2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2">
      <c r="B579" s="71" t="s">
        <v>101</v>
      </c>
      <c r="C579" s="72" t="s">
        <v>102</v>
      </c>
      <c r="D579" s="76">
        <v>3.2</v>
      </c>
      <c r="E579" s="79">
        <v>3.4</v>
      </c>
      <c r="F579" s="80">
        <f t="shared" si="53"/>
        <v>0.19999999999999973</v>
      </c>
      <c r="G579" s="76">
        <v>2.8</v>
      </c>
      <c r="H579" s="79">
        <v>2.8</v>
      </c>
      <c r="I579" s="80">
        <f t="shared" si="54"/>
        <v>0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2">
      <c r="B580" s="71"/>
      <c r="C580" s="72" t="s">
        <v>103</v>
      </c>
      <c r="D580" s="73">
        <v>3.1</v>
      </c>
      <c r="E580" s="74">
        <v>3.4</v>
      </c>
      <c r="F580" s="75">
        <f t="shared" si="53"/>
        <v>0.29999999999999982</v>
      </c>
      <c r="G580" s="73">
        <v>2.9</v>
      </c>
      <c r="H580" s="74">
        <v>2.8</v>
      </c>
      <c r="I580" s="75">
        <f t="shared" si="54"/>
        <v>-0.10000000000000009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2">
      <c r="B581" s="71"/>
      <c r="C581" s="72" t="s">
        <v>104</v>
      </c>
      <c r="D581" s="73">
        <v>3.5</v>
      </c>
      <c r="E581" s="74">
        <v>3.4</v>
      </c>
      <c r="F581" s="75">
        <f t="shared" si="53"/>
        <v>-0.10000000000000009</v>
      </c>
      <c r="G581" s="73">
        <v>2.5</v>
      </c>
      <c r="H581" s="74">
        <v>2.6</v>
      </c>
      <c r="I581" s="75">
        <f t="shared" si="54"/>
        <v>0.10000000000000009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2">
      <c r="B582" s="60"/>
      <c r="C582" s="64" t="s">
        <v>105</v>
      </c>
      <c r="D582" s="78">
        <v>3.4</v>
      </c>
      <c r="E582" s="81">
        <v>3.4</v>
      </c>
      <c r="F582" s="82">
        <f t="shared" si="53"/>
        <v>0</v>
      </c>
      <c r="G582" s="78">
        <v>2.2999999999999998</v>
      </c>
      <c r="H582" s="81">
        <v>2.2999999999999998</v>
      </c>
      <c r="I582" s="82">
        <f t="shared" si="54"/>
        <v>0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2">
      <c r="B583" s="71" t="s">
        <v>106</v>
      </c>
      <c r="C583" s="72" t="s">
        <v>107</v>
      </c>
      <c r="D583" s="76">
        <v>3.4</v>
      </c>
      <c r="E583" s="79">
        <v>3.3</v>
      </c>
      <c r="F583" s="80">
        <f t="shared" si="53"/>
        <v>-0.10000000000000009</v>
      </c>
      <c r="G583" s="76">
        <v>2.7</v>
      </c>
      <c r="H583" s="79">
        <v>2.9</v>
      </c>
      <c r="I583" s="80">
        <f t="shared" si="54"/>
        <v>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2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2.8</v>
      </c>
      <c r="H584" s="74">
        <v>2.7</v>
      </c>
      <c r="I584" s="75">
        <f t="shared" si="54"/>
        <v>-9.9999999999999645E-2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2">
      <c r="B585" s="71"/>
      <c r="C585" s="72" t="s">
        <v>109</v>
      </c>
      <c r="D585" s="73">
        <v>3</v>
      </c>
      <c r="E585" s="74">
        <v>3</v>
      </c>
      <c r="F585" s="75">
        <f t="shared" si="53"/>
        <v>0</v>
      </c>
      <c r="G585" s="73">
        <v>2.7</v>
      </c>
      <c r="H585" s="74">
        <v>2.7</v>
      </c>
      <c r="I585" s="75">
        <f t="shared" si="54"/>
        <v>0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2">
      <c r="B586" s="71"/>
      <c r="C586" s="72" t="s">
        <v>110</v>
      </c>
      <c r="D586" s="73">
        <v>3.3</v>
      </c>
      <c r="E586" s="74">
        <v>3.3</v>
      </c>
      <c r="F586" s="75">
        <f t="shared" si="53"/>
        <v>0</v>
      </c>
      <c r="G586" s="73">
        <v>2.5</v>
      </c>
      <c r="H586" s="74">
        <v>2.8</v>
      </c>
      <c r="I586" s="75">
        <f t="shared" si="54"/>
        <v>0.29999999999999982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2">
      <c r="B587" s="71"/>
      <c r="C587" s="72" t="s">
        <v>111</v>
      </c>
      <c r="D587" s="73">
        <v>3.4</v>
      </c>
      <c r="E587" s="74">
        <v>3.4</v>
      </c>
      <c r="F587" s="75">
        <f t="shared" si="53"/>
        <v>0</v>
      </c>
      <c r="G587" s="73">
        <v>2.5</v>
      </c>
      <c r="H587" s="74">
        <v>2.8</v>
      </c>
      <c r="I587" s="75">
        <f t="shared" si="54"/>
        <v>0.29999999999999982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2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2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3</v>
      </c>
      <c r="H589" s="81">
        <v>2.6</v>
      </c>
      <c r="I589" s="82">
        <f t="shared" ref="I589:I606" si="56">IF(OR(G589="―",H589="―"),"―",IF(ISNUMBER(H589)=FALSE,-H589,H589)-G589)</f>
        <v>-0.39999999999999991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2">
      <c r="B590" s="71" t="s">
        <v>114</v>
      </c>
      <c r="C590" s="72" t="s">
        <v>115</v>
      </c>
      <c r="D590" s="76">
        <v>3.5</v>
      </c>
      <c r="E590" s="79">
        <v>3.3</v>
      </c>
      <c r="F590" s="80">
        <f t="shared" si="55"/>
        <v>-0.20000000000000018</v>
      </c>
      <c r="G590" s="76">
        <v>2.8</v>
      </c>
      <c r="H590" s="79">
        <v>2.5</v>
      </c>
      <c r="I590" s="80">
        <f t="shared" si="56"/>
        <v>-0.29999999999999982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2">
      <c r="B591" s="71"/>
      <c r="C591" s="72" t="s">
        <v>116</v>
      </c>
      <c r="D591" s="73">
        <v>3.1</v>
      </c>
      <c r="E591" s="74">
        <v>3.2</v>
      </c>
      <c r="F591" s="75">
        <f t="shared" si="55"/>
        <v>0.10000000000000009</v>
      </c>
      <c r="G591" s="73">
        <v>2.6</v>
      </c>
      <c r="H591" s="74">
        <v>2.6</v>
      </c>
      <c r="I591" s="75">
        <f t="shared" si="56"/>
        <v>0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2">
      <c r="B592" s="71"/>
      <c r="C592" s="72" t="s">
        <v>117</v>
      </c>
      <c r="D592" s="73">
        <v>3.2</v>
      </c>
      <c r="E592" s="74">
        <v>3.3</v>
      </c>
      <c r="F592" s="75">
        <f t="shared" si="55"/>
        <v>9.9999999999999645E-2</v>
      </c>
      <c r="G592" s="73">
        <v>2.2999999999999998</v>
      </c>
      <c r="H592" s="74">
        <v>2.7</v>
      </c>
      <c r="I592" s="75">
        <f t="shared" si="56"/>
        <v>0.40000000000000036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2">
      <c r="B593" s="71"/>
      <c r="C593" s="72" t="s">
        <v>118</v>
      </c>
      <c r="D593" s="73">
        <v>3.6</v>
      </c>
      <c r="E593" s="74">
        <v>3.7</v>
      </c>
      <c r="F593" s="75">
        <f t="shared" si="55"/>
        <v>0.10000000000000009</v>
      </c>
      <c r="G593" s="73">
        <v>3</v>
      </c>
      <c r="H593" s="74">
        <v>2.8</v>
      </c>
      <c r="I593" s="75">
        <f t="shared" si="56"/>
        <v>-0.20000000000000018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2">
      <c r="B594" s="60"/>
      <c r="C594" s="64" t="s">
        <v>119</v>
      </c>
      <c r="D594" s="78">
        <v>3</v>
      </c>
      <c r="E594" s="81">
        <v>3.3</v>
      </c>
      <c r="F594" s="82">
        <f t="shared" si="55"/>
        <v>0.29999999999999982</v>
      </c>
      <c r="G594" s="78">
        <v>2.2999999999999998</v>
      </c>
      <c r="H594" s="81">
        <v>2.9</v>
      </c>
      <c r="I594" s="82">
        <f t="shared" si="56"/>
        <v>0.60000000000000009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2">
      <c r="B595" s="71" t="s">
        <v>120</v>
      </c>
      <c r="C595" s="72" t="s">
        <v>121</v>
      </c>
      <c r="D595" s="76">
        <v>3.1</v>
      </c>
      <c r="E595" s="79">
        <v>3.1</v>
      </c>
      <c r="F595" s="80">
        <f t="shared" si="55"/>
        <v>0</v>
      </c>
      <c r="G595" s="76">
        <v>2.6</v>
      </c>
      <c r="H595" s="79">
        <v>3</v>
      </c>
      <c r="I595" s="80">
        <f t="shared" si="56"/>
        <v>0.39999999999999991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2">
      <c r="B596" s="71"/>
      <c r="C596" s="72" t="s">
        <v>122</v>
      </c>
      <c r="D596" s="73">
        <v>3.3</v>
      </c>
      <c r="E596" s="74">
        <v>3.3</v>
      </c>
      <c r="F596" s="75">
        <f t="shared" si="55"/>
        <v>0</v>
      </c>
      <c r="G596" s="73">
        <v>2.8</v>
      </c>
      <c r="H596" s="74">
        <v>2.2999999999999998</v>
      </c>
      <c r="I596" s="75">
        <f t="shared" si="56"/>
        <v>-0.5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2">
      <c r="B597" s="71"/>
      <c r="C597" s="72" t="s">
        <v>123</v>
      </c>
      <c r="D597" s="73">
        <v>3.3</v>
      </c>
      <c r="E597" s="74">
        <v>3</v>
      </c>
      <c r="F597" s="75">
        <f t="shared" si="55"/>
        <v>-0.29999999999999982</v>
      </c>
      <c r="G597" s="73">
        <v>2.8</v>
      </c>
      <c r="H597" s="74">
        <v>2.9</v>
      </c>
      <c r="I597" s="75">
        <f t="shared" si="56"/>
        <v>0.10000000000000009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2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2.9</v>
      </c>
      <c r="H598" s="81">
        <v>2.8</v>
      </c>
      <c r="I598" s="82">
        <f t="shared" si="56"/>
        <v>-0.10000000000000009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2">
      <c r="B599" s="71" t="s">
        <v>125</v>
      </c>
      <c r="C599" s="72" t="s">
        <v>126</v>
      </c>
      <c r="D599" s="73">
        <v>3.5</v>
      </c>
      <c r="E599" s="74">
        <v>3.4</v>
      </c>
      <c r="F599" s="75">
        <f t="shared" si="55"/>
        <v>-0.10000000000000009</v>
      </c>
      <c r="G599" s="73">
        <v>2.5</v>
      </c>
      <c r="H599" s="74">
        <v>2.4</v>
      </c>
      <c r="I599" s="75">
        <f t="shared" si="56"/>
        <v>-0.10000000000000009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2">
      <c r="B600" s="71"/>
      <c r="C600" s="72" t="s">
        <v>127</v>
      </c>
      <c r="D600" s="73">
        <v>3.3</v>
      </c>
      <c r="E600" s="74">
        <v>3.5</v>
      </c>
      <c r="F600" s="75">
        <f t="shared" si="55"/>
        <v>0.20000000000000018</v>
      </c>
      <c r="G600" s="73">
        <v>2.8</v>
      </c>
      <c r="H600" s="74">
        <v>3.1</v>
      </c>
      <c r="I600" s="75">
        <f t="shared" si="56"/>
        <v>0.30000000000000027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2">
      <c r="B601" s="71"/>
      <c r="C601" s="72" t="s">
        <v>128</v>
      </c>
      <c r="D601" s="73">
        <v>3</v>
      </c>
      <c r="E601" s="74">
        <v>3.8</v>
      </c>
      <c r="F601" s="75">
        <f t="shared" si="55"/>
        <v>0.79999999999999982</v>
      </c>
      <c r="G601" s="73">
        <v>2.6</v>
      </c>
      <c r="H601" s="74">
        <v>2.5</v>
      </c>
      <c r="I601" s="75">
        <f t="shared" si="56"/>
        <v>-0.10000000000000009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2">
      <c r="B602" s="71"/>
      <c r="C602" s="72" t="s">
        <v>129</v>
      </c>
      <c r="D602" s="73">
        <v>3.2</v>
      </c>
      <c r="E602" s="74">
        <v>3.2</v>
      </c>
      <c r="F602" s="75">
        <f t="shared" si="55"/>
        <v>0</v>
      </c>
      <c r="G602" s="73">
        <v>3.3</v>
      </c>
      <c r="H602" s="74">
        <v>2.9</v>
      </c>
      <c r="I602" s="75">
        <f t="shared" si="56"/>
        <v>-0.39999999999999991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2">
      <c r="B603" s="71"/>
      <c r="C603" s="72" t="s">
        <v>130</v>
      </c>
      <c r="D603" s="73">
        <v>3</v>
      </c>
      <c r="E603" s="74">
        <v>3.3</v>
      </c>
      <c r="F603" s="75">
        <f t="shared" si="55"/>
        <v>0.29999999999999982</v>
      </c>
      <c r="G603" s="73">
        <v>2.7</v>
      </c>
      <c r="H603" s="74">
        <v>2.8</v>
      </c>
      <c r="I603" s="75">
        <f t="shared" si="56"/>
        <v>9.9999999999999645E-2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2">
      <c r="B604" s="71"/>
      <c r="C604" s="72" t="s">
        <v>131</v>
      </c>
      <c r="D604" s="73">
        <v>3.5</v>
      </c>
      <c r="E604" s="74">
        <v>3.1</v>
      </c>
      <c r="F604" s="75">
        <f t="shared" si="55"/>
        <v>-0.39999999999999991</v>
      </c>
      <c r="G604" s="73">
        <v>2.8</v>
      </c>
      <c r="H604" s="74">
        <v>3</v>
      </c>
      <c r="I604" s="75">
        <f t="shared" si="56"/>
        <v>0.20000000000000018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2">
      <c r="B605" s="71"/>
      <c r="C605" s="72" t="s">
        <v>132</v>
      </c>
      <c r="D605" s="73">
        <v>3.4</v>
      </c>
      <c r="E605" s="74">
        <v>3.4</v>
      </c>
      <c r="F605" s="75">
        <f t="shared" si="55"/>
        <v>0</v>
      </c>
      <c r="G605" s="73">
        <v>2.4</v>
      </c>
      <c r="H605" s="74">
        <v>2.5</v>
      </c>
      <c r="I605" s="75">
        <f t="shared" si="56"/>
        <v>0.10000000000000009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5">
      <c r="B606" s="60"/>
      <c r="C606" s="64" t="s">
        <v>133</v>
      </c>
      <c r="D606" s="78">
        <v>3.2</v>
      </c>
      <c r="E606" s="83">
        <v>3.3</v>
      </c>
      <c r="F606" s="82">
        <f t="shared" si="55"/>
        <v>9.9999999999999645E-2</v>
      </c>
      <c r="G606" s="78">
        <v>2.7</v>
      </c>
      <c r="H606" s="83">
        <v>2.7</v>
      </c>
      <c r="I606" s="82">
        <f t="shared" si="56"/>
        <v>0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5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2">
      <c r="B608" s="86" t="s">
        <v>134</v>
      </c>
      <c r="C608" s="87"/>
      <c r="D608" s="88">
        <v>3.24</v>
      </c>
      <c r="E608" s="89">
        <v>3.27</v>
      </c>
      <c r="F608" s="90">
        <v>0.03</v>
      </c>
      <c r="G608" s="88">
        <v>2.76</v>
      </c>
      <c r="H608" s="89">
        <v>2.77</v>
      </c>
      <c r="I608" s="90">
        <v>0.01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5">
      <c r="B609" s="91" t="s">
        <v>135</v>
      </c>
      <c r="C609" s="92"/>
      <c r="D609" s="95">
        <v>3.32</v>
      </c>
      <c r="E609" s="94">
        <v>3.26</v>
      </c>
      <c r="F609" s="95">
        <f>IF(OR(D609="―",E609="―"),"―",E609-D609)</f>
        <v>-6.0000000000000053E-2</v>
      </c>
      <c r="G609" s="93">
        <v>2.6</v>
      </c>
      <c r="H609" s="94">
        <v>2.57</v>
      </c>
      <c r="I609" s="96">
        <f>IF(OR(G609="―",H609="―"),"―",H609-G609)</f>
        <v>-3.0000000000000249E-2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2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2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2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2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5">
      <c r="B614" s="150" t="s">
        <v>138</v>
      </c>
      <c r="C614" s="151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2">
      <c r="B615" s="152"/>
      <c r="C615" s="153"/>
      <c r="D615" s="61" t="str">
        <f>$D$6</f>
        <v>前回調査
9/1～5</v>
      </c>
      <c r="E615" s="62" t="str">
        <f>$E$6</f>
        <v>今回調査
10/1～5</v>
      </c>
      <c r="F615" s="63" t="s">
        <v>78</v>
      </c>
      <c r="G615" s="61" t="str">
        <f>$D$6</f>
        <v>前回調査
9/1～5</v>
      </c>
      <c r="H615" s="62" t="str">
        <f>$E$6</f>
        <v>今回調査
10/1～5</v>
      </c>
      <c r="I615" s="63" t="s">
        <v>78</v>
      </c>
      <c r="J615" s="61" t="str">
        <f>$D$6</f>
        <v>前回調査
9/1～5</v>
      </c>
      <c r="K615" s="62" t="str">
        <f>$E$6</f>
        <v>今回調査
10/1～5</v>
      </c>
      <c r="L615" s="63" t="s">
        <v>78</v>
      </c>
    </row>
    <row r="616" spans="2:12" s="54" customFormat="1" ht="15.75" customHeight="1" x14ac:dyDescent="0.2">
      <c r="B616" s="59" t="s">
        <v>79</v>
      </c>
      <c r="C616" s="98" t="s">
        <v>139</v>
      </c>
      <c r="D616" s="99">
        <v>3.2</v>
      </c>
      <c r="E616" s="79">
        <v>3.3</v>
      </c>
      <c r="F616" s="99">
        <f>IF(OR(D616="―",E616="―"),"―",E616-D616)</f>
        <v>9.9999999999999645E-2</v>
      </c>
      <c r="G616" s="76">
        <v>3.1</v>
      </c>
      <c r="H616" s="79">
        <v>2.9</v>
      </c>
      <c r="I616" s="80">
        <f>IF(OR(G616="―",H616="―"),"―",H616-G616)</f>
        <v>-0.20000000000000018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2">
      <c r="B617" s="71" t="s">
        <v>80</v>
      </c>
      <c r="C617" s="100" t="s">
        <v>140</v>
      </c>
      <c r="D617" s="101">
        <v>3.3</v>
      </c>
      <c r="E617" s="74">
        <v>3.3</v>
      </c>
      <c r="F617" s="101">
        <f t="shared" ref="F617:F624" si="57">IF(OR(D617="―",E617="―"),"―",E617-D617)</f>
        <v>0</v>
      </c>
      <c r="G617" s="73">
        <v>2.8</v>
      </c>
      <c r="H617" s="74">
        <v>2.7</v>
      </c>
      <c r="I617" s="75">
        <f t="shared" ref="I617:I624" si="58">IF(OR(G617="―",H617="―"),"―",H617-G617)</f>
        <v>-9.9999999999999645E-2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2">
      <c r="B618" s="71" t="s">
        <v>87</v>
      </c>
      <c r="C618" s="100" t="s">
        <v>141</v>
      </c>
      <c r="D618" s="101">
        <v>3.2</v>
      </c>
      <c r="E618" s="74">
        <v>3.3</v>
      </c>
      <c r="F618" s="101">
        <f t="shared" si="57"/>
        <v>9.9999999999999645E-2</v>
      </c>
      <c r="G618" s="73">
        <v>2.8</v>
      </c>
      <c r="H618" s="74">
        <v>2.9</v>
      </c>
      <c r="I618" s="75">
        <f t="shared" si="58"/>
        <v>0.10000000000000009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2">
      <c r="B619" s="71" t="s">
        <v>97</v>
      </c>
      <c r="C619" s="100" t="s">
        <v>142</v>
      </c>
      <c r="D619" s="101">
        <v>3.3</v>
      </c>
      <c r="E619" s="74">
        <v>3.2</v>
      </c>
      <c r="F619" s="101">
        <f t="shared" si="57"/>
        <v>-9.9999999999999645E-2</v>
      </c>
      <c r="G619" s="73">
        <v>3.1</v>
      </c>
      <c r="H619" s="74">
        <v>3</v>
      </c>
      <c r="I619" s="75">
        <f t="shared" si="58"/>
        <v>-0.10000000000000009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2">
      <c r="B620" s="71" t="s">
        <v>101</v>
      </c>
      <c r="C620" s="100" t="s">
        <v>143</v>
      </c>
      <c r="D620" s="101">
        <v>3.3</v>
      </c>
      <c r="E620" s="74">
        <v>3.4</v>
      </c>
      <c r="F620" s="101">
        <f t="shared" si="57"/>
        <v>0.10000000000000009</v>
      </c>
      <c r="G620" s="73">
        <v>2.6</v>
      </c>
      <c r="H620" s="74">
        <v>2.6</v>
      </c>
      <c r="I620" s="75">
        <f t="shared" si="58"/>
        <v>0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2">
      <c r="B621" s="71" t="s">
        <v>106</v>
      </c>
      <c r="C621" s="100" t="s">
        <v>144</v>
      </c>
      <c r="D621" s="101">
        <v>3.2</v>
      </c>
      <c r="E621" s="74">
        <v>3.2</v>
      </c>
      <c r="F621" s="101">
        <f t="shared" si="57"/>
        <v>0</v>
      </c>
      <c r="G621" s="73">
        <v>2.7</v>
      </c>
      <c r="H621" s="74">
        <v>2.8</v>
      </c>
      <c r="I621" s="75">
        <f t="shared" si="58"/>
        <v>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2">
      <c r="B622" s="71" t="s">
        <v>114</v>
      </c>
      <c r="C622" s="100" t="s">
        <v>145</v>
      </c>
      <c r="D622" s="101">
        <v>3.2</v>
      </c>
      <c r="E622" s="74">
        <v>3.3</v>
      </c>
      <c r="F622" s="101">
        <f t="shared" si="57"/>
        <v>9.9999999999999645E-2</v>
      </c>
      <c r="G622" s="73">
        <v>2.6</v>
      </c>
      <c r="H622" s="74">
        <v>2.7</v>
      </c>
      <c r="I622" s="75">
        <f t="shared" si="58"/>
        <v>0.10000000000000009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2">
      <c r="B623" s="71" t="s">
        <v>120</v>
      </c>
      <c r="C623" s="100" t="s">
        <v>143</v>
      </c>
      <c r="D623" s="101">
        <v>3.2</v>
      </c>
      <c r="E623" s="74">
        <v>3.1</v>
      </c>
      <c r="F623" s="101">
        <f t="shared" si="57"/>
        <v>-0.10000000000000009</v>
      </c>
      <c r="G623" s="73">
        <v>2.7</v>
      </c>
      <c r="H623" s="74">
        <v>2.8</v>
      </c>
      <c r="I623" s="75">
        <f t="shared" si="58"/>
        <v>9.9999999999999645E-2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5">
      <c r="B624" s="60" t="s">
        <v>125</v>
      </c>
      <c r="C624" s="102" t="s">
        <v>146</v>
      </c>
      <c r="D624" s="103">
        <v>3.3</v>
      </c>
      <c r="E624" s="83">
        <v>3.3</v>
      </c>
      <c r="F624" s="103">
        <f t="shared" si="57"/>
        <v>0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2"/>
    <row r="626" spans="2:13" ht="13.5" customHeight="1" x14ac:dyDescent="0.2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2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2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2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2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2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2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2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2">
      <c r="B634" s="105" t="s">
        <v>196</v>
      </c>
      <c r="C634" s="6" t="s">
        <v>197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2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176</v>
      </c>
    </row>
    <row r="636" spans="2:13" s="54" customFormat="1" ht="27" customHeight="1" x14ac:dyDescent="0.2">
      <c r="B636" s="57" t="s">
        <v>177</v>
      </c>
      <c r="J636" s="58"/>
      <c r="K636" s="58"/>
      <c r="L636" s="58"/>
      <c r="M636" s="58"/>
    </row>
    <row r="637" spans="2:13" s="54" customFormat="1" ht="15.75" customHeight="1" thickBot="1" x14ac:dyDescent="0.25">
      <c r="B637" s="143" t="s">
        <v>73</v>
      </c>
      <c r="C637" s="145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2">
      <c r="B638" s="144"/>
      <c r="C638" s="146"/>
      <c r="D638" s="61" t="str">
        <f>$D$6</f>
        <v>前回調査
9/1～5</v>
      </c>
      <c r="E638" s="62" t="str">
        <f>$E$6</f>
        <v>今回調査
10/1～5</v>
      </c>
      <c r="F638" s="63" t="s">
        <v>78</v>
      </c>
      <c r="G638" s="61" t="str">
        <f>$D$6</f>
        <v>前回調査
9/1～5</v>
      </c>
      <c r="H638" s="62" t="str">
        <f>$E$6</f>
        <v>今回調査
10/1～5</v>
      </c>
      <c r="I638" s="63" t="s">
        <v>78</v>
      </c>
      <c r="J638" s="61" t="str">
        <f>$D$6</f>
        <v>前回調査
9/1～5</v>
      </c>
      <c r="K638" s="62" t="str">
        <f>$E$6</f>
        <v>今回調査
10/1～5</v>
      </c>
      <c r="L638" s="63" t="s">
        <v>78</v>
      </c>
    </row>
    <row r="639" spans="2:13" s="54" customFormat="1" ht="15.75" customHeight="1" x14ac:dyDescent="0.2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3.1</v>
      </c>
      <c r="H639" s="66">
        <v>3.1</v>
      </c>
      <c r="I639" s="67">
        <f t="shared" ref="I639:I666" si="60">IF(OR(G639="―",H639="―"),"―",IF(ISNUMBER(H639)=FALSE,-H639,H639)-G639)</f>
        <v>0</v>
      </c>
      <c r="J639" s="68">
        <v>2.1</v>
      </c>
      <c r="K639" s="66">
        <v>2.2000000000000002</v>
      </c>
      <c r="L639" s="67">
        <f t="shared" ref="L639:L666" si="61">IF(OR(J639="―",K639="―"),"―",IF(ISNUMBER(K639)=FALSE,-K639,K639)-J639)</f>
        <v>0.10000000000000009</v>
      </c>
    </row>
    <row r="640" spans="2:13" s="54" customFormat="1" ht="15.75" customHeight="1" x14ac:dyDescent="0.2">
      <c r="B640" s="71" t="s">
        <v>80</v>
      </c>
      <c r="C640" s="72" t="s">
        <v>81</v>
      </c>
      <c r="D640" s="73">
        <v>2.7</v>
      </c>
      <c r="E640" s="74">
        <v>3.6</v>
      </c>
      <c r="F640" s="75">
        <f t="shared" si="59"/>
        <v>0.89999999999999991</v>
      </c>
      <c r="G640" s="73">
        <v>2.6</v>
      </c>
      <c r="H640" s="74">
        <v>2.8</v>
      </c>
      <c r="I640" s="75">
        <f t="shared" si="60"/>
        <v>0.19999999999999973</v>
      </c>
      <c r="J640" s="76">
        <v>2.4</v>
      </c>
      <c r="K640" s="74">
        <v>2</v>
      </c>
      <c r="L640" s="75">
        <f t="shared" si="61"/>
        <v>-0.39999999999999991</v>
      </c>
    </row>
    <row r="641" spans="2:17" s="54" customFormat="1" ht="15.75" customHeight="1" x14ac:dyDescent="0.2">
      <c r="B641" s="71"/>
      <c r="C641" s="72" t="s">
        <v>82</v>
      </c>
      <c r="D641" s="73">
        <v>2.7</v>
      </c>
      <c r="E641" s="74">
        <v>4</v>
      </c>
      <c r="F641" s="75">
        <f t="shared" si="59"/>
        <v>1.2999999999999998</v>
      </c>
      <c r="G641" s="73">
        <v>2.1</v>
      </c>
      <c r="H641" s="74">
        <v>2.7</v>
      </c>
      <c r="I641" s="75">
        <f t="shared" si="60"/>
        <v>0.60000000000000009</v>
      </c>
      <c r="J641" s="73">
        <v>1.8</v>
      </c>
      <c r="K641" s="74">
        <v>2</v>
      </c>
      <c r="L641" s="75">
        <f t="shared" si="61"/>
        <v>0.19999999999999996</v>
      </c>
    </row>
    <row r="642" spans="2:17" s="54" customFormat="1" ht="15.75" customHeight="1" x14ac:dyDescent="0.2">
      <c r="B642" s="71"/>
      <c r="C642" s="72" t="s">
        <v>83</v>
      </c>
      <c r="D642" s="73">
        <v>2.8</v>
      </c>
      <c r="E642" s="74">
        <v>3.4</v>
      </c>
      <c r="F642" s="75">
        <f t="shared" si="59"/>
        <v>0.60000000000000009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5">
      <c r="B643" s="71"/>
      <c r="C643" s="72" t="s">
        <v>84</v>
      </c>
      <c r="D643" s="73">
        <v>3</v>
      </c>
      <c r="E643" s="74" t="s">
        <v>193</v>
      </c>
      <c r="F643" s="75">
        <f t="shared" si="59"/>
        <v>2</v>
      </c>
      <c r="G643" s="73">
        <v>3</v>
      </c>
      <c r="H643" s="74" t="s">
        <v>188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5">
      <c r="B644" s="71"/>
      <c r="C644" s="72" t="s">
        <v>85</v>
      </c>
      <c r="D644" s="73">
        <v>3</v>
      </c>
      <c r="E644" s="74">
        <v>3.6</v>
      </c>
      <c r="F644" s="75">
        <f t="shared" si="59"/>
        <v>0.60000000000000009</v>
      </c>
      <c r="G644" s="73">
        <v>3</v>
      </c>
      <c r="H644" s="74">
        <v>2.8</v>
      </c>
      <c r="I644" s="75">
        <f t="shared" si="60"/>
        <v>-0.20000000000000018</v>
      </c>
      <c r="J644" s="73">
        <v>2</v>
      </c>
      <c r="K644" s="74">
        <v>2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5">
      <c r="B645" s="60"/>
      <c r="C645" s="64" t="s">
        <v>86</v>
      </c>
      <c r="D645" s="73">
        <v>3.4</v>
      </c>
      <c r="E645" s="74">
        <v>3.8</v>
      </c>
      <c r="F645" s="75">
        <f t="shared" si="59"/>
        <v>0.39999999999999991</v>
      </c>
      <c r="G645" s="73">
        <v>2.7</v>
      </c>
      <c r="H645" s="74">
        <v>2.8</v>
      </c>
      <c r="I645" s="75">
        <f t="shared" si="60"/>
        <v>9.9999999999999645E-2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2">
      <c r="B646" s="71" t="s">
        <v>87</v>
      </c>
      <c r="C646" s="72" t="s">
        <v>88</v>
      </c>
      <c r="D646" s="76">
        <v>3</v>
      </c>
      <c r="E646" s="79">
        <v>3</v>
      </c>
      <c r="F646" s="80">
        <f t="shared" si="59"/>
        <v>0</v>
      </c>
      <c r="G646" s="76">
        <v>2.8</v>
      </c>
      <c r="H646" s="79">
        <v>3.3</v>
      </c>
      <c r="I646" s="80">
        <f t="shared" si="60"/>
        <v>0.5</v>
      </c>
      <c r="J646" s="76">
        <v>2</v>
      </c>
      <c r="K646" s="79">
        <v>2.1</v>
      </c>
      <c r="L646" s="80">
        <f t="shared" si="61"/>
        <v>0.10000000000000009</v>
      </c>
    </row>
    <row r="647" spans="2:17" s="54" customFormat="1" ht="15.75" customHeight="1" x14ac:dyDescent="0.2">
      <c r="B647" s="71"/>
      <c r="C647" s="72" t="s">
        <v>89</v>
      </c>
      <c r="D647" s="73">
        <v>2.8</v>
      </c>
      <c r="E647" s="74">
        <v>3</v>
      </c>
      <c r="F647" s="75">
        <f t="shared" si="59"/>
        <v>0.20000000000000018</v>
      </c>
      <c r="G647" s="73">
        <v>2.8</v>
      </c>
      <c r="H647" s="74">
        <v>2.9</v>
      </c>
      <c r="I647" s="75">
        <f t="shared" si="60"/>
        <v>0.10000000000000009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2">
      <c r="B648" s="71"/>
      <c r="C648" s="72" t="s">
        <v>90</v>
      </c>
      <c r="D648" s="73">
        <v>2.9</v>
      </c>
      <c r="E648" s="74">
        <v>3</v>
      </c>
      <c r="F648" s="75">
        <f t="shared" si="59"/>
        <v>0.10000000000000009</v>
      </c>
      <c r="G648" s="73">
        <v>2.9</v>
      </c>
      <c r="H648" s="74">
        <v>2.8</v>
      </c>
      <c r="I648" s="75">
        <f t="shared" si="60"/>
        <v>-0.10000000000000009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2">
      <c r="B649" s="71"/>
      <c r="C649" s="72" t="s">
        <v>91</v>
      </c>
      <c r="D649" s="73">
        <v>2.9</v>
      </c>
      <c r="E649" s="74">
        <v>3</v>
      </c>
      <c r="F649" s="75">
        <f t="shared" si="59"/>
        <v>0.10000000000000009</v>
      </c>
      <c r="G649" s="73">
        <v>2.5</v>
      </c>
      <c r="H649" s="74">
        <v>2.6</v>
      </c>
      <c r="I649" s="75">
        <f t="shared" si="60"/>
        <v>0.10000000000000009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2">
      <c r="B650" s="71"/>
      <c r="C650" s="72" t="s">
        <v>92</v>
      </c>
      <c r="D650" s="73">
        <v>2.6</v>
      </c>
      <c r="E650" s="74">
        <v>2.8</v>
      </c>
      <c r="F650" s="75">
        <f t="shared" si="59"/>
        <v>0.19999999999999973</v>
      </c>
      <c r="G650" s="73">
        <v>2.4</v>
      </c>
      <c r="H650" s="74">
        <v>2.5</v>
      </c>
      <c r="I650" s="75">
        <f t="shared" si="60"/>
        <v>0.10000000000000009</v>
      </c>
      <c r="J650" s="73">
        <v>2</v>
      </c>
      <c r="K650" s="74">
        <v>2.2000000000000002</v>
      </c>
      <c r="L650" s="75">
        <f t="shared" si="61"/>
        <v>0.20000000000000018</v>
      </c>
    </row>
    <row r="651" spans="2:17" s="54" customFormat="1" ht="15.75" customHeight="1" x14ac:dyDescent="0.2">
      <c r="B651" s="71"/>
      <c r="C651" s="72" t="s">
        <v>93</v>
      </c>
      <c r="D651" s="73">
        <v>2.2999999999999998</v>
      </c>
      <c r="E651" s="74">
        <v>2.9</v>
      </c>
      <c r="F651" s="75">
        <f t="shared" si="59"/>
        <v>0.60000000000000009</v>
      </c>
      <c r="G651" s="73">
        <v>2.6</v>
      </c>
      <c r="H651" s="74">
        <v>2.7</v>
      </c>
      <c r="I651" s="75">
        <f t="shared" si="60"/>
        <v>0.10000000000000009</v>
      </c>
      <c r="J651" s="73">
        <v>2</v>
      </c>
      <c r="K651" s="74">
        <v>1.8</v>
      </c>
      <c r="L651" s="75">
        <f t="shared" si="61"/>
        <v>-0.19999999999999996</v>
      </c>
    </row>
    <row r="652" spans="2:17" s="54" customFormat="1" ht="15.75" customHeight="1" x14ac:dyDescent="0.2">
      <c r="B652" s="71"/>
      <c r="C652" s="72" t="s">
        <v>94</v>
      </c>
      <c r="D652" s="73">
        <v>3.3</v>
      </c>
      <c r="E652" s="74">
        <v>3.4</v>
      </c>
      <c r="F652" s="75">
        <f t="shared" si="59"/>
        <v>0.10000000000000009</v>
      </c>
      <c r="G652" s="73">
        <v>2.9</v>
      </c>
      <c r="H652" s="74">
        <v>2.9</v>
      </c>
      <c r="I652" s="75">
        <f t="shared" si="60"/>
        <v>0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2">
      <c r="B653" s="71"/>
      <c r="C653" s="72" t="s">
        <v>95</v>
      </c>
      <c r="D653" s="73">
        <v>2.8</v>
      </c>
      <c r="E653" s="74">
        <v>3.1</v>
      </c>
      <c r="F653" s="75">
        <f t="shared" si="59"/>
        <v>0.30000000000000027</v>
      </c>
      <c r="G653" s="73">
        <v>2.8</v>
      </c>
      <c r="H653" s="74">
        <v>2.7</v>
      </c>
      <c r="I653" s="75">
        <f t="shared" si="60"/>
        <v>-9.9999999999999645E-2</v>
      </c>
      <c r="J653" s="73">
        <v>1.3</v>
      </c>
      <c r="K653" s="74">
        <v>1.5</v>
      </c>
      <c r="L653" s="75">
        <f t="shared" si="61"/>
        <v>0.19999999999999996</v>
      </c>
    </row>
    <row r="654" spans="2:17" s="54" customFormat="1" ht="15.75" customHeight="1" x14ac:dyDescent="0.25">
      <c r="B654" s="60"/>
      <c r="C654" s="64" t="s">
        <v>96</v>
      </c>
      <c r="D654" s="78">
        <v>3</v>
      </c>
      <c r="E654" s="81">
        <v>3</v>
      </c>
      <c r="F654" s="82">
        <f t="shared" si="59"/>
        <v>0</v>
      </c>
      <c r="G654" s="78">
        <v>2.9</v>
      </c>
      <c r="H654" s="81">
        <v>3</v>
      </c>
      <c r="I654" s="82">
        <f t="shared" si="60"/>
        <v>0.10000000000000009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5">
      <c r="B655" s="71" t="s">
        <v>97</v>
      </c>
      <c r="C655" s="72" t="s">
        <v>98</v>
      </c>
      <c r="D655" s="76">
        <v>2.7</v>
      </c>
      <c r="E655" s="79">
        <v>3.1</v>
      </c>
      <c r="F655" s="80">
        <f t="shared" si="59"/>
        <v>0.39999999999999991</v>
      </c>
      <c r="G655" s="76">
        <v>2.5</v>
      </c>
      <c r="H655" s="79">
        <v>2.8</v>
      </c>
      <c r="I655" s="80">
        <f t="shared" si="60"/>
        <v>0.29999999999999982</v>
      </c>
      <c r="J655" s="76">
        <v>1.9</v>
      </c>
      <c r="K655" s="79">
        <v>1.9</v>
      </c>
      <c r="L655" s="80">
        <f t="shared" si="61"/>
        <v>0</v>
      </c>
      <c r="N655" s="77"/>
      <c r="O655" s="77"/>
      <c r="P655" s="77"/>
      <c r="Q655" s="1"/>
    </row>
    <row r="656" spans="2:17" s="54" customFormat="1" ht="15.75" customHeight="1" x14ac:dyDescent="0.25">
      <c r="B656" s="71"/>
      <c r="C656" s="72" t="s">
        <v>99</v>
      </c>
      <c r="D656" s="73">
        <v>2.9</v>
      </c>
      <c r="E656" s="74">
        <v>2.8</v>
      </c>
      <c r="F656" s="75">
        <f t="shared" si="59"/>
        <v>-0.10000000000000009</v>
      </c>
      <c r="G656" s="73">
        <v>2.4</v>
      </c>
      <c r="H656" s="74">
        <v>2.4</v>
      </c>
      <c r="I656" s="75">
        <f t="shared" si="60"/>
        <v>0</v>
      </c>
      <c r="J656" s="73">
        <v>1.7</v>
      </c>
      <c r="K656" s="74">
        <v>2</v>
      </c>
      <c r="L656" s="75">
        <f t="shared" si="61"/>
        <v>0.30000000000000004</v>
      </c>
      <c r="N656" s="77"/>
      <c r="O656" s="77"/>
      <c r="P656" s="77"/>
      <c r="Q656" s="1"/>
    </row>
    <row r="657" spans="2:12" s="54" customFormat="1" ht="15.75" customHeight="1" x14ac:dyDescent="0.2">
      <c r="B657" s="60"/>
      <c r="C657" s="64" t="s">
        <v>100</v>
      </c>
      <c r="D657" s="78">
        <v>3.1</v>
      </c>
      <c r="E657" s="81">
        <v>3</v>
      </c>
      <c r="F657" s="82">
        <f t="shared" si="59"/>
        <v>-0.10000000000000009</v>
      </c>
      <c r="G657" s="78">
        <v>2.8</v>
      </c>
      <c r="H657" s="81">
        <v>3</v>
      </c>
      <c r="I657" s="82">
        <f t="shared" si="60"/>
        <v>0.20000000000000018</v>
      </c>
      <c r="J657" s="78">
        <v>2.2999999999999998</v>
      </c>
      <c r="K657" s="81" t="s">
        <v>190</v>
      </c>
      <c r="L657" s="82">
        <f t="shared" si="61"/>
        <v>-0.29999999999999982</v>
      </c>
    </row>
    <row r="658" spans="2:12" s="54" customFormat="1" ht="15.75" customHeight="1" x14ac:dyDescent="0.2">
      <c r="B658" s="71" t="s">
        <v>101</v>
      </c>
      <c r="C658" s="72" t="s">
        <v>102</v>
      </c>
      <c r="D658" s="76">
        <v>3</v>
      </c>
      <c r="E658" s="79">
        <v>3</v>
      </c>
      <c r="F658" s="80">
        <f t="shared" si="59"/>
        <v>0</v>
      </c>
      <c r="G658" s="76">
        <v>3</v>
      </c>
      <c r="H658" s="79">
        <v>3.2</v>
      </c>
      <c r="I658" s="80">
        <f t="shared" si="60"/>
        <v>0.20000000000000018</v>
      </c>
      <c r="J658" s="76">
        <v>2</v>
      </c>
      <c r="K658" s="79" t="s">
        <v>190</v>
      </c>
      <c r="L658" s="80">
        <f t="shared" si="61"/>
        <v>0</v>
      </c>
    </row>
    <row r="659" spans="2:12" s="54" customFormat="1" ht="15.75" customHeight="1" x14ac:dyDescent="0.2">
      <c r="B659" s="71"/>
      <c r="C659" s="72" t="s">
        <v>103</v>
      </c>
      <c r="D659" s="73">
        <v>3</v>
      </c>
      <c r="E659" s="74">
        <v>3.3</v>
      </c>
      <c r="F659" s="75">
        <f t="shared" si="59"/>
        <v>0.29999999999999982</v>
      </c>
      <c r="G659" s="73">
        <v>2.8</v>
      </c>
      <c r="H659" s="74">
        <v>2.8</v>
      </c>
      <c r="I659" s="75">
        <f t="shared" si="60"/>
        <v>0</v>
      </c>
      <c r="J659" s="73" t="s">
        <v>50</v>
      </c>
      <c r="K659" s="74" t="s">
        <v>188</v>
      </c>
      <c r="L659" s="75" t="str">
        <f t="shared" si="61"/>
        <v>―</v>
      </c>
    </row>
    <row r="660" spans="2:12" s="54" customFormat="1" ht="15.75" customHeight="1" x14ac:dyDescent="0.2">
      <c r="B660" s="71"/>
      <c r="C660" s="72" t="s">
        <v>104</v>
      </c>
      <c r="D660" s="73">
        <v>2.6</v>
      </c>
      <c r="E660" s="74">
        <v>3.3</v>
      </c>
      <c r="F660" s="75">
        <f t="shared" si="59"/>
        <v>0.69999999999999973</v>
      </c>
      <c r="G660" s="73">
        <v>2.9</v>
      </c>
      <c r="H660" s="74">
        <v>3</v>
      </c>
      <c r="I660" s="75">
        <f t="shared" si="60"/>
        <v>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2">
      <c r="B661" s="60"/>
      <c r="C661" s="64" t="s">
        <v>105</v>
      </c>
      <c r="D661" s="78">
        <v>2.7</v>
      </c>
      <c r="E661" s="81">
        <v>2.7</v>
      </c>
      <c r="F661" s="82">
        <f t="shared" si="59"/>
        <v>0</v>
      </c>
      <c r="G661" s="78">
        <v>2.7</v>
      </c>
      <c r="H661" s="81">
        <v>2.2999999999999998</v>
      </c>
      <c r="I661" s="82">
        <f t="shared" si="60"/>
        <v>-0.40000000000000036</v>
      </c>
      <c r="J661" s="78">
        <v>1.5</v>
      </c>
      <c r="K661" s="81" t="s">
        <v>192</v>
      </c>
      <c r="L661" s="82">
        <f t="shared" si="61"/>
        <v>0</v>
      </c>
    </row>
    <row r="662" spans="2:12" s="54" customFormat="1" ht="15.75" customHeight="1" x14ac:dyDescent="0.2">
      <c r="B662" s="71" t="s">
        <v>106</v>
      </c>
      <c r="C662" s="72" t="s">
        <v>107</v>
      </c>
      <c r="D662" s="76">
        <v>3.4</v>
      </c>
      <c r="E662" s="79">
        <v>3.5</v>
      </c>
      <c r="F662" s="80">
        <f t="shared" si="59"/>
        <v>0.10000000000000009</v>
      </c>
      <c r="G662" s="76">
        <v>2.6</v>
      </c>
      <c r="H662" s="79">
        <v>3</v>
      </c>
      <c r="I662" s="80">
        <f t="shared" si="60"/>
        <v>0.39999999999999991</v>
      </c>
      <c r="J662" s="76">
        <v>2</v>
      </c>
      <c r="K662" s="79" t="s">
        <v>191</v>
      </c>
      <c r="L662" s="80">
        <f t="shared" si="61"/>
        <v>0.5</v>
      </c>
    </row>
    <row r="663" spans="2:12" s="54" customFormat="1" ht="15.75" customHeight="1" x14ac:dyDescent="0.2">
      <c r="B663" s="71"/>
      <c r="C663" s="72" t="s">
        <v>108</v>
      </c>
      <c r="D663" s="73">
        <v>2.6</v>
      </c>
      <c r="E663" s="74">
        <v>3.3</v>
      </c>
      <c r="F663" s="75">
        <f t="shared" si="59"/>
        <v>0.69999999999999973</v>
      </c>
      <c r="G663" s="73">
        <v>2.8</v>
      </c>
      <c r="H663" s="74">
        <v>3</v>
      </c>
      <c r="I663" s="75">
        <f t="shared" si="60"/>
        <v>0.20000000000000018</v>
      </c>
      <c r="J663" s="73">
        <v>2</v>
      </c>
      <c r="K663" s="74" t="s">
        <v>190</v>
      </c>
      <c r="L663" s="75">
        <f t="shared" si="61"/>
        <v>0</v>
      </c>
    </row>
    <row r="664" spans="2:12" s="54" customFormat="1" ht="15.75" customHeight="1" x14ac:dyDescent="0.2">
      <c r="B664" s="71"/>
      <c r="C664" s="72" t="s">
        <v>109</v>
      </c>
      <c r="D664" s="73">
        <v>2.7</v>
      </c>
      <c r="E664" s="74">
        <v>3.1</v>
      </c>
      <c r="F664" s="75">
        <f t="shared" si="59"/>
        <v>0.39999999999999991</v>
      </c>
      <c r="G664" s="73">
        <v>2.5</v>
      </c>
      <c r="H664" s="74">
        <v>2.6</v>
      </c>
      <c r="I664" s="75">
        <f t="shared" si="60"/>
        <v>0.10000000000000009</v>
      </c>
      <c r="J664" s="73">
        <v>2.2999999999999998</v>
      </c>
      <c r="K664" s="74">
        <v>2</v>
      </c>
      <c r="L664" s="75">
        <f t="shared" si="61"/>
        <v>-0.29999999999999982</v>
      </c>
    </row>
    <row r="665" spans="2:12" s="54" customFormat="1" ht="15.75" customHeight="1" x14ac:dyDescent="0.2">
      <c r="B665" s="71"/>
      <c r="C665" s="72" t="s">
        <v>110</v>
      </c>
      <c r="D665" s="73">
        <v>2.7</v>
      </c>
      <c r="E665" s="74">
        <v>2.9</v>
      </c>
      <c r="F665" s="75">
        <f t="shared" si="59"/>
        <v>0.19999999999999973</v>
      </c>
      <c r="G665" s="73">
        <v>2.9</v>
      </c>
      <c r="H665" s="74">
        <v>2.9</v>
      </c>
      <c r="I665" s="75">
        <f t="shared" si="60"/>
        <v>0</v>
      </c>
      <c r="J665" s="73">
        <v>1.8</v>
      </c>
      <c r="K665" s="74">
        <v>2</v>
      </c>
      <c r="L665" s="75">
        <f t="shared" si="61"/>
        <v>0.19999999999999996</v>
      </c>
    </row>
    <row r="666" spans="2:12" s="54" customFormat="1" ht="15.75" customHeight="1" x14ac:dyDescent="0.2">
      <c r="B666" s="71"/>
      <c r="C666" s="72" t="s">
        <v>111</v>
      </c>
      <c r="D666" s="73">
        <v>3.3</v>
      </c>
      <c r="E666" s="74">
        <v>3.5</v>
      </c>
      <c r="F666" s="75">
        <f t="shared" si="59"/>
        <v>0.20000000000000018</v>
      </c>
      <c r="G666" s="73">
        <v>2.9</v>
      </c>
      <c r="H666" s="74">
        <v>2.7</v>
      </c>
      <c r="I666" s="75">
        <f t="shared" si="60"/>
        <v>-0.19999999999999973</v>
      </c>
      <c r="J666" s="73">
        <v>1.7</v>
      </c>
      <c r="K666" s="74">
        <v>1.8</v>
      </c>
      <c r="L666" s="75">
        <f t="shared" si="61"/>
        <v>0.10000000000000009</v>
      </c>
    </row>
    <row r="667" spans="2:12" s="54" customFormat="1" ht="15.75" customHeight="1" x14ac:dyDescent="0.2">
      <c r="B667" s="71"/>
      <c r="C667" s="72" t="s">
        <v>112</v>
      </c>
      <c r="D667" s="73">
        <v>2.7</v>
      </c>
      <c r="E667" s="74">
        <v>2.8</v>
      </c>
      <c r="F667" s="75">
        <f>IF(OR(D667="―",E667="―"),"―",IF(ISNUMBER(E667)=FALSE,-E667,E667)-D667)</f>
        <v>9.9999999999999645E-2</v>
      </c>
      <c r="G667" s="73">
        <v>2.8</v>
      </c>
      <c r="H667" s="74">
        <v>2.8</v>
      </c>
      <c r="I667" s="75">
        <f>IF(OR(G667="―",H667="―"),"―",IF(ISNUMBER(H667)=FALSE,-H667,H667)-G667)</f>
        <v>0</v>
      </c>
      <c r="J667" s="73">
        <v>2.2999999999999998</v>
      </c>
      <c r="K667" s="74">
        <v>2.2999999999999998</v>
      </c>
      <c r="L667" s="75">
        <f>IF(OR(J667="―",K667="―"),"―",IF(ISNUMBER(K667)=FALSE,-K667,K667)-J667)</f>
        <v>0</v>
      </c>
    </row>
    <row r="668" spans="2:12" s="54" customFormat="1" ht="15.75" customHeight="1" x14ac:dyDescent="0.2">
      <c r="B668" s="60"/>
      <c r="C668" s="64" t="s">
        <v>113</v>
      </c>
      <c r="D668" s="78">
        <v>2.8</v>
      </c>
      <c r="E668" s="81">
        <v>3</v>
      </c>
      <c r="F668" s="82">
        <f t="shared" ref="F668:F685" si="62">IF(OR(D668="―",E668="―"),"―",IF(ISNUMBER(E668)=FALSE,-E668,E668)-D668)</f>
        <v>0.20000000000000018</v>
      </c>
      <c r="G668" s="78">
        <v>2.8</v>
      </c>
      <c r="H668" s="81">
        <v>2.8</v>
      </c>
      <c r="I668" s="82">
        <f t="shared" ref="I668:I685" si="63">IF(OR(G668="―",H668="―"),"―",IF(ISNUMBER(H668)=FALSE,-H668,H668)-G668)</f>
        <v>0</v>
      </c>
      <c r="J668" s="78">
        <v>2</v>
      </c>
      <c r="K668" s="81" t="s">
        <v>190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2">
      <c r="B669" s="71" t="s">
        <v>114</v>
      </c>
      <c r="C669" s="72" t="s">
        <v>115</v>
      </c>
      <c r="D669" s="76">
        <v>3.4</v>
      </c>
      <c r="E669" s="79">
        <v>3.8</v>
      </c>
      <c r="F669" s="80">
        <f t="shared" si="62"/>
        <v>0.39999999999999991</v>
      </c>
      <c r="G669" s="76">
        <v>2.6</v>
      </c>
      <c r="H669" s="79">
        <v>2.8</v>
      </c>
      <c r="I669" s="80">
        <f t="shared" si="63"/>
        <v>0.19999999999999973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2">
      <c r="B670" s="71"/>
      <c r="C670" s="72" t="s">
        <v>116</v>
      </c>
      <c r="D670" s="73">
        <v>3.2</v>
      </c>
      <c r="E670" s="74">
        <v>2.9</v>
      </c>
      <c r="F670" s="75">
        <f t="shared" si="62"/>
        <v>-0.30000000000000027</v>
      </c>
      <c r="G670" s="73">
        <v>2.8</v>
      </c>
      <c r="H670" s="74">
        <v>2.8</v>
      </c>
      <c r="I670" s="75">
        <f t="shared" si="63"/>
        <v>0</v>
      </c>
      <c r="J670" s="73">
        <v>2</v>
      </c>
      <c r="K670" s="74">
        <v>2.2000000000000002</v>
      </c>
      <c r="L670" s="75">
        <f t="shared" si="64"/>
        <v>0.20000000000000018</v>
      </c>
    </row>
    <row r="671" spans="2:12" s="54" customFormat="1" ht="15.75" customHeight="1" x14ac:dyDescent="0.2">
      <c r="B671" s="71"/>
      <c r="C671" s="72" t="s">
        <v>117</v>
      </c>
      <c r="D671" s="73">
        <v>2.6</v>
      </c>
      <c r="E671" s="74">
        <v>2.9</v>
      </c>
      <c r="F671" s="75">
        <f t="shared" si="62"/>
        <v>0.29999999999999982</v>
      </c>
      <c r="G671" s="73">
        <v>2.6</v>
      </c>
      <c r="H671" s="74">
        <v>2.6</v>
      </c>
      <c r="I671" s="75">
        <f t="shared" si="63"/>
        <v>0</v>
      </c>
      <c r="J671" s="73">
        <v>1.8</v>
      </c>
      <c r="K671" s="74">
        <v>1.9</v>
      </c>
      <c r="L671" s="75">
        <f t="shared" si="64"/>
        <v>9.9999999999999867E-2</v>
      </c>
    </row>
    <row r="672" spans="2:12" s="54" customFormat="1" ht="15.75" customHeight="1" x14ac:dyDescent="0.2">
      <c r="B672" s="71"/>
      <c r="C672" s="72" t="s">
        <v>118</v>
      </c>
      <c r="D672" s="73">
        <v>2.9</v>
      </c>
      <c r="E672" s="74">
        <v>2.8</v>
      </c>
      <c r="F672" s="75">
        <f t="shared" si="62"/>
        <v>-0.10000000000000009</v>
      </c>
      <c r="G672" s="73">
        <v>3.1</v>
      </c>
      <c r="H672" s="74">
        <v>3.1</v>
      </c>
      <c r="I672" s="75">
        <f t="shared" si="63"/>
        <v>0</v>
      </c>
      <c r="J672" s="73">
        <v>2.1</v>
      </c>
      <c r="K672" s="74">
        <v>2.2999999999999998</v>
      </c>
      <c r="L672" s="75">
        <f t="shared" si="64"/>
        <v>0.19999999999999973</v>
      </c>
    </row>
    <row r="673" spans="2:12" s="54" customFormat="1" ht="15.75" customHeight="1" x14ac:dyDescent="0.2">
      <c r="B673" s="60"/>
      <c r="C673" s="64" t="s">
        <v>119</v>
      </c>
      <c r="D673" s="78">
        <v>2.6</v>
      </c>
      <c r="E673" s="81">
        <v>3</v>
      </c>
      <c r="F673" s="82">
        <f t="shared" si="62"/>
        <v>0.39999999999999991</v>
      </c>
      <c r="G673" s="78">
        <v>3</v>
      </c>
      <c r="H673" s="81">
        <v>3</v>
      </c>
      <c r="I673" s="82">
        <f t="shared" si="63"/>
        <v>0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2">
      <c r="B674" s="71" t="s">
        <v>120</v>
      </c>
      <c r="C674" s="72" t="s">
        <v>121</v>
      </c>
      <c r="D674" s="76">
        <v>2.9</v>
      </c>
      <c r="E674" s="79">
        <v>2.8</v>
      </c>
      <c r="F674" s="80">
        <f t="shared" si="62"/>
        <v>-0.10000000000000009</v>
      </c>
      <c r="G674" s="76">
        <v>2.6</v>
      </c>
      <c r="H674" s="79">
        <v>2.9</v>
      </c>
      <c r="I674" s="80">
        <f t="shared" si="63"/>
        <v>0.29999999999999982</v>
      </c>
      <c r="J674" s="76">
        <v>1.6</v>
      </c>
      <c r="K674" s="79">
        <v>1.5</v>
      </c>
      <c r="L674" s="80">
        <f t="shared" si="64"/>
        <v>-0.10000000000000009</v>
      </c>
    </row>
    <row r="675" spans="2:12" s="54" customFormat="1" ht="15.75" customHeight="1" x14ac:dyDescent="0.2">
      <c r="B675" s="71"/>
      <c r="C675" s="72" t="s">
        <v>122</v>
      </c>
      <c r="D675" s="73">
        <v>2.8</v>
      </c>
      <c r="E675" s="74">
        <v>2.8</v>
      </c>
      <c r="F675" s="75">
        <f t="shared" si="62"/>
        <v>0</v>
      </c>
      <c r="G675" s="73">
        <v>2.9</v>
      </c>
      <c r="H675" s="74">
        <v>2.6</v>
      </c>
      <c r="I675" s="75">
        <f t="shared" si="63"/>
        <v>-0.29999999999999982</v>
      </c>
      <c r="J675" s="73">
        <v>2</v>
      </c>
      <c r="K675" s="74">
        <v>2</v>
      </c>
      <c r="L675" s="75">
        <f t="shared" si="64"/>
        <v>0</v>
      </c>
    </row>
    <row r="676" spans="2:12" s="54" customFormat="1" ht="15.75" customHeight="1" x14ac:dyDescent="0.2">
      <c r="B676" s="71"/>
      <c r="C676" s="72" t="s">
        <v>123</v>
      </c>
      <c r="D676" s="73">
        <v>3.1</v>
      </c>
      <c r="E676" s="74">
        <v>2.9</v>
      </c>
      <c r="F676" s="75">
        <f t="shared" si="62"/>
        <v>-0.20000000000000018</v>
      </c>
      <c r="G676" s="73">
        <v>3.1</v>
      </c>
      <c r="H676" s="74">
        <v>3.1</v>
      </c>
      <c r="I676" s="75">
        <f t="shared" si="63"/>
        <v>0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2">
      <c r="B677" s="60"/>
      <c r="C677" s="64" t="s">
        <v>124</v>
      </c>
      <c r="D677" s="78">
        <v>2.8</v>
      </c>
      <c r="E677" s="81">
        <v>2.7</v>
      </c>
      <c r="F677" s="82">
        <f t="shared" si="62"/>
        <v>-9.9999999999999645E-2</v>
      </c>
      <c r="G677" s="78">
        <v>2.8</v>
      </c>
      <c r="H677" s="81">
        <v>2.9</v>
      </c>
      <c r="I677" s="82">
        <f t="shared" si="63"/>
        <v>0.10000000000000009</v>
      </c>
      <c r="J677" s="78">
        <v>1.8</v>
      </c>
      <c r="K677" s="81">
        <v>1.8</v>
      </c>
      <c r="L677" s="82">
        <f t="shared" si="64"/>
        <v>0</v>
      </c>
    </row>
    <row r="678" spans="2:12" s="54" customFormat="1" ht="15.75" customHeight="1" x14ac:dyDescent="0.2">
      <c r="B678" s="71" t="s">
        <v>125</v>
      </c>
      <c r="C678" s="72" t="s">
        <v>126</v>
      </c>
      <c r="D678" s="73">
        <v>3.3</v>
      </c>
      <c r="E678" s="74">
        <v>3.6</v>
      </c>
      <c r="F678" s="75">
        <f t="shared" si="62"/>
        <v>0.30000000000000027</v>
      </c>
      <c r="G678" s="73">
        <v>3</v>
      </c>
      <c r="H678" s="74">
        <v>3</v>
      </c>
      <c r="I678" s="75">
        <f t="shared" si="63"/>
        <v>0</v>
      </c>
      <c r="J678" s="73">
        <v>2</v>
      </c>
      <c r="K678" s="74">
        <v>2</v>
      </c>
      <c r="L678" s="75">
        <f t="shared" si="64"/>
        <v>0</v>
      </c>
    </row>
    <row r="679" spans="2:12" s="54" customFormat="1" ht="15.75" customHeight="1" x14ac:dyDescent="0.2">
      <c r="B679" s="71"/>
      <c r="C679" s="72" t="s">
        <v>127</v>
      </c>
      <c r="D679" s="73">
        <v>3.2</v>
      </c>
      <c r="E679" s="74">
        <v>3.2</v>
      </c>
      <c r="F679" s="75">
        <f t="shared" si="62"/>
        <v>0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190</v>
      </c>
      <c r="L679" s="75">
        <f t="shared" si="64"/>
        <v>0</v>
      </c>
    </row>
    <row r="680" spans="2:12" s="54" customFormat="1" ht="15.75" customHeight="1" x14ac:dyDescent="0.2">
      <c r="B680" s="71"/>
      <c r="C680" s="72" t="s">
        <v>128</v>
      </c>
      <c r="D680" s="73">
        <v>3.1</v>
      </c>
      <c r="E680" s="74">
        <v>3.3</v>
      </c>
      <c r="F680" s="75">
        <f t="shared" si="62"/>
        <v>0.19999999999999973</v>
      </c>
      <c r="G680" s="73">
        <v>2.7</v>
      </c>
      <c r="H680" s="74">
        <v>2.7</v>
      </c>
      <c r="I680" s="75">
        <f t="shared" si="63"/>
        <v>0</v>
      </c>
      <c r="J680" s="73">
        <v>1.8</v>
      </c>
      <c r="K680" s="74">
        <v>1.5</v>
      </c>
      <c r="L680" s="75">
        <f t="shared" si="64"/>
        <v>-0.30000000000000004</v>
      </c>
    </row>
    <row r="681" spans="2:12" s="54" customFormat="1" ht="15.75" customHeight="1" x14ac:dyDescent="0.2">
      <c r="B681" s="71"/>
      <c r="C681" s="72" t="s">
        <v>129</v>
      </c>
      <c r="D681" s="73">
        <v>2.8</v>
      </c>
      <c r="E681" s="74">
        <v>3</v>
      </c>
      <c r="F681" s="75">
        <f t="shared" si="62"/>
        <v>0.20000000000000018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190</v>
      </c>
      <c r="L681" s="75">
        <f t="shared" si="64"/>
        <v>0</v>
      </c>
    </row>
    <row r="682" spans="2:12" s="54" customFormat="1" ht="15.75" customHeight="1" x14ac:dyDescent="0.2">
      <c r="B682" s="71"/>
      <c r="C682" s="72" t="s">
        <v>130</v>
      </c>
      <c r="D682" s="73">
        <v>3</v>
      </c>
      <c r="E682" s="74">
        <v>3.5</v>
      </c>
      <c r="F682" s="75">
        <f t="shared" si="62"/>
        <v>0.5</v>
      </c>
      <c r="G682" s="73">
        <v>2.2999999999999998</v>
      </c>
      <c r="H682" s="74">
        <v>2.5</v>
      </c>
      <c r="I682" s="75">
        <f t="shared" si="63"/>
        <v>0.20000000000000018</v>
      </c>
      <c r="J682" s="73">
        <v>2</v>
      </c>
      <c r="K682" s="74" t="s">
        <v>194</v>
      </c>
      <c r="L682" s="75">
        <f t="shared" si="64"/>
        <v>-1</v>
      </c>
    </row>
    <row r="683" spans="2:12" s="54" customFormat="1" ht="15.75" customHeight="1" x14ac:dyDescent="0.2">
      <c r="B683" s="71"/>
      <c r="C683" s="72" t="s">
        <v>131</v>
      </c>
      <c r="D683" s="73">
        <v>2.8</v>
      </c>
      <c r="E683" s="74">
        <v>3</v>
      </c>
      <c r="F683" s="75">
        <f t="shared" si="62"/>
        <v>0.20000000000000018</v>
      </c>
      <c r="G683" s="73">
        <v>2.4</v>
      </c>
      <c r="H683" s="74">
        <v>2.7</v>
      </c>
      <c r="I683" s="75">
        <f t="shared" si="63"/>
        <v>0.30000000000000027</v>
      </c>
      <c r="J683" s="73">
        <v>2</v>
      </c>
      <c r="K683" s="74" t="s">
        <v>190</v>
      </c>
      <c r="L683" s="75">
        <f t="shared" si="64"/>
        <v>0</v>
      </c>
    </row>
    <row r="684" spans="2:12" s="54" customFormat="1" ht="15.75" customHeight="1" x14ac:dyDescent="0.2">
      <c r="B684" s="71"/>
      <c r="C684" s="72" t="s">
        <v>132</v>
      </c>
      <c r="D684" s="73">
        <v>3.1</v>
      </c>
      <c r="E684" s="74">
        <v>3.3</v>
      </c>
      <c r="F684" s="75">
        <f t="shared" si="62"/>
        <v>0.19999999999999973</v>
      </c>
      <c r="G684" s="73">
        <v>2.8</v>
      </c>
      <c r="H684" s="74">
        <v>3</v>
      </c>
      <c r="I684" s="75">
        <f t="shared" si="63"/>
        <v>0.20000000000000018</v>
      </c>
      <c r="J684" s="73">
        <v>2</v>
      </c>
      <c r="K684" s="74">
        <v>2</v>
      </c>
      <c r="L684" s="75">
        <f t="shared" si="64"/>
        <v>0</v>
      </c>
    </row>
    <row r="685" spans="2:12" s="54" customFormat="1" ht="15.75" customHeight="1" thickBot="1" x14ac:dyDescent="0.25">
      <c r="B685" s="60"/>
      <c r="C685" s="64" t="s">
        <v>133</v>
      </c>
      <c r="D685" s="78">
        <v>2.9</v>
      </c>
      <c r="E685" s="83">
        <v>3</v>
      </c>
      <c r="F685" s="82">
        <f t="shared" si="62"/>
        <v>0.10000000000000009</v>
      </c>
      <c r="G685" s="78">
        <v>2.8</v>
      </c>
      <c r="H685" s="83">
        <v>2.8</v>
      </c>
      <c r="I685" s="82">
        <f t="shared" si="63"/>
        <v>0</v>
      </c>
      <c r="J685" s="78">
        <v>1.8</v>
      </c>
      <c r="K685" s="83">
        <v>1.7</v>
      </c>
      <c r="L685" s="82">
        <f t="shared" si="64"/>
        <v>-0.10000000000000009</v>
      </c>
    </row>
    <row r="686" spans="2:12" s="54" customFormat="1" ht="15.75" customHeight="1" thickBot="1" x14ac:dyDescent="0.25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2">
      <c r="B687" s="86" t="s">
        <v>134</v>
      </c>
      <c r="C687" s="87"/>
      <c r="D687" s="88">
        <v>2.9</v>
      </c>
      <c r="E687" s="89">
        <v>3.1</v>
      </c>
      <c r="F687" s="90">
        <v>0.2</v>
      </c>
      <c r="G687" s="88">
        <v>2.79</v>
      </c>
      <c r="H687" s="89">
        <v>2.85</v>
      </c>
      <c r="I687" s="90">
        <v>0.06</v>
      </c>
      <c r="J687" s="88">
        <v>1.97</v>
      </c>
      <c r="K687" s="89">
        <v>1.99</v>
      </c>
      <c r="L687" s="90">
        <v>0.02</v>
      </c>
    </row>
    <row r="688" spans="2:12" s="54" customFormat="1" ht="15.75" customHeight="1" thickBot="1" x14ac:dyDescent="0.25">
      <c r="B688" s="91" t="s">
        <v>135</v>
      </c>
      <c r="C688" s="92"/>
      <c r="D688" s="95">
        <v>3</v>
      </c>
      <c r="E688" s="94">
        <v>3.74</v>
      </c>
      <c r="F688" s="95">
        <f>IF(OR(D688="―",E688="―"),"―",E688-D688)</f>
        <v>0.74000000000000021</v>
      </c>
      <c r="G688" s="93">
        <v>2.58</v>
      </c>
      <c r="H688" s="94">
        <v>2.8</v>
      </c>
      <c r="I688" s="96">
        <f>IF(OR(G688="―",H688="―"),"―",H688-G688)</f>
        <v>0.21999999999999975</v>
      </c>
      <c r="J688" s="95">
        <v>1.91</v>
      </c>
      <c r="K688" s="94">
        <v>2</v>
      </c>
      <c r="L688" s="96">
        <f>IF(OR(J688="―",K688="―"),"―",K688-J688)</f>
        <v>9.000000000000008E-2</v>
      </c>
    </row>
    <row r="689" spans="2:12" s="54" customFormat="1" ht="13.5" customHeight="1" x14ac:dyDescent="0.2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2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2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2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5">
      <c r="B693" s="150" t="s">
        <v>138</v>
      </c>
      <c r="C693" s="151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2">
      <c r="B694" s="152"/>
      <c r="C694" s="153"/>
      <c r="D694" s="61" t="str">
        <f>$D$6</f>
        <v>前回調査
9/1～5</v>
      </c>
      <c r="E694" s="62" t="str">
        <f>$E$6</f>
        <v>今回調査
10/1～5</v>
      </c>
      <c r="F694" s="63" t="s">
        <v>78</v>
      </c>
      <c r="G694" s="61" t="str">
        <f>$D$6</f>
        <v>前回調査
9/1～5</v>
      </c>
      <c r="H694" s="62" t="str">
        <f>$E$6</f>
        <v>今回調査
10/1～5</v>
      </c>
      <c r="I694" s="63" t="s">
        <v>78</v>
      </c>
      <c r="J694" s="61" t="str">
        <f>$D$6</f>
        <v>前回調査
9/1～5</v>
      </c>
      <c r="K694" s="62" t="str">
        <f>$E$6</f>
        <v>今回調査
10/1～5</v>
      </c>
      <c r="L694" s="63" t="s">
        <v>78</v>
      </c>
    </row>
    <row r="695" spans="2:12" s="54" customFormat="1" ht="15.75" customHeight="1" x14ac:dyDescent="0.2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3.1</v>
      </c>
      <c r="H695" s="79">
        <v>3.1</v>
      </c>
      <c r="I695" s="80">
        <f>IF(OR(G695="―",H695="―"),"―",H695-G695)</f>
        <v>0</v>
      </c>
      <c r="J695" s="99">
        <v>2.1</v>
      </c>
      <c r="K695" s="79">
        <v>2.2000000000000002</v>
      </c>
      <c r="L695" s="80">
        <f>IF(OR(J695="―",K695="―"),"―",K695-J695)</f>
        <v>0.10000000000000009</v>
      </c>
    </row>
    <row r="696" spans="2:12" s="54" customFormat="1" ht="15.75" customHeight="1" x14ac:dyDescent="0.2">
      <c r="B696" s="71" t="s">
        <v>80</v>
      </c>
      <c r="C696" s="100" t="s">
        <v>140</v>
      </c>
      <c r="D696" s="101">
        <v>2.9</v>
      </c>
      <c r="E696" s="74">
        <v>3.7</v>
      </c>
      <c r="F696" s="101">
        <f t="shared" ref="F696:F703" si="65">IF(OR(D696="―",E696="―"),"―",E696-D696)</f>
        <v>0.80000000000000027</v>
      </c>
      <c r="G696" s="73">
        <v>2.6</v>
      </c>
      <c r="H696" s="74">
        <v>2.8</v>
      </c>
      <c r="I696" s="75">
        <f t="shared" ref="I696:I703" si="66">IF(OR(G696="―",H696="―"),"―",H696-G696)</f>
        <v>0.19999999999999973</v>
      </c>
      <c r="J696" s="101">
        <v>2.1</v>
      </c>
      <c r="K696" s="74">
        <v>2</v>
      </c>
      <c r="L696" s="75">
        <f t="shared" ref="L696:L703" si="67">IF(OR(J696="―",K696="―"),"―",K696-J696)</f>
        <v>-0.10000000000000009</v>
      </c>
    </row>
    <row r="697" spans="2:12" s="54" customFormat="1" ht="15.75" customHeight="1" x14ac:dyDescent="0.2">
      <c r="B697" s="71" t="s">
        <v>87</v>
      </c>
      <c r="C697" s="100" t="s">
        <v>141</v>
      </c>
      <c r="D697" s="101">
        <v>2.8</v>
      </c>
      <c r="E697" s="74">
        <v>3</v>
      </c>
      <c r="F697" s="101">
        <f t="shared" si="65"/>
        <v>0.20000000000000018</v>
      </c>
      <c r="G697" s="73">
        <v>2.7</v>
      </c>
      <c r="H697" s="74">
        <v>2.8</v>
      </c>
      <c r="I697" s="75">
        <f t="shared" si="66"/>
        <v>9.9999999999999645E-2</v>
      </c>
      <c r="J697" s="101">
        <v>1.9</v>
      </c>
      <c r="K697" s="74">
        <v>2</v>
      </c>
      <c r="L697" s="75">
        <f t="shared" si="67"/>
        <v>0.10000000000000009</v>
      </c>
    </row>
    <row r="698" spans="2:12" s="54" customFormat="1" ht="15.75" customHeight="1" x14ac:dyDescent="0.2">
      <c r="B698" s="71" t="s">
        <v>97</v>
      </c>
      <c r="C698" s="100" t="s">
        <v>142</v>
      </c>
      <c r="D698" s="101">
        <v>2.9</v>
      </c>
      <c r="E698" s="74">
        <v>3</v>
      </c>
      <c r="F698" s="101">
        <f t="shared" si="65"/>
        <v>0.10000000000000009</v>
      </c>
      <c r="G698" s="73">
        <v>2.6</v>
      </c>
      <c r="H698" s="74">
        <v>2.7</v>
      </c>
      <c r="I698" s="75">
        <f t="shared" si="66"/>
        <v>0.10000000000000009</v>
      </c>
      <c r="J698" s="101">
        <v>1.9</v>
      </c>
      <c r="K698" s="74">
        <v>1.9</v>
      </c>
      <c r="L698" s="75">
        <f t="shared" si="67"/>
        <v>0</v>
      </c>
    </row>
    <row r="699" spans="2:12" s="54" customFormat="1" ht="15.75" customHeight="1" x14ac:dyDescent="0.2">
      <c r="B699" s="71" t="s">
        <v>101</v>
      </c>
      <c r="C699" s="100" t="s">
        <v>143</v>
      </c>
      <c r="D699" s="101">
        <v>2.8</v>
      </c>
      <c r="E699" s="74">
        <v>3.1</v>
      </c>
      <c r="F699" s="101">
        <f t="shared" si="65"/>
        <v>0.30000000000000027</v>
      </c>
      <c r="G699" s="73">
        <v>2.9</v>
      </c>
      <c r="H699" s="74">
        <v>2.9</v>
      </c>
      <c r="I699" s="75">
        <f t="shared" si="66"/>
        <v>0</v>
      </c>
      <c r="J699" s="101">
        <v>1.9</v>
      </c>
      <c r="K699" s="74">
        <v>2</v>
      </c>
      <c r="L699" s="75">
        <f t="shared" si="67"/>
        <v>0.10000000000000009</v>
      </c>
    </row>
    <row r="700" spans="2:12" s="54" customFormat="1" ht="15.75" customHeight="1" x14ac:dyDescent="0.2">
      <c r="B700" s="71" t="s">
        <v>106</v>
      </c>
      <c r="C700" s="100" t="s">
        <v>144</v>
      </c>
      <c r="D700" s="101">
        <v>2.9</v>
      </c>
      <c r="E700" s="74">
        <v>3.1</v>
      </c>
      <c r="F700" s="101">
        <f t="shared" si="65"/>
        <v>0.20000000000000018</v>
      </c>
      <c r="G700" s="73">
        <v>2.8</v>
      </c>
      <c r="H700" s="74">
        <v>2.8</v>
      </c>
      <c r="I700" s="75">
        <f t="shared" si="66"/>
        <v>0</v>
      </c>
      <c r="J700" s="101">
        <v>2</v>
      </c>
      <c r="K700" s="74">
        <v>2</v>
      </c>
      <c r="L700" s="75">
        <f t="shared" si="67"/>
        <v>0</v>
      </c>
    </row>
    <row r="701" spans="2:12" s="54" customFormat="1" ht="15.75" customHeight="1" x14ac:dyDescent="0.2">
      <c r="B701" s="71" t="s">
        <v>114</v>
      </c>
      <c r="C701" s="100" t="s">
        <v>145</v>
      </c>
      <c r="D701" s="101">
        <v>2.9</v>
      </c>
      <c r="E701" s="74">
        <v>3</v>
      </c>
      <c r="F701" s="101">
        <f t="shared" si="65"/>
        <v>0.10000000000000009</v>
      </c>
      <c r="G701" s="73">
        <v>2.9</v>
      </c>
      <c r="H701" s="74">
        <v>2.9</v>
      </c>
      <c r="I701" s="75">
        <f t="shared" si="66"/>
        <v>0</v>
      </c>
      <c r="J701" s="101">
        <v>2</v>
      </c>
      <c r="K701" s="74">
        <v>2.1</v>
      </c>
      <c r="L701" s="75">
        <f t="shared" si="67"/>
        <v>0.10000000000000009</v>
      </c>
    </row>
    <row r="702" spans="2:12" s="54" customFormat="1" ht="15.75" customHeight="1" x14ac:dyDescent="0.2">
      <c r="B702" s="71" t="s">
        <v>120</v>
      </c>
      <c r="C702" s="100" t="s">
        <v>143</v>
      </c>
      <c r="D702" s="101">
        <v>2.9</v>
      </c>
      <c r="E702" s="74">
        <v>2.8</v>
      </c>
      <c r="F702" s="101">
        <f t="shared" si="65"/>
        <v>-0.10000000000000009</v>
      </c>
      <c r="G702" s="73">
        <v>2.9</v>
      </c>
      <c r="H702" s="74">
        <v>2.9</v>
      </c>
      <c r="I702" s="75">
        <f t="shared" si="66"/>
        <v>0</v>
      </c>
      <c r="J702" s="101">
        <v>1.9</v>
      </c>
      <c r="K702" s="74">
        <v>1.9</v>
      </c>
      <c r="L702" s="75">
        <f t="shared" si="67"/>
        <v>0</v>
      </c>
    </row>
    <row r="703" spans="2:12" s="54" customFormat="1" ht="15.75" customHeight="1" thickBot="1" x14ac:dyDescent="0.25">
      <c r="B703" s="60" t="s">
        <v>125</v>
      </c>
      <c r="C703" s="102" t="s">
        <v>146</v>
      </c>
      <c r="D703" s="103">
        <v>3</v>
      </c>
      <c r="E703" s="83">
        <v>3.2</v>
      </c>
      <c r="F703" s="103">
        <f t="shared" si="65"/>
        <v>0.20000000000000018</v>
      </c>
      <c r="G703" s="78">
        <v>2.8</v>
      </c>
      <c r="H703" s="83">
        <v>2.9</v>
      </c>
      <c r="I703" s="82">
        <f t="shared" si="66"/>
        <v>0.10000000000000009</v>
      </c>
      <c r="J703" s="103">
        <v>1.9</v>
      </c>
      <c r="K703" s="83">
        <v>1.8</v>
      </c>
      <c r="L703" s="82">
        <f t="shared" si="67"/>
        <v>-9.9999999999999867E-2</v>
      </c>
    </row>
    <row r="704" spans="2:12" s="54" customFormat="1" ht="13.5" customHeight="1" x14ac:dyDescent="0.2"/>
    <row r="705" spans="2:13" ht="13.5" customHeight="1" x14ac:dyDescent="0.2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2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2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2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2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2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2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2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2">
      <c r="B713" s="105" t="s">
        <v>196</v>
      </c>
      <c r="C713" s="6" t="s">
        <v>197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2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178</v>
      </c>
    </row>
    <row r="715" spans="2:13" s="54" customFormat="1" ht="27" customHeight="1" x14ac:dyDescent="0.2">
      <c r="B715" s="57" t="s">
        <v>179</v>
      </c>
      <c r="J715" s="58"/>
      <c r="K715" s="58"/>
      <c r="L715" s="58"/>
      <c r="M715" s="58"/>
    </row>
    <row r="716" spans="2:13" s="54" customFormat="1" ht="15.75" customHeight="1" thickBot="1" x14ac:dyDescent="0.25">
      <c r="B716" s="143" t="s">
        <v>73</v>
      </c>
      <c r="C716" s="145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2">
      <c r="B717" s="144"/>
      <c r="C717" s="146"/>
      <c r="D717" s="61" t="str">
        <f>$D$6</f>
        <v>前回調査
9/1～5</v>
      </c>
      <c r="E717" s="62" t="str">
        <f>$E$6</f>
        <v>今回調査
10/1～5</v>
      </c>
      <c r="F717" s="63" t="s">
        <v>78</v>
      </c>
      <c r="G717" s="61" t="str">
        <f>$D$6</f>
        <v>前回調査
9/1～5</v>
      </c>
      <c r="H717" s="62" t="str">
        <f>$E$6</f>
        <v>今回調査
10/1～5</v>
      </c>
      <c r="I717" s="63" t="s">
        <v>78</v>
      </c>
      <c r="J717" s="61" t="str">
        <f>$D$6</f>
        <v>前回調査
9/1～5</v>
      </c>
      <c r="K717" s="62" t="str">
        <f>$E$6</f>
        <v>今回調査
10/1～5</v>
      </c>
      <c r="L717" s="63" t="s">
        <v>78</v>
      </c>
    </row>
    <row r="718" spans="2:13" s="54" customFormat="1" ht="15.75" customHeight="1" x14ac:dyDescent="0.2">
      <c r="B718" s="60" t="s">
        <v>79</v>
      </c>
      <c r="C718" s="64" t="s">
        <v>79</v>
      </c>
      <c r="D718" s="65">
        <v>3</v>
      </c>
      <c r="E718" s="66">
        <v>2.9</v>
      </c>
      <c r="F718" s="67">
        <f t="shared" ref="F718:F745" si="68">IF(OR(D718="―",E718="―"),"―",IF(ISNUMBER(E718)=FALSE,-E718,E718)-D718)</f>
        <v>-0.10000000000000009</v>
      </c>
      <c r="G718" s="65">
        <v>3</v>
      </c>
      <c r="H718" s="66">
        <v>2.9</v>
      </c>
      <c r="I718" s="67">
        <f t="shared" ref="I718:I745" si="69">IF(OR(G718="―",H718="―"),"―",IF(ISNUMBER(H718)=FALSE,-H718,H718)-G718)</f>
        <v>-0.10000000000000009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2">
      <c r="B719" s="71" t="s">
        <v>80</v>
      </c>
      <c r="C719" s="72" t="s">
        <v>81</v>
      </c>
      <c r="D719" s="73">
        <v>2.6</v>
      </c>
      <c r="E719" s="74">
        <v>2.5</v>
      </c>
      <c r="F719" s="75">
        <f t="shared" si="68"/>
        <v>-0.10000000000000009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2">
      <c r="B720" s="71"/>
      <c r="C720" s="72" t="s">
        <v>82</v>
      </c>
      <c r="D720" s="73">
        <v>2.6</v>
      </c>
      <c r="E720" s="74">
        <v>3.3</v>
      </c>
      <c r="F720" s="75">
        <f t="shared" si="68"/>
        <v>0.69999999999999973</v>
      </c>
      <c r="G720" s="73">
        <v>2</v>
      </c>
      <c r="H720" s="74">
        <v>2.9</v>
      </c>
      <c r="I720" s="75">
        <f t="shared" si="69"/>
        <v>0.89999999999999991</v>
      </c>
      <c r="J720" s="73">
        <v>2</v>
      </c>
      <c r="K720" s="74">
        <v>2.7</v>
      </c>
      <c r="L720" s="75">
        <f t="shared" si="70"/>
        <v>0.70000000000000018</v>
      </c>
    </row>
    <row r="721" spans="2:17" s="54" customFormat="1" ht="15.75" customHeight="1" x14ac:dyDescent="0.2">
      <c r="B721" s="71"/>
      <c r="C721" s="72" t="s">
        <v>83</v>
      </c>
      <c r="D721" s="73">
        <v>2.2999999999999998</v>
      </c>
      <c r="E721" s="74">
        <v>2.5</v>
      </c>
      <c r="F721" s="75">
        <f t="shared" si="68"/>
        <v>0.20000000000000018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190</v>
      </c>
      <c r="L721" s="75">
        <f t="shared" si="70"/>
        <v>0</v>
      </c>
    </row>
    <row r="722" spans="2:17" s="54" customFormat="1" ht="15.75" customHeight="1" x14ac:dyDescent="0.25">
      <c r="B722" s="71"/>
      <c r="C722" s="72" t="s">
        <v>84</v>
      </c>
      <c r="D722" s="73">
        <v>3.5</v>
      </c>
      <c r="E722" s="74" t="s">
        <v>193</v>
      </c>
      <c r="F722" s="75">
        <f t="shared" si="68"/>
        <v>1.5</v>
      </c>
      <c r="G722" s="73">
        <v>3.5</v>
      </c>
      <c r="H722" s="74" t="s">
        <v>188</v>
      </c>
      <c r="I722" s="75">
        <f t="shared" si="69"/>
        <v>-0.5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5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3</v>
      </c>
      <c r="H723" s="74">
        <v>2.6</v>
      </c>
      <c r="I723" s="75">
        <f t="shared" si="69"/>
        <v>-0.39999999999999991</v>
      </c>
      <c r="J723" s="73">
        <v>2</v>
      </c>
      <c r="K723" s="74">
        <v>2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5">
      <c r="B724" s="60"/>
      <c r="C724" s="64" t="s">
        <v>86</v>
      </c>
      <c r="D724" s="73">
        <v>3.3</v>
      </c>
      <c r="E724" s="74">
        <v>3.3</v>
      </c>
      <c r="F724" s="75">
        <f t="shared" si="68"/>
        <v>0</v>
      </c>
      <c r="G724" s="73">
        <v>3</v>
      </c>
      <c r="H724" s="74">
        <v>2.2999999999999998</v>
      </c>
      <c r="I724" s="75">
        <f t="shared" si="69"/>
        <v>-0.70000000000000018</v>
      </c>
      <c r="J724" s="78">
        <v>2</v>
      </c>
      <c r="K724" s="74" t="s">
        <v>190</v>
      </c>
      <c r="L724" s="75">
        <f t="shared" si="70"/>
        <v>0</v>
      </c>
      <c r="N724" s="77"/>
      <c r="O724" s="77"/>
      <c r="P724" s="77"/>
      <c r="Q724" s="77"/>
    </row>
    <row r="725" spans="2:17" s="54" customFormat="1" ht="15.75" customHeight="1" x14ac:dyDescent="0.2">
      <c r="B725" s="71" t="s">
        <v>87</v>
      </c>
      <c r="C725" s="72" t="s">
        <v>88</v>
      </c>
      <c r="D725" s="76">
        <v>3.3</v>
      </c>
      <c r="E725" s="79">
        <v>2.6</v>
      </c>
      <c r="F725" s="80">
        <f t="shared" si="68"/>
        <v>-0.69999999999999973</v>
      </c>
      <c r="G725" s="76">
        <v>3</v>
      </c>
      <c r="H725" s="79">
        <v>3.4</v>
      </c>
      <c r="I725" s="80">
        <f t="shared" si="69"/>
        <v>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2">
      <c r="B726" s="71"/>
      <c r="C726" s="72" t="s">
        <v>89</v>
      </c>
      <c r="D726" s="73">
        <v>3</v>
      </c>
      <c r="E726" s="74">
        <v>2.8</v>
      </c>
      <c r="F726" s="75">
        <f t="shared" si="68"/>
        <v>-0.20000000000000018</v>
      </c>
      <c r="G726" s="73">
        <v>2.7</v>
      </c>
      <c r="H726" s="74">
        <v>3</v>
      </c>
      <c r="I726" s="75">
        <f t="shared" si="69"/>
        <v>0.29999999999999982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2">
      <c r="B727" s="71"/>
      <c r="C727" s="72" t="s">
        <v>90</v>
      </c>
      <c r="D727" s="73">
        <v>2.8</v>
      </c>
      <c r="E727" s="74">
        <v>2.7</v>
      </c>
      <c r="F727" s="75">
        <f t="shared" si="68"/>
        <v>-9.9999999999999645E-2</v>
      </c>
      <c r="G727" s="73">
        <v>2.8</v>
      </c>
      <c r="H727" s="74">
        <v>3</v>
      </c>
      <c r="I727" s="75">
        <f t="shared" si="69"/>
        <v>0.20000000000000018</v>
      </c>
      <c r="J727" s="73">
        <v>2</v>
      </c>
      <c r="K727" s="74" t="s">
        <v>190</v>
      </c>
      <c r="L727" s="75">
        <f t="shared" si="70"/>
        <v>0</v>
      </c>
    </row>
    <row r="728" spans="2:17" s="54" customFormat="1" ht="15.75" customHeight="1" x14ac:dyDescent="0.2">
      <c r="B728" s="71"/>
      <c r="C728" s="72" t="s">
        <v>91</v>
      </c>
      <c r="D728" s="73">
        <v>3</v>
      </c>
      <c r="E728" s="74">
        <v>3</v>
      </c>
      <c r="F728" s="75">
        <f t="shared" si="68"/>
        <v>0</v>
      </c>
      <c r="G728" s="73">
        <v>2.5</v>
      </c>
      <c r="H728" s="74">
        <v>2.5</v>
      </c>
      <c r="I728" s="75">
        <f t="shared" si="69"/>
        <v>0</v>
      </c>
      <c r="J728" s="73">
        <v>2</v>
      </c>
      <c r="K728" s="74" t="s">
        <v>190</v>
      </c>
      <c r="L728" s="75">
        <f t="shared" si="70"/>
        <v>0</v>
      </c>
    </row>
    <row r="729" spans="2:17" s="54" customFormat="1" ht="15.75" customHeight="1" x14ac:dyDescent="0.2">
      <c r="B729" s="71"/>
      <c r="C729" s="72" t="s">
        <v>92</v>
      </c>
      <c r="D729" s="73">
        <v>1</v>
      </c>
      <c r="E729" s="74" t="s">
        <v>191</v>
      </c>
      <c r="F729" s="75">
        <f t="shared" si="68"/>
        <v>1.5</v>
      </c>
      <c r="G729" s="73">
        <v>1</v>
      </c>
      <c r="H729" s="74" t="s">
        <v>190</v>
      </c>
      <c r="I729" s="75">
        <f t="shared" si="69"/>
        <v>1</v>
      </c>
      <c r="J729" s="73">
        <v>1</v>
      </c>
      <c r="K729" s="74" t="s">
        <v>192</v>
      </c>
      <c r="L729" s="75">
        <f t="shared" si="70"/>
        <v>0.5</v>
      </c>
    </row>
    <row r="730" spans="2:17" s="54" customFormat="1" ht="15.75" customHeight="1" x14ac:dyDescent="0.2">
      <c r="B730" s="71"/>
      <c r="C730" s="72" t="s">
        <v>93</v>
      </c>
      <c r="D730" s="73">
        <v>2.6</v>
      </c>
      <c r="E730" s="74">
        <v>2.6</v>
      </c>
      <c r="F730" s="75">
        <f t="shared" si="68"/>
        <v>0</v>
      </c>
      <c r="G730" s="73">
        <v>2.8</v>
      </c>
      <c r="H730" s="74">
        <v>2.7</v>
      </c>
      <c r="I730" s="75">
        <f t="shared" si="69"/>
        <v>-9.9999999999999645E-2</v>
      </c>
      <c r="J730" s="73">
        <v>2</v>
      </c>
      <c r="K730" s="74">
        <v>2</v>
      </c>
      <c r="L730" s="75">
        <f t="shared" si="70"/>
        <v>0</v>
      </c>
    </row>
    <row r="731" spans="2:17" s="54" customFormat="1" ht="15.75" customHeight="1" x14ac:dyDescent="0.2">
      <c r="B731" s="71"/>
      <c r="C731" s="72" t="s">
        <v>94</v>
      </c>
      <c r="D731" s="73">
        <v>2.7</v>
      </c>
      <c r="E731" s="74">
        <v>3.3</v>
      </c>
      <c r="F731" s="75">
        <f t="shared" si="68"/>
        <v>0.59999999999999964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 t="s">
        <v>190</v>
      </c>
      <c r="L731" s="75">
        <f t="shared" si="70"/>
        <v>0</v>
      </c>
    </row>
    <row r="732" spans="2:17" s="54" customFormat="1" ht="15.75" customHeight="1" x14ac:dyDescent="0.2">
      <c r="B732" s="71"/>
      <c r="C732" s="72" t="s">
        <v>95</v>
      </c>
      <c r="D732" s="73">
        <v>2.8</v>
      </c>
      <c r="E732" s="74">
        <v>3</v>
      </c>
      <c r="F732" s="75">
        <f t="shared" si="68"/>
        <v>0.20000000000000018</v>
      </c>
      <c r="G732" s="73">
        <v>3</v>
      </c>
      <c r="H732" s="74">
        <v>2.8</v>
      </c>
      <c r="I732" s="75">
        <f t="shared" si="69"/>
        <v>-0.20000000000000018</v>
      </c>
      <c r="J732" s="73">
        <v>1.5</v>
      </c>
      <c r="K732" s="74">
        <v>1.7</v>
      </c>
      <c r="L732" s="75">
        <f t="shared" si="70"/>
        <v>0.19999999999999996</v>
      </c>
    </row>
    <row r="733" spans="2:17" s="54" customFormat="1" ht="15.75" customHeight="1" x14ac:dyDescent="0.25">
      <c r="B733" s="60"/>
      <c r="C733" s="64" t="s">
        <v>96</v>
      </c>
      <c r="D733" s="78">
        <v>2.8</v>
      </c>
      <c r="E733" s="81">
        <v>3</v>
      </c>
      <c r="F733" s="82">
        <f t="shared" si="68"/>
        <v>0.20000000000000018</v>
      </c>
      <c r="G733" s="78">
        <v>2.8</v>
      </c>
      <c r="H733" s="81">
        <v>3</v>
      </c>
      <c r="I733" s="82">
        <f t="shared" si="69"/>
        <v>0.20000000000000018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5">
      <c r="B734" s="71" t="s">
        <v>97</v>
      </c>
      <c r="C734" s="72" t="s">
        <v>98</v>
      </c>
      <c r="D734" s="76">
        <v>2.9</v>
      </c>
      <c r="E734" s="79">
        <v>2.9</v>
      </c>
      <c r="F734" s="80">
        <f t="shared" si="68"/>
        <v>0</v>
      </c>
      <c r="G734" s="76">
        <v>2.5</v>
      </c>
      <c r="H734" s="79">
        <v>2.8</v>
      </c>
      <c r="I734" s="80">
        <f t="shared" si="69"/>
        <v>0.29999999999999982</v>
      </c>
      <c r="J734" s="76">
        <v>1.9</v>
      </c>
      <c r="K734" s="79">
        <v>2</v>
      </c>
      <c r="L734" s="80">
        <f t="shared" si="70"/>
        <v>0.10000000000000009</v>
      </c>
      <c r="N734" s="77"/>
      <c r="O734" s="77"/>
      <c r="P734" s="77"/>
      <c r="Q734" s="1"/>
    </row>
    <row r="735" spans="2:17" s="54" customFormat="1" ht="15.75" customHeight="1" x14ac:dyDescent="0.25">
      <c r="B735" s="71"/>
      <c r="C735" s="72" t="s">
        <v>99</v>
      </c>
      <c r="D735" s="73">
        <v>2.4</v>
      </c>
      <c r="E735" s="74">
        <v>2.9</v>
      </c>
      <c r="F735" s="75">
        <f t="shared" si="68"/>
        <v>0.5</v>
      </c>
      <c r="G735" s="73">
        <v>2.2999999999999998</v>
      </c>
      <c r="H735" s="74">
        <v>2</v>
      </c>
      <c r="I735" s="75">
        <f t="shared" si="69"/>
        <v>-0.29999999999999982</v>
      </c>
      <c r="J735" s="73">
        <v>1.5</v>
      </c>
      <c r="K735" s="74">
        <v>1.8</v>
      </c>
      <c r="L735" s="75">
        <f t="shared" si="70"/>
        <v>0.30000000000000004</v>
      </c>
      <c r="N735" s="77"/>
      <c r="O735" s="77"/>
      <c r="P735" s="77"/>
      <c r="Q735" s="1"/>
    </row>
    <row r="736" spans="2:17" s="54" customFormat="1" ht="15.75" customHeight="1" x14ac:dyDescent="0.2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2.8</v>
      </c>
      <c r="H736" s="81">
        <v>3</v>
      </c>
      <c r="I736" s="82">
        <f t="shared" si="69"/>
        <v>0.20000000000000018</v>
      </c>
      <c r="J736" s="78">
        <v>2.2999999999999998</v>
      </c>
      <c r="K736" s="81">
        <v>2.2999999999999998</v>
      </c>
      <c r="L736" s="82">
        <f t="shared" si="70"/>
        <v>0</v>
      </c>
    </row>
    <row r="737" spans="2:12" s="54" customFormat="1" ht="15.75" customHeight="1" x14ac:dyDescent="0.2">
      <c r="B737" s="71" t="s">
        <v>101</v>
      </c>
      <c r="C737" s="72" t="s">
        <v>102</v>
      </c>
      <c r="D737" s="76">
        <v>3</v>
      </c>
      <c r="E737" s="79">
        <v>3</v>
      </c>
      <c r="F737" s="80">
        <f t="shared" si="68"/>
        <v>0</v>
      </c>
      <c r="G737" s="76">
        <v>3</v>
      </c>
      <c r="H737" s="79">
        <v>3.2</v>
      </c>
      <c r="I737" s="80">
        <f t="shared" si="69"/>
        <v>0.20000000000000018</v>
      </c>
      <c r="J737" s="76">
        <v>2</v>
      </c>
      <c r="K737" s="79" t="s">
        <v>190</v>
      </c>
      <c r="L737" s="80">
        <f t="shared" si="70"/>
        <v>0</v>
      </c>
    </row>
    <row r="738" spans="2:12" s="54" customFormat="1" ht="15.75" customHeight="1" x14ac:dyDescent="0.2">
      <c r="B738" s="71"/>
      <c r="C738" s="72" t="s">
        <v>103</v>
      </c>
      <c r="D738" s="73">
        <v>3</v>
      </c>
      <c r="E738" s="74">
        <v>3.3</v>
      </c>
      <c r="F738" s="75">
        <f t="shared" si="68"/>
        <v>0.29999999999999982</v>
      </c>
      <c r="G738" s="73">
        <v>3</v>
      </c>
      <c r="H738" s="74">
        <v>3</v>
      </c>
      <c r="I738" s="75">
        <f t="shared" si="69"/>
        <v>0</v>
      </c>
      <c r="J738" s="73" t="s">
        <v>50</v>
      </c>
      <c r="K738" s="74" t="s">
        <v>188</v>
      </c>
      <c r="L738" s="75" t="str">
        <f t="shared" si="70"/>
        <v>―</v>
      </c>
    </row>
    <row r="739" spans="2:12" s="54" customFormat="1" ht="15.75" customHeight="1" x14ac:dyDescent="0.2">
      <c r="B739" s="71"/>
      <c r="C739" s="72" t="s">
        <v>104</v>
      </c>
      <c r="D739" s="73">
        <v>2.8</v>
      </c>
      <c r="E739" s="74">
        <v>3.2</v>
      </c>
      <c r="F739" s="75">
        <f t="shared" si="68"/>
        <v>0.40000000000000036</v>
      </c>
      <c r="G739" s="73">
        <v>3</v>
      </c>
      <c r="H739" s="74">
        <v>2.8</v>
      </c>
      <c r="I739" s="75">
        <f t="shared" si="69"/>
        <v>-0.20000000000000018</v>
      </c>
      <c r="J739" s="73">
        <v>2</v>
      </c>
      <c r="K739" s="74" t="s">
        <v>190</v>
      </c>
      <c r="L739" s="75">
        <f t="shared" si="70"/>
        <v>0</v>
      </c>
    </row>
    <row r="740" spans="2:12" s="54" customFormat="1" ht="15.75" customHeight="1" x14ac:dyDescent="0.2">
      <c r="B740" s="60"/>
      <c r="C740" s="64" t="s">
        <v>105</v>
      </c>
      <c r="D740" s="78">
        <v>2</v>
      </c>
      <c r="E740" s="81" t="s">
        <v>188</v>
      </c>
      <c r="F740" s="82">
        <f t="shared" si="68"/>
        <v>1</v>
      </c>
      <c r="G740" s="78">
        <v>2</v>
      </c>
      <c r="H740" s="81" t="s">
        <v>194</v>
      </c>
      <c r="I740" s="82">
        <f t="shared" si="69"/>
        <v>-1</v>
      </c>
      <c r="J740" s="78">
        <v>1</v>
      </c>
      <c r="K740" s="81" t="s">
        <v>194</v>
      </c>
      <c r="L740" s="82">
        <f t="shared" si="70"/>
        <v>0</v>
      </c>
    </row>
    <row r="741" spans="2:12" s="54" customFormat="1" ht="15.75" customHeight="1" x14ac:dyDescent="0.2">
      <c r="B741" s="71" t="s">
        <v>106</v>
      </c>
      <c r="C741" s="72" t="s">
        <v>107</v>
      </c>
      <c r="D741" s="76">
        <v>3.3</v>
      </c>
      <c r="E741" s="79">
        <v>3.2</v>
      </c>
      <c r="F741" s="80">
        <f t="shared" si="68"/>
        <v>-9.9999999999999645E-2</v>
      </c>
      <c r="G741" s="76">
        <v>2.7</v>
      </c>
      <c r="H741" s="79">
        <v>3</v>
      </c>
      <c r="I741" s="80">
        <f t="shared" si="69"/>
        <v>0.29999999999999982</v>
      </c>
      <c r="J741" s="76">
        <v>2</v>
      </c>
      <c r="K741" s="79">
        <v>2.2999999999999998</v>
      </c>
      <c r="L741" s="80">
        <f t="shared" si="70"/>
        <v>0.29999999999999982</v>
      </c>
    </row>
    <row r="742" spans="2:12" s="54" customFormat="1" ht="15.75" customHeight="1" x14ac:dyDescent="0.2">
      <c r="B742" s="71"/>
      <c r="C742" s="72" t="s">
        <v>108</v>
      </c>
      <c r="D742" s="73">
        <v>2.6</v>
      </c>
      <c r="E742" s="74">
        <v>3.2</v>
      </c>
      <c r="F742" s="75">
        <f t="shared" si="68"/>
        <v>0.60000000000000009</v>
      </c>
      <c r="G742" s="73">
        <v>3</v>
      </c>
      <c r="H742" s="74">
        <v>3</v>
      </c>
      <c r="I742" s="75">
        <f t="shared" si="69"/>
        <v>0</v>
      </c>
      <c r="J742" s="73">
        <v>2</v>
      </c>
      <c r="K742" s="74" t="s">
        <v>190</v>
      </c>
      <c r="L742" s="75">
        <f t="shared" si="70"/>
        <v>0</v>
      </c>
    </row>
    <row r="743" spans="2:12" s="54" customFormat="1" ht="15.75" customHeight="1" x14ac:dyDescent="0.2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190</v>
      </c>
      <c r="L743" s="75">
        <f t="shared" si="70"/>
        <v>0</v>
      </c>
    </row>
    <row r="744" spans="2:12" s="54" customFormat="1" ht="15.75" customHeight="1" x14ac:dyDescent="0.2">
      <c r="B744" s="71"/>
      <c r="C744" s="72" t="s">
        <v>110</v>
      </c>
      <c r="D744" s="73">
        <v>3</v>
      </c>
      <c r="E744" s="74">
        <v>2.9</v>
      </c>
      <c r="F744" s="75">
        <f t="shared" si="68"/>
        <v>-0.10000000000000009</v>
      </c>
      <c r="G744" s="73">
        <v>2.9</v>
      </c>
      <c r="H744" s="74">
        <v>2.8</v>
      </c>
      <c r="I744" s="75">
        <f t="shared" si="69"/>
        <v>-0.10000000000000009</v>
      </c>
      <c r="J744" s="73">
        <v>2</v>
      </c>
      <c r="K744" s="74">
        <v>2</v>
      </c>
      <c r="L744" s="75">
        <f t="shared" si="70"/>
        <v>0</v>
      </c>
    </row>
    <row r="745" spans="2:12" s="54" customFormat="1" ht="15.75" customHeight="1" x14ac:dyDescent="0.2">
      <c r="B745" s="71"/>
      <c r="C745" s="72" t="s">
        <v>111</v>
      </c>
      <c r="D745" s="73">
        <v>3.2</v>
      </c>
      <c r="E745" s="74">
        <v>3.3</v>
      </c>
      <c r="F745" s="75">
        <f t="shared" si="68"/>
        <v>9.9999999999999645E-2</v>
      </c>
      <c r="G745" s="73">
        <v>2.9</v>
      </c>
      <c r="H745" s="74">
        <v>2.8</v>
      </c>
      <c r="I745" s="75">
        <f t="shared" si="69"/>
        <v>-0.10000000000000009</v>
      </c>
      <c r="J745" s="73">
        <v>1.7</v>
      </c>
      <c r="K745" s="74">
        <v>1.8</v>
      </c>
      <c r="L745" s="75">
        <f t="shared" si="70"/>
        <v>0.10000000000000009</v>
      </c>
    </row>
    <row r="746" spans="2:12" s="54" customFormat="1" ht="15.75" customHeight="1" x14ac:dyDescent="0.2">
      <c r="B746" s="71"/>
      <c r="C746" s="72" t="s">
        <v>112</v>
      </c>
      <c r="D746" s="73">
        <v>2.7</v>
      </c>
      <c r="E746" s="74">
        <v>3</v>
      </c>
      <c r="F746" s="75">
        <f>IF(OR(D746="―",E746="―"),"―",IF(ISNUMBER(E746)=FALSE,-E746,E746)-D746)</f>
        <v>0.29999999999999982</v>
      </c>
      <c r="G746" s="73">
        <v>2.9</v>
      </c>
      <c r="H746" s="74">
        <v>2.8</v>
      </c>
      <c r="I746" s="75">
        <f>IF(OR(G746="―",H746="―"),"―",IF(ISNUMBER(H746)=FALSE,-H746,H746)-G746)</f>
        <v>-0.10000000000000009</v>
      </c>
      <c r="J746" s="73">
        <v>2.2999999999999998</v>
      </c>
      <c r="K746" s="74">
        <v>2.2999999999999998</v>
      </c>
      <c r="L746" s="75">
        <f>IF(OR(J746="―",K746="―"),"―",IF(ISNUMBER(K746)=FALSE,-K746,K746)-J746)</f>
        <v>0</v>
      </c>
    </row>
    <row r="747" spans="2:12" s="54" customFormat="1" ht="15.75" customHeight="1" x14ac:dyDescent="0.2">
      <c r="B747" s="60"/>
      <c r="C747" s="64" t="s">
        <v>113</v>
      </c>
      <c r="D747" s="78">
        <v>2.8</v>
      </c>
      <c r="E747" s="81">
        <v>3</v>
      </c>
      <c r="F747" s="82">
        <f t="shared" ref="F747:F764" si="71">IF(OR(D747="―",E747="―"),"―",IF(ISNUMBER(E747)=FALSE,-E747,E747)-D747)</f>
        <v>0.20000000000000018</v>
      </c>
      <c r="G747" s="78">
        <v>2.8</v>
      </c>
      <c r="H747" s="81">
        <v>2.9</v>
      </c>
      <c r="I747" s="82">
        <f t="shared" ref="I747:I764" si="72">IF(OR(G747="―",H747="―"),"―",IF(ISNUMBER(H747)=FALSE,-H747,H747)-G747)</f>
        <v>0.10000000000000009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2">
      <c r="B748" s="71" t="s">
        <v>114</v>
      </c>
      <c r="C748" s="72" t="s">
        <v>115</v>
      </c>
      <c r="D748" s="76">
        <v>4</v>
      </c>
      <c r="E748" s="79" t="s">
        <v>195</v>
      </c>
      <c r="F748" s="80">
        <f t="shared" si="71"/>
        <v>0</v>
      </c>
      <c r="G748" s="76">
        <v>3</v>
      </c>
      <c r="H748" s="79" t="s">
        <v>188</v>
      </c>
      <c r="I748" s="80">
        <f t="shared" si="72"/>
        <v>0</v>
      </c>
      <c r="J748" s="76">
        <v>2</v>
      </c>
      <c r="K748" s="79" t="s">
        <v>190</v>
      </c>
      <c r="L748" s="80">
        <f t="shared" si="73"/>
        <v>0</v>
      </c>
    </row>
    <row r="749" spans="2:12" s="54" customFormat="1" ht="15.75" customHeight="1" x14ac:dyDescent="0.2">
      <c r="B749" s="71"/>
      <c r="C749" s="72" t="s">
        <v>116</v>
      </c>
      <c r="D749" s="73">
        <v>3.3</v>
      </c>
      <c r="E749" s="74">
        <v>2.5</v>
      </c>
      <c r="F749" s="75">
        <f t="shared" si="71"/>
        <v>-0.79999999999999982</v>
      </c>
      <c r="G749" s="73">
        <v>3</v>
      </c>
      <c r="H749" s="74">
        <v>2.5</v>
      </c>
      <c r="I749" s="75">
        <f t="shared" si="72"/>
        <v>-0.5</v>
      </c>
      <c r="J749" s="73">
        <v>2</v>
      </c>
      <c r="K749" s="74">
        <v>2.2999999999999998</v>
      </c>
      <c r="L749" s="75">
        <f t="shared" si="73"/>
        <v>0.29999999999999982</v>
      </c>
    </row>
    <row r="750" spans="2:12" s="54" customFormat="1" ht="15.75" customHeight="1" x14ac:dyDescent="0.2">
      <c r="B750" s="71"/>
      <c r="C750" s="72" t="s">
        <v>117</v>
      </c>
      <c r="D750" s="73">
        <v>2.6</v>
      </c>
      <c r="E750" s="74">
        <v>2.7</v>
      </c>
      <c r="F750" s="75">
        <f t="shared" si="71"/>
        <v>0.10000000000000009</v>
      </c>
      <c r="G750" s="73">
        <v>2.9</v>
      </c>
      <c r="H750" s="74">
        <v>3</v>
      </c>
      <c r="I750" s="75">
        <f t="shared" si="72"/>
        <v>0.10000000000000009</v>
      </c>
      <c r="J750" s="73">
        <v>1.8</v>
      </c>
      <c r="K750" s="74">
        <v>2.2000000000000002</v>
      </c>
      <c r="L750" s="75">
        <f t="shared" si="73"/>
        <v>0.40000000000000013</v>
      </c>
    </row>
    <row r="751" spans="2:12" s="54" customFormat="1" ht="15.75" customHeight="1" x14ac:dyDescent="0.2">
      <c r="B751" s="71"/>
      <c r="C751" s="72" t="s">
        <v>118</v>
      </c>
      <c r="D751" s="73">
        <v>3.1</v>
      </c>
      <c r="E751" s="74">
        <v>3</v>
      </c>
      <c r="F751" s="75">
        <f t="shared" si="71"/>
        <v>-0.10000000000000009</v>
      </c>
      <c r="G751" s="73">
        <v>3.2</v>
      </c>
      <c r="H751" s="74">
        <v>3.1</v>
      </c>
      <c r="I751" s="75">
        <f t="shared" si="72"/>
        <v>-0.10000000000000009</v>
      </c>
      <c r="J751" s="73">
        <v>2.1</v>
      </c>
      <c r="K751" s="74">
        <v>2.4</v>
      </c>
      <c r="L751" s="75">
        <f t="shared" si="73"/>
        <v>0.29999999999999982</v>
      </c>
    </row>
    <row r="752" spans="2:12" s="54" customFormat="1" ht="15.75" customHeight="1" x14ac:dyDescent="0.2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2.8</v>
      </c>
      <c r="H752" s="81">
        <v>3</v>
      </c>
      <c r="I752" s="82">
        <f t="shared" si="72"/>
        <v>0.20000000000000018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2">
      <c r="B753" s="71" t="s">
        <v>120</v>
      </c>
      <c r="C753" s="72" t="s">
        <v>121</v>
      </c>
      <c r="D753" s="76">
        <v>2.8</v>
      </c>
      <c r="E753" s="79">
        <v>2.5</v>
      </c>
      <c r="F753" s="80">
        <f t="shared" si="71"/>
        <v>-0.29999999999999982</v>
      </c>
      <c r="G753" s="76">
        <v>2.4</v>
      </c>
      <c r="H753" s="79">
        <v>2.7</v>
      </c>
      <c r="I753" s="80">
        <f t="shared" si="72"/>
        <v>0.30000000000000027</v>
      </c>
      <c r="J753" s="76">
        <v>1.8</v>
      </c>
      <c r="K753" s="79">
        <v>1.8</v>
      </c>
      <c r="L753" s="80">
        <f t="shared" si="73"/>
        <v>0</v>
      </c>
    </row>
    <row r="754" spans="2:12" s="54" customFormat="1" ht="15.75" customHeight="1" x14ac:dyDescent="0.2">
      <c r="B754" s="71"/>
      <c r="C754" s="72" t="s">
        <v>122</v>
      </c>
      <c r="D754" s="73">
        <v>2.5</v>
      </c>
      <c r="E754" s="74">
        <v>2.2000000000000002</v>
      </c>
      <c r="F754" s="75">
        <f t="shared" si="71"/>
        <v>-0.29999999999999982</v>
      </c>
      <c r="G754" s="73">
        <v>2.7</v>
      </c>
      <c r="H754" s="74">
        <v>2.6</v>
      </c>
      <c r="I754" s="75">
        <f t="shared" si="72"/>
        <v>-0.10000000000000009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2">
      <c r="B755" s="71"/>
      <c r="C755" s="72" t="s">
        <v>123</v>
      </c>
      <c r="D755" s="73">
        <v>3.1</v>
      </c>
      <c r="E755" s="74">
        <v>2.7</v>
      </c>
      <c r="F755" s="75">
        <f t="shared" si="71"/>
        <v>-0.39999999999999991</v>
      </c>
      <c r="G755" s="73">
        <v>3.1</v>
      </c>
      <c r="H755" s="74">
        <v>3.1</v>
      </c>
      <c r="I755" s="75">
        <f t="shared" si="72"/>
        <v>0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2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2.6</v>
      </c>
      <c r="H756" s="81">
        <v>2.9</v>
      </c>
      <c r="I756" s="82">
        <f t="shared" si="72"/>
        <v>0.29999999999999982</v>
      </c>
      <c r="J756" s="78">
        <v>2</v>
      </c>
      <c r="K756" s="81">
        <v>1.7</v>
      </c>
      <c r="L756" s="82">
        <f t="shared" si="73"/>
        <v>-0.30000000000000004</v>
      </c>
    </row>
    <row r="757" spans="2:12" s="54" customFormat="1" ht="15.75" customHeight="1" x14ac:dyDescent="0.2">
      <c r="B757" s="71" t="s">
        <v>125</v>
      </c>
      <c r="C757" s="72" t="s">
        <v>126</v>
      </c>
      <c r="D757" s="73">
        <v>3.3</v>
      </c>
      <c r="E757" s="74">
        <v>3</v>
      </c>
      <c r="F757" s="75">
        <f t="shared" si="71"/>
        <v>-0.29999999999999982</v>
      </c>
      <c r="G757" s="73">
        <v>2.7</v>
      </c>
      <c r="H757" s="74">
        <v>2.8</v>
      </c>
      <c r="I757" s="75">
        <f t="shared" si="72"/>
        <v>9.9999999999999645E-2</v>
      </c>
      <c r="J757" s="73">
        <v>2</v>
      </c>
      <c r="K757" s="74" t="s">
        <v>190</v>
      </c>
      <c r="L757" s="75">
        <f t="shared" si="73"/>
        <v>0</v>
      </c>
    </row>
    <row r="758" spans="2:12" s="54" customFormat="1" ht="15.75" customHeight="1" x14ac:dyDescent="0.2">
      <c r="B758" s="71"/>
      <c r="C758" s="72" t="s">
        <v>127</v>
      </c>
      <c r="D758" s="73">
        <v>3.3</v>
      </c>
      <c r="E758" s="74">
        <v>3.3</v>
      </c>
      <c r="F758" s="75">
        <f t="shared" si="71"/>
        <v>0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190</v>
      </c>
      <c r="L758" s="75">
        <f t="shared" si="73"/>
        <v>0</v>
      </c>
    </row>
    <row r="759" spans="2:12" s="54" customFormat="1" ht="15.75" customHeight="1" x14ac:dyDescent="0.2">
      <c r="B759" s="71"/>
      <c r="C759" s="72" t="s">
        <v>128</v>
      </c>
      <c r="D759" s="73">
        <v>3</v>
      </c>
      <c r="E759" s="74">
        <v>3.7</v>
      </c>
      <c r="F759" s="75">
        <f t="shared" si="71"/>
        <v>0.70000000000000018</v>
      </c>
      <c r="G759" s="73">
        <v>2.5</v>
      </c>
      <c r="H759" s="74">
        <v>2.2999999999999998</v>
      </c>
      <c r="I759" s="75">
        <f t="shared" si="72"/>
        <v>-0.20000000000000018</v>
      </c>
      <c r="J759" s="73">
        <v>1.8</v>
      </c>
      <c r="K759" s="74" t="s">
        <v>192</v>
      </c>
      <c r="L759" s="75">
        <f t="shared" si="73"/>
        <v>-0.30000000000000004</v>
      </c>
    </row>
    <row r="760" spans="2:12" s="54" customFormat="1" ht="15.75" customHeight="1" x14ac:dyDescent="0.2">
      <c r="B760" s="71"/>
      <c r="C760" s="72" t="s">
        <v>129</v>
      </c>
      <c r="D760" s="73">
        <v>2.9</v>
      </c>
      <c r="E760" s="74">
        <v>3</v>
      </c>
      <c r="F760" s="75">
        <f t="shared" si="71"/>
        <v>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190</v>
      </c>
      <c r="L760" s="75">
        <f t="shared" si="73"/>
        <v>0</v>
      </c>
    </row>
    <row r="761" spans="2:12" s="54" customFormat="1" ht="15.75" customHeight="1" x14ac:dyDescent="0.2">
      <c r="B761" s="71"/>
      <c r="C761" s="72" t="s">
        <v>130</v>
      </c>
      <c r="D761" s="73" t="s">
        <v>50</v>
      </c>
      <c r="E761" s="74" t="s">
        <v>193</v>
      </c>
      <c r="F761" s="75" t="str">
        <f t="shared" si="71"/>
        <v>―</v>
      </c>
      <c r="G761" s="73" t="s">
        <v>50</v>
      </c>
      <c r="H761" s="74" t="s">
        <v>188</v>
      </c>
      <c r="I761" s="75" t="str">
        <f t="shared" si="72"/>
        <v>―</v>
      </c>
      <c r="J761" s="73" t="s">
        <v>50</v>
      </c>
      <c r="K761" s="74" t="s">
        <v>194</v>
      </c>
      <c r="L761" s="75" t="str">
        <f t="shared" si="73"/>
        <v>―</v>
      </c>
    </row>
    <row r="762" spans="2:12" s="54" customFormat="1" ht="15.75" customHeight="1" x14ac:dyDescent="0.2">
      <c r="B762" s="71"/>
      <c r="C762" s="72" t="s">
        <v>131</v>
      </c>
      <c r="D762" s="73">
        <v>2.8</v>
      </c>
      <c r="E762" s="74">
        <v>2.7</v>
      </c>
      <c r="F762" s="75">
        <f t="shared" si="71"/>
        <v>-9.9999999999999645E-2</v>
      </c>
      <c r="G762" s="73">
        <v>2.2999999999999998</v>
      </c>
      <c r="H762" s="74">
        <v>2.7</v>
      </c>
      <c r="I762" s="75">
        <f t="shared" si="72"/>
        <v>0.40000000000000036</v>
      </c>
      <c r="J762" s="73">
        <v>2</v>
      </c>
      <c r="K762" s="74" t="s">
        <v>190</v>
      </c>
      <c r="L762" s="75">
        <f t="shared" si="73"/>
        <v>0</v>
      </c>
    </row>
    <row r="763" spans="2:12" s="54" customFormat="1" ht="15.75" customHeight="1" x14ac:dyDescent="0.2">
      <c r="B763" s="71"/>
      <c r="C763" s="72" t="s">
        <v>132</v>
      </c>
      <c r="D763" s="73">
        <v>2.8</v>
      </c>
      <c r="E763" s="74">
        <v>3.4</v>
      </c>
      <c r="F763" s="75">
        <f t="shared" si="71"/>
        <v>0.60000000000000009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190</v>
      </c>
      <c r="L763" s="75" t="str">
        <f t="shared" si="73"/>
        <v>―</v>
      </c>
    </row>
    <row r="764" spans="2:12" s="54" customFormat="1" ht="15.75" customHeight="1" thickBot="1" x14ac:dyDescent="0.25">
      <c r="B764" s="60"/>
      <c r="C764" s="64" t="s">
        <v>133</v>
      </c>
      <c r="D764" s="78">
        <v>3</v>
      </c>
      <c r="E764" s="83">
        <v>2.2999999999999998</v>
      </c>
      <c r="F764" s="82">
        <f t="shared" si="71"/>
        <v>-0.70000000000000018</v>
      </c>
      <c r="G764" s="78">
        <v>3</v>
      </c>
      <c r="H764" s="83">
        <v>2.4</v>
      </c>
      <c r="I764" s="82">
        <f t="shared" si="72"/>
        <v>-0.60000000000000009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5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2">
      <c r="B766" s="86" t="s">
        <v>134</v>
      </c>
      <c r="C766" s="87"/>
      <c r="D766" s="88">
        <v>2.88</v>
      </c>
      <c r="E766" s="89">
        <v>2.91</v>
      </c>
      <c r="F766" s="90">
        <v>0.03</v>
      </c>
      <c r="G766" s="88">
        <v>2.8</v>
      </c>
      <c r="H766" s="89">
        <v>2.82</v>
      </c>
      <c r="I766" s="90">
        <v>0.02</v>
      </c>
      <c r="J766" s="88">
        <v>1.96</v>
      </c>
      <c r="K766" s="89">
        <v>2.02</v>
      </c>
      <c r="L766" s="90">
        <v>0.06</v>
      </c>
    </row>
    <row r="767" spans="2:12" s="54" customFormat="1" ht="15.75" customHeight="1" thickBot="1" x14ac:dyDescent="0.25">
      <c r="B767" s="91" t="s">
        <v>135</v>
      </c>
      <c r="C767" s="92"/>
      <c r="D767" s="95">
        <v>2.64</v>
      </c>
      <c r="E767" s="94">
        <v>3.08</v>
      </c>
      <c r="F767" s="95">
        <f>IF(OR(D767="―",E767="―"),"―",E767-D767)</f>
        <v>0.43999999999999995</v>
      </c>
      <c r="G767" s="93">
        <v>2.5</v>
      </c>
      <c r="H767" s="94">
        <v>2.79</v>
      </c>
      <c r="I767" s="96">
        <f>IF(OR(G767="―",H767="―"),"―",H767-G767)</f>
        <v>0.29000000000000004</v>
      </c>
      <c r="J767" s="95">
        <v>2</v>
      </c>
      <c r="K767" s="94">
        <v>2.29</v>
      </c>
      <c r="L767" s="96">
        <f>IF(OR(J767="―",K767="―"),"―",K767-J767)</f>
        <v>0.29000000000000004</v>
      </c>
    </row>
    <row r="768" spans="2:12" s="54" customFormat="1" ht="13.5" customHeight="1" x14ac:dyDescent="0.2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2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2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2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5">
      <c r="B772" s="150" t="s">
        <v>138</v>
      </c>
      <c r="C772" s="151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2">
      <c r="B773" s="152"/>
      <c r="C773" s="153"/>
      <c r="D773" s="61" t="str">
        <f>$D$6</f>
        <v>前回調査
9/1～5</v>
      </c>
      <c r="E773" s="62" t="str">
        <f>$E$6</f>
        <v>今回調査
10/1～5</v>
      </c>
      <c r="F773" s="63" t="s">
        <v>78</v>
      </c>
      <c r="G773" s="61" t="str">
        <f>$D$6</f>
        <v>前回調査
9/1～5</v>
      </c>
      <c r="H773" s="62" t="str">
        <f>$E$6</f>
        <v>今回調査
10/1～5</v>
      </c>
      <c r="I773" s="63" t="s">
        <v>78</v>
      </c>
      <c r="J773" s="61" t="str">
        <f>$D$6</f>
        <v>前回調査
9/1～5</v>
      </c>
      <c r="K773" s="62" t="str">
        <f>$E$6</f>
        <v>今回調査
10/1～5</v>
      </c>
      <c r="L773" s="63" t="s">
        <v>78</v>
      </c>
    </row>
    <row r="774" spans="2:12" s="54" customFormat="1" ht="15.75" customHeight="1" x14ac:dyDescent="0.2">
      <c r="B774" s="59" t="s">
        <v>79</v>
      </c>
      <c r="C774" s="98" t="s">
        <v>139</v>
      </c>
      <c r="D774" s="99">
        <v>3</v>
      </c>
      <c r="E774" s="79">
        <v>2.9</v>
      </c>
      <c r="F774" s="99">
        <f>IF(OR(D774="―",E774="―"),"―",E774-D774)</f>
        <v>-0.10000000000000009</v>
      </c>
      <c r="G774" s="76">
        <v>3</v>
      </c>
      <c r="H774" s="79">
        <v>2.9</v>
      </c>
      <c r="I774" s="80">
        <f>IF(OR(G774="―",H774="―"),"―",H774-G774)</f>
        <v>-0.10000000000000009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2">
      <c r="B775" s="71" t="s">
        <v>80</v>
      </c>
      <c r="C775" s="100" t="s">
        <v>140</v>
      </c>
      <c r="D775" s="101">
        <v>2.8</v>
      </c>
      <c r="E775" s="74">
        <v>3</v>
      </c>
      <c r="F775" s="101">
        <f t="shared" ref="F775:F782" si="74">IF(OR(D775="―",E775="―"),"―",E775-D775)</f>
        <v>0.20000000000000018</v>
      </c>
      <c r="G775" s="73">
        <v>2.7</v>
      </c>
      <c r="H775" s="74">
        <v>2.7</v>
      </c>
      <c r="I775" s="75">
        <f t="shared" ref="I775:I782" si="75">IF(OR(G775="―",H775="―"),"―",H775-G775)</f>
        <v>0</v>
      </c>
      <c r="J775" s="101">
        <v>1.9</v>
      </c>
      <c r="K775" s="74">
        <v>2.1</v>
      </c>
      <c r="L775" s="75">
        <f t="shared" ref="L775:L782" si="76">IF(OR(J775="―",K775="―"),"―",K775-J775)</f>
        <v>0.20000000000000018</v>
      </c>
    </row>
    <row r="776" spans="2:12" s="54" customFormat="1" ht="15.75" customHeight="1" x14ac:dyDescent="0.2">
      <c r="B776" s="71" t="s">
        <v>87</v>
      </c>
      <c r="C776" s="100" t="s">
        <v>141</v>
      </c>
      <c r="D776" s="101">
        <v>2.7</v>
      </c>
      <c r="E776" s="74">
        <v>2.8</v>
      </c>
      <c r="F776" s="101">
        <f t="shared" si="74"/>
        <v>9.9999999999999645E-2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2">
      <c r="B777" s="71" t="s">
        <v>97</v>
      </c>
      <c r="C777" s="100" t="s">
        <v>142</v>
      </c>
      <c r="D777" s="101">
        <v>2.7</v>
      </c>
      <c r="E777" s="74">
        <v>2.9</v>
      </c>
      <c r="F777" s="101">
        <f t="shared" si="74"/>
        <v>0.19999999999999973</v>
      </c>
      <c r="G777" s="73">
        <v>2.5</v>
      </c>
      <c r="H777" s="74">
        <v>2.7</v>
      </c>
      <c r="I777" s="75">
        <f t="shared" si="75"/>
        <v>0.20000000000000018</v>
      </c>
      <c r="J777" s="101">
        <v>1.9</v>
      </c>
      <c r="K777" s="74">
        <v>2</v>
      </c>
      <c r="L777" s="75">
        <f t="shared" si="76"/>
        <v>0.10000000000000009</v>
      </c>
    </row>
    <row r="778" spans="2:12" s="54" customFormat="1" ht="15.75" customHeight="1" x14ac:dyDescent="0.2">
      <c r="B778" s="71" t="s">
        <v>101</v>
      </c>
      <c r="C778" s="100" t="s">
        <v>143</v>
      </c>
      <c r="D778" s="101">
        <v>2.9</v>
      </c>
      <c r="E778" s="74">
        <v>3.1</v>
      </c>
      <c r="F778" s="101">
        <f t="shared" si="74"/>
        <v>0.20000000000000018</v>
      </c>
      <c r="G778" s="73">
        <v>2.9</v>
      </c>
      <c r="H778" s="74">
        <v>2.9</v>
      </c>
      <c r="I778" s="75">
        <f t="shared" si="75"/>
        <v>0</v>
      </c>
      <c r="J778" s="101">
        <v>1.8</v>
      </c>
      <c r="K778" s="74">
        <v>2</v>
      </c>
      <c r="L778" s="75">
        <f t="shared" si="76"/>
        <v>0.19999999999999996</v>
      </c>
    </row>
    <row r="779" spans="2:12" s="54" customFormat="1" ht="15.75" customHeight="1" x14ac:dyDescent="0.2">
      <c r="B779" s="71" t="s">
        <v>106</v>
      </c>
      <c r="C779" s="100" t="s">
        <v>144</v>
      </c>
      <c r="D779" s="101">
        <v>3</v>
      </c>
      <c r="E779" s="74">
        <v>3.1</v>
      </c>
      <c r="F779" s="101">
        <f t="shared" si="74"/>
        <v>0.10000000000000009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2">
      <c r="B780" s="71" t="s">
        <v>114</v>
      </c>
      <c r="C780" s="100" t="s">
        <v>145</v>
      </c>
      <c r="D780" s="101">
        <v>3</v>
      </c>
      <c r="E780" s="74">
        <v>2.9</v>
      </c>
      <c r="F780" s="101">
        <f t="shared" si="74"/>
        <v>-0.10000000000000009</v>
      </c>
      <c r="G780" s="73">
        <v>3</v>
      </c>
      <c r="H780" s="74">
        <v>2.9</v>
      </c>
      <c r="I780" s="75">
        <f t="shared" si="75"/>
        <v>-0.10000000000000009</v>
      </c>
      <c r="J780" s="101">
        <v>2</v>
      </c>
      <c r="K780" s="74">
        <v>2.2999999999999998</v>
      </c>
      <c r="L780" s="75">
        <f t="shared" si="76"/>
        <v>0.29999999999999982</v>
      </c>
    </row>
    <row r="781" spans="2:12" s="54" customFormat="1" ht="15.75" customHeight="1" x14ac:dyDescent="0.2">
      <c r="B781" s="71" t="s">
        <v>120</v>
      </c>
      <c r="C781" s="100" t="s">
        <v>143</v>
      </c>
      <c r="D781" s="101">
        <v>2.8</v>
      </c>
      <c r="E781" s="74">
        <v>2.5</v>
      </c>
      <c r="F781" s="101">
        <f t="shared" si="74"/>
        <v>-0.29999999999999982</v>
      </c>
      <c r="G781" s="73">
        <v>2.7</v>
      </c>
      <c r="H781" s="74">
        <v>2.8</v>
      </c>
      <c r="I781" s="75">
        <f t="shared" si="75"/>
        <v>9.9999999999999645E-2</v>
      </c>
      <c r="J781" s="101">
        <v>1.9</v>
      </c>
      <c r="K781" s="74">
        <v>1.9</v>
      </c>
      <c r="L781" s="75">
        <f t="shared" si="76"/>
        <v>0</v>
      </c>
    </row>
    <row r="782" spans="2:12" s="54" customFormat="1" ht="15.75" customHeight="1" thickBot="1" x14ac:dyDescent="0.25">
      <c r="B782" s="60" t="s">
        <v>125</v>
      </c>
      <c r="C782" s="102" t="s">
        <v>146</v>
      </c>
      <c r="D782" s="103">
        <v>3</v>
      </c>
      <c r="E782" s="83">
        <v>3.1</v>
      </c>
      <c r="F782" s="103">
        <f t="shared" si="74"/>
        <v>0.10000000000000009</v>
      </c>
      <c r="G782" s="78">
        <v>2.8</v>
      </c>
      <c r="H782" s="83">
        <v>2.7</v>
      </c>
      <c r="I782" s="82">
        <f t="shared" si="75"/>
        <v>-9.9999999999999645E-2</v>
      </c>
      <c r="J782" s="103">
        <v>1.9</v>
      </c>
      <c r="K782" s="83">
        <v>1.9</v>
      </c>
      <c r="L782" s="82">
        <f t="shared" si="76"/>
        <v>0</v>
      </c>
    </row>
    <row r="783" spans="2:12" s="54" customFormat="1" ht="13.5" customHeight="1" x14ac:dyDescent="0.2"/>
    <row r="784" spans="2:12" ht="13.5" customHeight="1" x14ac:dyDescent="0.2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2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2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2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2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2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2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2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2">
      <c r="B792" s="105" t="s">
        <v>196</v>
      </c>
      <c r="C792" s="6" t="s">
        <v>197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2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180</v>
      </c>
    </row>
    <row r="794" spans="2:13" s="54" customFormat="1" ht="27" customHeight="1" x14ac:dyDescent="0.2">
      <c r="B794" s="57" t="s">
        <v>181</v>
      </c>
      <c r="J794" s="58"/>
      <c r="K794" s="58"/>
      <c r="L794" s="58"/>
      <c r="M794" s="58"/>
    </row>
    <row r="795" spans="2:13" s="54" customFormat="1" ht="15.75" customHeight="1" thickBot="1" x14ac:dyDescent="0.25">
      <c r="B795" s="143" t="s">
        <v>73</v>
      </c>
      <c r="C795" s="145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2">
      <c r="B796" s="144"/>
      <c r="C796" s="146"/>
      <c r="D796" s="61" t="str">
        <f>$D$6</f>
        <v>前回調査
9/1～5</v>
      </c>
      <c r="E796" s="62" t="str">
        <f>$E$6</f>
        <v>今回調査
10/1～5</v>
      </c>
      <c r="F796" s="63" t="s">
        <v>78</v>
      </c>
      <c r="G796" s="61" t="str">
        <f>$D$6</f>
        <v>前回調査
9/1～5</v>
      </c>
      <c r="H796" s="62" t="str">
        <f>$E$6</f>
        <v>今回調査
10/1～5</v>
      </c>
      <c r="I796" s="63" t="s">
        <v>78</v>
      </c>
      <c r="J796" s="61" t="str">
        <f>$D$6</f>
        <v>前回調査
9/1～5</v>
      </c>
      <c r="K796" s="62" t="str">
        <f>$E$6</f>
        <v>今回調査
10/1～5</v>
      </c>
      <c r="L796" s="63" t="s">
        <v>78</v>
      </c>
    </row>
    <row r="797" spans="2:13" s="54" customFormat="1" ht="15.75" customHeight="1" x14ac:dyDescent="0.2">
      <c r="B797" s="60" t="s">
        <v>79</v>
      </c>
      <c r="C797" s="64" t="s">
        <v>79</v>
      </c>
      <c r="D797" s="65">
        <v>3.1</v>
      </c>
      <c r="E797" s="66">
        <v>3.2</v>
      </c>
      <c r="F797" s="67">
        <f t="shared" ref="F797:F824" si="77">IF(OR(D797="―",E797="―"),"―",IF(ISNUMBER(E797)=FALSE,-E797,E797)-D797)</f>
        <v>0.10000000000000009</v>
      </c>
      <c r="G797" s="65">
        <v>3</v>
      </c>
      <c r="H797" s="66">
        <v>3</v>
      </c>
      <c r="I797" s="67">
        <f t="shared" ref="I797:I824" si="78">IF(OR(G797="―",H797="―"),"―",IF(ISNUMBER(H797)=FALSE,-H797,H797)-G797)</f>
        <v>0</v>
      </c>
      <c r="J797" s="68">
        <v>2.2000000000000002</v>
      </c>
      <c r="K797" s="66">
        <v>2.2000000000000002</v>
      </c>
      <c r="L797" s="67">
        <f t="shared" ref="L797:L824" si="79">IF(OR(J797="―",K797="―"),"―",IF(ISNUMBER(K797)=FALSE,-K797,K797)-J797)</f>
        <v>0</v>
      </c>
    </row>
    <row r="798" spans="2:13" s="54" customFormat="1" ht="15.75" customHeight="1" x14ac:dyDescent="0.2">
      <c r="B798" s="71" t="s">
        <v>80</v>
      </c>
      <c r="C798" s="72" t="s">
        <v>81</v>
      </c>
      <c r="D798" s="73">
        <v>3</v>
      </c>
      <c r="E798" s="74">
        <v>3</v>
      </c>
      <c r="F798" s="75">
        <f t="shared" si="77"/>
        <v>0</v>
      </c>
      <c r="G798" s="73">
        <v>2.8</v>
      </c>
      <c r="H798" s="74">
        <v>2.7</v>
      </c>
      <c r="I798" s="75">
        <f t="shared" si="78"/>
        <v>-9.9999999999999645E-2</v>
      </c>
      <c r="J798" s="76">
        <v>1.7</v>
      </c>
      <c r="K798" s="74">
        <v>2</v>
      </c>
      <c r="L798" s="75">
        <f t="shared" si="79"/>
        <v>0.30000000000000004</v>
      </c>
    </row>
    <row r="799" spans="2:13" s="54" customFormat="1" ht="15.75" customHeight="1" x14ac:dyDescent="0.2">
      <c r="B799" s="71"/>
      <c r="C799" s="72" t="s">
        <v>82</v>
      </c>
      <c r="D799" s="73">
        <v>3.6</v>
      </c>
      <c r="E799" s="74">
        <v>3.3</v>
      </c>
      <c r="F799" s="75">
        <f t="shared" si="77"/>
        <v>-0.30000000000000027</v>
      </c>
      <c r="G799" s="73">
        <v>2.6</v>
      </c>
      <c r="H799" s="74">
        <v>2.9</v>
      </c>
      <c r="I799" s="75">
        <f t="shared" si="78"/>
        <v>0.29999999999999982</v>
      </c>
      <c r="J799" s="73">
        <v>2.2999999999999998</v>
      </c>
      <c r="K799" s="74">
        <v>2.4</v>
      </c>
      <c r="L799" s="75">
        <f t="shared" si="79"/>
        <v>0.10000000000000009</v>
      </c>
    </row>
    <row r="800" spans="2:13" s="54" customFormat="1" ht="15.75" customHeight="1" x14ac:dyDescent="0.2">
      <c r="B800" s="71"/>
      <c r="C800" s="72" t="s">
        <v>83</v>
      </c>
      <c r="D800" s="73">
        <v>3</v>
      </c>
      <c r="E800" s="74">
        <v>3</v>
      </c>
      <c r="F800" s="75">
        <f t="shared" si="77"/>
        <v>0</v>
      </c>
      <c r="G800" s="73">
        <v>3.5</v>
      </c>
      <c r="H800" s="74" t="s">
        <v>190</v>
      </c>
      <c r="I800" s="75">
        <f t="shared" si="78"/>
        <v>-1.5</v>
      </c>
      <c r="J800" s="73">
        <v>3</v>
      </c>
      <c r="K800" s="74" t="s">
        <v>194</v>
      </c>
      <c r="L800" s="75">
        <f t="shared" si="79"/>
        <v>-2</v>
      </c>
    </row>
    <row r="801" spans="2:17" s="54" customFormat="1" ht="15.75" customHeight="1" x14ac:dyDescent="0.25">
      <c r="B801" s="71"/>
      <c r="C801" s="72" t="s">
        <v>84</v>
      </c>
      <c r="D801" s="73">
        <v>3</v>
      </c>
      <c r="E801" s="74" t="s">
        <v>188</v>
      </c>
      <c r="F801" s="75">
        <f t="shared" si="77"/>
        <v>0</v>
      </c>
      <c r="G801" s="73">
        <v>3</v>
      </c>
      <c r="H801" s="74" t="s">
        <v>188</v>
      </c>
      <c r="I801" s="75">
        <f t="shared" si="78"/>
        <v>0</v>
      </c>
      <c r="J801" s="73">
        <v>2</v>
      </c>
      <c r="K801" s="74" t="s">
        <v>190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5">
      <c r="B802" s="71"/>
      <c r="C802" s="72" t="s">
        <v>85</v>
      </c>
      <c r="D802" s="73">
        <v>3</v>
      </c>
      <c r="E802" s="74">
        <v>3.3</v>
      </c>
      <c r="F802" s="75">
        <f t="shared" si="77"/>
        <v>0.29999999999999982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190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5">
      <c r="B803" s="60"/>
      <c r="C803" s="64" t="s">
        <v>86</v>
      </c>
      <c r="D803" s="73">
        <v>3.7</v>
      </c>
      <c r="E803" s="74">
        <v>3.5</v>
      </c>
      <c r="F803" s="75">
        <f t="shared" si="77"/>
        <v>-0.20000000000000018</v>
      </c>
      <c r="G803" s="73">
        <v>3.3</v>
      </c>
      <c r="H803" s="74">
        <v>3.3</v>
      </c>
      <c r="I803" s="75">
        <f t="shared" si="78"/>
        <v>0</v>
      </c>
      <c r="J803" s="78">
        <v>2</v>
      </c>
      <c r="K803" s="74">
        <v>2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2">
      <c r="B804" s="71" t="s">
        <v>87</v>
      </c>
      <c r="C804" s="72" t="s">
        <v>88</v>
      </c>
      <c r="D804" s="76">
        <v>2.8</v>
      </c>
      <c r="E804" s="79">
        <v>3</v>
      </c>
      <c r="F804" s="80">
        <f t="shared" si="77"/>
        <v>0.20000000000000018</v>
      </c>
      <c r="G804" s="76">
        <v>2.2999999999999998</v>
      </c>
      <c r="H804" s="79">
        <v>2.2999999999999998</v>
      </c>
      <c r="I804" s="80">
        <f t="shared" si="78"/>
        <v>0</v>
      </c>
      <c r="J804" s="76">
        <v>1.7</v>
      </c>
      <c r="K804" s="79">
        <v>1.7</v>
      </c>
      <c r="L804" s="80">
        <f t="shared" si="79"/>
        <v>0</v>
      </c>
    </row>
    <row r="805" spans="2:17" s="54" customFormat="1" ht="15.75" customHeight="1" x14ac:dyDescent="0.2">
      <c r="B805" s="71"/>
      <c r="C805" s="72" t="s">
        <v>89</v>
      </c>
      <c r="D805" s="73">
        <v>3.2</v>
      </c>
      <c r="E805" s="74">
        <v>3.3</v>
      </c>
      <c r="F805" s="75">
        <f t="shared" si="77"/>
        <v>9.9999999999999645E-2</v>
      </c>
      <c r="G805" s="73">
        <v>2.6</v>
      </c>
      <c r="H805" s="74">
        <v>2.8</v>
      </c>
      <c r="I805" s="75">
        <f t="shared" si="78"/>
        <v>0.19999999999999973</v>
      </c>
      <c r="J805" s="73">
        <v>2</v>
      </c>
      <c r="K805" s="74" t="s">
        <v>190</v>
      </c>
      <c r="L805" s="75">
        <f t="shared" si="79"/>
        <v>0</v>
      </c>
    </row>
    <row r="806" spans="2:17" s="54" customFormat="1" ht="15.75" customHeight="1" x14ac:dyDescent="0.2">
      <c r="B806" s="71"/>
      <c r="C806" s="72" t="s">
        <v>90</v>
      </c>
      <c r="D806" s="73">
        <v>3</v>
      </c>
      <c r="E806" s="74" t="s">
        <v>188</v>
      </c>
      <c r="F806" s="75">
        <f t="shared" si="77"/>
        <v>0</v>
      </c>
      <c r="G806" s="73">
        <v>3</v>
      </c>
      <c r="H806" s="74" t="s">
        <v>188</v>
      </c>
      <c r="I806" s="75">
        <f t="shared" si="78"/>
        <v>0</v>
      </c>
      <c r="J806" s="73">
        <v>2</v>
      </c>
      <c r="K806" s="74" t="s">
        <v>190</v>
      </c>
      <c r="L806" s="75">
        <f t="shared" si="79"/>
        <v>0</v>
      </c>
    </row>
    <row r="807" spans="2:17" s="54" customFormat="1" ht="15.75" customHeight="1" x14ac:dyDescent="0.2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1.5</v>
      </c>
      <c r="K807" s="74">
        <v>2</v>
      </c>
      <c r="L807" s="75">
        <f t="shared" si="79"/>
        <v>0.5</v>
      </c>
    </row>
    <row r="808" spans="2:17" s="54" customFormat="1" ht="15.75" customHeight="1" x14ac:dyDescent="0.2">
      <c r="B808" s="71"/>
      <c r="C808" s="72" t="s">
        <v>92</v>
      </c>
      <c r="D808" s="73">
        <v>3</v>
      </c>
      <c r="E808" s="74" t="s">
        <v>188</v>
      </c>
      <c r="F808" s="75">
        <f t="shared" si="77"/>
        <v>0</v>
      </c>
      <c r="G808" s="73">
        <v>3</v>
      </c>
      <c r="H808" s="74" t="s">
        <v>188</v>
      </c>
      <c r="I808" s="75">
        <f t="shared" si="78"/>
        <v>0</v>
      </c>
      <c r="J808" s="73">
        <v>2</v>
      </c>
      <c r="K808" s="74" t="s">
        <v>190</v>
      </c>
      <c r="L808" s="75">
        <f t="shared" si="79"/>
        <v>0</v>
      </c>
    </row>
    <row r="809" spans="2:17" s="54" customFormat="1" ht="15.75" customHeight="1" x14ac:dyDescent="0.2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2.9</v>
      </c>
      <c r="H809" s="74">
        <v>3</v>
      </c>
      <c r="I809" s="75">
        <f t="shared" si="78"/>
        <v>0.10000000000000009</v>
      </c>
      <c r="J809" s="73">
        <v>2</v>
      </c>
      <c r="K809" s="74">
        <v>2</v>
      </c>
      <c r="L809" s="75">
        <f t="shared" si="79"/>
        <v>0</v>
      </c>
    </row>
    <row r="810" spans="2:17" s="54" customFormat="1" ht="15.75" customHeight="1" x14ac:dyDescent="0.2">
      <c r="B810" s="71"/>
      <c r="C810" s="72" t="s">
        <v>94</v>
      </c>
      <c r="D810" s="73">
        <v>3.3</v>
      </c>
      <c r="E810" s="74">
        <v>3</v>
      </c>
      <c r="F810" s="75">
        <f t="shared" si="77"/>
        <v>-0.29999999999999982</v>
      </c>
      <c r="G810" s="73">
        <v>3</v>
      </c>
      <c r="H810" s="74">
        <v>3</v>
      </c>
      <c r="I810" s="75">
        <f t="shared" si="78"/>
        <v>0</v>
      </c>
      <c r="J810" s="73">
        <v>2</v>
      </c>
      <c r="K810" s="74" t="s">
        <v>190</v>
      </c>
      <c r="L810" s="75">
        <f t="shared" si="79"/>
        <v>0</v>
      </c>
    </row>
    <row r="811" spans="2:17" s="54" customFormat="1" ht="15.75" customHeight="1" x14ac:dyDescent="0.2">
      <c r="B811" s="71"/>
      <c r="C811" s="72" t="s">
        <v>95</v>
      </c>
      <c r="D811" s="73">
        <v>3.2</v>
      </c>
      <c r="E811" s="74">
        <v>3.3</v>
      </c>
      <c r="F811" s="75">
        <f t="shared" si="77"/>
        <v>9.9999999999999645E-2</v>
      </c>
      <c r="G811" s="73">
        <v>2.6</v>
      </c>
      <c r="H811" s="74">
        <v>3</v>
      </c>
      <c r="I811" s="75">
        <f t="shared" si="78"/>
        <v>0.39999999999999991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25">
      <c r="B812" s="60"/>
      <c r="C812" s="64" t="s">
        <v>96</v>
      </c>
      <c r="D812" s="78">
        <v>3</v>
      </c>
      <c r="E812" s="81" t="s">
        <v>188</v>
      </c>
      <c r="F812" s="82">
        <f t="shared" si="77"/>
        <v>0</v>
      </c>
      <c r="G812" s="78">
        <v>3</v>
      </c>
      <c r="H812" s="81" t="s">
        <v>188</v>
      </c>
      <c r="I812" s="82">
        <f t="shared" si="78"/>
        <v>0</v>
      </c>
      <c r="J812" s="78">
        <v>2</v>
      </c>
      <c r="K812" s="81" t="s">
        <v>50</v>
      </c>
      <c r="L812" s="82" t="str">
        <f t="shared" si="79"/>
        <v>―</v>
      </c>
      <c r="N812" s="77"/>
      <c r="O812" s="77"/>
      <c r="P812" s="77"/>
      <c r="Q812" s="1"/>
    </row>
    <row r="813" spans="2:17" s="54" customFormat="1" ht="15.75" customHeight="1" x14ac:dyDescent="0.25">
      <c r="B813" s="71" t="s">
        <v>97</v>
      </c>
      <c r="C813" s="72" t="s">
        <v>98</v>
      </c>
      <c r="D813" s="76">
        <v>3.1</v>
      </c>
      <c r="E813" s="79">
        <v>3</v>
      </c>
      <c r="F813" s="80">
        <f t="shared" si="77"/>
        <v>-0.10000000000000009</v>
      </c>
      <c r="G813" s="76">
        <v>2.7</v>
      </c>
      <c r="H813" s="79">
        <v>2.8</v>
      </c>
      <c r="I813" s="80">
        <f t="shared" si="78"/>
        <v>9.9999999999999645E-2</v>
      </c>
      <c r="J813" s="76">
        <v>2</v>
      </c>
      <c r="K813" s="79">
        <v>2</v>
      </c>
      <c r="L813" s="80">
        <f t="shared" si="79"/>
        <v>0</v>
      </c>
      <c r="N813" s="77"/>
      <c r="O813" s="77"/>
      <c r="P813" s="77"/>
      <c r="Q813" s="1"/>
    </row>
    <row r="814" spans="2:17" s="54" customFormat="1" ht="15.75" customHeight="1" x14ac:dyDescent="0.25">
      <c r="B814" s="71"/>
      <c r="C814" s="72" t="s">
        <v>99</v>
      </c>
      <c r="D814" s="73">
        <v>3</v>
      </c>
      <c r="E814" s="74">
        <v>3</v>
      </c>
      <c r="F814" s="75">
        <f t="shared" si="77"/>
        <v>0</v>
      </c>
      <c r="G814" s="73">
        <v>3</v>
      </c>
      <c r="H814" s="74">
        <v>3</v>
      </c>
      <c r="I814" s="75">
        <f t="shared" si="78"/>
        <v>0</v>
      </c>
      <c r="J814" s="73" t="s">
        <v>50</v>
      </c>
      <c r="K814" s="74" t="s">
        <v>190</v>
      </c>
      <c r="L814" s="75" t="str">
        <f t="shared" si="79"/>
        <v>―</v>
      </c>
      <c r="N814" s="77"/>
      <c r="O814" s="77"/>
      <c r="P814" s="77"/>
      <c r="Q814" s="1"/>
    </row>
    <row r="815" spans="2:17" s="54" customFormat="1" ht="15.75" customHeight="1" x14ac:dyDescent="0.2">
      <c r="B815" s="60"/>
      <c r="C815" s="64" t="s">
        <v>100</v>
      </c>
      <c r="D815" s="78">
        <v>3</v>
      </c>
      <c r="E815" s="81">
        <v>3</v>
      </c>
      <c r="F815" s="82">
        <f t="shared" si="77"/>
        <v>0</v>
      </c>
      <c r="G815" s="78">
        <v>3</v>
      </c>
      <c r="H815" s="81">
        <v>2.9</v>
      </c>
      <c r="I815" s="82">
        <f t="shared" si="78"/>
        <v>-0.10000000000000009</v>
      </c>
      <c r="J815" s="78">
        <v>2</v>
      </c>
      <c r="K815" s="81">
        <v>2</v>
      </c>
      <c r="L815" s="82">
        <f t="shared" si="79"/>
        <v>0</v>
      </c>
    </row>
    <row r="816" spans="2:17" s="54" customFormat="1" ht="15.75" customHeight="1" x14ac:dyDescent="0.2">
      <c r="B816" s="71" t="s">
        <v>101</v>
      </c>
      <c r="C816" s="72" t="s">
        <v>102</v>
      </c>
      <c r="D816" s="76">
        <v>3.2</v>
      </c>
      <c r="E816" s="79">
        <v>3.3</v>
      </c>
      <c r="F816" s="80">
        <f t="shared" si="77"/>
        <v>9.9999999999999645E-2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190</v>
      </c>
      <c r="L816" s="80">
        <f t="shared" si="79"/>
        <v>0</v>
      </c>
    </row>
    <row r="817" spans="2:12" s="54" customFormat="1" ht="15.75" customHeight="1" x14ac:dyDescent="0.2">
      <c r="B817" s="71"/>
      <c r="C817" s="72" t="s">
        <v>103</v>
      </c>
      <c r="D817" s="73">
        <v>3.2</v>
      </c>
      <c r="E817" s="74">
        <v>3.3</v>
      </c>
      <c r="F817" s="75">
        <f t="shared" si="77"/>
        <v>9.9999999999999645E-2</v>
      </c>
      <c r="G817" s="73">
        <v>2.8</v>
      </c>
      <c r="H817" s="74">
        <v>3</v>
      </c>
      <c r="I817" s="75">
        <f t="shared" si="78"/>
        <v>0.20000000000000018</v>
      </c>
      <c r="J817" s="73" t="s">
        <v>50</v>
      </c>
      <c r="K817" s="74" t="s">
        <v>188</v>
      </c>
      <c r="L817" s="75" t="str">
        <f t="shared" si="79"/>
        <v>―</v>
      </c>
    </row>
    <row r="818" spans="2:12" s="54" customFormat="1" ht="15.75" customHeight="1" x14ac:dyDescent="0.2">
      <c r="B818" s="71"/>
      <c r="C818" s="72" t="s">
        <v>104</v>
      </c>
      <c r="D818" s="73">
        <v>3</v>
      </c>
      <c r="E818" s="74">
        <v>3.3</v>
      </c>
      <c r="F818" s="75">
        <f t="shared" si="77"/>
        <v>0.29999999999999982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190</v>
      </c>
      <c r="L818" s="75">
        <f t="shared" si="79"/>
        <v>0</v>
      </c>
    </row>
    <row r="819" spans="2:12" s="54" customFormat="1" ht="15.75" customHeight="1" x14ac:dyDescent="0.2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2">
      <c r="B820" s="71" t="s">
        <v>106</v>
      </c>
      <c r="C820" s="72" t="s">
        <v>107</v>
      </c>
      <c r="D820" s="76">
        <v>3.5</v>
      </c>
      <c r="E820" s="79">
        <v>3.7</v>
      </c>
      <c r="F820" s="80">
        <f t="shared" si="77"/>
        <v>0.20000000000000018</v>
      </c>
      <c r="G820" s="76">
        <v>2.5</v>
      </c>
      <c r="H820" s="79">
        <v>3</v>
      </c>
      <c r="I820" s="80">
        <f t="shared" si="78"/>
        <v>0.5</v>
      </c>
      <c r="J820" s="76" t="s">
        <v>50</v>
      </c>
      <c r="K820" s="79" t="s">
        <v>188</v>
      </c>
      <c r="L820" s="80" t="str">
        <f t="shared" si="79"/>
        <v>―</v>
      </c>
    </row>
    <row r="821" spans="2:12" s="54" customFormat="1" ht="15.75" customHeight="1" x14ac:dyDescent="0.2">
      <c r="B821" s="71"/>
      <c r="C821" s="72" t="s">
        <v>108</v>
      </c>
      <c r="D821" s="73">
        <v>3</v>
      </c>
      <c r="E821" s="74">
        <v>3.3</v>
      </c>
      <c r="F821" s="75">
        <f t="shared" si="77"/>
        <v>0.29999999999999982</v>
      </c>
      <c r="G821" s="73">
        <v>2</v>
      </c>
      <c r="H821" s="74">
        <v>2.2999999999999998</v>
      </c>
      <c r="I821" s="75">
        <f t="shared" si="78"/>
        <v>0.29999999999999982</v>
      </c>
      <c r="J821" s="73">
        <v>2</v>
      </c>
      <c r="K821" s="74" t="s">
        <v>190</v>
      </c>
      <c r="L821" s="75">
        <f t="shared" si="79"/>
        <v>0</v>
      </c>
    </row>
    <row r="822" spans="2:12" s="54" customFormat="1" ht="15.75" customHeight="1" x14ac:dyDescent="0.2">
      <c r="B822" s="71"/>
      <c r="C822" s="72" t="s">
        <v>109</v>
      </c>
      <c r="D822" s="73">
        <v>3</v>
      </c>
      <c r="E822" s="74">
        <v>3.3</v>
      </c>
      <c r="F822" s="75">
        <f t="shared" si="77"/>
        <v>0.29999999999999982</v>
      </c>
      <c r="G822" s="73">
        <v>2.8</v>
      </c>
      <c r="H822" s="74">
        <v>2.8</v>
      </c>
      <c r="I822" s="75">
        <f t="shared" si="78"/>
        <v>0</v>
      </c>
      <c r="J822" s="73">
        <v>1.5</v>
      </c>
      <c r="K822" s="74" t="s">
        <v>190</v>
      </c>
      <c r="L822" s="75">
        <f t="shared" si="79"/>
        <v>0.5</v>
      </c>
    </row>
    <row r="823" spans="2:12" s="54" customFormat="1" ht="15.75" customHeight="1" x14ac:dyDescent="0.2">
      <c r="B823" s="71"/>
      <c r="C823" s="72" t="s">
        <v>110</v>
      </c>
      <c r="D823" s="73">
        <v>3.2</v>
      </c>
      <c r="E823" s="74">
        <v>3</v>
      </c>
      <c r="F823" s="75">
        <f t="shared" si="77"/>
        <v>-0.20000000000000018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>
        <v>2</v>
      </c>
      <c r="L823" s="75">
        <f t="shared" si="79"/>
        <v>0</v>
      </c>
    </row>
    <row r="824" spans="2:12" s="54" customFormat="1" ht="15.75" customHeight="1" x14ac:dyDescent="0.2">
      <c r="B824" s="71"/>
      <c r="C824" s="72" t="s">
        <v>111</v>
      </c>
      <c r="D824" s="73">
        <v>3.1</v>
      </c>
      <c r="E824" s="74">
        <v>3.2</v>
      </c>
      <c r="F824" s="75">
        <f t="shared" si="77"/>
        <v>0.10000000000000009</v>
      </c>
      <c r="G824" s="73">
        <v>2.8</v>
      </c>
      <c r="H824" s="74">
        <v>3</v>
      </c>
      <c r="I824" s="75">
        <f t="shared" si="78"/>
        <v>0.20000000000000018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2">
      <c r="B825" s="71"/>
      <c r="C825" s="72" t="s">
        <v>112</v>
      </c>
      <c r="D825" s="73">
        <v>3.3</v>
      </c>
      <c r="E825" s="74">
        <v>3</v>
      </c>
      <c r="F825" s="75">
        <f>IF(OR(D825="―",E825="―"),"―",IF(ISNUMBER(E825)=FALSE,-E825,E825)-D825)</f>
        <v>-0.29999999999999982</v>
      </c>
      <c r="G825" s="73">
        <v>2.8</v>
      </c>
      <c r="H825" s="74">
        <v>3</v>
      </c>
      <c r="I825" s="75">
        <f>IF(OR(G825="―",H825="―"),"―",IF(ISNUMBER(H825)=FALSE,-H825,H825)-G825)</f>
        <v>0.20000000000000018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2">
      <c r="B826" s="60"/>
      <c r="C826" s="64" t="s">
        <v>113</v>
      </c>
      <c r="D826" s="78">
        <v>3.2</v>
      </c>
      <c r="E826" s="81">
        <v>3.3</v>
      </c>
      <c r="F826" s="82">
        <f t="shared" ref="F826:F843" si="80">IF(OR(D826="―",E826="―"),"―",IF(ISNUMBER(E826)=FALSE,-E826,E826)-D826)</f>
        <v>9.9999999999999645E-2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 t="s">
        <v>190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2">
      <c r="B827" s="71" t="s">
        <v>114</v>
      </c>
      <c r="C827" s="72" t="s">
        <v>115</v>
      </c>
      <c r="D827" s="76">
        <v>3.7</v>
      </c>
      <c r="E827" s="79">
        <v>3.5</v>
      </c>
      <c r="F827" s="80">
        <f t="shared" si="80"/>
        <v>-0.20000000000000018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2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3</v>
      </c>
      <c r="H828" s="74">
        <v>2.2000000000000002</v>
      </c>
      <c r="I828" s="75">
        <f t="shared" si="81"/>
        <v>-0.79999999999999982</v>
      </c>
      <c r="J828" s="73">
        <v>2.2999999999999998</v>
      </c>
      <c r="K828" s="74" t="s">
        <v>191</v>
      </c>
      <c r="L828" s="75">
        <f t="shared" si="82"/>
        <v>0.20000000000000018</v>
      </c>
    </row>
    <row r="829" spans="2:12" s="54" customFormat="1" ht="15.75" customHeight="1" x14ac:dyDescent="0.2">
      <c r="B829" s="71"/>
      <c r="C829" s="72" t="s">
        <v>117</v>
      </c>
      <c r="D829" s="73">
        <v>2.9</v>
      </c>
      <c r="E829" s="74">
        <v>3</v>
      </c>
      <c r="F829" s="75">
        <f t="shared" si="80"/>
        <v>0.10000000000000009</v>
      </c>
      <c r="G829" s="73">
        <v>2.9</v>
      </c>
      <c r="H829" s="74">
        <v>3.1</v>
      </c>
      <c r="I829" s="75">
        <f t="shared" si="81"/>
        <v>0.20000000000000018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2">
      <c r="B830" s="71"/>
      <c r="C830" s="72" t="s">
        <v>118</v>
      </c>
      <c r="D830" s="73">
        <v>3.3</v>
      </c>
      <c r="E830" s="74">
        <v>3.1</v>
      </c>
      <c r="F830" s="75">
        <f t="shared" si="80"/>
        <v>-0.19999999999999973</v>
      </c>
      <c r="G830" s="73">
        <v>2.6</v>
      </c>
      <c r="H830" s="74">
        <v>3</v>
      </c>
      <c r="I830" s="75">
        <f t="shared" si="81"/>
        <v>0.39999999999999991</v>
      </c>
      <c r="J830" s="73">
        <v>2</v>
      </c>
      <c r="K830" s="74">
        <v>2.4</v>
      </c>
      <c r="L830" s="75">
        <f t="shared" si="82"/>
        <v>0.39999999999999991</v>
      </c>
    </row>
    <row r="831" spans="2:12" s="54" customFormat="1" ht="15.75" customHeight="1" x14ac:dyDescent="0.2">
      <c r="B831" s="60"/>
      <c r="C831" s="64" t="s">
        <v>119</v>
      </c>
      <c r="D831" s="78">
        <v>3</v>
      </c>
      <c r="E831" s="81" t="s">
        <v>188</v>
      </c>
      <c r="F831" s="82">
        <f t="shared" si="80"/>
        <v>0</v>
      </c>
      <c r="G831" s="78">
        <v>3</v>
      </c>
      <c r="H831" s="81" t="s">
        <v>188</v>
      </c>
      <c r="I831" s="82">
        <f t="shared" si="81"/>
        <v>0</v>
      </c>
      <c r="J831" s="78">
        <v>2</v>
      </c>
      <c r="K831" s="81" t="s">
        <v>190</v>
      </c>
      <c r="L831" s="82">
        <f t="shared" si="82"/>
        <v>0</v>
      </c>
    </row>
    <row r="832" spans="2:12" s="54" customFormat="1" ht="15.75" customHeight="1" x14ac:dyDescent="0.2">
      <c r="B832" s="71" t="s">
        <v>120</v>
      </c>
      <c r="C832" s="72" t="s">
        <v>121</v>
      </c>
      <c r="D832" s="76">
        <v>3</v>
      </c>
      <c r="E832" s="79">
        <v>3</v>
      </c>
      <c r="F832" s="80">
        <f t="shared" si="80"/>
        <v>0</v>
      </c>
      <c r="G832" s="76">
        <v>3</v>
      </c>
      <c r="H832" s="79">
        <v>2.7</v>
      </c>
      <c r="I832" s="80">
        <f t="shared" si="81"/>
        <v>-0.29999999999999982</v>
      </c>
      <c r="J832" s="76" t="s">
        <v>50</v>
      </c>
      <c r="K832" s="79" t="s">
        <v>190</v>
      </c>
      <c r="L832" s="80" t="str">
        <f t="shared" si="82"/>
        <v>―</v>
      </c>
    </row>
    <row r="833" spans="2:12" s="54" customFormat="1" ht="15.75" customHeight="1" x14ac:dyDescent="0.2">
      <c r="B833" s="71"/>
      <c r="C833" s="72" t="s">
        <v>122</v>
      </c>
      <c r="D833" s="73">
        <v>3</v>
      </c>
      <c r="E833" s="74">
        <v>3.3</v>
      </c>
      <c r="F833" s="75">
        <f t="shared" si="80"/>
        <v>0.29999999999999982</v>
      </c>
      <c r="G833" s="73">
        <v>3</v>
      </c>
      <c r="H833" s="74">
        <v>2.2999999999999998</v>
      </c>
      <c r="I833" s="75">
        <f t="shared" si="81"/>
        <v>-0.70000000000000018</v>
      </c>
      <c r="J833" s="73">
        <v>2</v>
      </c>
      <c r="K833" s="74" t="s">
        <v>192</v>
      </c>
      <c r="L833" s="75">
        <f t="shared" si="82"/>
        <v>-0.5</v>
      </c>
    </row>
    <row r="834" spans="2:12" s="54" customFormat="1" ht="15.75" customHeight="1" x14ac:dyDescent="0.2">
      <c r="B834" s="71"/>
      <c r="C834" s="72" t="s">
        <v>123</v>
      </c>
      <c r="D834" s="73">
        <v>3.2</v>
      </c>
      <c r="E834" s="74">
        <v>3.4</v>
      </c>
      <c r="F834" s="75">
        <f t="shared" si="80"/>
        <v>0.19999999999999973</v>
      </c>
      <c r="G834" s="73">
        <v>3</v>
      </c>
      <c r="H834" s="74">
        <v>2.9</v>
      </c>
      <c r="I834" s="75">
        <f t="shared" si="81"/>
        <v>-0.10000000000000009</v>
      </c>
      <c r="J834" s="73">
        <v>2.2000000000000002</v>
      </c>
      <c r="K834" s="74">
        <v>2</v>
      </c>
      <c r="L834" s="75">
        <f t="shared" si="82"/>
        <v>-0.20000000000000018</v>
      </c>
    </row>
    <row r="835" spans="2:12" s="54" customFormat="1" ht="15.75" customHeight="1" x14ac:dyDescent="0.2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2.6</v>
      </c>
      <c r="H835" s="81">
        <v>2.8</v>
      </c>
      <c r="I835" s="82">
        <f t="shared" si="81"/>
        <v>0.19999999999999973</v>
      </c>
      <c r="J835" s="78">
        <v>2</v>
      </c>
      <c r="K835" s="81" t="s">
        <v>190</v>
      </c>
      <c r="L835" s="82">
        <f t="shared" si="82"/>
        <v>0</v>
      </c>
    </row>
    <row r="836" spans="2:12" s="54" customFormat="1" ht="15.75" customHeight="1" x14ac:dyDescent="0.2">
      <c r="B836" s="71" t="s">
        <v>125</v>
      </c>
      <c r="C836" s="72" t="s">
        <v>126</v>
      </c>
      <c r="D836" s="73">
        <v>3</v>
      </c>
      <c r="E836" s="74" t="s">
        <v>188</v>
      </c>
      <c r="F836" s="75">
        <f t="shared" si="80"/>
        <v>0</v>
      </c>
      <c r="G836" s="73">
        <v>3</v>
      </c>
      <c r="H836" s="74" t="s">
        <v>188</v>
      </c>
      <c r="I836" s="75">
        <f t="shared" si="81"/>
        <v>0</v>
      </c>
      <c r="J836" s="73" t="s">
        <v>50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2">
      <c r="B837" s="71"/>
      <c r="C837" s="72" t="s">
        <v>127</v>
      </c>
      <c r="D837" s="73">
        <v>3</v>
      </c>
      <c r="E837" s="74">
        <v>3.5</v>
      </c>
      <c r="F837" s="75">
        <f t="shared" si="80"/>
        <v>0.5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190</v>
      </c>
      <c r="L837" s="75">
        <f t="shared" si="82"/>
        <v>0</v>
      </c>
    </row>
    <row r="838" spans="2:12" s="54" customFormat="1" ht="15.75" customHeight="1" x14ac:dyDescent="0.2">
      <c r="B838" s="71"/>
      <c r="C838" s="72" t="s">
        <v>128</v>
      </c>
      <c r="D838" s="73">
        <v>3</v>
      </c>
      <c r="E838" s="74">
        <v>3.4</v>
      </c>
      <c r="F838" s="75">
        <f t="shared" si="80"/>
        <v>0.39999999999999991</v>
      </c>
      <c r="G838" s="73">
        <v>2.4</v>
      </c>
      <c r="H838" s="74">
        <v>2.6</v>
      </c>
      <c r="I838" s="75">
        <f t="shared" si="81"/>
        <v>0.20000000000000018</v>
      </c>
      <c r="J838" s="73">
        <v>2</v>
      </c>
      <c r="K838" s="74">
        <v>1.8</v>
      </c>
      <c r="L838" s="75">
        <f t="shared" si="82"/>
        <v>-0.19999999999999996</v>
      </c>
    </row>
    <row r="839" spans="2:12" s="54" customFormat="1" ht="15.75" customHeight="1" x14ac:dyDescent="0.2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190</v>
      </c>
      <c r="L839" s="75">
        <f t="shared" si="82"/>
        <v>0</v>
      </c>
    </row>
    <row r="840" spans="2:12" s="54" customFormat="1" ht="15.75" customHeight="1" x14ac:dyDescent="0.2">
      <c r="B840" s="71"/>
      <c r="C840" s="72" t="s">
        <v>130</v>
      </c>
      <c r="D840" s="73">
        <v>3</v>
      </c>
      <c r="E840" s="74" t="s">
        <v>195</v>
      </c>
      <c r="F840" s="75">
        <f t="shared" si="80"/>
        <v>1</v>
      </c>
      <c r="G840" s="73">
        <v>3</v>
      </c>
      <c r="H840" s="74" t="s">
        <v>188</v>
      </c>
      <c r="I840" s="75">
        <f t="shared" si="81"/>
        <v>0</v>
      </c>
      <c r="J840" s="73">
        <v>2</v>
      </c>
      <c r="K840" s="74" t="s">
        <v>194</v>
      </c>
      <c r="L840" s="75">
        <f t="shared" si="82"/>
        <v>-1</v>
      </c>
    </row>
    <row r="841" spans="2:12" s="54" customFormat="1" ht="15.75" customHeight="1" x14ac:dyDescent="0.2">
      <c r="B841" s="71"/>
      <c r="C841" s="72" t="s">
        <v>131</v>
      </c>
      <c r="D841" s="73">
        <v>3.3</v>
      </c>
      <c r="E841" s="74">
        <v>3.3</v>
      </c>
      <c r="F841" s="75">
        <f t="shared" si="80"/>
        <v>0</v>
      </c>
      <c r="G841" s="73">
        <v>3</v>
      </c>
      <c r="H841" s="74">
        <v>3</v>
      </c>
      <c r="I841" s="75">
        <f t="shared" si="81"/>
        <v>0</v>
      </c>
      <c r="J841" s="73">
        <v>2</v>
      </c>
      <c r="K841" s="74" t="s">
        <v>191</v>
      </c>
      <c r="L841" s="75">
        <f t="shared" si="82"/>
        <v>0.5</v>
      </c>
    </row>
    <row r="842" spans="2:12" s="54" customFormat="1" ht="15.75" customHeight="1" x14ac:dyDescent="0.2">
      <c r="B842" s="71"/>
      <c r="C842" s="72" t="s">
        <v>132</v>
      </c>
      <c r="D842" s="73">
        <v>3</v>
      </c>
      <c r="E842" s="74">
        <v>3.3</v>
      </c>
      <c r="F842" s="75">
        <f t="shared" si="80"/>
        <v>0.29999999999999982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190</v>
      </c>
      <c r="L842" s="75">
        <f t="shared" si="82"/>
        <v>0</v>
      </c>
    </row>
    <row r="843" spans="2:12" s="54" customFormat="1" ht="15.75" customHeight="1" thickBot="1" x14ac:dyDescent="0.25">
      <c r="B843" s="60"/>
      <c r="C843" s="64" t="s">
        <v>133</v>
      </c>
      <c r="D843" s="78">
        <v>3.1</v>
      </c>
      <c r="E843" s="83">
        <v>3</v>
      </c>
      <c r="F843" s="82">
        <f t="shared" si="80"/>
        <v>-0.10000000000000009</v>
      </c>
      <c r="G843" s="78">
        <v>2.9</v>
      </c>
      <c r="H843" s="83">
        <v>2.5</v>
      </c>
      <c r="I843" s="82">
        <f t="shared" si="81"/>
        <v>-0.39999999999999991</v>
      </c>
      <c r="J843" s="78">
        <v>2</v>
      </c>
      <c r="K843" s="83">
        <v>1.8</v>
      </c>
      <c r="L843" s="82">
        <f t="shared" si="82"/>
        <v>-0.19999999999999996</v>
      </c>
    </row>
    <row r="844" spans="2:12" s="54" customFormat="1" ht="15.75" customHeight="1" thickBot="1" x14ac:dyDescent="0.25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2">
      <c r="B845" s="86" t="s">
        <v>134</v>
      </c>
      <c r="C845" s="87"/>
      <c r="D845" s="88">
        <v>3.12</v>
      </c>
      <c r="E845" s="89">
        <v>3.17</v>
      </c>
      <c r="F845" s="90">
        <v>0.05</v>
      </c>
      <c r="G845" s="88">
        <v>2.84</v>
      </c>
      <c r="H845" s="89">
        <v>2.85</v>
      </c>
      <c r="I845" s="90">
        <v>0.01</v>
      </c>
      <c r="J845" s="88">
        <v>2.02</v>
      </c>
      <c r="K845" s="89">
        <v>2.0299999999999998</v>
      </c>
      <c r="L845" s="90">
        <v>0.01</v>
      </c>
    </row>
    <row r="846" spans="2:12" s="54" customFormat="1" ht="15.75" customHeight="1" thickBot="1" x14ac:dyDescent="0.25">
      <c r="B846" s="91" t="s">
        <v>135</v>
      </c>
      <c r="C846" s="92"/>
      <c r="D846" s="95">
        <v>3.5</v>
      </c>
      <c r="E846" s="94">
        <v>3.29</v>
      </c>
      <c r="F846" s="95">
        <f>IF(OR(D846="―",E846="―"),"―",E846-D846)</f>
        <v>-0.20999999999999996</v>
      </c>
      <c r="G846" s="93">
        <v>3</v>
      </c>
      <c r="H846" s="94">
        <v>2.86</v>
      </c>
      <c r="I846" s="96">
        <f>IF(OR(G846="―",H846="―"),"―",H846-G846)</f>
        <v>-0.14000000000000012</v>
      </c>
      <c r="J846" s="95">
        <v>2.29</v>
      </c>
      <c r="K846" s="94">
        <v>2.11</v>
      </c>
      <c r="L846" s="96">
        <f>IF(OR(J846="―",K846="―"),"―",K846-J846)</f>
        <v>-0.18000000000000016</v>
      </c>
    </row>
    <row r="847" spans="2:12" s="54" customFormat="1" ht="13.5" customHeight="1" x14ac:dyDescent="0.2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2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2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2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5">
      <c r="B851" s="150" t="s">
        <v>138</v>
      </c>
      <c r="C851" s="151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2">
      <c r="B852" s="152"/>
      <c r="C852" s="153"/>
      <c r="D852" s="61" t="str">
        <f>$D$6</f>
        <v>前回調査
9/1～5</v>
      </c>
      <c r="E852" s="62" t="str">
        <f>$E$6</f>
        <v>今回調査
10/1～5</v>
      </c>
      <c r="F852" s="63" t="s">
        <v>78</v>
      </c>
      <c r="G852" s="61" t="str">
        <f>$D$6</f>
        <v>前回調査
9/1～5</v>
      </c>
      <c r="H852" s="62" t="str">
        <f>$E$6</f>
        <v>今回調査
10/1～5</v>
      </c>
      <c r="I852" s="63" t="s">
        <v>78</v>
      </c>
      <c r="J852" s="61" t="str">
        <f>$D$6</f>
        <v>前回調査
9/1～5</v>
      </c>
      <c r="K852" s="62" t="str">
        <f>$E$6</f>
        <v>今回調査
10/1～5</v>
      </c>
      <c r="L852" s="63" t="s">
        <v>78</v>
      </c>
    </row>
    <row r="853" spans="2:12" s="54" customFormat="1" ht="15.75" customHeight="1" x14ac:dyDescent="0.2">
      <c r="B853" s="59" t="s">
        <v>79</v>
      </c>
      <c r="C853" s="98" t="s">
        <v>139</v>
      </c>
      <c r="D853" s="99">
        <v>3.1</v>
      </c>
      <c r="E853" s="79">
        <v>3.2</v>
      </c>
      <c r="F853" s="99">
        <f>IF(OR(D853="―",E853="―"),"―",E853-D853)</f>
        <v>0.10000000000000009</v>
      </c>
      <c r="G853" s="76">
        <v>3</v>
      </c>
      <c r="H853" s="79">
        <v>3</v>
      </c>
      <c r="I853" s="80">
        <f>IF(OR(G853="―",H853="―"),"―",H853-G853)</f>
        <v>0</v>
      </c>
      <c r="J853" s="99">
        <v>2.2000000000000002</v>
      </c>
      <c r="K853" s="79">
        <v>2.2000000000000002</v>
      </c>
      <c r="L853" s="80">
        <f>IF(OR(J853="―",K853="―"),"―",K853-J853)</f>
        <v>0</v>
      </c>
    </row>
    <row r="854" spans="2:12" s="54" customFormat="1" ht="15.75" customHeight="1" x14ac:dyDescent="0.2">
      <c r="B854" s="71" t="s">
        <v>80</v>
      </c>
      <c r="C854" s="100" t="s">
        <v>140</v>
      </c>
      <c r="D854" s="101">
        <v>3.3</v>
      </c>
      <c r="E854" s="74">
        <v>3.2</v>
      </c>
      <c r="F854" s="101">
        <f t="shared" ref="F854:F861" si="83">IF(OR(D854="―",E854="―"),"―",E854-D854)</f>
        <v>-9.9999999999999645E-2</v>
      </c>
      <c r="G854" s="73">
        <v>3</v>
      </c>
      <c r="H854" s="74">
        <v>2.8</v>
      </c>
      <c r="I854" s="75">
        <f t="shared" ref="I854:I861" si="84">IF(OR(G854="―",H854="―"),"―",H854-G854)</f>
        <v>-0.20000000000000018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2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2.7</v>
      </c>
      <c r="H855" s="74">
        <v>2.8</v>
      </c>
      <c r="I855" s="75">
        <f t="shared" si="84"/>
        <v>9.9999999999999645E-2</v>
      </c>
      <c r="J855" s="101">
        <v>1.9</v>
      </c>
      <c r="K855" s="74">
        <v>1.9</v>
      </c>
      <c r="L855" s="75">
        <f t="shared" si="85"/>
        <v>0</v>
      </c>
    </row>
    <row r="856" spans="2:12" s="54" customFormat="1" ht="15.75" customHeight="1" x14ac:dyDescent="0.2">
      <c r="B856" s="71" t="s">
        <v>97</v>
      </c>
      <c r="C856" s="100" t="s">
        <v>142</v>
      </c>
      <c r="D856" s="101">
        <v>3.1</v>
      </c>
      <c r="E856" s="74">
        <v>3</v>
      </c>
      <c r="F856" s="101">
        <f t="shared" si="83"/>
        <v>-0.10000000000000009</v>
      </c>
      <c r="G856" s="73">
        <v>2.9</v>
      </c>
      <c r="H856" s="74">
        <v>2.9</v>
      </c>
      <c r="I856" s="75">
        <f t="shared" si="84"/>
        <v>0</v>
      </c>
      <c r="J856" s="101">
        <v>2</v>
      </c>
      <c r="K856" s="74">
        <v>2</v>
      </c>
      <c r="L856" s="75">
        <f t="shared" si="85"/>
        <v>0</v>
      </c>
    </row>
    <row r="857" spans="2:12" s="54" customFormat="1" ht="15.75" customHeight="1" x14ac:dyDescent="0.2">
      <c r="B857" s="71" t="s">
        <v>101</v>
      </c>
      <c r="C857" s="100" t="s">
        <v>143</v>
      </c>
      <c r="D857" s="101">
        <v>3.1</v>
      </c>
      <c r="E857" s="74">
        <v>3.3</v>
      </c>
      <c r="F857" s="101">
        <f t="shared" si="83"/>
        <v>0.19999999999999973</v>
      </c>
      <c r="G857" s="73">
        <v>2.9</v>
      </c>
      <c r="H857" s="74">
        <v>3</v>
      </c>
      <c r="I857" s="75">
        <f t="shared" si="84"/>
        <v>0.10000000000000009</v>
      </c>
      <c r="J857" s="101">
        <v>2</v>
      </c>
      <c r="K857" s="74">
        <v>2.2999999999999998</v>
      </c>
      <c r="L857" s="75">
        <f t="shared" si="85"/>
        <v>0.29999999999999982</v>
      </c>
    </row>
    <row r="858" spans="2:12" s="54" customFormat="1" ht="15.75" customHeight="1" x14ac:dyDescent="0.2">
      <c r="B858" s="71" t="s">
        <v>106</v>
      </c>
      <c r="C858" s="100" t="s">
        <v>144</v>
      </c>
      <c r="D858" s="101">
        <v>3.2</v>
      </c>
      <c r="E858" s="74">
        <v>3.2</v>
      </c>
      <c r="F858" s="101">
        <f t="shared" si="83"/>
        <v>0</v>
      </c>
      <c r="G858" s="73">
        <v>2.7</v>
      </c>
      <c r="H858" s="74">
        <v>2.9</v>
      </c>
      <c r="I858" s="75">
        <f t="shared" si="84"/>
        <v>0.19999999999999973</v>
      </c>
      <c r="J858" s="101">
        <v>1.9</v>
      </c>
      <c r="K858" s="74">
        <v>2.1</v>
      </c>
      <c r="L858" s="75">
        <f t="shared" si="85"/>
        <v>0.20000000000000018</v>
      </c>
    </row>
    <row r="859" spans="2:12" s="54" customFormat="1" ht="15.75" customHeight="1" x14ac:dyDescent="0.2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2.8</v>
      </c>
      <c r="H859" s="74">
        <v>2.9</v>
      </c>
      <c r="I859" s="75">
        <f t="shared" si="84"/>
        <v>0.10000000000000009</v>
      </c>
      <c r="J859" s="101">
        <v>2</v>
      </c>
      <c r="K859" s="74">
        <v>2.2000000000000002</v>
      </c>
      <c r="L859" s="75">
        <f t="shared" si="85"/>
        <v>0.20000000000000018</v>
      </c>
    </row>
    <row r="860" spans="2:12" s="54" customFormat="1" ht="15.75" customHeight="1" x14ac:dyDescent="0.2">
      <c r="B860" s="71" t="s">
        <v>120</v>
      </c>
      <c r="C860" s="100" t="s">
        <v>143</v>
      </c>
      <c r="D860" s="101">
        <v>3.1</v>
      </c>
      <c r="E860" s="74">
        <v>3.2</v>
      </c>
      <c r="F860" s="101">
        <f t="shared" si="83"/>
        <v>0.10000000000000009</v>
      </c>
      <c r="G860" s="73">
        <v>2.9</v>
      </c>
      <c r="H860" s="74">
        <v>2.7</v>
      </c>
      <c r="I860" s="75">
        <f t="shared" si="84"/>
        <v>-0.19999999999999973</v>
      </c>
      <c r="J860" s="101">
        <v>2.1</v>
      </c>
      <c r="K860" s="74">
        <v>1.9</v>
      </c>
      <c r="L860" s="75">
        <f t="shared" si="85"/>
        <v>-0.20000000000000018</v>
      </c>
    </row>
    <row r="861" spans="2:12" s="54" customFormat="1" ht="15.75" customHeight="1" thickBot="1" x14ac:dyDescent="0.25">
      <c r="B861" s="60" t="s">
        <v>125</v>
      </c>
      <c r="C861" s="102" t="s">
        <v>146</v>
      </c>
      <c r="D861" s="103">
        <v>3.1</v>
      </c>
      <c r="E861" s="83">
        <v>3.3</v>
      </c>
      <c r="F861" s="103">
        <f t="shared" si="83"/>
        <v>0.19999999999999973</v>
      </c>
      <c r="G861" s="78">
        <v>2.9</v>
      </c>
      <c r="H861" s="83">
        <v>2.8</v>
      </c>
      <c r="I861" s="82">
        <f t="shared" si="84"/>
        <v>-0.10000000000000009</v>
      </c>
      <c r="J861" s="103">
        <v>2</v>
      </c>
      <c r="K861" s="83">
        <v>1.9</v>
      </c>
      <c r="L861" s="82">
        <f t="shared" si="85"/>
        <v>-0.10000000000000009</v>
      </c>
    </row>
    <row r="862" spans="2:12" s="54" customFormat="1" ht="13.5" customHeight="1" x14ac:dyDescent="0.2"/>
    <row r="863" spans="2:12" ht="13.5" customHeight="1" x14ac:dyDescent="0.2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2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2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2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2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2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2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2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2">
      <c r="B871" s="105" t="s">
        <v>196</v>
      </c>
      <c r="C871" s="6" t="s">
        <v>197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2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182</v>
      </c>
    </row>
    <row r="873" spans="2:17" s="54" customFormat="1" ht="27" customHeight="1" x14ac:dyDescent="0.2">
      <c r="B873" s="57" t="s">
        <v>183</v>
      </c>
      <c r="J873" s="58"/>
      <c r="K873" s="58"/>
      <c r="L873" s="58"/>
      <c r="M873" s="58"/>
    </row>
    <row r="874" spans="2:17" s="54" customFormat="1" ht="15.75" customHeight="1" thickBot="1" x14ac:dyDescent="0.25">
      <c r="B874" s="143" t="s">
        <v>73</v>
      </c>
      <c r="C874" s="145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2">
      <c r="B875" s="144"/>
      <c r="C875" s="146"/>
      <c r="D875" s="61" t="str">
        <f>$D$6</f>
        <v>前回調査
9/1～5</v>
      </c>
      <c r="E875" s="62" t="str">
        <f>$E$6</f>
        <v>今回調査
10/1～5</v>
      </c>
      <c r="F875" s="63" t="s">
        <v>78</v>
      </c>
      <c r="G875" s="61" t="str">
        <f>$D$6</f>
        <v>前回調査
9/1～5</v>
      </c>
      <c r="H875" s="62" t="str">
        <f>$E$6</f>
        <v>今回調査
10/1～5</v>
      </c>
      <c r="I875" s="63" t="s">
        <v>78</v>
      </c>
      <c r="J875" s="61" t="str">
        <f>$D$6</f>
        <v>前回調査
9/1～5</v>
      </c>
      <c r="K875" s="62" t="str">
        <f>$E$6</f>
        <v>今回調査
10/1～5</v>
      </c>
      <c r="L875" s="63" t="s">
        <v>78</v>
      </c>
    </row>
    <row r="876" spans="2:17" s="54" customFormat="1" ht="15.75" customHeight="1" x14ac:dyDescent="0.2">
      <c r="B876" s="60" t="s">
        <v>79</v>
      </c>
      <c r="C876" s="64" t="s">
        <v>79</v>
      </c>
      <c r="D876" s="65">
        <v>3.2</v>
      </c>
      <c r="E876" s="66">
        <v>3.3</v>
      </c>
      <c r="F876" s="67">
        <f t="shared" ref="F876:F903" si="86">IF(OR(D876="―",E876="―"),"―",IF(ISNUMBER(E876)=FALSE,-E876,E876)-D876)</f>
        <v>9.9999999999999645E-2</v>
      </c>
      <c r="G876" s="65">
        <v>3.1</v>
      </c>
      <c r="H876" s="66">
        <v>3.1</v>
      </c>
      <c r="I876" s="67">
        <f t="shared" ref="I876:I903" si="87">IF(OR(G876="―",H876="―"),"―",IF(ISNUMBER(H876)=FALSE,-H876,H876)-G876)</f>
        <v>0</v>
      </c>
      <c r="J876" s="68">
        <v>2.2999999999999998</v>
      </c>
      <c r="K876" s="66">
        <v>2.2999999999999998</v>
      </c>
      <c r="L876" s="67">
        <f t="shared" ref="L876:L903" si="88">IF(OR(J876="―",K876="―"),"―",IF(ISNUMBER(K876)=FALSE,-K876,K876)-J876)</f>
        <v>0</v>
      </c>
    </row>
    <row r="877" spans="2:17" s="54" customFormat="1" ht="15.75" customHeight="1" x14ac:dyDescent="0.2">
      <c r="B877" s="71" t="s">
        <v>80</v>
      </c>
      <c r="C877" s="72" t="s">
        <v>81</v>
      </c>
      <c r="D877" s="73">
        <v>3.2</v>
      </c>
      <c r="E877" s="74">
        <v>3</v>
      </c>
      <c r="F877" s="75">
        <f t="shared" si="86"/>
        <v>-0.20000000000000018</v>
      </c>
      <c r="G877" s="73">
        <v>2.8</v>
      </c>
      <c r="H877" s="74">
        <v>2.8</v>
      </c>
      <c r="I877" s="75">
        <f t="shared" si="87"/>
        <v>0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2">
      <c r="B878" s="71"/>
      <c r="C878" s="72" t="s">
        <v>82</v>
      </c>
      <c r="D878" s="73">
        <v>3.4</v>
      </c>
      <c r="E878" s="74">
        <v>3.2</v>
      </c>
      <c r="F878" s="75">
        <f t="shared" si="86"/>
        <v>-0.19999999999999973</v>
      </c>
      <c r="G878" s="73">
        <v>2.4</v>
      </c>
      <c r="H878" s="74">
        <v>2.7</v>
      </c>
      <c r="I878" s="75">
        <f t="shared" si="87"/>
        <v>0.30000000000000027</v>
      </c>
      <c r="J878" s="73">
        <v>2</v>
      </c>
      <c r="K878" s="74">
        <v>2.2999999999999998</v>
      </c>
      <c r="L878" s="75">
        <f t="shared" si="88"/>
        <v>0.29999999999999982</v>
      </c>
    </row>
    <row r="879" spans="2:17" s="54" customFormat="1" ht="15.75" customHeight="1" x14ac:dyDescent="0.2">
      <c r="B879" s="71"/>
      <c r="C879" s="72" t="s">
        <v>83</v>
      </c>
      <c r="D879" s="73">
        <v>3</v>
      </c>
      <c r="E879" s="74" t="s">
        <v>188</v>
      </c>
      <c r="F879" s="75">
        <f t="shared" si="86"/>
        <v>0</v>
      </c>
      <c r="G879" s="73">
        <v>3</v>
      </c>
      <c r="H879" s="74" t="s">
        <v>188</v>
      </c>
      <c r="I879" s="75">
        <f t="shared" si="87"/>
        <v>0</v>
      </c>
      <c r="J879" s="73">
        <v>2</v>
      </c>
      <c r="K879" s="74" t="s">
        <v>190</v>
      </c>
      <c r="L879" s="75">
        <f t="shared" si="88"/>
        <v>0</v>
      </c>
    </row>
    <row r="880" spans="2:17" s="54" customFormat="1" ht="15.75" customHeight="1" x14ac:dyDescent="0.25">
      <c r="B880" s="71"/>
      <c r="C880" s="72" t="s">
        <v>84</v>
      </c>
      <c r="D880" s="73">
        <v>3</v>
      </c>
      <c r="E880" s="74" t="s">
        <v>188</v>
      </c>
      <c r="F880" s="75">
        <f t="shared" si="86"/>
        <v>0</v>
      </c>
      <c r="G880" s="73">
        <v>3</v>
      </c>
      <c r="H880" s="74" t="s">
        <v>188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5">
      <c r="B881" s="71"/>
      <c r="C881" s="72" t="s">
        <v>85</v>
      </c>
      <c r="D881" s="73">
        <v>3</v>
      </c>
      <c r="E881" s="74">
        <v>3.3</v>
      </c>
      <c r="F881" s="75">
        <f t="shared" si="86"/>
        <v>0.29999999999999982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190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5">
      <c r="B882" s="60"/>
      <c r="C882" s="64" t="s">
        <v>86</v>
      </c>
      <c r="D882" s="73">
        <v>3.7</v>
      </c>
      <c r="E882" s="74">
        <v>3.8</v>
      </c>
      <c r="F882" s="75">
        <f t="shared" si="86"/>
        <v>9.9999999999999645E-2</v>
      </c>
      <c r="G882" s="73">
        <v>3.3</v>
      </c>
      <c r="H882" s="74">
        <v>3.5</v>
      </c>
      <c r="I882" s="75">
        <f t="shared" si="87"/>
        <v>0.20000000000000018</v>
      </c>
      <c r="J882" s="78">
        <v>2</v>
      </c>
      <c r="K882" s="74">
        <v>2.7</v>
      </c>
      <c r="L882" s="75">
        <f t="shared" si="88"/>
        <v>0.70000000000000018</v>
      </c>
      <c r="N882" s="77"/>
      <c r="O882" s="77"/>
      <c r="P882" s="77"/>
      <c r="Q882" s="77"/>
    </row>
    <row r="883" spans="2:17" s="54" customFormat="1" ht="15.75" customHeight="1" x14ac:dyDescent="0.2">
      <c r="B883" s="71" t="s">
        <v>87</v>
      </c>
      <c r="C883" s="72" t="s">
        <v>88</v>
      </c>
      <c r="D883" s="76">
        <v>3.2</v>
      </c>
      <c r="E883" s="79">
        <v>3.5</v>
      </c>
      <c r="F883" s="80">
        <f t="shared" si="86"/>
        <v>0.29999999999999982</v>
      </c>
      <c r="G883" s="76">
        <v>2.8</v>
      </c>
      <c r="H883" s="79">
        <v>3</v>
      </c>
      <c r="I883" s="80">
        <f t="shared" si="87"/>
        <v>0.20000000000000018</v>
      </c>
      <c r="J883" s="76">
        <v>2</v>
      </c>
      <c r="K883" s="79">
        <v>2.4</v>
      </c>
      <c r="L883" s="80">
        <f t="shared" si="88"/>
        <v>0.39999999999999991</v>
      </c>
    </row>
    <row r="884" spans="2:17" s="54" customFormat="1" ht="15.75" customHeight="1" x14ac:dyDescent="0.2">
      <c r="B884" s="71"/>
      <c r="C884" s="72" t="s">
        <v>89</v>
      </c>
      <c r="D884" s="73">
        <v>3.2</v>
      </c>
      <c r="E884" s="74">
        <v>3.2</v>
      </c>
      <c r="F884" s="75">
        <f t="shared" si="86"/>
        <v>0</v>
      </c>
      <c r="G884" s="73">
        <v>2.8</v>
      </c>
      <c r="H884" s="74">
        <v>3</v>
      </c>
      <c r="I884" s="75">
        <f t="shared" si="87"/>
        <v>0.20000000000000018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2">
      <c r="B885" s="71"/>
      <c r="C885" s="72" t="s">
        <v>90</v>
      </c>
      <c r="D885" s="73">
        <v>3</v>
      </c>
      <c r="E885" s="74">
        <v>3.3</v>
      </c>
      <c r="F885" s="75">
        <f t="shared" si="86"/>
        <v>0.29999999999999982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2">
      <c r="B886" s="71"/>
      <c r="C886" s="72" t="s">
        <v>91</v>
      </c>
      <c r="D886" s="73">
        <v>3</v>
      </c>
      <c r="E886" s="74">
        <v>3.2</v>
      </c>
      <c r="F886" s="75">
        <f t="shared" si="86"/>
        <v>0.20000000000000018</v>
      </c>
      <c r="G886" s="73">
        <v>3.1</v>
      </c>
      <c r="H886" s="74">
        <v>3</v>
      </c>
      <c r="I886" s="75">
        <f t="shared" si="87"/>
        <v>-0.10000000000000009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2">
      <c r="B887" s="71"/>
      <c r="C887" s="72" t="s">
        <v>92</v>
      </c>
      <c r="D887" s="73">
        <v>3</v>
      </c>
      <c r="E887" s="74" t="s">
        <v>188</v>
      </c>
      <c r="F887" s="75">
        <f t="shared" si="86"/>
        <v>0</v>
      </c>
      <c r="G887" s="73">
        <v>3</v>
      </c>
      <c r="H887" s="74" t="s">
        <v>188</v>
      </c>
      <c r="I887" s="75">
        <f t="shared" si="87"/>
        <v>0</v>
      </c>
      <c r="J887" s="73">
        <v>2.5</v>
      </c>
      <c r="K887" s="74" t="s">
        <v>191</v>
      </c>
      <c r="L887" s="75">
        <f t="shared" si="88"/>
        <v>0</v>
      </c>
    </row>
    <row r="888" spans="2:17" s="54" customFormat="1" ht="15.75" customHeight="1" x14ac:dyDescent="0.2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2.9</v>
      </c>
      <c r="H888" s="74">
        <v>3</v>
      </c>
      <c r="I888" s="75">
        <f t="shared" si="87"/>
        <v>0.10000000000000009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2">
      <c r="B889" s="71"/>
      <c r="C889" s="72" t="s">
        <v>94</v>
      </c>
      <c r="D889" s="73">
        <v>3.3</v>
      </c>
      <c r="E889" s="74">
        <v>3</v>
      </c>
      <c r="F889" s="75">
        <f t="shared" si="86"/>
        <v>-0.29999999999999982</v>
      </c>
      <c r="G889" s="73">
        <v>2.5</v>
      </c>
      <c r="H889" s="74">
        <v>2.5</v>
      </c>
      <c r="I889" s="75">
        <f t="shared" si="87"/>
        <v>0</v>
      </c>
      <c r="J889" s="73">
        <v>2</v>
      </c>
      <c r="K889" s="74" t="s">
        <v>190</v>
      </c>
      <c r="L889" s="75">
        <f t="shared" si="88"/>
        <v>0</v>
      </c>
    </row>
    <row r="890" spans="2:17" s="54" customFormat="1" ht="15.75" customHeight="1" x14ac:dyDescent="0.2">
      <c r="B890" s="71"/>
      <c r="C890" s="72" t="s">
        <v>95</v>
      </c>
      <c r="D890" s="73">
        <v>3</v>
      </c>
      <c r="E890" s="74">
        <v>3.2</v>
      </c>
      <c r="F890" s="75">
        <f t="shared" si="86"/>
        <v>0.20000000000000018</v>
      </c>
      <c r="G890" s="73">
        <v>3</v>
      </c>
      <c r="H890" s="74">
        <v>3</v>
      </c>
      <c r="I890" s="75">
        <f t="shared" si="87"/>
        <v>0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25">
      <c r="B891" s="60"/>
      <c r="C891" s="64" t="s">
        <v>96</v>
      </c>
      <c r="D891" s="78">
        <v>3</v>
      </c>
      <c r="E891" s="81">
        <v>3</v>
      </c>
      <c r="F891" s="82">
        <f t="shared" si="86"/>
        <v>0</v>
      </c>
      <c r="G891" s="78">
        <v>2</v>
      </c>
      <c r="H891" s="81">
        <v>3</v>
      </c>
      <c r="I891" s="82">
        <f t="shared" si="87"/>
        <v>1</v>
      </c>
      <c r="J891" s="78">
        <v>2</v>
      </c>
      <c r="K891" s="81" t="s">
        <v>190</v>
      </c>
      <c r="L891" s="82">
        <f t="shared" si="88"/>
        <v>0</v>
      </c>
      <c r="N891" s="77"/>
      <c r="O891" s="77"/>
      <c r="P891" s="77"/>
      <c r="Q891" s="1"/>
    </row>
    <row r="892" spans="2:17" s="54" customFormat="1" ht="15.75" customHeight="1" x14ac:dyDescent="0.25">
      <c r="B892" s="71" t="s">
        <v>97</v>
      </c>
      <c r="C892" s="72" t="s">
        <v>98</v>
      </c>
      <c r="D892" s="76">
        <v>3.1</v>
      </c>
      <c r="E892" s="79">
        <v>3</v>
      </c>
      <c r="F892" s="80">
        <f t="shared" si="86"/>
        <v>-0.10000000000000009</v>
      </c>
      <c r="G892" s="76">
        <v>2.7</v>
      </c>
      <c r="H892" s="79">
        <v>2.9</v>
      </c>
      <c r="I892" s="80">
        <f t="shared" si="87"/>
        <v>0.19999999999999973</v>
      </c>
      <c r="J892" s="76">
        <v>2</v>
      </c>
      <c r="K892" s="79">
        <v>2</v>
      </c>
      <c r="L892" s="80">
        <f t="shared" si="88"/>
        <v>0</v>
      </c>
      <c r="N892" s="77"/>
      <c r="O892" s="77"/>
      <c r="P892" s="77"/>
      <c r="Q892" s="1"/>
    </row>
    <row r="893" spans="2:17" s="54" customFormat="1" ht="15.75" customHeight="1" x14ac:dyDescent="0.25">
      <c r="B893" s="71"/>
      <c r="C893" s="72" t="s">
        <v>99</v>
      </c>
      <c r="D893" s="73">
        <v>3</v>
      </c>
      <c r="E893" s="74">
        <v>3</v>
      </c>
      <c r="F893" s="75">
        <f t="shared" si="86"/>
        <v>0</v>
      </c>
      <c r="G893" s="73">
        <v>3</v>
      </c>
      <c r="H893" s="74">
        <v>3</v>
      </c>
      <c r="I893" s="75">
        <f t="shared" si="87"/>
        <v>0</v>
      </c>
      <c r="J893" s="73" t="s">
        <v>50</v>
      </c>
      <c r="K893" s="74" t="s">
        <v>190</v>
      </c>
      <c r="L893" s="75" t="str">
        <f t="shared" si="88"/>
        <v>―</v>
      </c>
      <c r="N893" s="77"/>
      <c r="O893" s="77"/>
      <c r="P893" s="77"/>
      <c r="Q893" s="1"/>
    </row>
    <row r="894" spans="2:17" s="54" customFormat="1" ht="15.75" customHeight="1" x14ac:dyDescent="0.2">
      <c r="B894" s="60"/>
      <c r="C894" s="64" t="s">
        <v>100</v>
      </c>
      <c r="D894" s="78">
        <v>3.1</v>
      </c>
      <c r="E894" s="81">
        <v>2.9</v>
      </c>
      <c r="F894" s="82">
        <f t="shared" si="86"/>
        <v>-0.20000000000000018</v>
      </c>
      <c r="G894" s="78">
        <v>3</v>
      </c>
      <c r="H894" s="81">
        <v>3</v>
      </c>
      <c r="I894" s="82">
        <f t="shared" si="87"/>
        <v>0</v>
      </c>
      <c r="J894" s="78">
        <v>2.2999999999999998</v>
      </c>
      <c r="K894" s="81">
        <v>2</v>
      </c>
      <c r="L894" s="82">
        <f t="shared" si="88"/>
        <v>-0.29999999999999982</v>
      </c>
    </row>
    <row r="895" spans="2:17" s="54" customFormat="1" ht="15.75" customHeight="1" x14ac:dyDescent="0.2">
      <c r="B895" s="71" t="s">
        <v>101</v>
      </c>
      <c r="C895" s="72" t="s">
        <v>102</v>
      </c>
      <c r="D895" s="76">
        <v>3.2</v>
      </c>
      <c r="E895" s="79">
        <v>3.3</v>
      </c>
      <c r="F895" s="80">
        <f t="shared" si="86"/>
        <v>9.9999999999999645E-2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190</v>
      </c>
      <c r="L895" s="80">
        <f t="shared" si="88"/>
        <v>0</v>
      </c>
    </row>
    <row r="896" spans="2:17" s="54" customFormat="1" ht="15.75" customHeight="1" x14ac:dyDescent="0.2">
      <c r="B896" s="71"/>
      <c r="C896" s="72" t="s">
        <v>103</v>
      </c>
      <c r="D896" s="73">
        <v>3.2</v>
      </c>
      <c r="E896" s="74">
        <v>3.3</v>
      </c>
      <c r="F896" s="75">
        <f t="shared" si="86"/>
        <v>9.9999999999999645E-2</v>
      </c>
      <c r="G896" s="73">
        <v>3</v>
      </c>
      <c r="H896" s="74">
        <v>3</v>
      </c>
      <c r="I896" s="75">
        <f t="shared" si="87"/>
        <v>0</v>
      </c>
      <c r="J896" s="73" t="s">
        <v>50</v>
      </c>
      <c r="K896" s="74" t="s">
        <v>188</v>
      </c>
      <c r="L896" s="75" t="str">
        <f t="shared" si="88"/>
        <v>―</v>
      </c>
    </row>
    <row r="897" spans="2:12" s="54" customFormat="1" ht="15.75" customHeight="1" x14ac:dyDescent="0.2">
      <c r="B897" s="71"/>
      <c r="C897" s="72" t="s">
        <v>104</v>
      </c>
      <c r="D897" s="73">
        <v>3</v>
      </c>
      <c r="E897" s="74">
        <v>3.3</v>
      </c>
      <c r="F897" s="75">
        <f t="shared" si="86"/>
        <v>0.29999999999999982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190</v>
      </c>
      <c r="L897" s="75">
        <f t="shared" si="88"/>
        <v>0</v>
      </c>
    </row>
    <row r="898" spans="2:12" s="54" customFormat="1" ht="15.75" customHeight="1" x14ac:dyDescent="0.2">
      <c r="B898" s="60"/>
      <c r="C898" s="64" t="s">
        <v>105</v>
      </c>
      <c r="D898" s="78">
        <v>3</v>
      </c>
      <c r="E898" s="81" t="s">
        <v>188</v>
      </c>
      <c r="F898" s="82">
        <f t="shared" si="86"/>
        <v>0</v>
      </c>
      <c r="G898" s="78">
        <v>3</v>
      </c>
      <c r="H898" s="81" t="s">
        <v>188</v>
      </c>
      <c r="I898" s="82">
        <f t="shared" si="87"/>
        <v>0</v>
      </c>
      <c r="J898" s="78">
        <v>2</v>
      </c>
      <c r="K898" s="81" t="s">
        <v>190</v>
      </c>
      <c r="L898" s="82">
        <f t="shared" si="88"/>
        <v>0</v>
      </c>
    </row>
    <row r="899" spans="2:12" s="54" customFormat="1" ht="15.75" customHeight="1" x14ac:dyDescent="0.2">
      <c r="B899" s="71" t="s">
        <v>106</v>
      </c>
      <c r="C899" s="72" t="s">
        <v>107</v>
      </c>
      <c r="D899" s="76">
        <v>3.4</v>
      </c>
      <c r="E899" s="79">
        <v>3.5</v>
      </c>
      <c r="F899" s="80">
        <f t="shared" si="86"/>
        <v>0.10000000000000009</v>
      </c>
      <c r="G899" s="76">
        <v>2.6</v>
      </c>
      <c r="H899" s="79">
        <v>3</v>
      </c>
      <c r="I899" s="80">
        <f t="shared" si="87"/>
        <v>0.39999999999999991</v>
      </c>
      <c r="J899" s="76">
        <v>2</v>
      </c>
      <c r="K899" s="79" t="s">
        <v>190</v>
      </c>
      <c r="L899" s="80">
        <f t="shared" si="88"/>
        <v>0</v>
      </c>
    </row>
    <row r="900" spans="2:12" s="54" customFormat="1" ht="15.75" customHeight="1" x14ac:dyDescent="0.2">
      <c r="B900" s="71"/>
      <c r="C900" s="72" t="s">
        <v>108</v>
      </c>
      <c r="D900" s="73">
        <v>2.8</v>
      </c>
      <c r="E900" s="74">
        <v>3</v>
      </c>
      <c r="F900" s="75">
        <f t="shared" si="86"/>
        <v>0.20000000000000018</v>
      </c>
      <c r="G900" s="73">
        <v>3</v>
      </c>
      <c r="H900" s="74">
        <v>2.5</v>
      </c>
      <c r="I900" s="75">
        <f t="shared" si="87"/>
        <v>-0.5</v>
      </c>
      <c r="J900" s="73">
        <v>2</v>
      </c>
      <c r="K900" s="74" t="s">
        <v>190</v>
      </c>
      <c r="L900" s="75">
        <f t="shared" si="88"/>
        <v>0</v>
      </c>
    </row>
    <row r="901" spans="2:12" s="54" customFormat="1" ht="15.75" customHeight="1" x14ac:dyDescent="0.2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2</v>
      </c>
      <c r="K901" s="74" t="s">
        <v>188</v>
      </c>
      <c r="L901" s="75">
        <f t="shared" si="88"/>
        <v>1</v>
      </c>
    </row>
    <row r="902" spans="2:12" s="54" customFormat="1" ht="15.75" customHeight="1" x14ac:dyDescent="0.2">
      <c r="B902" s="71"/>
      <c r="C902" s="72" t="s">
        <v>110</v>
      </c>
      <c r="D902" s="73">
        <v>3.3</v>
      </c>
      <c r="E902" s="74">
        <v>3.1</v>
      </c>
      <c r="F902" s="75">
        <f t="shared" si="86"/>
        <v>-0.19999999999999973</v>
      </c>
      <c r="G902" s="73">
        <v>3</v>
      </c>
      <c r="H902" s="74">
        <v>2.9</v>
      </c>
      <c r="I902" s="75">
        <f t="shared" si="87"/>
        <v>-0.10000000000000009</v>
      </c>
      <c r="J902" s="73">
        <v>2</v>
      </c>
      <c r="K902" s="74">
        <v>1.8</v>
      </c>
      <c r="L902" s="75">
        <f t="shared" si="88"/>
        <v>-0.19999999999999996</v>
      </c>
    </row>
    <row r="903" spans="2:12" s="54" customFormat="1" ht="15.75" customHeight="1" x14ac:dyDescent="0.2">
      <c r="B903" s="71"/>
      <c r="C903" s="72" t="s">
        <v>111</v>
      </c>
      <c r="D903" s="73">
        <v>3.1</v>
      </c>
      <c r="E903" s="74">
        <v>3.2</v>
      </c>
      <c r="F903" s="75">
        <f t="shared" si="86"/>
        <v>0.10000000000000009</v>
      </c>
      <c r="G903" s="73">
        <v>2.8</v>
      </c>
      <c r="H903" s="74">
        <v>3</v>
      </c>
      <c r="I903" s="75">
        <f t="shared" si="87"/>
        <v>0.20000000000000018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2">
      <c r="B904" s="71"/>
      <c r="C904" s="72" t="s">
        <v>112</v>
      </c>
      <c r="D904" s="73">
        <v>3.4</v>
      </c>
      <c r="E904" s="74">
        <v>3.2</v>
      </c>
      <c r="F904" s="75">
        <f>IF(OR(D904="―",E904="―"),"―",IF(ISNUMBER(E904)=FALSE,-E904,E904)-D904)</f>
        <v>-0.19999999999999973</v>
      </c>
      <c r="G904" s="73">
        <v>3</v>
      </c>
      <c r="H904" s="74">
        <v>2.8</v>
      </c>
      <c r="I904" s="75">
        <f>IF(OR(G904="―",H904="―"),"―",IF(ISNUMBER(H904)=FALSE,-H904,H904)-G904)</f>
        <v>-0.20000000000000018</v>
      </c>
      <c r="J904" s="73">
        <v>2</v>
      </c>
      <c r="K904" s="74">
        <v>2</v>
      </c>
      <c r="L904" s="75">
        <f>IF(OR(J904="―",K904="―"),"―",IF(ISNUMBER(K904)=FALSE,-K904,K904)-J904)</f>
        <v>0</v>
      </c>
    </row>
    <row r="905" spans="2:12" s="54" customFormat="1" ht="15.75" customHeight="1" x14ac:dyDescent="0.2">
      <c r="B905" s="60"/>
      <c r="C905" s="64" t="s">
        <v>113</v>
      </c>
      <c r="D905" s="78">
        <v>3.2</v>
      </c>
      <c r="E905" s="81">
        <v>3.3</v>
      </c>
      <c r="F905" s="82">
        <f t="shared" ref="F905:F922" si="89">IF(OR(D905="―",E905="―"),"―",IF(ISNUMBER(E905)=FALSE,-E905,E905)-D905)</f>
        <v>9.9999999999999645E-2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 t="s">
        <v>190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2">
      <c r="B906" s="71" t="s">
        <v>114</v>
      </c>
      <c r="C906" s="72" t="s">
        <v>115</v>
      </c>
      <c r="D906" s="76">
        <v>3.6</v>
      </c>
      <c r="E906" s="79">
        <v>3.4</v>
      </c>
      <c r="F906" s="80">
        <f t="shared" si="89"/>
        <v>-0.20000000000000018</v>
      </c>
      <c r="G906" s="76">
        <v>3</v>
      </c>
      <c r="H906" s="79">
        <v>3</v>
      </c>
      <c r="I906" s="80">
        <f t="shared" si="90"/>
        <v>0</v>
      </c>
      <c r="J906" s="76">
        <v>1.8</v>
      </c>
      <c r="K906" s="79">
        <v>2</v>
      </c>
      <c r="L906" s="80">
        <f t="shared" si="91"/>
        <v>0.19999999999999996</v>
      </c>
    </row>
    <row r="907" spans="2:12" s="54" customFormat="1" ht="15.75" customHeight="1" x14ac:dyDescent="0.2">
      <c r="B907" s="71"/>
      <c r="C907" s="72" t="s">
        <v>116</v>
      </c>
      <c r="D907" s="73">
        <v>3.2</v>
      </c>
      <c r="E907" s="74">
        <v>3.3</v>
      </c>
      <c r="F907" s="75">
        <f t="shared" si="89"/>
        <v>9.9999999999999645E-2</v>
      </c>
      <c r="G907" s="73">
        <v>2.8</v>
      </c>
      <c r="H907" s="74">
        <v>2.5</v>
      </c>
      <c r="I907" s="75">
        <f t="shared" si="90"/>
        <v>-0.29999999999999982</v>
      </c>
      <c r="J907" s="73">
        <v>2</v>
      </c>
      <c r="K907" s="74" t="s">
        <v>188</v>
      </c>
      <c r="L907" s="75">
        <f t="shared" si="91"/>
        <v>1</v>
      </c>
    </row>
    <row r="908" spans="2:12" s="54" customFormat="1" ht="15.75" customHeight="1" x14ac:dyDescent="0.2">
      <c r="B908" s="71"/>
      <c r="C908" s="72" t="s">
        <v>117</v>
      </c>
      <c r="D908" s="73">
        <v>2.9</v>
      </c>
      <c r="E908" s="74">
        <v>3.2</v>
      </c>
      <c r="F908" s="75">
        <f t="shared" si="89"/>
        <v>0.30000000000000027</v>
      </c>
      <c r="G908" s="73">
        <v>2.9</v>
      </c>
      <c r="H908" s="74">
        <v>2.9</v>
      </c>
      <c r="I908" s="75">
        <f t="shared" si="90"/>
        <v>0</v>
      </c>
      <c r="J908" s="73">
        <v>2</v>
      </c>
      <c r="K908" s="74">
        <v>1.9</v>
      </c>
      <c r="L908" s="75">
        <f t="shared" si="91"/>
        <v>-0.10000000000000009</v>
      </c>
    </row>
    <row r="909" spans="2:12" s="54" customFormat="1" ht="15.75" customHeight="1" x14ac:dyDescent="0.2">
      <c r="B909" s="71"/>
      <c r="C909" s="72" t="s">
        <v>118</v>
      </c>
      <c r="D909" s="73">
        <v>3.3</v>
      </c>
      <c r="E909" s="74">
        <v>3.1</v>
      </c>
      <c r="F909" s="75">
        <f t="shared" si="89"/>
        <v>-0.19999999999999973</v>
      </c>
      <c r="G909" s="73">
        <v>2.9</v>
      </c>
      <c r="H909" s="74">
        <v>3.1</v>
      </c>
      <c r="I909" s="75">
        <f t="shared" si="90"/>
        <v>0.20000000000000018</v>
      </c>
      <c r="J909" s="73">
        <v>2.2000000000000002</v>
      </c>
      <c r="K909" s="74">
        <v>2.5</v>
      </c>
      <c r="L909" s="75">
        <f t="shared" si="91"/>
        <v>0.29999999999999982</v>
      </c>
    </row>
    <row r="910" spans="2:12" s="54" customFormat="1" ht="15.75" customHeight="1" x14ac:dyDescent="0.2">
      <c r="B910" s="60"/>
      <c r="C910" s="64" t="s">
        <v>119</v>
      </c>
      <c r="D910" s="78">
        <v>2.7</v>
      </c>
      <c r="E910" s="81" t="s">
        <v>188</v>
      </c>
      <c r="F910" s="82">
        <f t="shared" si="89"/>
        <v>0.29999999999999982</v>
      </c>
      <c r="G910" s="78">
        <v>3</v>
      </c>
      <c r="H910" s="81" t="s">
        <v>188</v>
      </c>
      <c r="I910" s="82">
        <f t="shared" si="90"/>
        <v>0</v>
      </c>
      <c r="J910" s="78">
        <v>2</v>
      </c>
      <c r="K910" s="81" t="s">
        <v>50</v>
      </c>
      <c r="L910" s="82" t="str">
        <f t="shared" si="91"/>
        <v>―</v>
      </c>
    </row>
    <row r="911" spans="2:12" s="54" customFormat="1" ht="15.75" customHeight="1" x14ac:dyDescent="0.2">
      <c r="B911" s="71" t="s">
        <v>120</v>
      </c>
      <c r="C911" s="72" t="s">
        <v>121</v>
      </c>
      <c r="D911" s="76">
        <v>3.2</v>
      </c>
      <c r="E911" s="79">
        <v>3</v>
      </c>
      <c r="F911" s="80">
        <f t="shared" si="89"/>
        <v>-0.20000000000000018</v>
      </c>
      <c r="G911" s="76">
        <v>2.7</v>
      </c>
      <c r="H911" s="79">
        <v>2.7</v>
      </c>
      <c r="I911" s="80">
        <f t="shared" si="90"/>
        <v>0</v>
      </c>
      <c r="J911" s="76">
        <v>1.3</v>
      </c>
      <c r="K911" s="79">
        <v>1.7</v>
      </c>
      <c r="L911" s="80">
        <f t="shared" si="91"/>
        <v>0.39999999999999991</v>
      </c>
    </row>
    <row r="912" spans="2:12" s="54" customFormat="1" ht="15.75" customHeight="1" x14ac:dyDescent="0.2">
      <c r="B912" s="71"/>
      <c r="C912" s="72" t="s">
        <v>122</v>
      </c>
      <c r="D912" s="73">
        <v>3.3</v>
      </c>
      <c r="E912" s="74">
        <v>3.4</v>
      </c>
      <c r="F912" s="75">
        <f t="shared" si="89"/>
        <v>0.10000000000000009</v>
      </c>
      <c r="G912" s="73">
        <v>3</v>
      </c>
      <c r="H912" s="74">
        <v>2.6</v>
      </c>
      <c r="I912" s="75">
        <f t="shared" si="90"/>
        <v>-0.39999999999999991</v>
      </c>
      <c r="J912" s="73">
        <v>2</v>
      </c>
      <c r="K912" s="74">
        <v>1.8</v>
      </c>
      <c r="L912" s="75">
        <f t="shared" si="91"/>
        <v>-0.19999999999999996</v>
      </c>
    </row>
    <row r="913" spans="2:12" s="54" customFormat="1" ht="15.75" customHeight="1" x14ac:dyDescent="0.2">
      <c r="B913" s="71"/>
      <c r="C913" s="72" t="s">
        <v>123</v>
      </c>
      <c r="D913" s="73">
        <v>3.2</v>
      </c>
      <c r="E913" s="74">
        <v>3.5</v>
      </c>
      <c r="F913" s="75">
        <f t="shared" si="89"/>
        <v>0.29999999999999982</v>
      </c>
      <c r="G913" s="73">
        <v>3</v>
      </c>
      <c r="H913" s="74">
        <v>2.8</v>
      </c>
      <c r="I913" s="75">
        <f t="shared" si="90"/>
        <v>-0.20000000000000018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2">
      <c r="B914" s="60"/>
      <c r="C914" s="64" t="s">
        <v>124</v>
      </c>
      <c r="D914" s="78">
        <v>3</v>
      </c>
      <c r="E914" s="81">
        <v>3</v>
      </c>
      <c r="F914" s="82">
        <f t="shared" si="89"/>
        <v>0</v>
      </c>
      <c r="G914" s="78">
        <v>2.7</v>
      </c>
      <c r="H914" s="81">
        <v>2.8</v>
      </c>
      <c r="I914" s="82">
        <f t="shared" si="90"/>
        <v>9.9999999999999645E-2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2">
      <c r="B915" s="71" t="s">
        <v>125</v>
      </c>
      <c r="C915" s="72" t="s">
        <v>126</v>
      </c>
      <c r="D915" s="73">
        <v>3</v>
      </c>
      <c r="E915" s="74" t="s">
        <v>188</v>
      </c>
      <c r="F915" s="75">
        <f t="shared" si="89"/>
        <v>0</v>
      </c>
      <c r="G915" s="73">
        <v>3</v>
      </c>
      <c r="H915" s="74" t="s">
        <v>188</v>
      </c>
      <c r="I915" s="75">
        <f t="shared" si="90"/>
        <v>0</v>
      </c>
      <c r="J915" s="73" t="s">
        <v>50</v>
      </c>
      <c r="K915" s="74" t="s">
        <v>190</v>
      </c>
      <c r="L915" s="75" t="str">
        <f t="shared" si="91"/>
        <v>―</v>
      </c>
    </row>
    <row r="916" spans="2:12" s="54" customFormat="1" ht="15.75" customHeight="1" x14ac:dyDescent="0.2">
      <c r="B916" s="71"/>
      <c r="C916" s="72" t="s">
        <v>127</v>
      </c>
      <c r="D916" s="73">
        <v>3</v>
      </c>
      <c r="E916" s="74">
        <v>3.5</v>
      </c>
      <c r="F916" s="75">
        <f t="shared" si="89"/>
        <v>0.5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190</v>
      </c>
      <c r="L916" s="75">
        <f t="shared" si="91"/>
        <v>0</v>
      </c>
    </row>
    <row r="917" spans="2:12" s="54" customFormat="1" ht="15.75" customHeight="1" x14ac:dyDescent="0.2">
      <c r="B917" s="71"/>
      <c r="C917" s="72" t="s">
        <v>128</v>
      </c>
      <c r="D917" s="73">
        <v>3.3</v>
      </c>
      <c r="E917" s="74">
        <v>3.5</v>
      </c>
      <c r="F917" s="75">
        <f t="shared" si="89"/>
        <v>0.20000000000000018</v>
      </c>
      <c r="G917" s="73">
        <v>2.7</v>
      </c>
      <c r="H917" s="74">
        <v>2.7</v>
      </c>
      <c r="I917" s="75">
        <f t="shared" si="90"/>
        <v>0</v>
      </c>
      <c r="J917" s="73">
        <v>2</v>
      </c>
      <c r="K917" s="74">
        <v>1.7</v>
      </c>
      <c r="L917" s="75">
        <f t="shared" si="91"/>
        <v>-0.30000000000000004</v>
      </c>
    </row>
    <row r="918" spans="2:12" s="54" customFormat="1" ht="15.75" customHeight="1" x14ac:dyDescent="0.2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 t="s">
        <v>190</v>
      </c>
      <c r="L918" s="75">
        <f t="shared" si="91"/>
        <v>0</v>
      </c>
    </row>
    <row r="919" spans="2:12" s="54" customFormat="1" ht="15.75" customHeight="1" x14ac:dyDescent="0.2">
      <c r="B919" s="71"/>
      <c r="C919" s="72" t="s">
        <v>130</v>
      </c>
      <c r="D919" s="73">
        <v>3</v>
      </c>
      <c r="E919" s="74" t="s">
        <v>195</v>
      </c>
      <c r="F919" s="75">
        <f t="shared" si="89"/>
        <v>1</v>
      </c>
      <c r="G919" s="73">
        <v>3</v>
      </c>
      <c r="H919" s="74" t="s">
        <v>188</v>
      </c>
      <c r="I919" s="75">
        <f t="shared" si="90"/>
        <v>0</v>
      </c>
      <c r="J919" s="73">
        <v>2</v>
      </c>
      <c r="K919" s="74" t="s">
        <v>194</v>
      </c>
      <c r="L919" s="75">
        <f t="shared" si="91"/>
        <v>-1</v>
      </c>
    </row>
    <row r="920" spans="2:12" s="54" customFormat="1" ht="15.75" customHeight="1" x14ac:dyDescent="0.2">
      <c r="B920" s="71"/>
      <c r="C920" s="72" t="s">
        <v>131</v>
      </c>
      <c r="D920" s="73">
        <v>3.3</v>
      </c>
      <c r="E920" s="74">
        <v>3</v>
      </c>
      <c r="F920" s="75">
        <f t="shared" si="89"/>
        <v>-0.29999999999999982</v>
      </c>
      <c r="G920" s="73">
        <v>3</v>
      </c>
      <c r="H920" s="74">
        <v>3</v>
      </c>
      <c r="I920" s="75">
        <f t="shared" si="90"/>
        <v>0</v>
      </c>
      <c r="J920" s="73">
        <v>2</v>
      </c>
      <c r="K920" s="74" t="s">
        <v>192</v>
      </c>
      <c r="L920" s="75">
        <f t="shared" si="91"/>
        <v>-0.5</v>
      </c>
    </row>
    <row r="921" spans="2:12" s="54" customFormat="1" ht="15.75" customHeight="1" x14ac:dyDescent="0.2">
      <c r="B921" s="71"/>
      <c r="C921" s="72" t="s">
        <v>132</v>
      </c>
      <c r="D921" s="73">
        <v>3.2</v>
      </c>
      <c r="E921" s="74">
        <v>3.5</v>
      </c>
      <c r="F921" s="75">
        <f t="shared" si="89"/>
        <v>0.29999999999999982</v>
      </c>
      <c r="G921" s="73">
        <v>2.8</v>
      </c>
      <c r="H921" s="74">
        <v>3</v>
      </c>
      <c r="I921" s="75">
        <f t="shared" si="90"/>
        <v>0.20000000000000018</v>
      </c>
      <c r="J921" s="73">
        <v>2</v>
      </c>
      <c r="K921" s="74" t="s">
        <v>190</v>
      </c>
      <c r="L921" s="75">
        <f t="shared" si="91"/>
        <v>0</v>
      </c>
    </row>
    <row r="922" spans="2:12" s="54" customFormat="1" ht="15.75" customHeight="1" thickBot="1" x14ac:dyDescent="0.25">
      <c r="B922" s="60"/>
      <c r="C922" s="64" t="s">
        <v>133</v>
      </c>
      <c r="D922" s="78">
        <v>3</v>
      </c>
      <c r="E922" s="83">
        <v>3.1</v>
      </c>
      <c r="F922" s="82">
        <f t="shared" si="89"/>
        <v>0.10000000000000009</v>
      </c>
      <c r="G922" s="78">
        <v>3</v>
      </c>
      <c r="H922" s="83">
        <v>2.4</v>
      </c>
      <c r="I922" s="82">
        <f t="shared" si="90"/>
        <v>-0.60000000000000009</v>
      </c>
      <c r="J922" s="78">
        <v>1.8</v>
      </c>
      <c r="K922" s="83">
        <v>1.5</v>
      </c>
      <c r="L922" s="82">
        <f t="shared" si="91"/>
        <v>-0.30000000000000004</v>
      </c>
    </row>
    <row r="923" spans="2:12" s="54" customFormat="1" ht="15.75" customHeight="1" thickBot="1" x14ac:dyDescent="0.25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2">
      <c r="B924" s="86" t="s">
        <v>134</v>
      </c>
      <c r="C924" s="87"/>
      <c r="D924" s="88">
        <v>3.14</v>
      </c>
      <c r="E924" s="89">
        <v>3.19</v>
      </c>
      <c r="F924" s="90">
        <v>0.05</v>
      </c>
      <c r="G924" s="88">
        <v>2.9</v>
      </c>
      <c r="H924" s="89">
        <v>2.9</v>
      </c>
      <c r="I924" s="90">
        <v>0</v>
      </c>
      <c r="J924" s="88">
        <v>2.0099999999999998</v>
      </c>
      <c r="K924" s="89">
        <v>2.0299999999999998</v>
      </c>
      <c r="L924" s="90">
        <v>0.02</v>
      </c>
    </row>
    <row r="925" spans="2:12" s="54" customFormat="1" ht="15.75" customHeight="1" thickBot="1" x14ac:dyDescent="0.25">
      <c r="B925" s="91" t="s">
        <v>135</v>
      </c>
      <c r="C925" s="92"/>
      <c r="D925" s="95">
        <v>3.4</v>
      </c>
      <c r="E925" s="94">
        <v>3.33</v>
      </c>
      <c r="F925" s="95">
        <f>IF(OR(D925="―",E925="―"),"―",E925-D925)</f>
        <v>-6.999999999999984E-2</v>
      </c>
      <c r="G925" s="93">
        <v>2.8</v>
      </c>
      <c r="H925" s="94">
        <v>3</v>
      </c>
      <c r="I925" s="96">
        <f>IF(OR(G925="―",H925="―"),"―",H925-G925)</f>
        <v>0.20000000000000018</v>
      </c>
      <c r="J925" s="95">
        <v>2</v>
      </c>
      <c r="K925" s="94">
        <v>2.4300000000000002</v>
      </c>
      <c r="L925" s="96">
        <f>IF(OR(J925="―",K925="―"),"―",K925-J925)</f>
        <v>0.43000000000000016</v>
      </c>
    </row>
    <row r="926" spans="2:12" s="54" customFormat="1" ht="13.5" customHeight="1" x14ac:dyDescent="0.2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2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2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2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5">
      <c r="B930" s="150" t="s">
        <v>138</v>
      </c>
      <c r="C930" s="151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2">
      <c r="B931" s="152"/>
      <c r="C931" s="153"/>
      <c r="D931" s="61" t="str">
        <f>$D$6</f>
        <v>前回調査
9/1～5</v>
      </c>
      <c r="E931" s="62" t="str">
        <f>$E$6</f>
        <v>今回調査
10/1～5</v>
      </c>
      <c r="F931" s="63" t="s">
        <v>78</v>
      </c>
      <c r="G931" s="61" t="str">
        <f>$D$6</f>
        <v>前回調査
9/1～5</v>
      </c>
      <c r="H931" s="62" t="str">
        <f>$E$6</f>
        <v>今回調査
10/1～5</v>
      </c>
      <c r="I931" s="63" t="s">
        <v>78</v>
      </c>
      <c r="J931" s="61" t="str">
        <f>$D$6</f>
        <v>前回調査
9/1～5</v>
      </c>
      <c r="K931" s="62" t="str">
        <f>$E$6</f>
        <v>今回調査
10/1～5</v>
      </c>
      <c r="L931" s="63" t="s">
        <v>78</v>
      </c>
    </row>
    <row r="932" spans="2:12" s="54" customFormat="1" ht="15.75" customHeight="1" x14ac:dyDescent="0.2">
      <c r="B932" s="59" t="s">
        <v>79</v>
      </c>
      <c r="C932" s="98" t="s">
        <v>139</v>
      </c>
      <c r="D932" s="99">
        <v>3.2</v>
      </c>
      <c r="E932" s="79">
        <v>3.3</v>
      </c>
      <c r="F932" s="99">
        <f>IF(OR(D932="―",E932="―"),"―",E932-D932)</f>
        <v>9.9999999999999645E-2</v>
      </c>
      <c r="G932" s="76">
        <v>3.1</v>
      </c>
      <c r="H932" s="79">
        <v>3.1</v>
      </c>
      <c r="I932" s="80">
        <f>IF(OR(G932="―",H932="―"),"―",H932-G932)</f>
        <v>0</v>
      </c>
      <c r="J932" s="99">
        <v>2.2999999999999998</v>
      </c>
      <c r="K932" s="79">
        <v>2.2999999999999998</v>
      </c>
      <c r="L932" s="80">
        <f t="shared" ref="L932:L938" si="92">IF(OR(J932="―",K932="―"),"―",K932-J932)</f>
        <v>0</v>
      </c>
    </row>
    <row r="933" spans="2:12" s="54" customFormat="1" ht="15.75" customHeight="1" x14ac:dyDescent="0.2">
      <c r="B933" s="71" t="s">
        <v>80</v>
      </c>
      <c r="C933" s="100" t="s">
        <v>140</v>
      </c>
      <c r="D933" s="101">
        <v>3.3</v>
      </c>
      <c r="E933" s="74">
        <v>3.2</v>
      </c>
      <c r="F933" s="101">
        <f t="shared" ref="F933:F940" si="93">IF(OR(D933="―",E933="―"),"―",E933-D933)</f>
        <v>-9.9999999999999645E-2</v>
      </c>
      <c r="G933" s="73">
        <v>2.8</v>
      </c>
      <c r="H933" s="74">
        <v>2.9</v>
      </c>
      <c r="I933" s="75">
        <f t="shared" ref="I933:I940" si="94">IF(OR(G933="―",H933="―"),"―",H933-G933)</f>
        <v>0.10000000000000009</v>
      </c>
      <c r="J933" s="101">
        <v>2</v>
      </c>
      <c r="K933" s="74">
        <v>2.2000000000000002</v>
      </c>
      <c r="L933" s="75">
        <f t="shared" si="92"/>
        <v>0.20000000000000018</v>
      </c>
    </row>
    <row r="934" spans="2:12" s="54" customFormat="1" ht="15.75" customHeight="1" x14ac:dyDescent="0.2">
      <c r="B934" s="71" t="s">
        <v>87</v>
      </c>
      <c r="C934" s="100" t="s">
        <v>141</v>
      </c>
      <c r="D934" s="101">
        <v>3.1</v>
      </c>
      <c r="E934" s="74">
        <v>3.2</v>
      </c>
      <c r="F934" s="101">
        <f t="shared" si="93"/>
        <v>0.10000000000000009</v>
      </c>
      <c r="G934" s="73">
        <v>2.9</v>
      </c>
      <c r="H934" s="74">
        <v>3</v>
      </c>
      <c r="I934" s="75">
        <f t="shared" si="94"/>
        <v>0.10000000000000009</v>
      </c>
      <c r="J934" s="101">
        <v>2</v>
      </c>
      <c r="K934" s="74">
        <v>2.1</v>
      </c>
      <c r="L934" s="75">
        <f t="shared" si="92"/>
        <v>0.10000000000000009</v>
      </c>
    </row>
    <row r="935" spans="2:12" s="54" customFormat="1" ht="15.75" customHeight="1" x14ac:dyDescent="0.2">
      <c r="B935" s="71" t="s">
        <v>97</v>
      </c>
      <c r="C935" s="100" t="s">
        <v>142</v>
      </c>
      <c r="D935" s="101">
        <v>3.1</v>
      </c>
      <c r="E935" s="74">
        <v>3</v>
      </c>
      <c r="F935" s="101">
        <f t="shared" si="93"/>
        <v>-0.10000000000000009</v>
      </c>
      <c r="G935" s="73">
        <v>2.9</v>
      </c>
      <c r="H935" s="74">
        <v>3</v>
      </c>
      <c r="I935" s="75">
        <f t="shared" si="94"/>
        <v>0.10000000000000009</v>
      </c>
      <c r="J935" s="101">
        <v>2.1</v>
      </c>
      <c r="K935" s="74">
        <v>2</v>
      </c>
      <c r="L935" s="75">
        <f t="shared" si="92"/>
        <v>-0.10000000000000009</v>
      </c>
    </row>
    <row r="936" spans="2:12" s="54" customFormat="1" ht="15.75" customHeight="1" x14ac:dyDescent="0.2">
      <c r="B936" s="71" t="s">
        <v>101</v>
      </c>
      <c r="C936" s="100" t="s">
        <v>143</v>
      </c>
      <c r="D936" s="101">
        <v>3.1</v>
      </c>
      <c r="E936" s="74">
        <v>3.3</v>
      </c>
      <c r="F936" s="101">
        <f t="shared" si="93"/>
        <v>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2.2999999999999998</v>
      </c>
      <c r="L936" s="75">
        <f t="shared" si="92"/>
        <v>0.29999999999999982</v>
      </c>
    </row>
    <row r="937" spans="2:12" s="54" customFormat="1" ht="15.75" customHeight="1" x14ac:dyDescent="0.2">
      <c r="B937" s="71" t="s">
        <v>106</v>
      </c>
      <c r="C937" s="100" t="s">
        <v>144</v>
      </c>
      <c r="D937" s="101">
        <v>3.2</v>
      </c>
      <c r="E937" s="74">
        <v>3.2</v>
      </c>
      <c r="F937" s="101">
        <f t="shared" si="93"/>
        <v>0</v>
      </c>
      <c r="G937" s="73">
        <v>2.9</v>
      </c>
      <c r="H937" s="74">
        <v>2.9</v>
      </c>
      <c r="I937" s="75">
        <f t="shared" si="94"/>
        <v>0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2">
      <c r="B938" s="71" t="s">
        <v>114</v>
      </c>
      <c r="C938" s="100" t="s">
        <v>145</v>
      </c>
      <c r="D938" s="101">
        <v>3.1</v>
      </c>
      <c r="E938" s="74">
        <v>3.2</v>
      </c>
      <c r="F938" s="101">
        <f t="shared" si="93"/>
        <v>0.10000000000000009</v>
      </c>
      <c r="G938" s="73">
        <v>2.9</v>
      </c>
      <c r="H938" s="74">
        <v>2.9</v>
      </c>
      <c r="I938" s="75">
        <f t="shared" si="94"/>
        <v>0</v>
      </c>
      <c r="J938" s="101">
        <v>2</v>
      </c>
      <c r="K938" s="74">
        <v>2.1</v>
      </c>
      <c r="L938" s="75">
        <f t="shared" si="92"/>
        <v>0.10000000000000009</v>
      </c>
    </row>
    <row r="939" spans="2:12" s="54" customFormat="1" ht="15.75" customHeight="1" x14ac:dyDescent="0.2">
      <c r="B939" s="71" t="s">
        <v>120</v>
      </c>
      <c r="C939" s="100" t="s">
        <v>143</v>
      </c>
      <c r="D939" s="101">
        <v>3.2</v>
      </c>
      <c r="E939" s="74">
        <v>3.2</v>
      </c>
      <c r="F939" s="101">
        <f t="shared" si="93"/>
        <v>0</v>
      </c>
      <c r="G939" s="73">
        <v>2.8</v>
      </c>
      <c r="H939" s="74">
        <v>2.7</v>
      </c>
      <c r="I939" s="75">
        <f t="shared" si="94"/>
        <v>-9.9999999999999645E-2</v>
      </c>
      <c r="J939" s="101">
        <v>1.9</v>
      </c>
      <c r="K939" s="74">
        <v>1.9</v>
      </c>
      <c r="L939" s="75">
        <f>IF(OR(J939="―",K939="―"),"―",K939-J939)</f>
        <v>0</v>
      </c>
    </row>
    <row r="940" spans="2:12" s="54" customFormat="1" ht="15.75" customHeight="1" thickBot="1" x14ac:dyDescent="0.25">
      <c r="B940" s="60" t="s">
        <v>125</v>
      </c>
      <c r="C940" s="102" t="s">
        <v>146</v>
      </c>
      <c r="D940" s="103">
        <v>3.1</v>
      </c>
      <c r="E940" s="83">
        <v>3.3</v>
      </c>
      <c r="F940" s="103">
        <f t="shared" si="93"/>
        <v>0.19999999999999973</v>
      </c>
      <c r="G940" s="78">
        <v>2.9</v>
      </c>
      <c r="H940" s="83">
        <v>2.8</v>
      </c>
      <c r="I940" s="82">
        <f t="shared" si="94"/>
        <v>-0.10000000000000009</v>
      </c>
      <c r="J940" s="103">
        <v>2</v>
      </c>
      <c r="K940" s="83">
        <v>1.7</v>
      </c>
      <c r="L940" s="82">
        <f>IF(OR(J940="―",K940="―"),"―",K940-J940)</f>
        <v>-0.30000000000000004</v>
      </c>
    </row>
    <row r="941" spans="2:12" s="54" customFormat="1" ht="13.5" customHeight="1" x14ac:dyDescent="0.2"/>
    <row r="942" spans="2:12" ht="13.5" customHeight="1" x14ac:dyDescent="0.2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2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2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2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2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2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2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2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2">
      <c r="B950" s="105" t="s">
        <v>196</v>
      </c>
      <c r="C950" s="6" t="s">
        <v>197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2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184</v>
      </c>
    </row>
    <row r="952" spans="2:17" s="54" customFormat="1" ht="27" customHeight="1" x14ac:dyDescent="0.2">
      <c r="B952" s="57" t="s">
        <v>185</v>
      </c>
      <c r="J952" s="58"/>
      <c r="K952" s="58"/>
      <c r="L952" s="58"/>
      <c r="M952" s="58"/>
    </row>
    <row r="953" spans="2:17" s="54" customFormat="1" ht="15.75" customHeight="1" thickBot="1" x14ac:dyDescent="0.25">
      <c r="B953" s="143" t="s">
        <v>73</v>
      </c>
      <c r="C953" s="145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2">
      <c r="B954" s="144"/>
      <c r="C954" s="146"/>
      <c r="D954" s="61" t="str">
        <f>$D$6</f>
        <v>前回調査
9/1～5</v>
      </c>
      <c r="E954" s="62" t="str">
        <f>$E$6</f>
        <v>今回調査
10/1～5</v>
      </c>
      <c r="F954" s="63" t="s">
        <v>78</v>
      </c>
      <c r="G954" s="61" t="str">
        <f>$D$6</f>
        <v>前回調査
9/1～5</v>
      </c>
      <c r="H954" s="62" t="str">
        <f>$E$6</f>
        <v>今回調査
10/1～5</v>
      </c>
      <c r="I954" s="63" t="s">
        <v>78</v>
      </c>
      <c r="J954" s="61" t="str">
        <f>$D$6</f>
        <v>前回調査
9/1～5</v>
      </c>
      <c r="K954" s="62" t="str">
        <f>$E$6</f>
        <v>今回調査
10/1～5</v>
      </c>
      <c r="L954" s="63" t="s">
        <v>78</v>
      </c>
    </row>
    <row r="955" spans="2:17" s="54" customFormat="1" ht="15.75" customHeight="1" x14ac:dyDescent="0.2">
      <c r="B955" s="60" t="s">
        <v>79</v>
      </c>
      <c r="C955" s="64" t="s">
        <v>79</v>
      </c>
      <c r="D955" s="65">
        <v>3.4</v>
      </c>
      <c r="E955" s="66">
        <v>3.5</v>
      </c>
      <c r="F955" s="67">
        <f t="shared" ref="F955:F982" si="95">IF(OR(D955="―",E955="―"),"―",IF(ISNUMBER(E955)=FALSE,-E955,E955)-D955)</f>
        <v>0.10000000000000009</v>
      </c>
      <c r="G955" s="65">
        <v>2.7</v>
      </c>
      <c r="H955" s="66">
        <v>2.7</v>
      </c>
      <c r="I955" s="67">
        <f t="shared" ref="I955:I982" si="96">IF(OR(G955="―",H955="―"),"―",IF(ISNUMBER(H955)=FALSE,-H955,H955)-G955)</f>
        <v>0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2">
      <c r="B956" s="71" t="s">
        <v>80</v>
      </c>
      <c r="C956" s="72" t="s">
        <v>81</v>
      </c>
      <c r="D956" s="73">
        <v>3.1</v>
      </c>
      <c r="E956" s="74">
        <v>3.2</v>
      </c>
      <c r="F956" s="75">
        <f t="shared" si="95"/>
        <v>0.10000000000000009</v>
      </c>
      <c r="G956" s="73">
        <v>2.9</v>
      </c>
      <c r="H956" s="74">
        <v>2.8</v>
      </c>
      <c r="I956" s="75">
        <f t="shared" si="96"/>
        <v>-0.10000000000000009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2">
      <c r="B957" s="71"/>
      <c r="C957" s="72" t="s">
        <v>82</v>
      </c>
      <c r="D957" s="73">
        <v>3.1</v>
      </c>
      <c r="E957" s="74">
        <v>3.1</v>
      </c>
      <c r="F957" s="75">
        <f t="shared" si="95"/>
        <v>0</v>
      </c>
      <c r="G957" s="73">
        <v>2.6</v>
      </c>
      <c r="H957" s="74">
        <v>2.7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">
      <c r="B958" s="71"/>
      <c r="C958" s="72" t="s">
        <v>83</v>
      </c>
      <c r="D958" s="73">
        <v>2.6</v>
      </c>
      <c r="E958" s="74">
        <v>3.1</v>
      </c>
      <c r="F958" s="75">
        <f t="shared" si="95"/>
        <v>0.5</v>
      </c>
      <c r="G958" s="73">
        <v>3.1</v>
      </c>
      <c r="H958" s="74">
        <v>3</v>
      </c>
      <c r="I958" s="75">
        <f t="shared" si="96"/>
        <v>-0.10000000000000009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5">
      <c r="B959" s="71"/>
      <c r="C959" s="72" t="s">
        <v>84</v>
      </c>
      <c r="D959" s="73">
        <v>3</v>
      </c>
      <c r="E959" s="74">
        <v>3.5</v>
      </c>
      <c r="F959" s="75">
        <f t="shared" si="95"/>
        <v>0.5</v>
      </c>
      <c r="G959" s="73">
        <v>2.8</v>
      </c>
      <c r="H959" s="74">
        <v>2.9</v>
      </c>
      <c r="I959" s="75">
        <f t="shared" si="96"/>
        <v>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5">
      <c r="B960" s="71"/>
      <c r="C960" s="72" t="s">
        <v>85</v>
      </c>
      <c r="D960" s="73">
        <v>3.3</v>
      </c>
      <c r="E960" s="74">
        <v>3.2</v>
      </c>
      <c r="F960" s="75">
        <f t="shared" si="95"/>
        <v>-9.9999999999999645E-2</v>
      </c>
      <c r="G960" s="73">
        <v>3</v>
      </c>
      <c r="H960" s="74">
        <v>3</v>
      </c>
      <c r="I960" s="75">
        <f t="shared" si="96"/>
        <v>0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5">
      <c r="B961" s="60"/>
      <c r="C961" s="64" t="s">
        <v>86</v>
      </c>
      <c r="D961" s="73">
        <v>3.8</v>
      </c>
      <c r="E961" s="74">
        <v>3.4</v>
      </c>
      <c r="F961" s="75">
        <f t="shared" si="95"/>
        <v>-0.39999999999999991</v>
      </c>
      <c r="G961" s="73">
        <v>2.9</v>
      </c>
      <c r="H961" s="74">
        <v>2.8</v>
      </c>
      <c r="I961" s="75">
        <f t="shared" si="96"/>
        <v>-0.10000000000000009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2">
      <c r="B962" s="71" t="s">
        <v>87</v>
      </c>
      <c r="C962" s="72" t="s">
        <v>88</v>
      </c>
      <c r="D962" s="76">
        <v>3.2</v>
      </c>
      <c r="E962" s="79">
        <v>3.3</v>
      </c>
      <c r="F962" s="80">
        <f t="shared" si="95"/>
        <v>9.9999999999999645E-2</v>
      </c>
      <c r="G962" s="76">
        <v>3</v>
      </c>
      <c r="H962" s="79">
        <v>3</v>
      </c>
      <c r="I962" s="80">
        <f t="shared" si="96"/>
        <v>0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2">
      <c r="B963" s="71"/>
      <c r="C963" s="72" t="s">
        <v>89</v>
      </c>
      <c r="D963" s="73">
        <v>3.3</v>
      </c>
      <c r="E963" s="74">
        <v>3.4</v>
      </c>
      <c r="F963" s="75">
        <f t="shared" si="95"/>
        <v>0.10000000000000009</v>
      </c>
      <c r="G963" s="73">
        <v>2.8</v>
      </c>
      <c r="H963" s="74">
        <v>2.6</v>
      </c>
      <c r="I963" s="75">
        <f t="shared" si="96"/>
        <v>-0.19999999999999973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2">
      <c r="B964" s="71"/>
      <c r="C964" s="72" t="s">
        <v>90</v>
      </c>
      <c r="D964" s="73">
        <v>3.5</v>
      </c>
      <c r="E964" s="74">
        <v>3.2</v>
      </c>
      <c r="F964" s="75">
        <f t="shared" si="95"/>
        <v>-0.29999999999999982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2">
      <c r="B965" s="71"/>
      <c r="C965" s="72" t="s">
        <v>91</v>
      </c>
      <c r="D965" s="73">
        <v>3.1</v>
      </c>
      <c r="E965" s="74">
        <v>3.2</v>
      </c>
      <c r="F965" s="75">
        <f t="shared" si="95"/>
        <v>0.10000000000000009</v>
      </c>
      <c r="G965" s="73">
        <v>3</v>
      </c>
      <c r="H965" s="74">
        <v>3</v>
      </c>
      <c r="I965" s="75">
        <f t="shared" si="96"/>
        <v>0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2">
      <c r="B966" s="71"/>
      <c r="C966" s="72" t="s">
        <v>92</v>
      </c>
      <c r="D966" s="73">
        <v>2.9</v>
      </c>
      <c r="E966" s="74">
        <v>3</v>
      </c>
      <c r="F966" s="75">
        <f t="shared" si="95"/>
        <v>0.10000000000000009</v>
      </c>
      <c r="G966" s="73">
        <v>2.8</v>
      </c>
      <c r="H966" s="74">
        <v>2.6</v>
      </c>
      <c r="I966" s="75">
        <f t="shared" si="96"/>
        <v>-0.19999999999999973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2">
      <c r="B967" s="71"/>
      <c r="C967" s="72" t="s">
        <v>93</v>
      </c>
      <c r="D967" s="73">
        <v>3</v>
      </c>
      <c r="E967" s="74">
        <v>3.7</v>
      </c>
      <c r="F967" s="75">
        <f t="shared" si="95"/>
        <v>0.70000000000000018</v>
      </c>
      <c r="G967" s="73">
        <v>2.7</v>
      </c>
      <c r="H967" s="74">
        <v>2.8</v>
      </c>
      <c r="I967" s="75">
        <f t="shared" si="96"/>
        <v>9.9999999999999645E-2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2">
      <c r="B968" s="71"/>
      <c r="C968" s="72" t="s">
        <v>94</v>
      </c>
      <c r="D968" s="73">
        <v>3.1</v>
      </c>
      <c r="E968" s="74">
        <v>3.1</v>
      </c>
      <c r="F968" s="75">
        <f t="shared" si="95"/>
        <v>0</v>
      </c>
      <c r="G968" s="73">
        <v>2.8</v>
      </c>
      <c r="H968" s="74">
        <v>2.8</v>
      </c>
      <c r="I968" s="75">
        <f t="shared" si="96"/>
        <v>0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2">
      <c r="B969" s="71"/>
      <c r="C969" s="72" t="s">
        <v>95</v>
      </c>
      <c r="D969" s="73">
        <v>3.4</v>
      </c>
      <c r="E969" s="74">
        <v>3.6</v>
      </c>
      <c r="F969" s="75">
        <f t="shared" si="95"/>
        <v>0.20000000000000018</v>
      </c>
      <c r="G969" s="73">
        <v>3</v>
      </c>
      <c r="H969" s="74">
        <v>3.1</v>
      </c>
      <c r="I969" s="75">
        <f t="shared" si="96"/>
        <v>0.10000000000000009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5">
      <c r="B970" s="60"/>
      <c r="C970" s="64" t="s">
        <v>96</v>
      </c>
      <c r="D970" s="78">
        <v>3.3</v>
      </c>
      <c r="E970" s="81">
        <v>3.4</v>
      </c>
      <c r="F970" s="82">
        <f t="shared" si="95"/>
        <v>0.10000000000000009</v>
      </c>
      <c r="G970" s="78">
        <v>2.7</v>
      </c>
      <c r="H970" s="81">
        <v>3</v>
      </c>
      <c r="I970" s="82">
        <f t="shared" si="96"/>
        <v>0.29999999999999982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5">
      <c r="B971" s="71" t="s">
        <v>97</v>
      </c>
      <c r="C971" s="72" t="s">
        <v>98</v>
      </c>
      <c r="D971" s="76">
        <v>3.2</v>
      </c>
      <c r="E971" s="79">
        <v>3.5</v>
      </c>
      <c r="F971" s="80">
        <f t="shared" si="95"/>
        <v>0.29999999999999982</v>
      </c>
      <c r="G971" s="76">
        <v>2.7</v>
      </c>
      <c r="H971" s="79">
        <v>2.8</v>
      </c>
      <c r="I971" s="80">
        <f t="shared" si="96"/>
        <v>9.9999999999999645E-2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5">
      <c r="B972" s="71"/>
      <c r="C972" s="72" t="s">
        <v>99</v>
      </c>
      <c r="D972" s="73">
        <v>3.2</v>
      </c>
      <c r="E972" s="74">
        <v>3.3</v>
      </c>
      <c r="F972" s="75">
        <f t="shared" si="95"/>
        <v>9.9999999999999645E-2</v>
      </c>
      <c r="G972" s="73">
        <v>2.9</v>
      </c>
      <c r="H972" s="74">
        <v>2.9</v>
      </c>
      <c r="I972" s="75">
        <f t="shared" si="96"/>
        <v>0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2">
      <c r="B973" s="60"/>
      <c r="C973" s="64" t="s">
        <v>100</v>
      </c>
      <c r="D973" s="78">
        <v>3.3</v>
      </c>
      <c r="E973" s="81">
        <v>3.3</v>
      </c>
      <c r="F973" s="82">
        <f t="shared" si="95"/>
        <v>0</v>
      </c>
      <c r="G973" s="78">
        <v>2.9</v>
      </c>
      <c r="H973" s="81">
        <v>2.8</v>
      </c>
      <c r="I973" s="82">
        <f t="shared" si="96"/>
        <v>-0.10000000000000009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2">
      <c r="B974" s="71" t="s">
        <v>101</v>
      </c>
      <c r="C974" s="72" t="s">
        <v>102</v>
      </c>
      <c r="D974" s="76">
        <v>3.2</v>
      </c>
      <c r="E974" s="79">
        <v>3.3</v>
      </c>
      <c r="F974" s="80">
        <f t="shared" si="95"/>
        <v>9.9999999999999645E-2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2">
      <c r="B975" s="71"/>
      <c r="C975" s="72" t="s">
        <v>103</v>
      </c>
      <c r="D975" s="73">
        <v>3.5</v>
      </c>
      <c r="E975" s="74">
        <v>3</v>
      </c>
      <c r="F975" s="75">
        <f t="shared" si="95"/>
        <v>-0.5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2">
      <c r="B976" s="71"/>
      <c r="C976" s="72" t="s">
        <v>104</v>
      </c>
      <c r="D976" s="73">
        <v>3.3</v>
      </c>
      <c r="E976" s="74">
        <v>3.8</v>
      </c>
      <c r="F976" s="75">
        <f t="shared" si="95"/>
        <v>0.5</v>
      </c>
      <c r="G976" s="73">
        <v>3.2</v>
      </c>
      <c r="H976" s="74">
        <v>3.2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2">
      <c r="B977" s="60"/>
      <c r="C977" s="64" t="s">
        <v>105</v>
      </c>
      <c r="D977" s="78">
        <v>3.3</v>
      </c>
      <c r="E977" s="81">
        <v>3</v>
      </c>
      <c r="F977" s="82">
        <f t="shared" si="95"/>
        <v>-0.29999999999999982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2">
      <c r="B978" s="71" t="s">
        <v>106</v>
      </c>
      <c r="C978" s="72" t="s">
        <v>107</v>
      </c>
      <c r="D978" s="76">
        <v>3.8</v>
      </c>
      <c r="E978" s="79">
        <v>3.6</v>
      </c>
      <c r="F978" s="80">
        <f t="shared" si="95"/>
        <v>-0.19999999999999973</v>
      </c>
      <c r="G978" s="76">
        <v>2.7</v>
      </c>
      <c r="H978" s="79">
        <v>3</v>
      </c>
      <c r="I978" s="80">
        <f t="shared" si="96"/>
        <v>0.29999999999999982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2">
      <c r="B979" s="71"/>
      <c r="C979" s="72" t="s">
        <v>108</v>
      </c>
      <c r="D979" s="73">
        <v>3.2</v>
      </c>
      <c r="E979" s="74">
        <v>3.5</v>
      </c>
      <c r="F979" s="75">
        <f t="shared" si="95"/>
        <v>0.29999999999999982</v>
      </c>
      <c r="G979" s="73">
        <v>3.2</v>
      </c>
      <c r="H979" s="74">
        <v>3.2</v>
      </c>
      <c r="I979" s="75">
        <f t="shared" si="96"/>
        <v>0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2">
      <c r="B980" s="71"/>
      <c r="C980" s="72" t="s">
        <v>109</v>
      </c>
      <c r="D980" s="73">
        <v>3.3</v>
      </c>
      <c r="E980" s="74">
        <v>3.2</v>
      </c>
      <c r="F980" s="75">
        <f t="shared" si="95"/>
        <v>-9.9999999999999645E-2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2">
      <c r="B981" s="71"/>
      <c r="C981" s="72" t="s">
        <v>110</v>
      </c>
      <c r="D981" s="73">
        <v>3.6</v>
      </c>
      <c r="E981" s="74">
        <v>3.6</v>
      </c>
      <c r="F981" s="75">
        <f t="shared" si="95"/>
        <v>0</v>
      </c>
      <c r="G981" s="73">
        <v>3.3</v>
      </c>
      <c r="H981" s="74">
        <v>3</v>
      </c>
      <c r="I981" s="75">
        <f t="shared" si="96"/>
        <v>-0.29999999999999982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2">
      <c r="B982" s="71"/>
      <c r="C982" s="72" t="s">
        <v>111</v>
      </c>
      <c r="D982" s="73">
        <v>3.2</v>
      </c>
      <c r="E982" s="74">
        <v>3.4</v>
      </c>
      <c r="F982" s="75">
        <f t="shared" si="95"/>
        <v>0.19999999999999973</v>
      </c>
      <c r="G982" s="73">
        <v>3</v>
      </c>
      <c r="H982" s="74">
        <v>3</v>
      </c>
      <c r="I982" s="75">
        <f t="shared" si="96"/>
        <v>0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2">
      <c r="B983" s="71"/>
      <c r="C983" s="72" t="s">
        <v>112</v>
      </c>
      <c r="D983" s="73">
        <v>3.1</v>
      </c>
      <c r="E983" s="74">
        <v>3.3</v>
      </c>
      <c r="F983" s="75">
        <f>IF(OR(D983="―",E983="―"),"―",IF(ISNUMBER(E983)=FALSE,-E983,E983)-D983)</f>
        <v>0.19999999999999973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2">
      <c r="B984" s="60"/>
      <c r="C984" s="64" t="s">
        <v>113</v>
      </c>
      <c r="D984" s="78">
        <v>3.6</v>
      </c>
      <c r="E984" s="81">
        <v>3</v>
      </c>
      <c r="F984" s="82">
        <f t="shared" ref="F984:F1001" si="97">IF(OR(D984="―",E984="―"),"―",IF(ISNUMBER(E984)=FALSE,-E984,E984)-D984)</f>
        <v>-0.60000000000000009</v>
      </c>
      <c r="G984" s="78">
        <v>3.1</v>
      </c>
      <c r="H984" s="81">
        <v>3</v>
      </c>
      <c r="I984" s="82">
        <f t="shared" ref="I984:I1001" si="98">IF(OR(G984="―",H984="―"),"―",IF(ISNUMBER(H984)=FALSE,-H984,H984)-G984)</f>
        <v>-0.10000000000000009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2">
      <c r="B985" s="71" t="s">
        <v>114</v>
      </c>
      <c r="C985" s="72" t="s">
        <v>115</v>
      </c>
      <c r="D985" s="76">
        <v>3.1</v>
      </c>
      <c r="E985" s="79">
        <v>3.5</v>
      </c>
      <c r="F985" s="80">
        <f t="shared" si="97"/>
        <v>0.39999999999999991</v>
      </c>
      <c r="G985" s="76">
        <v>2.8</v>
      </c>
      <c r="H985" s="79">
        <v>3</v>
      </c>
      <c r="I985" s="80">
        <f t="shared" si="98"/>
        <v>0.20000000000000018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2">
      <c r="B986" s="71"/>
      <c r="C986" s="72" t="s">
        <v>116</v>
      </c>
      <c r="D986" s="73">
        <v>2.9</v>
      </c>
      <c r="E986" s="74">
        <v>3.1</v>
      </c>
      <c r="F986" s="75">
        <f t="shared" si="97"/>
        <v>0.20000000000000018</v>
      </c>
      <c r="G986" s="73">
        <v>2.8</v>
      </c>
      <c r="H986" s="74">
        <v>2.6</v>
      </c>
      <c r="I986" s="75">
        <f t="shared" si="98"/>
        <v>-0.19999999999999973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2">
      <c r="B987" s="71"/>
      <c r="C987" s="72" t="s">
        <v>117</v>
      </c>
      <c r="D987" s="73">
        <v>3.2</v>
      </c>
      <c r="E987" s="74">
        <v>3.1</v>
      </c>
      <c r="F987" s="75">
        <f t="shared" si="97"/>
        <v>-0.10000000000000009</v>
      </c>
      <c r="G987" s="73">
        <v>2.7</v>
      </c>
      <c r="H987" s="74">
        <v>2.9</v>
      </c>
      <c r="I987" s="75">
        <f t="shared" si="98"/>
        <v>0.19999999999999973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2">
      <c r="B988" s="71"/>
      <c r="C988" s="72" t="s">
        <v>118</v>
      </c>
      <c r="D988" s="73">
        <v>3.6</v>
      </c>
      <c r="E988" s="74">
        <v>3.3</v>
      </c>
      <c r="F988" s="75">
        <f t="shared" si="97"/>
        <v>-0.30000000000000027</v>
      </c>
      <c r="G988" s="73">
        <v>3.1</v>
      </c>
      <c r="H988" s="74">
        <v>3.1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2">
      <c r="B989" s="60"/>
      <c r="C989" s="64" t="s">
        <v>119</v>
      </c>
      <c r="D989" s="78">
        <v>3.1</v>
      </c>
      <c r="E989" s="81">
        <v>3</v>
      </c>
      <c r="F989" s="82">
        <f t="shared" si="97"/>
        <v>-0.10000000000000009</v>
      </c>
      <c r="G989" s="78">
        <v>3</v>
      </c>
      <c r="H989" s="81">
        <v>3</v>
      </c>
      <c r="I989" s="82">
        <f t="shared" si="98"/>
        <v>0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2">
      <c r="B990" s="71" t="s">
        <v>120</v>
      </c>
      <c r="C990" s="72" t="s">
        <v>121</v>
      </c>
      <c r="D990" s="76">
        <v>3.3</v>
      </c>
      <c r="E990" s="79">
        <v>3</v>
      </c>
      <c r="F990" s="80">
        <f t="shared" si="97"/>
        <v>-0.29999999999999982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2">
      <c r="B991" s="71"/>
      <c r="C991" s="72" t="s">
        <v>122</v>
      </c>
      <c r="D991" s="73">
        <v>3.3</v>
      </c>
      <c r="E991" s="74">
        <v>3.6</v>
      </c>
      <c r="F991" s="75">
        <f t="shared" si="97"/>
        <v>0.30000000000000027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2">
      <c r="B992" s="71"/>
      <c r="C992" s="72" t="s">
        <v>123</v>
      </c>
      <c r="D992" s="73">
        <v>3.2</v>
      </c>
      <c r="E992" s="74">
        <v>3.2</v>
      </c>
      <c r="F992" s="75">
        <f t="shared" si="97"/>
        <v>0</v>
      </c>
      <c r="G992" s="73">
        <v>2.9</v>
      </c>
      <c r="H992" s="74">
        <v>3</v>
      </c>
      <c r="I992" s="75">
        <f t="shared" si="98"/>
        <v>0.10000000000000009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2">
      <c r="B993" s="60"/>
      <c r="C993" s="64" t="s">
        <v>124</v>
      </c>
      <c r="D993" s="78">
        <v>2.7</v>
      </c>
      <c r="E993" s="81">
        <v>3.1</v>
      </c>
      <c r="F993" s="82">
        <f t="shared" si="97"/>
        <v>0.39999999999999991</v>
      </c>
      <c r="G993" s="78">
        <v>3</v>
      </c>
      <c r="H993" s="81">
        <v>3</v>
      </c>
      <c r="I993" s="82">
        <f t="shared" si="98"/>
        <v>0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2">
      <c r="B994" s="71" t="s">
        <v>125</v>
      </c>
      <c r="C994" s="72" t="s">
        <v>126</v>
      </c>
      <c r="D994" s="73">
        <v>3.6</v>
      </c>
      <c r="E994" s="74">
        <v>4</v>
      </c>
      <c r="F994" s="75">
        <f t="shared" si="97"/>
        <v>0.39999999999999991</v>
      </c>
      <c r="G994" s="73">
        <v>2.8</v>
      </c>
      <c r="H994" s="74">
        <v>3.2</v>
      </c>
      <c r="I994" s="75">
        <f t="shared" si="98"/>
        <v>0.40000000000000036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2">
      <c r="B995" s="71"/>
      <c r="C995" s="72" t="s">
        <v>127</v>
      </c>
      <c r="D995" s="73">
        <v>3.4</v>
      </c>
      <c r="E995" s="74">
        <v>3.4</v>
      </c>
      <c r="F995" s="75">
        <f t="shared" si="97"/>
        <v>0</v>
      </c>
      <c r="G995" s="73">
        <v>3</v>
      </c>
      <c r="H995" s="74">
        <v>2.9</v>
      </c>
      <c r="I995" s="75">
        <f t="shared" si="98"/>
        <v>-0.10000000000000009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2">
      <c r="B996" s="71"/>
      <c r="C996" s="72" t="s">
        <v>128</v>
      </c>
      <c r="D996" s="73">
        <v>3.5</v>
      </c>
      <c r="E996" s="74">
        <v>3.5</v>
      </c>
      <c r="F996" s="75">
        <f t="shared" si="97"/>
        <v>0</v>
      </c>
      <c r="G996" s="73">
        <v>2.7</v>
      </c>
      <c r="H996" s="74">
        <v>2.6</v>
      </c>
      <c r="I996" s="75">
        <f t="shared" si="98"/>
        <v>-0.10000000000000009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2">
      <c r="B997" s="71"/>
      <c r="C997" s="72" t="s">
        <v>129</v>
      </c>
      <c r="D997" s="73">
        <v>3.3</v>
      </c>
      <c r="E997" s="74">
        <v>3.1</v>
      </c>
      <c r="F997" s="75">
        <f t="shared" si="97"/>
        <v>-0.19999999999999973</v>
      </c>
      <c r="G997" s="73">
        <v>2.9</v>
      </c>
      <c r="H997" s="74">
        <v>2.6</v>
      </c>
      <c r="I997" s="75">
        <f t="shared" si="98"/>
        <v>-0.29999999999999982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2">
      <c r="B998" s="71"/>
      <c r="C998" s="72" t="s">
        <v>130</v>
      </c>
      <c r="D998" s="73">
        <v>2.8</v>
      </c>
      <c r="E998" s="74">
        <v>3.2</v>
      </c>
      <c r="F998" s="75">
        <f t="shared" si="97"/>
        <v>0.40000000000000036</v>
      </c>
      <c r="G998" s="73">
        <v>2.8</v>
      </c>
      <c r="H998" s="74">
        <v>3</v>
      </c>
      <c r="I998" s="75">
        <f t="shared" si="98"/>
        <v>0.20000000000000018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2">
      <c r="B999" s="71"/>
      <c r="C999" s="72" t="s">
        <v>131</v>
      </c>
      <c r="D999" s="73">
        <v>3</v>
      </c>
      <c r="E999" s="74">
        <v>3.3</v>
      </c>
      <c r="F999" s="75">
        <f t="shared" si="97"/>
        <v>0.29999999999999982</v>
      </c>
      <c r="G999" s="73">
        <v>2.8</v>
      </c>
      <c r="H999" s="74">
        <v>2.8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2">
      <c r="B1000" s="71"/>
      <c r="C1000" s="72" t="s">
        <v>132</v>
      </c>
      <c r="D1000" s="73">
        <v>3.4</v>
      </c>
      <c r="E1000" s="74">
        <v>3.7</v>
      </c>
      <c r="F1000" s="75">
        <f t="shared" si="97"/>
        <v>0.30000000000000027</v>
      </c>
      <c r="G1000" s="73">
        <v>2.9</v>
      </c>
      <c r="H1000" s="74">
        <v>2.9</v>
      </c>
      <c r="I1000" s="75">
        <f t="shared" si="98"/>
        <v>0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5">
      <c r="B1001" s="60"/>
      <c r="C1001" s="64" t="s">
        <v>133</v>
      </c>
      <c r="D1001" s="78">
        <v>3.2</v>
      </c>
      <c r="E1001" s="83">
        <v>3.4</v>
      </c>
      <c r="F1001" s="82">
        <f t="shared" si="97"/>
        <v>0.19999999999999973</v>
      </c>
      <c r="G1001" s="78">
        <v>2.8</v>
      </c>
      <c r="H1001" s="83">
        <v>2.8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5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2">
      <c r="B1003" s="86" t="s">
        <v>134</v>
      </c>
      <c r="C1003" s="87"/>
      <c r="D1003" s="88">
        <v>3.23</v>
      </c>
      <c r="E1003" s="89">
        <v>3.32</v>
      </c>
      <c r="F1003" s="90">
        <v>0.09</v>
      </c>
      <c r="G1003" s="88">
        <v>2.89</v>
      </c>
      <c r="H1003" s="89">
        <v>2.9</v>
      </c>
      <c r="I1003" s="90">
        <v>0.01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5">
      <c r="B1004" s="91" t="s">
        <v>135</v>
      </c>
      <c r="C1004" s="92"/>
      <c r="D1004" s="95">
        <v>3.2</v>
      </c>
      <c r="E1004" s="94">
        <v>3.22</v>
      </c>
      <c r="F1004" s="95">
        <f>IF(OR(D1004="―",E1004="―"),"―",E1004-D1004)</f>
        <v>2.0000000000000018E-2</v>
      </c>
      <c r="G1004" s="93">
        <v>2.88</v>
      </c>
      <c r="H1004" s="94">
        <v>2.85</v>
      </c>
      <c r="I1004" s="96">
        <f>IF(OR(G1004="―",H1004="―"),"―",H1004-G1004)</f>
        <v>-2.9999999999999805E-2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2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2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2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2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5">
      <c r="B1009" s="150" t="s">
        <v>138</v>
      </c>
      <c r="C1009" s="151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2">
      <c r="B1010" s="152"/>
      <c r="C1010" s="153"/>
      <c r="D1010" s="61" t="str">
        <f>$D$6</f>
        <v>前回調査
9/1～5</v>
      </c>
      <c r="E1010" s="62" t="str">
        <f>$E$6</f>
        <v>今回調査
10/1～5</v>
      </c>
      <c r="F1010" s="63" t="s">
        <v>78</v>
      </c>
      <c r="G1010" s="61" t="str">
        <f>$D$6</f>
        <v>前回調査
9/1～5</v>
      </c>
      <c r="H1010" s="62" t="str">
        <f>$E$6</f>
        <v>今回調査
10/1～5</v>
      </c>
      <c r="I1010" s="63" t="s">
        <v>78</v>
      </c>
      <c r="J1010" s="61" t="str">
        <f>$D$6</f>
        <v>前回調査
9/1～5</v>
      </c>
      <c r="K1010" s="62" t="str">
        <f>$E$6</f>
        <v>今回調査
10/1～5</v>
      </c>
      <c r="L1010" s="107" t="s">
        <v>78</v>
      </c>
    </row>
    <row r="1011" spans="2:12" s="54" customFormat="1" ht="15.75" customHeight="1" x14ac:dyDescent="0.2">
      <c r="B1011" s="59" t="s">
        <v>79</v>
      </c>
      <c r="C1011" s="98" t="s">
        <v>139</v>
      </c>
      <c r="D1011" s="99">
        <v>3.4</v>
      </c>
      <c r="E1011" s="79">
        <v>3.5</v>
      </c>
      <c r="F1011" s="99">
        <f>IF(OR(D1011="―",E1011="―"),"―",E1011-D1011)</f>
        <v>0.10000000000000009</v>
      </c>
      <c r="G1011" s="76">
        <v>2.7</v>
      </c>
      <c r="H1011" s="79">
        <v>2.7</v>
      </c>
      <c r="I1011" s="80">
        <f>IF(OR(G1011="―",H1011="―"),"―",H1011-G1011)</f>
        <v>0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2">
      <c r="B1012" s="71" t="s">
        <v>80</v>
      </c>
      <c r="C1012" s="100" t="s">
        <v>140</v>
      </c>
      <c r="D1012" s="101">
        <v>3.2</v>
      </c>
      <c r="E1012" s="74">
        <v>3.2</v>
      </c>
      <c r="F1012" s="101">
        <f t="shared" ref="F1012:F1019" si="99">IF(OR(D1012="―",E1012="―"),"―",E1012-D1012)</f>
        <v>0</v>
      </c>
      <c r="G1012" s="73">
        <v>2.9</v>
      </c>
      <c r="H1012" s="74">
        <v>2.9</v>
      </c>
      <c r="I1012" s="75">
        <f t="shared" ref="I1012:I1019" si="100">IF(OR(G1012="―",H1012="―"),"―",H1012-G1012)</f>
        <v>0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2">
      <c r="B1013" s="71" t="s">
        <v>87</v>
      </c>
      <c r="C1013" s="100" t="s">
        <v>141</v>
      </c>
      <c r="D1013" s="101">
        <v>3.2</v>
      </c>
      <c r="E1013" s="74">
        <v>3.3</v>
      </c>
      <c r="F1013" s="101">
        <f t="shared" si="99"/>
        <v>9.9999999999999645E-2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2">
      <c r="B1014" s="71" t="s">
        <v>97</v>
      </c>
      <c r="C1014" s="100" t="s">
        <v>142</v>
      </c>
      <c r="D1014" s="101">
        <v>3.2</v>
      </c>
      <c r="E1014" s="74">
        <v>3.3</v>
      </c>
      <c r="F1014" s="101">
        <f t="shared" si="99"/>
        <v>9.9999999999999645E-2</v>
      </c>
      <c r="G1014" s="73">
        <v>2.8</v>
      </c>
      <c r="H1014" s="74">
        <v>2.8</v>
      </c>
      <c r="I1014" s="75">
        <f t="shared" si="100"/>
        <v>0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2">
      <c r="B1015" s="71" t="s">
        <v>101</v>
      </c>
      <c r="C1015" s="100" t="s">
        <v>143</v>
      </c>
      <c r="D1015" s="101">
        <v>3.3</v>
      </c>
      <c r="E1015" s="74">
        <v>3.3</v>
      </c>
      <c r="F1015" s="101">
        <f t="shared" si="99"/>
        <v>0</v>
      </c>
      <c r="G1015" s="73">
        <v>3</v>
      </c>
      <c r="H1015" s="74">
        <v>3.1</v>
      </c>
      <c r="I1015" s="75">
        <f t="shared" si="100"/>
        <v>0.10000000000000009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2">
      <c r="B1016" s="71" t="s">
        <v>106</v>
      </c>
      <c r="C1016" s="100" t="s">
        <v>144</v>
      </c>
      <c r="D1016" s="101">
        <v>3.4</v>
      </c>
      <c r="E1016" s="74">
        <v>3.4</v>
      </c>
      <c r="F1016" s="101">
        <f t="shared" si="99"/>
        <v>0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2">
      <c r="B1017" s="71" t="s">
        <v>114</v>
      </c>
      <c r="C1017" s="100" t="s">
        <v>145</v>
      </c>
      <c r="D1017" s="101">
        <v>3.2</v>
      </c>
      <c r="E1017" s="74">
        <v>3.2</v>
      </c>
      <c r="F1017" s="101">
        <f t="shared" si="99"/>
        <v>0</v>
      </c>
      <c r="G1017" s="73">
        <v>2.9</v>
      </c>
      <c r="H1017" s="74">
        <v>2.9</v>
      </c>
      <c r="I1017" s="75">
        <f t="shared" si="100"/>
        <v>0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2">
      <c r="B1018" s="71" t="s">
        <v>120</v>
      </c>
      <c r="C1018" s="100" t="s">
        <v>143</v>
      </c>
      <c r="D1018" s="101">
        <v>3</v>
      </c>
      <c r="E1018" s="74">
        <v>3.2</v>
      </c>
      <c r="F1018" s="101">
        <f t="shared" si="99"/>
        <v>0.20000000000000018</v>
      </c>
      <c r="G1018" s="73">
        <v>3</v>
      </c>
      <c r="H1018" s="74">
        <v>3</v>
      </c>
      <c r="I1018" s="75">
        <f t="shared" si="100"/>
        <v>0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5">
      <c r="B1019" s="60" t="s">
        <v>125</v>
      </c>
      <c r="C1019" s="102" t="s">
        <v>146</v>
      </c>
      <c r="D1019" s="103">
        <v>3.3</v>
      </c>
      <c r="E1019" s="83">
        <v>3.4</v>
      </c>
      <c r="F1019" s="103">
        <f t="shared" si="99"/>
        <v>0.10000000000000009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2"/>
    <row r="1021" spans="2:12" ht="13.5" customHeight="1" x14ac:dyDescent="0.2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2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2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2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2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2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2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2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2">
      <c r="B1029" s="105" t="s">
        <v>196</v>
      </c>
      <c r="C1029" s="6" t="s">
        <v>197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慎也 川内</cp:lastModifiedBy>
  <dcterms:created xsi:type="dcterms:W3CDTF">2025-10-20T02:30:40Z</dcterms:created>
  <dcterms:modified xsi:type="dcterms:W3CDTF">2025-10-21T07:48:20Z</dcterms:modified>
</cp:coreProperties>
</file>