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資材調査\報告書_R8年1月\資材調査_20260120\●06HP用データ\"/>
    </mc:Choice>
  </mc:AlternateContent>
  <xr:revisionPtr revIDLastSave="0" documentId="13_ncr:1_{E8C250F8-A1CB-455A-BCAD-D41EBF0F6A57}" xr6:coauthVersionLast="47" xr6:coauthVersionMax="47" xr10:uidLastSave="{00000000-0000-0000-0000-000000000000}"/>
  <bookViews>
    <workbookView xWindow="-120" yWindow="-120" windowWidth="29040" windowHeight="17520" activeTab="1" xr2:uid="{60498F94-5A44-462D-85AC-7206B86E2653}"/>
  </bookViews>
  <sheets>
    <sheet name="公表資料（表-１）" sheetId="1" r:id="rId1"/>
    <sheet name="公表資料（表-２）_新様式" sheetId="2" r:id="rId2"/>
  </sheets>
  <definedNames>
    <definedName name="_xlnm._FilterDatabase" localSheetId="1" hidden="1">'公表資料（表-２）_新様式'!$A$1:$O$1029</definedName>
    <definedName name="_xlnm.Print_Area" localSheetId="0">'公表資料（表-１）'!$A$1:$Q$56</definedName>
    <definedName name="_xlnm.Print_Area" localSheetId="1">'公表資料（表-２）_新様式'!$A$1:$M$1029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019" i="2" l="1"/>
  <c r="F1019" i="2"/>
  <c r="I1018" i="2"/>
  <c r="F1018" i="2"/>
  <c r="I1017" i="2"/>
  <c r="F1017" i="2"/>
  <c r="I1016" i="2"/>
  <c r="F1016" i="2"/>
  <c r="I1015" i="2"/>
  <c r="F1015" i="2"/>
  <c r="I1014" i="2"/>
  <c r="F1014" i="2"/>
  <c r="F1013" i="2"/>
  <c r="I1012" i="2"/>
  <c r="F1012" i="2"/>
  <c r="I1011" i="2"/>
  <c r="F1011" i="2"/>
  <c r="E1010" i="2"/>
  <c r="I1004" i="2"/>
  <c r="F1004" i="2"/>
  <c r="I1001" i="2"/>
  <c r="F1001" i="2"/>
  <c r="I1000" i="2"/>
  <c r="F1000" i="2"/>
  <c r="I999" i="2"/>
  <c r="F999" i="2"/>
  <c r="I998" i="2"/>
  <c r="F998" i="2"/>
  <c r="I997" i="2"/>
  <c r="F997" i="2"/>
  <c r="I996" i="2"/>
  <c r="F996" i="2"/>
  <c r="I995" i="2"/>
  <c r="F995" i="2"/>
  <c r="I994" i="2"/>
  <c r="F994" i="2"/>
  <c r="I993" i="2"/>
  <c r="F993" i="2"/>
  <c r="I992" i="2"/>
  <c r="F992" i="2"/>
  <c r="I991" i="2"/>
  <c r="F991" i="2"/>
  <c r="I990" i="2"/>
  <c r="F990" i="2"/>
  <c r="I989" i="2"/>
  <c r="F989" i="2"/>
  <c r="I988" i="2"/>
  <c r="F988" i="2"/>
  <c r="I987" i="2"/>
  <c r="F987" i="2"/>
  <c r="I986" i="2"/>
  <c r="F986" i="2"/>
  <c r="I985" i="2"/>
  <c r="F985" i="2"/>
  <c r="I984" i="2"/>
  <c r="F984" i="2"/>
  <c r="I983" i="2"/>
  <c r="F983" i="2"/>
  <c r="I982" i="2"/>
  <c r="F982" i="2"/>
  <c r="I981" i="2"/>
  <c r="F981" i="2"/>
  <c r="I980" i="2"/>
  <c r="F980" i="2"/>
  <c r="F979" i="2"/>
  <c r="I978" i="2"/>
  <c r="F978" i="2"/>
  <c r="I977" i="2"/>
  <c r="F977" i="2"/>
  <c r="I976" i="2"/>
  <c r="F976" i="2"/>
  <c r="I975" i="2"/>
  <c r="F975" i="2"/>
  <c r="F974" i="2"/>
  <c r="F973" i="2"/>
  <c r="I972" i="2"/>
  <c r="F972" i="2"/>
  <c r="F971" i="2"/>
  <c r="I970" i="2"/>
  <c r="F970" i="2"/>
  <c r="I969" i="2"/>
  <c r="F969" i="2"/>
  <c r="I968" i="2"/>
  <c r="F968" i="2"/>
  <c r="I967" i="2"/>
  <c r="F967" i="2"/>
  <c r="I966" i="2"/>
  <c r="F966" i="2"/>
  <c r="I965" i="2"/>
  <c r="F965" i="2"/>
  <c r="I964" i="2"/>
  <c r="F964" i="2"/>
  <c r="I963" i="2"/>
  <c r="F963" i="2"/>
  <c r="I962" i="2"/>
  <c r="F962" i="2"/>
  <c r="I961" i="2"/>
  <c r="F961" i="2"/>
  <c r="I960" i="2"/>
  <c r="F960" i="2"/>
  <c r="I959" i="2"/>
  <c r="F959" i="2"/>
  <c r="I958" i="2"/>
  <c r="F958" i="2"/>
  <c r="I957" i="2"/>
  <c r="F957" i="2"/>
  <c r="I956" i="2"/>
  <c r="F956" i="2"/>
  <c r="I955" i="2"/>
  <c r="F955" i="2"/>
  <c r="D954" i="2"/>
  <c r="L940" i="2"/>
  <c r="I940" i="2"/>
  <c r="F940" i="2"/>
  <c r="L939" i="2"/>
  <c r="I939" i="2"/>
  <c r="F939" i="2"/>
  <c r="L938" i="2"/>
  <c r="I938" i="2"/>
  <c r="I937" i="2"/>
  <c r="F937" i="2"/>
  <c r="L936" i="2"/>
  <c r="I936" i="2"/>
  <c r="F936" i="2"/>
  <c r="L935" i="2"/>
  <c r="I935" i="2"/>
  <c r="F935" i="2"/>
  <c r="L934" i="2"/>
  <c r="I934" i="2"/>
  <c r="F934" i="2"/>
  <c r="L933" i="2"/>
  <c r="I933" i="2"/>
  <c r="F933" i="2"/>
  <c r="L932" i="2"/>
  <c r="F932" i="2"/>
  <c r="K931" i="2"/>
  <c r="J931" i="2"/>
  <c r="H931" i="2"/>
  <c r="L925" i="2"/>
  <c r="I925" i="2"/>
  <c r="F925" i="2"/>
  <c r="L922" i="2"/>
  <c r="I922" i="2"/>
  <c r="L921" i="2"/>
  <c r="I921" i="2"/>
  <c r="F921" i="2"/>
  <c r="I920" i="2"/>
  <c r="F920" i="2"/>
  <c r="L919" i="2"/>
  <c r="I919" i="2"/>
  <c r="F919" i="2"/>
  <c r="L918" i="2"/>
  <c r="I918" i="2"/>
  <c r="F918" i="2"/>
  <c r="L917" i="2"/>
  <c r="I917" i="2"/>
  <c r="F917" i="2"/>
  <c r="L916" i="2"/>
  <c r="I916" i="2"/>
  <c r="F916" i="2"/>
  <c r="L915" i="2"/>
  <c r="I915" i="2"/>
  <c r="F915" i="2"/>
  <c r="L914" i="2"/>
  <c r="I914" i="2"/>
  <c r="F914" i="2"/>
  <c r="L913" i="2"/>
  <c r="I913" i="2"/>
  <c r="F913" i="2"/>
  <c r="L912" i="2"/>
  <c r="I912" i="2"/>
  <c r="F912" i="2"/>
  <c r="L911" i="2"/>
  <c r="I911" i="2"/>
  <c r="F911" i="2"/>
  <c r="L910" i="2"/>
  <c r="L909" i="2"/>
  <c r="I909" i="2"/>
  <c r="F909" i="2"/>
  <c r="L908" i="2"/>
  <c r="I908" i="2"/>
  <c r="F908" i="2"/>
  <c r="L907" i="2"/>
  <c r="I907" i="2"/>
  <c r="F907" i="2"/>
  <c r="L906" i="2"/>
  <c r="I906" i="2"/>
  <c r="F906" i="2"/>
  <c r="L905" i="2"/>
  <c r="I905" i="2"/>
  <c r="I904" i="2"/>
  <c r="F904" i="2"/>
  <c r="L903" i="2"/>
  <c r="I903" i="2"/>
  <c r="F903" i="2"/>
  <c r="L902" i="2"/>
  <c r="I902" i="2"/>
  <c r="F902" i="2"/>
  <c r="L901" i="2"/>
  <c r="I901" i="2"/>
  <c r="F901" i="2"/>
  <c r="L900" i="2"/>
  <c r="I900" i="2"/>
  <c r="F900" i="2"/>
  <c r="I899" i="2"/>
  <c r="F899" i="2"/>
  <c r="L898" i="2"/>
  <c r="I898" i="2"/>
  <c r="F898" i="2"/>
  <c r="L897" i="2"/>
  <c r="I897" i="2"/>
  <c r="F897" i="2"/>
  <c r="L896" i="2"/>
  <c r="I896" i="2"/>
  <c r="F896" i="2"/>
  <c r="L895" i="2"/>
  <c r="I895" i="2"/>
  <c r="F895" i="2"/>
  <c r="L894" i="2"/>
  <c r="F894" i="2"/>
  <c r="L893" i="2"/>
  <c r="I893" i="2"/>
  <c r="F893" i="2"/>
  <c r="L892" i="2"/>
  <c r="I892" i="2"/>
  <c r="F892" i="2"/>
  <c r="L891" i="2"/>
  <c r="I891" i="2"/>
  <c r="F891" i="2"/>
  <c r="L890" i="2"/>
  <c r="I890" i="2"/>
  <c r="F890" i="2"/>
  <c r="L889" i="2"/>
  <c r="I889" i="2"/>
  <c r="I888" i="2"/>
  <c r="F888" i="2"/>
  <c r="L887" i="2"/>
  <c r="I887" i="2"/>
  <c r="F887" i="2"/>
  <c r="I886" i="2"/>
  <c r="F886" i="2"/>
  <c r="L885" i="2"/>
  <c r="I885" i="2"/>
  <c r="F885" i="2"/>
  <c r="L884" i="2"/>
  <c r="I884" i="2"/>
  <c r="F884" i="2"/>
  <c r="F883" i="2"/>
  <c r="L882" i="2"/>
  <c r="I882" i="2"/>
  <c r="F882" i="2"/>
  <c r="L881" i="2"/>
  <c r="I881" i="2"/>
  <c r="F881" i="2"/>
  <c r="L880" i="2"/>
  <c r="I880" i="2"/>
  <c r="F880" i="2"/>
  <c r="L879" i="2"/>
  <c r="I879" i="2"/>
  <c r="F879" i="2"/>
  <c r="L878" i="2"/>
  <c r="I878" i="2"/>
  <c r="F878" i="2"/>
  <c r="L877" i="2"/>
  <c r="I877" i="2"/>
  <c r="F877" i="2"/>
  <c r="L876" i="2"/>
  <c r="I876" i="2"/>
  <c r="F876" i="2"/>
  <c r="E875" i="2"/>
  <c r="D875" i="2"/>
  <c r="L861" i="2"/>
  <c r="I861" i="2"/>
  <c r="F861" i="2"/>
  <c r="L860" i="2"/>
  <c r="I860" i="2"/>
  <c r="F860" i="2"/>
  <c r="L859" i="2"/>
  <c r="I859" i="2"/>
  <c r="F859" i="2"/>
  <c r="L858" i="2"/>
  <c r="I858" i="2"/>
  <c r="F858" i="2"/>
  <c r="L857" i="2"/>
  <c r="I857" i="2"/>
  <c r="F857" i="2"/>
  <c r="L856" i="2"/>
  <c r="I856" i="2"/>
  <c r="F856" i="2"/>
  <c r="L855" i="2"/>
  <c r="I855" i="2"/>
  <c r="F855" i="2"/>
  <c r="L854" i="2"/>
  <c r="I854" i="2"/>
  <c r="F854" i="2"/>
  <c r="L853" i="2"/>
  <c r="I853" i="2"/>
  <c r="F853" i="2"/>
  <c r="L846" i="2"/>
  <c r="I846" i="2"/>
  <c r="F846" i="2"/>
  <c r="L843" i="2"/>
  <c r="I843" i="2"/>
  <c r="F843" i="2"/>
  <c r="L842" i="2"/>
  <c r="F842" i="2"/>
  <c r="L841" i="2"/>
  <c r="I841" i="2"/>
  <c r="F841" i="2"/>
  <c r="L840" i="2"/>
  <c r="I840" i="2"/>
  <c r="F840" i="2"/>
  <c r="L839" i="2"/>
  <c r="I839" i="2"/>
  <c r="F839" i="2"/>
  <c r="L838" i="2"/>
  <c r="I838" i="2"/>
  <c r="F838" i="2"/>
  <c r="L837" i="2"/>
  <c r="F837" i="2"/>
  <c r="I836" i="2"/>
  <c r="F836" i="2"/>
  <c r="L835" i="2"/>
  <c r="I835" i="2"/>
  <c r="F835" i="2"/>
  <c r="L834" i="2"/>
  <c r="I834" i="2"/>
  <c r="F834" i="2"/>
  <c r="L833" i="2"/>
  <c r="I833" i="2"/>
  <c r="F833" i="2"/>
  <c r="L832" i="2"/>
  <c r="I832" i="2"/>
  <c r="I831" i="2"/>
  <c r="F831" i="2"/>
  <c r="L830" i="2"/>
  <c r="I830" i="2"/>
  <c r="F830" i="2"/>
  <c r="L829" i="2"/>
  <c r="I829" i="2"/>
  <c r="F829" i="2"/>
  <c r="L828" i="2"/>
  <c r="I828" i="2"/>
  <c r="F828" i="2"/>
  <c r="L827" i="2"/>
  <c r="I827" i="2"/>
  <c r="F827" i="2"/>
  <c r="L826" i="2"/>
  <c r="F826" i="2"/>
  <c r="L825" i="2"/>
  <c r="I825" i="2"/>
  <c r="F825" i="2"/>
  <c r="L824" i="2"/>
  <c r="I824" i="2"/>
  <c r="F824" i="2"/>
  <c r="L823" i="2"/>
  <c r="I823" i="2"/>
  <c r="F823" i="2"/>
  <c r="L822" i="2"/>
  <c r="I822" i="2"/>
  <c r="F822" i="2"/>
  <c r="L821" i="2"/>
  <c r="L820" i="2"/>
  <c r="I820" i="2"/>
  <c r="F820" i="2"/>
  <c r="L819" i="2"/>
  <c r="I819" i="2"/>
  <c r="F819" i="2"/>
  <c r="L818" i="2"/>
  <c r="I818" i="2"/>
  <c r="F818" i="2"/>
  <c r="L817" i="2"/>
  <c r="I817" i="2"/>
  <c r="F817" i="2"/>
  <c r="L816" i="2"/>
  <c r="I816" i="2"/>
  <c r="F816" i="2"/>
  <c r="L815" i="2"/>
  <c r="I815" i="2"/>
  <c r="F815" i="2"/>
  <c r="L814" i="2"/>
  <c r="I814" i="2"/>
  <c r="F814" i="2"/>
  <c r="L813" i="2"/>
  <c r="I813" i="2"/>
  <c r="F813" i="2"/>
  <c r="L812" i="2"/>
  <c r="I812" i="2"/>
  <c r="F812" i="2"/>
  <c r="L811" i="2"/>
  <c r="I811" i="2"/>
  <c r="F811" i="2"/>
  <c r="L810" i="2"/>
  <c r="F810" i="2"/>
  <c r="L809" i="2"/>
  <c r="I809" i="2"/>
  <c r="F809" i="2"/>
  <c r="L808" i="2"/>
  <c r="I808" i="2"/>
  <c r="F808" i="2"/>
  <c r="L807" i="2"/>
  <c r="I807" i="2"/>
  <c r="F807" i="2"/>
  <c r="L806" i="2"/>
  <c r="I806" i="2"/>
  <c r="F806" i="2"/>
  <c r="F805" i="2"/>
  <c r="L804" i="2"/>
  <c r="I804" i="2"/>
  <c r="F804" i="2"/>
  <c r="L803" i="2"/>
  <c r="I803" i="2"/>
  <c r="F803" i="2"/>
  <c r="L802" i="2"/>
  <c r="I802" i="2"/>
  <c r="F802" i="2"/>
  <c r="L801" i="2"/>
  <c r="I801" i="2"/>
  <c r="F801" i="2"/>
  <c r="L800" i="2"/>
  <c r="I799" i="2"/>
  <c r="F799" i="2"/>
  <c r="L798" i="2"/>
  <c r="I798" i="2"/>
  <c r="F798" i="2"/>
  <c r="L797" i="2"/>
  <c r="I797" i="2"/>
  <c r="F797" i="2"/>
  <c r="G796" i="2"/>
  <c r="L782" i="2"/>
  <c r="I782" i="2"/>
  <c r="F782" i="2"/>
  <c r="L781" i="2"/>
  <c r="L780" i="2"/>
  <c r="I780" i="2"/>
  <c r="F780" i="2"/>
  <c r="L779" i="2"/>
  <c r="I779" i="2"/>
  <c r="L778" i="2"/>
  <c r="I778" i="2"/>
  <c r="F778" i="2"/>
  <c r="L777" i="2"/>
  <c r="I777" i="2"/>
  <c r="F777" i="2"/>
  <c r="L776" i="2"/>
  <c r="F776" i="2"/>
  <c r="I775" i="2"/>
  <c r="F775" i="2"/>
  <c r="L774" i="2"/>
  <c r="I774" i="2"/>
  <c r="F774" i="2"/>
  <c r="D773" i="2"/>
  <c r="L767" i="2"/>
  <c r="I767" i="2"/>
  <c r="F767" i="2"/>
  <c r="L764" i="2"/>
  <c r="F764" i="2"/>
  <c r="L763" i="2"/>
  <c r="I763" i="2"/>
  <c r="F763" i="2"/>
  <c r="L762" i="2"/>
  <c r="I762" i="2"/>
  <c r="F762" i="2"/>
  <c r="L761" i="2"/>
  <c r="I761" i="2"/>
  <c r="F761" i="2"/>
  <c r="L760" i="2"/>
  <c r="I760" i="2"/>
  <c r="L759" i="2"/>
  <c r="I759" i="2"/>
  <c r="F759" i="2"/>
  <c r="I758" i="2"/>
  <c r="F758" i="2"/>
  <c r="L757" i="2"/>
  <c r="I757" i="2"/>
  <c r="F757" i="2"/>
  <c r="L756" i="2"/>
  <c r="I756" i="2"/>
  <c r="F756" i="2"/>
  <c r="L755" i="2"/>
  <c r="I755" i="2"/>
  <c r="F755" i="2"/>
  <c r="L754" i="2"/>
  <c r="I754" i="2"/>
  <c r="F754" i="2"/>
  <c r="L753" i="2"/>
  <c r="L752" i="2"/>
  <c r="I752" i="2"/>
  <c r="F752" i="2"/>
  <c r="L751" i="2"/>
  <c r="I751" i="2"/>
  <c r="F751" i="2"/>
  <c r="L750" i="2"/>
  <c r="I750" i="2"/>
  <c r="F750" i="2"/>
  <c r="L749" i="2"/>
  <c r="I749" i="2"/>
  <c r="F749" i="2"/>
  <c r="I748" i="2"/>
  <c r="F748" i="2"/>
  <c r="L747" i="2"/>
  <c r="I747" i="2"/>
  <c r="F747" i="2"/>
  <c r="L746" i="2"/>
  <c r="I746" i="2"/>
  <c r="F746" i="2"/>
  <c r="L745" i="2"/>
  <c r="I745" i="2"/>
  <c r="F745" i="2"/>
  <c r="L744" i="2"/>
  <c r="I744" i="2"/>
  <c r="F744" i="2"/>
  <c r="L743" i="2"/>
  <c r="I742" i="2"/>
  <c r="F742" i="2"/>
  <c r="L741" i="2"/>
  <c r="I741" i="2"/>
  <c r="F741" i="2"/>
  <c r="L740" i="2"/>
  <c r="I740" i="2"/>
  <c r="F740" i="2"/>
  <c r="L739" i="2"/>
  <c r="I739" i="2"/>
  <c r="F739" i="2"/>
  <c r="L738" i="2"/>
  <c r="I738" i="2"/>
  <c r="F738" i="2"/>
  <c r="F737" i="2"/>
  <c r="L736" i="2"/>
  <c r="I736" i="2"/>
  <c r="F736" i="2"/>
  <c r="L735" i="2"/>
  <c r="I735" i="2"/>
  <c r="F735" i="2"/>
  <c r="L734" i="2"/>
  <c r="I734" i="2"/>
  <c r="F734" i="2"/>
  <c r="L733" i="2"/>
  <c r="I733" i="2"/>
  <c r="F733" i="2"/>
  <c r="L732" i="2"/>
  <c r="L731" i="2"/>
  <c r="I731" i="2"/>
  <c r="F731" i="2"/>
  <c r="L730" i="2"/>
  <c r="I730" i="2"/>
  <c r="F730" i="2"/>
  <c r="L729" i="2"/>
  <c r="F729" i="2"/>
  <c r="L728" i="2"/>
  <c r="I728" i="2"/>
  <c r="F728" i="2"/>
  <c r="L727" i="2"/>
  <c r="I727" i="2"/>
  <c r="F727" i="2"/>
  <c r="I726" i="2"/>
  <c r="F726" i="2"/>
  <c r="L725" i="2"/>
  <c r="I725" i="2"/>
  <c r="F725" i="2"/>
  <c r="L724" i="2"/>
  <c r="I724" i="2"/>
  <c r="F724" i="2"/>
  <c r="L723" i="2"/>
  <c r="I723" i="2"/>
  <c r="F723" i="2"/>
  <c r="L722" i="2"/>
  <c r="I722" i="2"/>
  <c r="F722" i="2"/>
  <c r="I721" i="2"/>
  <c r="F721" i="2"/>
  <c r="L720" i="2"/>
  <c r="I720" i="2"/>
  <c r="F720" i="2"/>
  <c r="L719" i="2"/>
  <c r="I719" i="2"/>
  <c r="F719" i="2"/>
  <c r="L718" i="2"/>
  <c r="I718" i="2"/>
  <c r="F718" i="2"/>
  <c r="K717" i="2"/>
  <c r="J717" i="2"/>
  <c r="L703" i="2"/>
  <c r="I703" i="2"/>
  <c r="F703" i="2"/>
  <c r="L702" i="2"/>
  <c r="I702" i="2"/>
  <c r="F702" i="2"/>
  <c r="L701" i="2"/>
  <c r="I701" i="2"/>
  <c r="F701" i="2"/>
  <c r="L700" i="2"/>
  <c r="I700" i="2"/>
  <c r="F700" i="2"/>
  <c r="L699" i="2"/>
  <c r="I699" i="2"/>
  <c r="F699" i="2"/>
  <c r="L698" i="2"/>
  <c r="I698" i="2"/>
  <c r="F698" i="2"/>
  <c r="I697" i="2"/>
  <c r="F697" i="2"/>
  <c r="L696" i="2"/>
  <c r="I696" i="2"/>
  <c r="F696" i="2"/>
  <c r="L695" i="2"/>
  <c r="I695" i="2"/>
  <c r="F695" i="2"/>
  <c r="E694" i="2"/>
  <c r="L688" i="2"/>
  <c r="I688" i="2"/>
  <c r="F688" i="2"/>
  <c r="L685" i="2"/>
  <c r="I685" i="2"/>
  <c r="F685" i="2"/>
  <c r="L684" i="2"/>
  <c r="I684" i="2"/>
  <c r="F684" i="2"/>
  <c r="L683" i="2"/>
  <c r="I683" i="2"/>
  <c r="F683" i="2"/>
  <c r="L682" i="2"/>
  <c r="I682" i="2"/>
  <c r="F682" i="2"/>
  <c r="L681" i="2"/>
  <c r="I681" i="2"/>
  <c r="F681" i="2"/>
  <c r="L680" i="2"/>
  <c r="I680" i="2"/>
  <c r="F680" i="2"/>
  <c r="L679" i="2"/>
  <c r="I679" i="2"/>
  <c r="F679" i="2"/>
  <c r="L678" i="2"/>
  <c r="I678" i="2"/>
  <c r="F678" i="2"/>
  <c r="L677" i="2"/>
  <c r="I677" i="2"/>
  <c r="F677" i="2"/>
  <c r="I676" i="2"/>
  <c r="F676" i="2"/>
  <c r="L675" i="2"/>
  <c r="F675" i="2"/>
  <c r="I674" i="2"/>
  <c r="F674" i="2"/>
  <c r="L673" i="2"/>
  <c r="I673" i="2"/>
  <c r="F673" i="2"/>
  <c r="L672" i="2"/>
  <c r="I672" i="2"/>
  <c r="F672" i="2"/>
  <c r="L671" i="2"/>
  <c r="I671" i="2"/>
  <c r="F671" i="2"/>
  <c r="L670" i="2"/>
  <c r="I670" i="2"/>
  <c r="I669" i="2"/>
  <c r="L668" i="2"/>
  <c r="I668" i="2"/>
  <c r="F668" i="2"/>
  <c r="L667" i="2"/>
  <c r="I667" i="2"/>
  <c r="F667" i="2"/>
  <c r="L666" i="2"/>
  <c r="I666" i="2"/>
  <c r="F666" i="2"/>
  <c r="L665" i="2"/>
  <c r="I665" i="2"/>
  <c r="F665" i="2"/>
  <c r="L664" i="2"/>
  <c r="F664" i="2"/>
  <c r="L663" i="2"/>
  <c r="I663" i="2"/>
  <c r="F663" i="2"/>
  <c r="L662" i="2"/>
  <c r="I662" i="2"/>
  <c r="F662" i="2"/>
  <c r="L661" i="2"/>
  <c r="I661" i="2"/>
  <c r="F661" i="2"/>
  <c r="L660" i="2"/>
  <c r="I660" i="2"/>
  <c r="F660" i="2"/>
  <c r="L659" i="2"/>
  <c r="I659" i="2"/>
  <c r="F659" i="2"/>
  <c r="L658" i="2"/>
  <c r="I658" i="2"/>
  <c r="F658" i="2"/>
  <c r="L657" i="2"/>
  <c r="I657" i="2"/>
  <c r="F657" i="2"/>
  <c r="L656" i="2"/>
  <c r="I656" i="2"/>
  <c r="F656" i="2"/>
  <c r="L655" i="2"/>
  <c r="I655" i="2"/>
  <c r="F655" i="2"/>
  <c r="L654" i="2"/>
  <c r="I654" i="2"/>
  <c r="F654" i="2"/>
  <c r="L653" i="2"/>
  <c r="I653" i="2"/>
  <c r="F653" i="2"/>
  <c r="L652" i="2"/>
  <c r="I652" i="2"/>
  <c r="F652" i="2"/>
  <c r="L651" i="2"/>
  <c r="I651" i="2"/>
  <c r="L650" i="2"/>
  <c r="I650" i="2"/>
  <c r="F650" i="2"/>
  <c r="L649" i="2"/>
  <c r="I649" i="2"/>
  <c r="F649" i="2"/>
  <c r="I648" i="2"/>
  <c r="F648" i="2"/>
  <c r="L647" i="2"/>
  <c r="I647" i="2"/>
  <c r="F647" i="2"/>
  <c r="L646" i="2"/>
  <c r="I646" i="2"/>
  <c r="F646" i="2"/>
  <c r="L645" i="2"/>
  <c r="I645" i="2"/>
  <c r="F645" i="2"/>
  <c r="L644" i="2"/>
  <c r="I644" i="2"/>
  <c r="F644" i="2"/>
  <c r="L643" i="2"/>
  <c r="I643" i="2"/>
  <c r="F643" i="2"/>
  <c r="L642" i="2"/>
  <c r="I642" i="2"/>
  <c r="F642" i="2"/>
  <c r="L641" i="2"/>
  <c r="I641" i="2"/>
  <c r="F641" i="2"/>
  <c r="L640" i="2"/>
  <c r="I640" i="2"/>
  <c r="F640" i="2"/>
  <c r="L639" i="2"/>
  <c r="I639" i="2"/>
  <c r="F639" i="2"/>
  <c r="F624" i="2"/>
  <c r="I623" i="2"/>
  <c r="F623" i="2"/>
  <c r="I622" i="2"/>
  <c r="F622" i="2"/>
  <c r="I621" i="2"/>
  <c r="F621" i="2"/>
  <c r="I620" i="2"/>
  <c r="F620" i="2"/>
  <c r="I619" i="2"/>
  <c r="F619" i="2"/>
  <c r="I618" i="2"/>
  <c r="F618" i="2"/>
  <c r="I617" i="2"/>
  <c r="F617" i="2"/>
  <c r="K615" i="2"/>
  <c r="J615" i="2"/>
  <c r="I609" i="2"/>
  <c r="F609" i="2"/>
  <c r="I606" i="2"/>
  <c r="F606" i="2"/>
  <c r="I605" i="2"/>
  <c r="F605" i="2"/>
  <c r="I604" i="2"/>
  <c r="F604" i="2"/>
  <c r="I603" i="2"/>
  <c r="F603" i="2"/>
  <c r="I601" i="2"/>
  <c r="F601" i="2"/>
  <c r="I600" i="2"/>
  <c r="F600" i="2"/>
  <c r="I599" i="2"/>
  <c r="I598" i="2"/>
  <c r="F598" i="2"/>
  <c r="I597" i="2"/>
  <c r="F597" i="2"/>
  <c r="I596" i="2"/>
  <c r="F596" i="2"/>
  <c r="I595" i="2"/>
  <c r="F595" i="2"/>
  <c r="I593" i="2"/>
  <c r="F593" i="2"/>
  <c r="I592" i="2"/>
  <c r="F592" i="2"/>
  <c r="I591" i="2"/>
  <c r="F591" i="2"/>
  <c r="I590" i="2"/>
  <c r="F590" i="2"/>
  <c r="I589" i="2"/>
  <c r="F589" i="2"/>
  <c r="I588" i="2"/>
  <c r="F588" i="2"/>
  <c r="I587" i="2"/>
  <c r="I586" i="2"/>
  <c r="F586" i="2"/>
  <c r="I585" i="2"/>
  <c r="I584" i="2"/>
  <c r="F584" i="2"/>
  <c r="I583" i="2"/>
  <c r="F583" i="2"/>
  <c r="I582" i="2"/>
  <c r="F582" i="2"/>
  <c r="I581" i="2"/>
  <c r="F581" i="2"/>
  <c r="I580" i="2"/>
  <c r="F580" i="2"/>
  <c r="I579" i="2"/>
  <c r="F579" i="2"/>
  <c r="F578" i="2"/>
  <c r="I577" i="2"/>
  <c r="F577" i="2"/>
  <c r="I576" i="2"/>
  <c r="F576" i="2"/>
  <c r="I575" i="2"/>
  <c r="F575" i="2"/>
  <c r="I574" i="2"/>
  <c r="F574" i="2"/>
  <c r="I573" i="2"/>
  <c r="F573" i="2"/>
  <c r="I572" i="2"/>
  <c r="F572" i="2"/>
  <c r="I571" i="2"/>
  <c r="F571" i="2"/>
  <c r="I570" i="2"/>
  <c r="I569" i="2"/>
  <c r="F569" i="2"/>
  <c r="I568" i="2"/>
  <c r="F568" i="2"/>
  <c r="I567" i="2"/>
  <c r="F567" i="2"/>
  <c r="I566" i="2"/>
  <c r="F566" i="2"/>
  <c r="I565" i="2"/>
  <c r="F565" i="2"/>
  <c r="I564" i="2"/>
  <c r="F564" i="2"/>
  <c r="I563" i="2"/>
  <c r="F563" i="2"/>
  <c r="I562" i="2"/>
  <c r="F562" i="2"/>
  <c r="I561" i="2"/>
  <c r="F561" i="2"/>
  <c r="I560" i="2"/>
  <c r="F560" i="2"/>
  <c r="H559" i="2"/>
  <c r="G559" i="2"/>
  <c r="E559" i="2"/>
  <c r="D559" i="2"/>
  <c r="I545" i="2"/>
  <c r="F545" i="2"/>
  <c r="I544" i="2"/>
  <c r="F544" i="2"/>
  <c r="I543" i="2"/>
  <c r="F543" i="2"/>
  <c r="I542" i="2"/>
  <c r="F542" i="2"/>
  <c r="I541" i="2"/>
  <c r="F541" i="2"/>
  <c r="I540" i="2"/>
  <c r="F540" i="2"/>
  <c r="I539" i="2"/>
  <c r="F539" i="2"/>
  <c r="I538" i="2"/>
  <c r="F538" i="2"/>
  <c r="I537" i="2"/>
  <c r="F537" i="2"/>
  <c r="J536" i="2"/>
  <c r="I530" i="2"/>
  <c r="F530" i="2"/>
  <c r="F527" i="2"/>
  <c r="I526" i="2"/>
  <c r="F526" i="2"/>
  <c r="I525" i="2"/>
  <c r="F525" i="2"/>
  <c r="I524" i="2"/>
  <c r="F524" i="2"/>
  <c r="I523" i="2"/>
  <c r="F523" i="2"/>
  <c r="I522" i="2"/>
  <c r="F522" i="2"/>
  <c r="F521" i="2"/>
  <c r="I520" i="2"/>
  <c r="F520" i="2"/>
  <c r="I519" i="2"/>
  <c r="F519" i="2"/>
  <c r="I518" i="2"/>
  <c r="F518" i="2"/>
  <c r="I517" i="2"/>
  <c r="F517" i="2"/>
  <c r="I516" i="2"/>
  <c r="F516" i="2"/>
  <c r="I515" i="2"/>
  <c r="F515" i="2"/>
  <c r="I514" i="2"/>
  <c r="F514" i="2"/>
  <c r="I513" i="2"/>
  <c r="F513" i="2"/>
  <c r="I512" i="2"/>
  <c r="F512" i="2"/>
  <c r="F511" i="2"/>
  <c r="I510" i="2"/>
  <c r="F510" i="2"/>
  <c r="I509" i="2"/>
  <c r="F509" i="2"/>
  <c r="I508" i="2"/>
  <c r="F508" i="2"/>
  <c r="F507" i="2"/>
  <c r="I506" i="2"/>
  <c r="F506" i="2"/>
  <c r="I505" i="2"/>
  <c r="F505" i="2"/>
  <c r="F504" i="2"/>
  <c r="I503" i="2"/>
  <c r="F503" i="2"/>
  <c r="I502" i="2"/>
  <c r="F502" i="2"/>
  <c r="F501" i="2"/>
  <c r="I500" i="2"/>
  <c r="F500" i="2"/>
  <c r="I499" i="2"/>
  <c r="F499" i="2"/>
  <c r="I498" i="2"/>
  <c r="F498" i="2"/>
  <c r="I497" i="2"/>
  <c r="F497" i="2"/>
  <c r="I496" i="2"/>
  <c r="F496" i="2"/>
  <c r="I495" i="2"/>
  <c r="I494" i="2"/>
  <c r="F494" i="2"/>
  <c r="F493" i="2"/>
  <c r="I492" i="2"/>
  <c r="F492" i="2"/>
  <c r="I491" i="2"/>
  <c r="F491" i="2"/>
  <c r="I490" i="2"/>
  <c r="F490" i="2"/>
  <c r="I489" i="2"/>
  <c r="F489" i="2"/>
  <c r="I488" i="2"/>
  <c r="F488" i="2"/>
  <c r="I487" i="2"/>
  <c r="F487" i="2"/>
  <c r="I486" i="2"/>
  <c r="F486" i="2"/>
  <c r="I485" i="2"/>
  <c r="F485" i="2"/>
  <c r="I484" i="2"/>
  <c r="F484" i="2"/>
  <c r="I483" i="2"/>
  <c r="F483" i="2"/>
  <c r="I482" i="2"/>
  <c r="F482" i="2"/>
  <c r="I481" i="2"/>
  <c r="F481" i="2"/>
  <c r="K480" i="2"/>
  <c r="J480" i="2"/>
  <c r="L466" i="2"/>
  <c r="I466" i="2"/>
  <c r="L465" i="2"/>
  <c r="I465" i="2"/>
  <c r="F465" i="2"/>
  <c r="L464" i="2"/>
  <c r="I464" i="2"/>
  <c r="F464" i="2"/>
  <c r="L463" i="2"/>
  <c r="I463" i="2"/>
  <c r="F463" i="2"/>
  <c r="L462" i="2"/>
  <c r="I462" i="2"/>
  <c r="F462" i="2"/>
  <c r="L461" i="2"/>
  <c r="I461" i="2"/>
  <c r="L460" i="2"/>
  <c r="I460" i="2"/>
  <c r="F460" i="2"/>
  <c r="L459" i="2"/>
  <c r="I459" i="2"/>
  <c r="F459" i="2"/>
  <c r="L458" i="2"/>
  <c r="F458" i="2"/>
  <c r="K457" i="2"/>
  <c r="G457" i="2"/>
  <c r="E457" i="2"/>
  <c r="D457" i="2"/>
  <c r="L451" i="2"/>
  <c r="I451" i="2"/>
  <c r="L448" i="2"/>
  <c r="I448" i="2"/>
  <c r="F448" i="2"/>
  <c r="L447" i="2"/>
  <c r="I447" i="2"/>
  <c r="F447" i="2"/>
  <c r="L446" i="2"/>
  <c r="I446" i="2"/>
  <c r="F446" i="2"/>
  <c r="L445" i="2"/>
  <c r="I445" i="2"/>
  <c r="F445" i="2"/>
  <c r="L444" i="2"/>
  <c r="L443" i="2"/>
  <c r="I443" i="2"/>
  <c r="F443" i="2"/>
  <c r="L442" i="2"/>
  <c r="I442" i="2"/>
  <c r="F442" i="2"/>
  <c r="I441" i="2"/>
  <c r="F441" i="2"/>
  <c r="L440" i="2"/>
  <c r="I440" i="2"/>
  <c r="F440" i="2"/>
  <c r="I439" i="2"/>
  <c r="F439" i="2"/>
  <c r="L438" i="2"/>
  <c r="I438" i="2"/>
  <c r="F438" i="2"/>
  <c r="L437" i="2"/>
  <c r="I437" i="2"/>
  <c r="F437" i="2"/>
  <c r="L436" i="2"/>
  <c r="I436" i="2"/>
  <c r="F436" i="2"/>
  <c r="L435" i="2"/>
  <c r="I435" i="2"/>
  <c r="F435" i="2"/>
  <c r="L434" i="2"/>
  <c r="I434" i="2"/>
  <c r="F434" i="2"/>
  <c r="F433" i="2"/>
  <c r="L432" i="2"/>
  <c r="I432" i="2"/>
  <c r="F432" i="2"/>
  <c r="L431" i="2"/>
  <c r="I431" i="2"/>
  <c r="F431" i="2"/>
  <c r="L430" i="2"/>
  <c r="I430" i="2"/>
  <c r="F430" i="2"/>
  <c r="L429" i="2"/>
  <c r="I429" i="2"/>
  <c r="F429" i="2"/>
  <c r="L428" i="2"/>
  <c r="I428" i="2"/>
  <c r="L427" i="2"/>
  <c r="I427" i="2"/>
  <c r="F427" i="2"/>
  <c r="L426" i="2"/>
  <c r="I426" i="2"/>
  <c r="F426" i="2"/>
  <c r="L425" i="2"/>
  <c r="I425" i="2"/>
  <c r="F425" i="2"/>
  <c r="L424" i="2"/>
  <c r="I424" i="2"/>
  <c r="F424" i="2"/>
  <c r="L423" i="2"/>
  <c r="I423" i="2"/>
  <c r="F423" i="2"/>
  <c r="L422" i="2"/>
  <c r="I422" i="2"/>
  <c r="F422" i="2"/>
  <c r="L421" i="2"/>
  <c r="I421" i="2"/>
  <c r="F421" i="2"/>
  <c r="L420" i="2"/>
  <c r="I420" i="2"/>
  <c r="F420" i="2"/>
  <c r="L419" i="2"/>
  <c r="I419" i="2"/>
  <c r="F419" i="2"/>
  <c r="L418" i="2"/>
  <c r="I418" i="2"/>
  <c r="F418" i="2"/>
  <c r="L417" i="2"/>
  <c r="F417" i="2"/>
  <c r="L416" i="2"/>
  <c r="I416" i="2"/>
  <c r="F416" i="2"/>
  <c r="L415" i="2"/>
  <c r="I415" i="2"/>
  <c r="F415" i="2"/>
  <c r="L414" i="2"/>
  <c r="I414" i="2"/>
  <c r="F414" i="2"/>
  <c r="L413" i="2"/>
  <c r="I413" i="2"/>
  <c r="F413" i="2"/>
  <c r="I412" i="2"/>
  <c r="F412" i="2"/>
  <c r="L411" i="2"/>
  <c r="I411" i="2"/>
  <c r="F411" i="2"/>
  <c r="L410" i="2"/>
  <c r="I410" i="2"/>
  <c r="F410" i="2"/>
  <c r="L409" i="2"/>
  <c r="I409" i="2"/>
  <c r="F409" i="2"/>
  <c r="L408" i="2"/>
  <c r="F408" i="2"/>
  <c r="L407" i="2"/>
  <c r="I407" i="2"/>
  <c r="F406" i="2"/>
  <c r="L405" i="2"/>
  <c r="I405" i="2"/>
  <c r="F405" i="2"/>
  <c r="L404" i="2"/>
  <c r="I404" i="2"/>
  <c r="F404" i="2"/>
  <c r="L403" i="2"/>
  <c r="I403" i="2"/>
  <c r="F403" i="2"/>
  <c r="L402" i="2"/>
  <c r="I402" i="2"/>
  <c r="F402" i="2"/>
  <c r="J401" i="2"/>
  <c r="E401" i="2"/>
  <c r="L387" i="2"/>
  <c r="I387" i="2"/>
  <c r="F387" i="2"/>
  <c r="L386" i="2"/>
  <c r="I386" i="2"/>
  <c r="F386" i="2"/>
  <c r="L385" i="2"/>
  <c r="I385" i="2"/>
  <c r="F385" i="2"/>
  <c r="L384" i="2"/>
  <c r="I384" i="2"/>
  <c r="F384" i="2"/>
  <c r="L383" i="2"/>
  <c r="I383" i="2"/>
  <c r="F383" i="2"/>
  <c r="I382" i="2"/>
  <c r="F382" i="2"/>
  <c r="L381" i="2"/>
  <c r="I381" i="2"/>
  <c r="F381" i="2"/>
  <c r="L380" i="2"/>
  <c r="I380" i="2"/>
  <c r="F380" i="2"/>
  <c r="L379" i="2"/>
  <c r="I379" i="2"/>
  <c r="F379" i="2"/>
  <c r="J378" i="2"/>
  <c r="H378" i="2"/>
  <c r="G378" i="2"/>
  <c r="E378" i="2"/>
  <c r="D378" i="2"/>
  <c r="L372" i="2"/>
  <c r="F372" i="2"/>
  <c r="L369" i="2"/>
  <c r="I369" i="2"/>
  <c r="F369" i="2"/>
  <c r="L368" i="2"/>
  <c r="I368" i="2"/>
  <c r="F368" i="2"/>
  <c r="L367" i="2"/>
  <c r="I367" i="2"/>
  <c r="F367" i="2"/>
  <c r="L366" i="2"/>
  <c r="I366" i="2"/>
  <c r="F366" i="2"/>
  <c r="L365" i="2"/>
  <c r="I365" i="2"/>
  <c r="F365" i="2"/>
  <c r="L364" i="2"/>
  <c r="I364" i="2"/>
  <c r="F364" i="2"/>
  <c r="L363" i="2"/>
  <c r="I363" i="2"/>
  <c r="F363" i="2"/>
  <c r="L362" i="2"/>
  <c r="I362" i="2"/>
  <c r="F362" i="2"/>
  <c r="L361" i="2"/>
  <c r="I361" i="2"/>
  <c r="F361" i="2"/>
  <c r="L360" i="2"/>
  <c r="I360" i="2"/>
  <c r="F360" i="2"/>
  <c r="L359" i="2"/>
  <c r="I359" i="2"/>
  <c r="F359" i="2"/>
  <c r="L358" i="2"/>
  <c r="F358" i="2"/>
  <c r="L357" i="2"/>
  <c r="I357" i="2"/>
  <c r="F357" i="2"/>
  <c r="L356" i="2"/>
  <c r="F356" i="2"/>
  <c r="L355" i="2"/>
  <c r="I355" i="2"/>
  <c r="F355" i="2"/>
  <c r="L354" i="2"/>
  <c r="I354" i="2"/>
  <c r="F354" i="2"/>
  <c r="L353" i="2"/>
  <c r="I353" i="2"/>
  <c r="F353" i="2"/>
  <c r="L352" i="2"/>
  <c r="I352" i="2"/>
  <c r="F352" i="2"/>
  <c r="L351" i="2"/>
  <c r="I351" i="2"/>
  <c r="F351" i="2"/>
  <c r="L350" i="2"/>
  <c r="I350" i="2"/>
  <c r="F350" i="2"/>
  <c r="L349" i="2"/>
  <c r="I349" i="2"/>
  <c r="F349" i="2"/>
  <c r="L348" i="2"/>
  <c r="I348" i="2"/>
  <c r="F348" i="2"/>
  <c r="I347" i="2"/>
  <c r="F347" i="2"/>
  <c r="L346" i="2"/>
  <c r="I346" i="2"/>
  <c r="F346" i="2"/>
  <c r="I345" i="2"/>
  <c r="L344" i="2"/>
  <c r="I344" i="2"/>
  <c r="F344" i="2"/>
  <c r="L343" i="2"/>
  <c r="I343" i="2"/>
  <c r="F343" i="2"/>
  <c r="L342" i="2"/>
  <c r="F342" i="2"/>
  <c r="I341" i="2"/>
  <c r="F341" i="2"/>
  <c r="L340" i="2"/>
  <c r="I340" i="2"/>
  <c r="F340" i="2"/>
  <c r="L339" i="2"/>
  <c r="I339" i="2"/>
  <c r="F339" i="2"/>
  <c r="L338" i="2"/>
  <c r="I338" i="2"/>
  <c r="L337" i="2"/>
  <c r="I337" i="2"/>
  <c r="F337" i="2"/>
  <c r="L336" i="2"/>
  <c r="I336" i="2"/>
  <c r="F336" i="2"/>
  <c r="L335" i="2"/>
  <c r="I335" i="2"/>
  <c r="F335" i="2"/>
  <c r="L334" i="2"/>
  <c r="I334" i="2"/>
  <c r="F334" i="2"/>
  <c r="L333" i="2"/>
  <c r="I333" i="2"/>
  <c r="F333" i="2"/>
  <c r="L332" i="2"/>
  <c r="I332" i="2"/>
  <c r="F332" i="2"/>
  <c r="L331" i="2"/>
  <c r="I331" i="2"/>
  <c r="F331" i="2"/>
  <c r="L330" i="2"/>
  <c r="I330" i="2"/>
  <c r="F330" i="2"/>
  <c r="L329" i="2"/>
  <c r="F329" i="2"/>
  <c r="L328" i="2"/>
  <c r="I328" i="2"/>
  <c r="F328" i="2"/>
  <c r="L327" i="2"/>
  <c r="I327" i="2"/>
  <c r="F327" i="2"/>
  <c r="L326" i="2"/>
  <c r="I326" i="2"/>
  <c r="F326" i="2"/>
  <c r="L325" i="2"/>
  <c r="I325" i="2"/>
  <c r="F325" i="2"/>
  <c r="L324" i="2"/>
  <c r="I324" i="2"/>
  <c r="F324" i="2"/>
  <c r="L323" i="2"/>
  <c r="I323" i="2"/>
  <c r="F323" i="2"/>
  <c r="J322" i="2"/>
  <c r="H322" i="2"/>
  <c r="G322" i="2"/>
  <c r="E322" i="2"/>
  <c r="L308" i="2"/>
  <c r="I308" i="2"/>
  <c r="F308" i="2"/>
  <c r="L307" i="2"/>
  <c r="I307" i="2"/>
  <c r="F307" i="2"/>
  <c r="L306" i="2"/>
  <c r="I306" i="2"/>
  <c r="F306" i="2"/>
  <c r="L305" i="2"/>
  <c r="I305" i="2"/>
  <c r="F305" i="2"/>
  <c r="L304" i="2"/>
  <c r="I304" i="2"/>
  <c r="F304" i="2"/>
  <c r="L303" i="2"/>
  <c r="I303" i="2"/>
  <c r="F303" i="2"/>
  <c r="L302" i="2"/>
  <c r="I302" i="2"/>
  <c r="F302" i="2"/>
  <c r="L301" i="2"/>
  <c r="I301" i="2"/>
  <c r="F301" i="2"/>
  <c r="L300" i="2"/>
  <c r="I300" i="2"/>
  <c r="F300" i="2"/>
  <c r="K299" i="2"/>
  <c r="J299" i="2"/>
  <c r="H299" i="2"/>
  <c r="L293" i="2"/>
  <c r="I293" i="2"/>
  <c r="F293" i="2"/>
  <c r="I290" i="2"/>
  <c r="F290" i="2"/>
  <c r="L289" i="2"/>
  <c r="I289" i="2"/>
  <c r="F289" i="2"/>
  <c r="L288" i="2"/>
  <c r="I288" i="2"/>
  <c r="F288" i="2"/>
  <c r="L287" i="2"/>
  <c r="I287" i="2"/>
  <c r="F287" i="2"/>
  <c r="L286" i="2"/>
  <c r="F286" i="2"/>
  <c r="L285" i="2"/>
  <c r="I285" i="2"/>
  <c r="F285" i="2"/>
  <c r="L284" i="2"/>
  <c r="I284" i="2"/>
  <c r="F284" i="2"/>
  <c r="L283" i="2"/>
  <c r="I283" i="2"/>
  <c r="F283" i="2"/>
  <c r="L282" i="2"/>
  <c r="I282" i="2"/>
  <c r="F282" i="2"/>
  <c r="L281" i="2"/>
  <c r="I281" i="2"/>
  <c r="F281" i="2"/>
  <c r="L280" i="2"/>
  <c r="I280" i="2"/>
  <c r="F280" i="2"/>
  <c r="L279" i="2"/>
  <c r="I279" i="2"/>
  <c r="F279" i="2"/>
  <c r="L278" i="2"/>
  <c r="I278" i="2"/>
  <c r="F278" i="2"/>
  <c r="L277" i="2"/>
  <c r="I277" i="2"/>
  <c r="F277" i="2"/>
  <c r="L276" i="2"/>
  <c r="I276" i="2"/>
  <c r="F276" i="2"/>
  <c r="L275" i="2"/>
  <c r="I275" i="2"/>
  <c r="F275" i="2"/>
  <c r="L274" i="2"/>
  <c r="I274" i="2"/>
  <c r="F274" i="2"/>
  <c r="L273" i="2"/>
  <c r="I273" i="2"/>
  <c r="F273" i="2"/>
  <c r="L272" i="2"/>
  <c r="I272" i="2"/>
  <c r="F272" i="2"/>
  <c r="L271" i="2"/>
  <c r="I271" i="2"/>
  <c r="F271" i="2"/>
  <c r="L270" i="2"/>
  <c r="I270" i="2"/>
  <c r="F270" i="2"/>
  <c r="L269" i="2"/>
  <c r="I269" i="2"/>
  <c r="F269" i="2"/>
  <c r="L268" i="2"/>
  <c r="I268" i="2"/>
  <c r="F268" i="2"/>
  <c r="L267" i="2"/>
  <c r="I267" i="2"/>
  <c r="F267" i="2"/>
  <c r="L266" i="2"/>
  <c r="I266" i="2"/>
  <c r="F266" i="2"/>
  <c r="L265" i="2"/>
  <c r="I265" i="2"/>
  <c r="F265" i="2"/>
  <c r="L264" i="2"/>
  <c r="I264" i="2"/>
  <c r="F264" i="2"/>
  <c r="L263" i="2"/>
  <c r="I263" i="2"/>
  <c r="F263" i="2"/>
  <c r="L262" i="2"/>
  <c r="I262" i="2"/>
  <c r="F262" i="2"/>
  <c r="L261" i="2"/>
  <c r="I261" i="2"/>
  <c r="F261" i="2"/>
  <c r="L260" i="2"/>
  <c r="F260" i="2"/>
  <c r="I259" i="2"/>
  <c r="F259" i="2"/>
  <c r="L258" i="2"/>
  <c r="I258" i="2"/>
  <c r="F258" i="2"/>
  <c r="L257" i="2"/>
  <c r="I257" i="2"/>
  <c r="F257" i="2"/>
  <c r="L256" i="2"/>
  <c r="I256" i="2"/>
  <c r="F256" i="2"/>
  <c r="L255" i="2"/>
  <c r="I255" i="2"/>
  <c r="F255" i="2"/>
  <c r="L254" i="2"/>
  <c r="I254" i="2"/>
  <c r="F254" i="2"/>
  <c r="L253" i="2"/>
  <c r="I253" i="2"/>
  <c r="F253" i="2"/>
  <c r="L252" i="2"/>
  <c r="I252" i="2"/>
  <c r="F252" i="2"/>
  <c r="L251" i="2"/>
  <c r="I251" i="2"/>
  <c r="F251" i="2"/>
  <c r="L250" i="2"/>
  <c r="I250" i="2"/>
  <c r="F250" i="2"/>
  <c r="L249" i="2"/>
  <c r="I249" i="2"/>
  <c r="F249" i="2"/>
  <c r="L248" i="2"/>
  <c r="I248" i="2"/>
  <c r="F248" i="2"/>
  <c r="L247" i="2"/>
  <c r="I247" i="2"/>
  <c r="F247" i="2"/>
  <c r="L246" i="2"/>
  <c r="I246" i="2"/>
  <c r="F246" i="2"/>
  <c r="L245" i="2"/>
  <c r="I245" i="2"/>
  <c r="F245" i="2"/>
  <c r="L244" i="2"/>
  <c r="I244" i="2"/>
  <c r="F244" i="2"/>
  <c r="K243" i="2"/>
  <c r="J243" i="2"/>
  <c r="H243" i="2"/>
  <c r="G243" i="2"/>
  <c r="E243" i="2"/>
  <c r="L229" i="2"/>
  <c r="I229" i="2"/>
  <c r="F229" i="2"/>
  <c r="L228" i="2"/>
  <c r="I228" i="2"/>
  <c r="F228" i="2"/>
  <c r="L227" i="2"/>
  <c r="F227" i="2"/>
  <c r="L226" i="2"/>
  <c r="I226" i="2"/>
  <c r="F226" i="2"/>
  <c r="L225" i="2"/>
  <c r="I225" i="2"/>
  <c r="F225" i="2"/>
  <c r="L224" i="2"/>
  <c r="I224" i="2"/>
  <c r="F224" i="2"/>
  <c r="L223" i="2"/>
  <c r="I223" i="2"/>
  <c r="F223" i="2"/>
  <c r="L222" i="2"/>
  <c r="I222" i="2"/>
  <c r="F222" i="2"/>
  <c r="L221" i="2"/>
  <c r="I221" i="2"/>
  <c r="F221" i="2"/>
  <c r="K220" i="2"/>
  <c r="E220" i="2"/>
  <c r="D220" i="2"/>
  <c r="L214" i="2"/>
  <c r="I214" i="2"/>
  <c r="F214" i="2"/>
  <c r="L211" i="2"/>
  <c r="I211" i="2"/>
  <c r="F211" i="2"/>
  <c r="L210" i="2"/>
  <c r="I210" i="2"/>
  <c r="F210" i="2"/>
  <c r="L209" i="2"/>
  <c r="I209" i="2"/>
  <c r="F209" i="2"/>
  <c r="I208" i="2"/>
  <c r="F208" i="2"/>
  <c r="L207" i="2"/>
  <c r="I207" i="2"/>
  <c r="F207" i="2"/>
  <c r="L206" i="2"/>
  <c r="I206" i="2"/>
  <c r="F206" i="2"/>
  <c r="L205" i="2"/>
  <c r="I205" i="2"/>
  <c r="F205" i="2"/>
  <c r="L204" i="2"/>
  <c r="I204" i="2"/>
  <c r="F204" i="2"/>
  <c r="L203" i="2"/>
  <c r="I203" i="2"/>
  <c r="F203" i="2"/>
  <c r="L202" i="2"/>
  <c r="I202" i="2"/>
  <c r="F202" i="2"/>
  <c r="L201" i="2"/>
  <c r="I201" i="2"/>
  <c r="F201" i="2"/>
  <c r="L200" i="2"/>
  <c r="I200" i="2"/>
  <c r="F200" i="2"/>
  <c r="L199" i="2"/>
  <c r="I199" i="2"/>
  <c r="F199" i="2"/>
  <c r="L198" i="2"/>
  <c r="I198" i="2"/>
  <c r="L197" i="2"/>
  <c r="I197" i="2"/>
  <c r="F197" i="2"/>
  <c r="L196" i="2"/>
  <c r="I196" i="2"/>
  <c r="F196" i="2"/>
  <c r="L195" i="2"/>
  <c r="I195" i="2"/>
  <c r="F195" i="2"/>
  <c r="L194" i="2"/>
  <c r="I194" i="2"/>
  <c r="F194" i="2"/>
  <c r="L193" i="2"/>
  <c r="I193" i="2"/>
  <c r="F193" i="2"/>
  <c r="L192" i="2"/>
  <c r="I192" i="2"/>
  <c r="F192" i="2"/>
  <c r="L191" i="2"/>
  <c r="I191" i="2"/>
  <c r="F191" i="2"/>
  <c r="L190" i="2"/>
  <c r="I190" i="2"/>
  <c r="F190" i="2"/>
  <c r="L189" i="2"/>
  <c r="I189" i="2"/>
  <c r="F189" i="2"/>
  <c r="L188" i="2"/>
  <c r="I188" i="2"/>
  <c r="F188" i="2"/>
  <c r="L187" i="2"/>
  <c r="F187" i="2"/>
  <c r="L186" i="2"/>
  <c r="I186" i="2"/>
  <c r="F186" i="2"/>
  <c r="L185" i="2"/>
  <c r="I185" i="2"/>
  <c r="F185" i="2"/>
  <c r="L184" i="2"/>
  <c r="I184" i="2"/>
  <c r="F184" i="2"/>
  <c r="L183" i="2"/>
  <c r="I183" i="2"/>
  <c r="F183" i="2"/>
  <c r="L182" i="2"/>
  <c r="I182" i="2"/>
  <c r="F182" i="2"/>
  <c r="L181" i="2"/>
  <c r="I181" i="2"/>
  <c r="F181" i="2"/>
  <c r="L180" i="2"/>
  <c r="I180" i="2"/>
  <c r="F180" i="2"/>
  <c r="L179" i="2"/>
  <c r="F179" i="2"/>
  <c r="L178" i="2"/>
  <c r="I178" i="2"/>
  <c r="F178" i="2"/>
  <c r="L177" i="2"/>
  <c r="I177" i="2"/>
  <c r="F177" i="2"/>
  <c r="L176" i="2"/>
  <c r="I176" i="2"/>
  <c r="F176" i="2"/>
  <c r="L175" i="2"/>
  <c r="I175" i="2"/>
  <c r="F175" i="2"/>
  <c r="L174" i="2"/>
  <c r="I174" i="2"/>
  <c r="F174" i="2"/>
  <c r="L173" i="2"/>
  <c r="I173" i="2"/>
  <c r="F173" i="2"/>
  <c r="L172" i="2"/>
  <c r="I172" i="2"/>
  <c r="F172" i="2"/>
  <c r="L171" i="2"/>
  <c r="I171" i="2"/>
  <c r="F171" i="2"/>
  <c r="L170" i="2"/>
  <c r="I170" i="2"/>
  <c r="F170" i="2"/>
  <c r="L169" i="2"/>
  <c r="I169" i="2"/>
  <c r="F169" i="2"/>
  <c r="L168" i="2"/>
  <c r="I168" i="2"/>
  <c r="F168" i="2"/>
  <c r="L167" i="2"/>
  <c r="I167" i="2"/>
  <c r="F167" i="2"/>
  <c r="L166" i="2"/>
  <c r="I166" i="2"/>
  <c r="F166" i="2"/>
  <c r="L165" i="2"/>
  <c r="I165" i="2"/>
  <c r="F165" i="2"/>
  <c r="E164" i="2"/>
  <c r="D164" i="2"/>
  <c r="I150" i="2"/>
  <c r="F150" i="2"/>
  <c r="I149" i="2"/>
  <c r="F149" i="2"/>
  <c r="I148" i="2"/>
  <c r="F148" i="2"/>
  <c r="I147" i="2"/>
  <c r="F147" i="2"/>
  <c r="I146" i="2"/>
  <c r="F146" i="2"/>
  <c r="I145" i="2"/>
  <c r="F145" i="2"/>
  <c r="I144" i="2"/>
  <c r="F144" i="2"/>
  <c r="I143" i="2"/>
  <c r="F143" i="2"/>
  <c r="I142" i="2"/>
  <c r="F142" i="2"/>
  <c r="K141" i="2"/>
  <c r="J141" i="2"/>
  <c r="H141" i="2"/>
  <c r="G141" i="2"/>
  <c r="E141" i="2"/>
  <c r="I135" i="2"/>
  <c r="F135" i="2"/>
  <c r="I132" i="2"/>
  <c r="F132" i="2"/>
  <c r="I131" i="2"/>
  <c r="F131" i="2"/>
  <c r="I130" i="2"/>
  <c r="F130" i="2"/>
  <c r="I129" i="2"/>
  <c r="F129" i="2"/>
  <c r="I128" i="2"/>
  <c r="F128" i="2"/>
  <c r="I127" i="2"/>
  <c r="F127" i="2"/>
  <c r="I126" i="2"/>
  <c r="F126" i="2"/>
  <c r="I125" i="2"/>
  <c r="F125" i="2"/>
  <c r="I124" i="2"/>
  <c r="F124" i="2"/>
  <c r="I123" i="2"/>
  <c r="F123" i="2"/>
  <c r="I122" i="2"/>
  <c r="F122" i="2"/>
  <c r="I121" i="2"/>
  <c r="I120" i="2"/>
  <c r="F120" i="2"/>
  <c r="I119" i="2"/>
  <c r="F119" i="2"/>
  <c r="I118" i="2"/>
  <c r="F118" i="2"/>
  <c r="I117" i="2"/>
  <c r="F117" i="2"/>
  <c r="I116" i="2"/>
  <c r="F116" i="2"/>
  <c r="I115" i="2"/>
  <c r="F115" i="2"/>
  <c r="I114" i="2"/>
  <c r="F114" i="2"/>
  <c r="I113" i="2"/>
  <c r="F113" i="2"/>
  <c r="I112" i="2"/>
  <c r="F112" i="2"/>
  <c r="I111" i="2"/>
  <c r="F111" i="2"/>
  <c r="I110" i="2"/>
  <c r="F110" i="2"/>
  <c r="I109" i="2"/>
  <c r="F109" i="2"/>
  <c r="I108" i="2"/>
  <c r="F108" i="2"/>
  <c r="I107" i="2"/>
  <c r="F107" i="2"/>
  <c r="I106" i="2"/>
  <c r="F106" i="2"/>
  <c r="I105" i="2"/>
  <c r="F105" i="2"/>
  <c r="I104" i="2"/>
  <c r="F104" i="2"/>
  <c r="I103" i="2"/>
  <c r="F103" i="2"/>
  <c r="I102" i="2"/>
  <c r="F102" i="2"/>
  <c r="I101" i="2"/>
  <c r="F101" i="2"/>
  <c r="I100" i="2"/>
  <c r="F100" i="2"/>
  <c r="I99" i="2"/>
  <c r="F99" i="2"/>
  <c r="I98" i="2"/>
  <c r="F98" i="2"/>
  <c r="I97" i="2"/>
  <c r="F97" i="2"/>
  <c r="I96" i="2"/>
  <c r="F96" i="2"/>
  <c r="I95" i="2"/>
  <c r="F95" i="2"/>
  <c r="I94" i="2"/>
  <c r="F94" i="2"/>
  <c r="I93" i="2"/>
  <c r="F93" i="2"/>
  <c r="I92" i="2"/>
  <c r="F92" i="2"/>
  <c r="I91" i="2"/>
  <c r="F91" i="2"/>
  <c r="I90" i="2"/>
  <c r="F90" i="2"/>
  <c r="I89" i="2"/>
  <c r="F89" i="2"/>
  <c r="I88" i="2"/>
  <c r="F88" i="2"/>
  <c r="I87" i="2"/>
  <c r="F87" i="2"/>
  <c r="I86" i="2"/>
  <c r="F86" i="2"/>
  <c r="K85" i="2"/>
  <c r="I71" i="2"/>
  <c r="F71" i="2"/>
  <c r="I70" i="2"/>
  <c r="F70" i="2"/>
  <c r="I69" i="2"/>
  <c r="F69" i="2"/>
  <c r="I68" i="2"/>
  <c r="F68" i="2"/>
  <c r="I67" i="2"/>
  <c r="F67" i="2"/>
  <c r="I66" i="2"/>
  <c r="F66" i="2"/>
  <c r="I65" i="2"/>
  <c r="F65" i="2"/>
  <c r="I64" i="2"/>
  <c r="F64" i="2"/>
  <c r="I63" i="2"/>
  <c r="F63" i="2"/>
  <c r="H62" i="2"/>
  <c r="G62" i="2"/>
  <c r="E62" i="2"/>
  <c r="I56" i="2"/>
  <c r="F56" i="2"/>
  <c r="I53" i="2"/>
  <c r="F53" i="2"/>
  <c r="I52" i="2"/>
  <c r="F52" i="2"/>
  <c r="I51" i="2"/>
  <c r="F51" i="2"/>
  <c r="I50" i="2"/>
  <c r="F50" i="2"/>
  <c r="I49" i="2"/>
  <c r="F49" i="2"/>
  <c r="I48" i="2"/>
  <c r="F48" i="2"/>
  <c r="I47" i="2"/>
  <c r="F47" i="2"/>
  <c r="I46" i="2"/>
  <c r="F46" i="2"/>
  <c r="I45" i="2"/>
  <c r="F45" i="2"/>
  <c r="I44" i="2"/>
  <c r="F44" i="2"/>
  <c r="I43" i="2"/>
  <c r="I42" i="2"/>
  <c r="F42" i="2"/>
  <c r="I41" i="2"/>
  <c r="F41" i="2"/>
  <c r="I40" i="2"/>
  <c r="F40" i="2"/>
  <c r="I39" i="2"/>
  <c r="F39" i="2"/>
  <c r="I38" i="2"/>
  <c r="F38" i="2"/>
  <c r="I37" i="2"/>
  <c r="F37" i="2"/>
  <c r="I36" i="2"/>
  <c r="F36" i="2"/>
  <c r="I35" i="2"/>
  <c r="F35" i="2"/>
  <c r="I34" i="2"/>
  <c r="F34" i="2"/>
  <c r="I33" i="2"/>
  <c r="F33" i="2"/>
  <c r="I32" i="2"/>
  <c r="F32" i="2"/>
  <c r="I31" i="2"/>
  <c r="F31" i="2"/>
  <c r="I30" i="2"/>
  <c r="F30" i="2"/>
  <c r="I29" i="2"/>
  <c r="F29" i="2"/>
  <c r="I28" i="2"/>
  <c r="F28" i="2"/>
  <c r="I27" i="2"/>
  <c r="F27" i="2"/>
  <c r="I26" i="2"/>
  <c r="F26" i="2"/>
  <c r="I25" i="2"/>
  <c r="F25" i="2"/>
  <c r="I24" i="2"/>
  <c r="F24" i="2"/>
  <c r="I23" i="2"/>
  <c r="F23" i="2"/>
  <c r="I22" i="2"/>
  <c r="F22" i="2"/>
  <c r="I21" i="2"/>
  <c r="F21" i="2"/>
  <c r="I20" i="2"/>
  <c r="F20" i="2"/>
  <c r="I19" i="2"/>
  <c r="F19" i="2"/>
  <c r="I18" i="2"/>
  <c r="F18" i="2"/>
  <c r="I17" i="2"/>
  <c r="F17" i="2"/>
  <c r="I16" i="2"/>
  <c r="F16" i="2"/>
  <c r="I15" i="2"/>
  <c r="I14" i="2"/>
  <c r="F14" i="2"/>
  <c r="I13" i="2"/>
  <c r="F13" i="2"/>
  <c r="I12" i="2"/>
  <c r="F12" i="2"/>
  <c r="I11" i="2"/>
  <c r="F11" i="2"/>
  <c r="I10" i="2"/>
  <c r="F10" i="2"/>
  <c r="I9" i="2"/>
  <c r="F9" i="2"/>
  <c r="I8" i="2"/>
  <c r="F8" i="2"/>
  <c r="I7" i="2"/>
  <c r="F7" i="2"/>
  <c r="K6" i="2"/>
  <c r="J6" i="2"/>
  <c r="H6" i="2"/>
  <c r="G6" i="2"/>
  <c r="K62" i="2"/>
  <c r="G694" i="2"/>
  <c r="B3" i="2"/>
  <c r="B5" i="1"/>
  <c r="F43" i="2" l="1"/>
  <c r="F345" i="2"/>
  <c r="F760" i="2"/>
  <c r="J62" i="2"/>
  <c r="I179" i="2"/>
  <c r="K322" i="2"/>
  <c r="K559" i="2"/>
  <c r="K796" i="2"/>
  <c r="J852" i="2"/>
  <c r="D694" i="2"/>
  <c r="J954" i="2"/>
  <c r="D796" i="2"/>
  <c r="J559" i="2"/>
  <c r="D536" i="2"/>
  <c r="G401" i="2"/>
  <c r="J796" i="2"/>
  <c r="G717" i="2"/>
  <c r="G638" i="2"/>
  <c r="G536" i="2"/>
  <c r="J457" i="2"/>
  <c r="J875" i="2"/>
  <c r="D717" i="2"/>
  <c r="D638" i="2"/>
  <c r="J1010" i="2"/>
  <c r="J638" i="2"/>
  <c r="G852" i="2"/>
  <c r="G1010" i="2"/>
  <c r="G875" i="2"/>
  <c r="D852" i="2"/>
  <c r="D401" i="2"/>
  <c r="D1010" i="2"/>
  <c r="G931" i="2"/>
  <c r="G299" i="2"/>
  <c r="J220" i="2"/>
  <c r="G615" i="2"/>
  <c r="G164" i="2"/>
  <c r="G954" i="2"/>
  <c r="D931" i="2"/>
  <c r="D299" i="2"/>
  <c r="G220" i="2"/>
  <c r="D615" i="2"/>
  <c r="D322" i="2"/>
  <c r="D243" i="2"/>
  <c r="D141" i="2"/>
  <c r="J85" i="2"/>
  <c r="D62" i="2"/>
  <c r="G480" i="2"/>
  <c r="G773" i="2"/>
  <c r="J164" i="2"/>
  <c r="D85" i="2"/>
  <c r="D480" i="2"/>
  <c r="G85" i="2"/>
  <c r="J773" i="2"/>
  <c r="F198" i="2"/>
  <c r="I227" i="2"/>
  <c r="I286" i="2"/>
  <c r="F338" i="2"/>
  <c r="I358" i="2"/>
  <c r="I372" i="2"/>
  <c r="I408" i="2"/>
  <c r="L441" i="2"/>
  <c r="J694" i="2"/>
  <c r="H796" i="2"/>
  <c r="H536" i="2"/>
  <c r="K401" i="2"/>
  <c r="E852" i="2"/>
  <c r="H457" i="2"/>
  <c r="K773" i="2"/>
  <c r="K694" i="2"/>
  <c r="E480" i="2"/>
  <c r="K1010" i="2"/>
  <c r="K954" i="2"/>
  <c r="E796" i="2"/>
  <c r="H773" i="2"/>
  <c r="H694" i="2"/>
  <c r="K875" i="2"/>
  <c r="H852" i="2"/>
  <c r="K536" i="2"/>
  <c r="H401" i="2"/>
  <c r="H1010" i="2"/>
  <c r="H875" i="2"/>
  <c r="H638" i="2"/>
  <c r="E638" i="2"/>
  <c r="E536" i="2"/>
  <c r="K378" i="2"/>
  <c r="H615" i="2"/>
  <c r="H164" i="2"/>
  <c r="H954" i="2"/>
  <c r="E931" i="2"/>
  <c r="E299" i="2"/>
  <c r="H220" i="2"/>
  <c r="K852" i="2"/>
  <c r="E615" i="2"/>
  <c r="H717" i="2"/>
  <c r="K638" i="2"/>
  <c r="H480" i="2"/>
  <c r="E717" i="2"/>
  <c r="H85" i="2"/>
  <c r="E954" i="2"/>
  <c r="E773" i="2"/>
  <c r="K164" i="2"/>
  <c r="E85" i="2"/>
  <c r="F15" i="2"/>
  <c r="L208" i="2"/>
  <c r="L259" i="2"/>
  <c r="I329" i="2"/>
  <c r="I342" i="2"/>
  <c r="I356" i="2"/>
  <c r="I406" i="2"/>
  <c r="L439" i="2"/>
  <c r="I501" i="2"/>
  <c r="F779" i="2"/>
  <c r="I805" i="2"/>
  <c r="L836" i="2"/>
  <c r="I971" i="2"/>
  <c r="I187" i="2"/>
  <c r="L290" i="2"/>
  <c r="L341" i="2"/>
  <c r="F495" i="2"/>
  <c r="I504" i="2"/>
  <c r="F587" i="2"/>
  <c r="F651" i="2"/>
  <c r="L676" i="2"/>
  <c r="L742" i="2"/>
  <c r="L748" i="2"/>
  <c r="I810" i="2"/>
  <c r="L899" i="2"/>
  <c r="F121" i="2"/>
  <c r="I260" i="2"/>
  <c r="I417" i="2"/>
  <c r="F428" i="2"/>
  <c r="F461" i="2"/>
  <c r="L674" i="2"/>
  <c r="L721" i="2"/>
  <c r="F753" i="2"/>
  <c r="I800" i="2"/>
  <c r="F910" i="2"/>
  <c r="L920" i="2"/>
  <c r="I974" i="2"/>
  <c r="L345" i="2"/>
  <c r="L406" i="2"/>
  <c r="L412" i="2"/>
  <c r="I458" i="2"/>
  <c r="F466" i="2"/>
  <c r="I511" i="2"/>
  <c r="F585" i="2"/>
  <c r="I594" i="2"/>
  <c r="L648" i="2"/>
  <c r="F669" i="2"/>
  <c r="I753" i="2"/>
  <c r="L886" i="2"/>
  <c r="L347" i="2"/>
  <c r="I444" i="2"/>
  <c r="F451" i="2"/>
  <c r="I493" i="2"/>
  <c r="I624" i="2"/>
  <c r="L697" i="2"/>
  <c r="I729" i="2"/>
  <c r="I776" i="2"/>
  <c r="F905" i="2"/>
  <c r="I973" i="2"/>
  <c r="I979" i="2"/>
  <c r="F407" i="2"/>
  <c r="I433" i="2"/>
  <c r="I521" i="2"/>
  <c r="I578" i="2"/>
  <c r="F616" i="2"/>
  <c r="F743" i="2"/>
  <c r="I764" i="2"/>
  <c r="L799" i="2"/>
  <c r="L805" i="2"/>
  <c r="F821" i="2"/>
  <c r="I910" i="2"/>
  <c r="F922" i="2"/>
  <c r="I1013" i="2"/>
  <c r="L382" i="2"/>
  <c r="L433" i="2"/>
  <c r="I507" i="2"/>
  <c r="I527" i="2"/>
  <c r="F570" i="2"/>
  <c r="F599" i="2"/>
  <c r="I737" i="2"/>
  <c r="I743" i="2"/>
  <c r="L758" i="2"/>
  <c r="F800" i="2"/>
  <c r="I821" i="2"/>
  <c r="I842" i="2"/>
  <c r="L883" i="2"/>
  <c r="L904" i="2"/>
  <c r="F602" i="2"/>
  <c r="I616" i="2"/>
  <c r="L669" i="2"/>
  <c r="I675" i="2"/>
  <c r="F732" i="2"/>
  <c r="L737" i="2"/>
  <c r="F781" i="2"/>
  <c r="L831" i="2"/>
  <c r="I837" i="2"/>
  <c r="L888" i="2"/>
  <c r="I894" i="2"/>
  <c r="L937" i="2"/>
  <c r="F444" i="2"/>
  <c r="F594" i="2"/>
  <c r="I602" i="2"/>
  <c r="I664" i="2"/>
  <c r="F670" i="2"/>
  <c r="L726" i="2"/>
  <c r="I732" i="2"/>
  <c r="L775" i="2"/>
  <c r="I781" i="2"/>
  <c r="I826" i="2"/>
  <c r="F832" i="2"/>
  <c r="I883" i="2"/>
  <c r="F889" i="2"/>
  <c r="I932" i="2"/>
  <c r="F938" i="2"/>
</calcChain>
</file>

<file path=xl/sharedStrings.xml><?xml version="1.0" encoding="utf-8"?>
<sst xmlns="http://schemas.openxmlformats.org/spreadsheetml/2006/main" count="2638" uniqueCount="197">
  <si>
    <t>表 ― １</t>
  </si>
  <si>
    <t>価格 ・ 需給動向及び在庫状況別 都道府県数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</si>
  <si>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</si>
  <si>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</si>
  <si>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</si>
  <si>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（都道府県数）</t>
  </si>
  <si>
    <t>資材名称・規格</t>
    <rPh sb="0" eb="2">
      <t>シザイ</t>
    </rPh>
    <rPh sb="2" eb="4">
      <t>メイショウ</t>
    </rPh>
    <rPh sb="5" eb="7">
      <t>キカク</t>
    </rPh>
    <phoneticPr fontId="3"/>
  </si>
  <si>
    <t>セメント</t>
    <phoneticPr fontId="3"/>
  </si>
  <si>
    <t>生コン</t>
    <rPh sb="0" eb="1">
      <t>ショウ</t>
    </rPh>
    <phoneticPr fontId="3"/>
  </si>
  <si>
    <t>骨　　　　材</t>
  </si>
  <si>
    <t>アスファルト合材</t>
    <phoneticPr fontId="3"/>
  </si>
  <si>
    <t>異形棒鋼</t>
    <rPh sb="0" eb="4">
      <t>イケイボウコウ</t>
    </rPh>
    <phoneticPr fontId="3"/>
  </si>
  <si>
    <t>Ｈ形鋼</t>
  </si>
  <si>
    <t>木　　　　材</t>
  </si>
  <si>
    <t>石油</t>
    <rPh sb="0" eb="2">
      <t>セキユ</t>
    </rPh>
    <phoneticPr fontId="3"/>
  </si>
  <si>
    <t>バラ物</t>
  </si>
  <si>
    <t>21Ｎ/ｍm2</t>
    <phoneticPr fontId="3"/>
  </si>
  <si>
    <t>砂</t>
  </si>
  <si>
    <t>砂　利</t>
  </si>
  <si>
    <t>砕　石</t>
  </si>
  <si>
    <t>再生砕石</t>
    <rPh sb="0" eb="2">
      <t>サイセイ</t>
    </rPh>
    <rPh sb="2" eb="4">
      <t>サイセキ</t>
    </rPh>
    <phoneticPr fontId="3"/>
  </si>
  <si>
    <t>新　材</t>
  </si>
  <si>
    <t>再生材</t>
  </si>
  <si>
    <t>D16</t>
    <phoneticPr fontId="3"/>
  </si>
  <si>
    <t>製　材</t>
    <phoneticPr fontId="3"/>
  </si>
  <si>
    <t>合　板</t>
    <phoneticPr fontId="3"/>
  </si>
  <si>
    <t>密粒度　　アスコン</t>
    <phoneticPr fontId="3"/>
  </si>
  <si>
    <t xml:space="preserve">  '200</t>
    <phoneticPr fontId="3"/>
  </si>
  <si>
    <t>軽油</t>
    <rPh sb="0" eb="2">
      <t>ケイユ</t>
    </rPh>
    <phoneticPr fontId="3"/>
  </si>
  <si>
    <t>　　 ×100</t>
    <phoneticPr fontId="3"/>
  </si>
  <si>
    <t>1,2号</t>
    <phoneticPr fontId="3"/>
  </si>
  <si>
    <t>調査月現在の価格動向</t>
    <rPh sb="0" eb="2">
      <t>チョウサ</t>
    </rPh>
    <rPh sb="2" eb="3">
      <t>ツキ</t>
    </rPh>
    <rPh sb="3" eb="5">
      <t>ゲンザイ</t>
    </rPh>
    <rPh sb="6" eb="8">
      <t>カカク</t>
    </rPh>
    <rPh sb="8" eb="10">
      <t>ドウコウ</t>
    </rPh>
    <phoneticPr fontId="3"/>
  </si>
  <si>
    <t>1.0～1.5</t>
  </si>
  <si>
    <t>(下　落)</t>
  </si>
  <si>
    <t>1.5以上～2.5</t>
    <rPh sb="3" eb="5">
      <t>イジョウ</t>
    </rPh>
    <phoneticPr fontId="3"/>
  </si>
  <si>
    <t>(やや下落)</t>
  </si>
  <si>
    <t>2.5以上～3.5</t>
  </si>
  <si>
    <t>(横ばい)</t>
  </si>
  <si>
    <t>3.5以上～4.5</t>
  </si>
  <si>
    <t>(やや上昇)</t>
  </si>
  <si>
    <t>4.5以上～5.0</t>
  </si>
  <si>
    <t>(上　昇)</t>
  </si>
  <si>
    <t>調査月現在の需給動向</t>
    <rPh sb="0" eb="2">
      <t>チョウサ</t>
    </rPh>
    <rPh sb="2" eb="3">
      <t>ツキ</t>
    </rPh>
    <rPh sb="3" eb="5">
      <t>ゲンザイ</t>
    </rPh>
    <rPh sb="6" eb="8">
      <t>ジュキュウ</t>
    </rPh>
    <rPh sb="8" eb="10">
      <t>ドウコウ</t>
    </rPh>
    <phoneticPr fontId="3"/>
  </si>
  <si>
    <t>(緩　和)</t>
  </si>
  <si>
    <t>1.5以上～2.5</t>
  </si>
  <si>
    <t>(やや緩和)</t>
  </si>
  <si>
    <t>(均　衡)</t>
  </si>
  <si>
    <t>(ややひっ迫)</t>
  </si>
  <si>
    <t>(ひっ迫)</t>
  </si>
  <si>
    <t>調査月現在の在庫状況</t>
    <rPh sb="0" eb="2">
      <t>チョウサ</t>
    </rPh>
    <rPh sb="2" eb="3">
      <t>ツキ</t>
    </rPh>
    <rPh sb="3" eb="5">
      <t>ゲンザイ</t>
    </rPh>
    <rPh sb="6" eb="8">
      <t>ザイコ</t>
    </rPh>
    <rPh sb="8" eb="10">
      <t>ジョウキョウ</t>
    </rPh>
    <phoneticPr fontId="3"/>
  </si>
  <si>
    <t>―</t>
  </si>
  <si>
    <t>(豊　富)</t>
  </si>
  <si>
    <t>(普　通)</t>
  </si>
  <si>
    <t>(やや品不足)</t>
  </si>
  <si>
    <t>3.5以上～4.0</t>
  </si>
  <si>
    <t>(品不足)</t>
  </si>
  <si>
    <t>注1)</t>
    <rPh sb="0" eb="1">
      <t>チュウ</t>
    </rPh>
    <phoneticPr fontId="3"/>
  </si>
  <si>
    <t>現在の価格 ・ 需給動向のカッコ内の数字は、将来 （３ヶ月先）の価格 ・ 需給動向の予想。</t>
    <phoneticPr fontId="3"/>
  </si>
  <si>
    <t>注2)</t>
    <rPh sb="0" eb="1">
      <t>チュウ</t>
    </rPh>
    <phoneticPr fontId="3"/>
  </si>
  <si>
    <t>現在及び将来の価格動向は、１（下落）、 ２（やや下落）、 ３（横ばい）、 ４（やや上昇）、 ５（上昇）として、各モニターからの回</t>
    <phoneticPr fontId="3"/>
  </si>
  <si>
    <t>答を平均した価格動向別都道府県数。</t>
    <rPh sb="2" eb="4">
      <t>ヘイキン</t>
    </rPh>
    <rPh sb="6" eb="8">
      <t>カカク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</si>
  <si>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注3)</t>
    <rPh sb="0" eb="1">
      <t>チュウ</t>
    </rPh>
    <phoneticPr fontId="3"/>
  </si>
  <si>
    <t>現在及び将来の需給動向は、１（緩和）、 ２（やや緩和）、 ３（均衡）、 ４（ややひっ迫）、 ５（ひっ迫）として、各モニターからの回</t>
    <phoneticPr fontId="3"/>
  </si>
  <si>
    <t>答を平均した需給動向別都道府県数。</t>
    <rPh sb="0" eb="1">
      <t>コタエ</t>
    </rPh>
    <rPh sb="2" eb="4">
      <t>ヘイキン</t>
    </rPh>
    <rPh sb="6" eb="8">
      <t>ジュキュウ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</si>
  <si>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注4)</t>
    <rPh sb="0" eb="1">
      <t>チュウ</t>
    </rPh>
    <phoneticPr fontId="3"/>
  </si>
  <si>
    <t>現在の在庫状況は、１（豊富）、 ２（普通）、 ３（やや品不足）、 ４（品不足）として、各モニターからの回答を平均した在庫状況</t>
    <phoneticPr fontId="3"/>
  </si>
  <si>
    <t>別都道府県数。</t>
    <rPh sb="0" eb="1">
      <t>ベツ</t>
    </rPh>
    <rPh sb="1" eb="5">
      <t>トドウフケン</t>
    </rPh>
    <rPh sb="5" eb="6">
      <t>スウ</t>
    </rPh>
    <phoneticPr fontId="3"/>
  </si>
  <si>
    <t>注5)</t>
  </si>
  <si>
    <t>回答者が２者以下の都道府県については、除外している。</t>
  </si>
  <si>
    <t>表 - ２</t>
    <phoneticPr fontId="3"/>
  </si>
  <si>
    <t>Ｎｏ．１</t>
  </si>
  <si>
    <t>現在の主要資材の価格 ・ 需給動向及び在庫状況</t>
    <phoneticPr fontId="3"/>
  </si>
  <si>
    <r>
      <t>セメント</t>
    </r>
    <r>
      <rPr>
        <sz val="12"/>
        <rFont val="ＭＳ Ｐゴシック"/>
        <family val="3"/>
        <charset val="128"/>
      </rPr>
      <t>　（ バラ物 ）</t>
    </r>
    <rPh sb="9" eb="10">
      <t>モノ</t>
    </rPh>
    <phoneticPr fontId="3"/>
  </si>
  <si>
    <t>地　方</t>
  </si>
  <si>
    <t>都道府県</t>
  </si>
  <si>
    <t>価格動向</t>
  </si>
  <si>
    <t>需給動向</t>
  </si>
  <si>
    <t>在庫状況</t>
  </si>
  <si>
    <t>前回調査
との差</t>
    <rPh sb="0" eb="2">
      <t>ゼンカイ</t>
    </rPh>
    <rPh sb="2" eb="4">
      <t>チョウサ</t>
    </rPh>
    <rPh sb="7" eb="8">
      <t>サ</t>
    </rPh>
    <phoneticPr fontId="3"/>
  </si>
  <si>
    <t>北海道</t>
  </si>
  <si>
    <t>東　北</t>
  </si>
  <si>
    <t>青森県</t>
  </si>
  <si>
    <t>岩手県</t>
  </si>
  <si>
    <t>宮城県</t>
  </si>
  <si>
    <t>秋田県</t>
  </si>
  <si>
    <t>山形県</t>
  </si>
  <si>
    <t>福島県</t>
  </si>
  <si>
    <t>関　東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</si>
  <si>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</si>
  <si>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</si>
  <si>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</si>
  <si>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</si>
  <si>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</si>
  <si>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</si>
  <si>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</si>
  <si>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山梨県</t>
  </si>
  <si>
    <t>長野県</t>
  </si>
  <si>
    <t>北　陸</t>
  </si>
  <si>
    <t>新潟県</t>
  </si>
  <si>
    <t>富山県</t>
  </si>
  <si>
    <t>石川県</t>
  </si>
  <si>
    <t>中　部</t>
  </si>
  <si>
    <t>岐阜県</t>
  </si>
  <si>
    <t>静岡県</t>
  </si>
  <si>
    <t>愛知県</t>
  </si>
  <si>
    <t>三重県</t>
  </si>
  <si>
    <t>近　畿</t>
  </si>
  <si>
    <t>福井県</t>
  </si>
  <si>
    <t>滋賀県</t>
  </si>
  <si>
    <t>京都府</t>
  </si>
  <si>
    <t>大阪府</t>
  </si>
  <si>
    <t>兵庫県</t>
  </si>
  <si>
    <t>奈良県</t>
  </si>
  <si>
    <t>和歌山県</t>
  </si>
  <si>
    <t>中　国</t>
  </si>
  <si>
    <t>鳥取県</t>
  </si>
  <si>
    <t>島根県</t>
  </si>
  <si>
    <t>岡山県</t>
  </si>
  <si>
    <t>広島県</t>
  </si>
  <si>
    <t>山口県</t>
  </si>
  <si>
    <t>四　国</t>
  </si>
  <si>
    <t>徳島県</t>
  </si>
  <si>
    <t>香川県</t>
  </si>
  <si>
    <t>愛媛県</t>
  </si>
  <si>
    <t>高知県</t>
  </si>
  <si>
    <t>九州・沖縄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</si>
  <si>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</si>
  <si>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</si>
  <si>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</si>
  <si>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</si>
  <si>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</si>
  <si>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</si>
  <si>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</si>
  <si>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</si>
  <si>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全国平均値</t>
    <rPh sb="0" eb="2">
      <t>ゼンコク</t>
    </rPh>
    <phoneticPr fontId="3"/>
  </si>
  <si>
    <t>被災３県平均値</t>
    <rPh sb="0" eb="2">
      <t>ヒサイ</t>
    </rPh>
    <rPh sb="3" eb="4">
      <t>ケン</t>
    </rPh>
    <rPh sb="4" eb="7">
      <t>ヘイキンチ</t>
    </rPh>
    <phoneticPr fontId="3"/>
  </si>
  <si>
    <t>・被災３県平均値　：　岩手県・宮城県・福島県の平均値</t>
    <rPh sb="1" eb="3">
      <t>ヒサイ</t>
    </rPh>
    <rPh sb="4" eb="5">
      <t>ケン</t>
    </rPh>
    <rPh sb="5" eb="8">
      <t>ヘイキンチ</t>
    </rPh>
    <rPh sb="11" eb="14">
      <t>イワテケン</t>
    </rPh>
    <rPh sb="15" eb="18">
      <t>ミヤギケン</t>
    </rPh>
    <rPh sb="19" eb="22">
      <t>フクシマケン</t>
    </rPh>
    <rPh sb="23" eb="26">
      <t>ヘイキンチ</t>
    </rPh>
    <phoneticPr fontId="3"/>
  </si>
  <si>
    <t>〈参考〉　地域別動向</t>
  </si>
  <si>
    <t>地　　　　域</t>
  </si>
  <si>
    <t>（１道）</t>
  </si>
  <si>
    <t>（６県）</t>
  </si>
  <si>
    <t>（１都８県）</t>
    <phoneticPr fontId="3"/>
  </si>
  <si>
    <t>（３県）</t>
  </si>
  <si>
    <t>（４県）</t>
  </si>
  <si>
    <t>（２府５県）</t>
  </si>
  <si>
    <t>（５県）</t>
  </si>
  <si>
    <t>（８県）</t>
    <phoneticPr fontId="3"/>
  </si>
  <si>
    <t>注）上記の指数は、</t>
  </si>
  <si>
    <t>イ．</t>
  </si>
  <si>
    <r>
      <t>現在の価格動向を、１（下落）、 ２（やや下落）、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３（横ばい）、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４（やや上昇）、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５（上昇）として、各モニターからの回答を各都道府県</t>
    </r>
    <rPh sb="62" eb="63">
      <t>カク</t>
    </rPh>
    <rPh sb="63" eb="67">
      <t>トドウフケン</t>
    </rPh>
    <phoneticPr fontId="4"/>
  </si>
  <si>
    <t>別に集計し、その平均により算出している。</t>
  </si>
  <si>
    <t>ロ．</t>
  </si>
  <si>
    <r>
      <t>現在の需給動向を、１（緩和）、 ２（やや緩和）、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３（均衡）、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４（ややひっ迫）、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５（ひっ迫）として、各モニターからの回答を各都道</t>
    </r>
    <rPh sb="63" eb="64">
      <t>カク</t>
    </rPh>
    <rPh sb="64" eb="65">
      <t>ミヤコ</t>
    </rPh>
    <rPh sb="65" eb="66">
      <t>ミチ</t>
    </rPh>
    <phoneticPr fontId="4"/>
  </si>
  <si>
    <t>府県別に集計し、その平均により算出している。</t>
    <rPh sb="0" eb="2">
      <t>フケン</t>
    </rPh>
    <phoneticPr fontId="4"/>
  </si>
  <si>
    <t>ハ．</t>
  </si>
  <si>
    <r>
      <t>現在の在庫状況を、１（豊富）、 ２（普通）、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３（やや品不足）、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４（品不足）として、各モニターからの回答を各都道府県別に集計し、</t>
    </r>
    <rPh sb="61" eb="63">
      <t>シュウケイ</t>
    </rPh>
    <phoneticPr fontId="4"/>
  </si>
  <si>
    <t>その平均により算出している。</t>
  </si>
  <si>
    <t>ニ．</t>
  </si>
  <si>
    <t>括弧書きの指数は、回答者が２者以下を示す。</t>
  </si>
  <si>
    <t>ホ．</t>
  </si>
  <si>
    <t>四捨五入の関係で平均値が一致しない場合がある。</t>
    <rPh sb="0" eb="4">
      <t>シシャゴニュウ</t>
    </rPh>
    <rPh sb="5" eb="7">
      <t>カンケイ</t>
    </rPh>
    <rPh sb="8" eb="11">
      <t>ヘイキンチ</t>
    </rPh>
    <rPh sb="12" eb="14">
      <t>イッチ</t>
    </rPh>
    <rPh sb="17" eb="19">
      <t>バアイ</t>
    </rPh>
    <phoneticPr fontId="4"/>
  </si>
  <si>
    <t>Ｎｏ．２</t>
    <phoneticPr fontId="3"/>
  </si>
  <si>
    <t>生コンクリート</t>
    <rPh sb="0" eb="1">
      <t>ナマ</t>
    </rPh>
    <phoneticPr fontId="3"/>
  </si>
  <si>
    <t>―</t>
    <phoneticPr fontId="3"/>
  </si>
  <si>
    <t>Ｎｏ．３</t>
    <phoneticPr fontId="3"/>
  </si>
  <si>
    <r>
      <t>骨材</t>
    </r>
    <r>
      <rPr>
        <sz val="12"/>
        <rFont val="ＭＳ Ｐゴシック"/>
        <family val="3"/>
        <charset val="128"/>
      </rPr>
      <t>　（ 砂 ）</t>
    </r>
    <rPh sb="0" eb="2">
      <t>コツザイ</t>
    </rPh>
    <rPh sb="5" eb="6">
      <t>スナ</t>
    </rPh>
    <phoneticPr fontId="3"/>
  </si>
  <si>
    <t>Ｎｏ．４</t>
    <phoneticPr fontId="3"/>
  </si>
  <si>
    <t>骨材（砂利）</t>
    <rPh sb="0" eb="2">
      <t>コツザイ</t>
    </rPh>
    <rPh sb="3" eb="5">
      <t>ジャリ</t>
    </rPh>
    <phoneticPr fontId="3"/>
  </si>
  <si>
    <t>Ｎｏ．５</t>
    <phoneticPr fontId="3"/>
  </si>
  <si>
    <t>骨材（砕石）</t>
    <rPh sb="0" eb="2">
      <t>コツザイ</t>
    </rPh>
    <rPh sb="3" eb="5">
      <t>サイセキ</t>
    </rPh>
    <phoneticPr fontId="3"/>
  </si>
  <si>
    <t>Ｎｏ．６</t>
    <phoneticPr fontId="3"/>
  </si>
  <si>
    <t>骨材（再生砕石）</t>
    <rPh sb="0" eb="2">
      <t>コツザイ</t>
    </rPh>
    <rPh sb="3" eb="5">
      <t>サイセイ</t>
    </rPh>
    <rPh sb="5" eb="7">
      <t>サイセキ</t>
    </rPh>
    <phoneticPr fontId="3"/>
  </si>
  <si>
    <t>Ｎｏ．７</t>
    <phoneticPr fontId="3"/>
  </si>
  <si>
    <r>
      <t>アスファルト合材</t>
    </r>
    <r>
      <rPr>
        <sz val="12"/>
        <rFont val="ＭＳ Ｐゴシック"/>
        <family val="3"/>
        <charset val="128"/>
      </rPr>
      <t>　（ 新材 ： 密粒度アスコン ）</t>
    </r>
    <phoneticPr fontId="3"/>
  </si>
  <si>
    <t>Ｎｏ．８</t>
    <phoneticPr fontId="3"/>
  </si>
  <si>
    <r>
      <t>アスファルト合材</t>
    </r>
    <r>
      <rPr>
        <sz val="12"/>
        <rFont val="ＭＳ Ｐゴシック"/>
        <family val="3"/>
        <charset val="128"/>
      </rPr>
      <t>　（ 再生材 ： 密粒度アスコン ）</t>
    </r>
    <phoneticPr fontId="3"/>
  </si>
  <si>
    <t>Ｎｏ．９</t>
    <phoneticPr fontId="3"/>
  </si>
  <si>
    <t>異形棒鋼　（ ＳＤ２９５Ａ Ｄ16）</t>
    <phoneticPr fontId="3"/>
  </si>
  <si>
    <t>Ｎｏ．１０</t>
    <phoneticPr fontId="3"/>
  </si>
  <si>
    <r>
      <t>Ｈ形鋼</t>
    </r>
    <r>
      <rPr>
        <sz val="12"/>
        <rFont val="ＭＳ Ｐゴシック"/>
        <family val="3"/>
        <charset val="128"/>
      </rPr>
      <t>　（ 広幅200×100×5.5×8㎜ ）</t>
    </r>
    <rPh sb="6" eb="7">
      <t>ヒロ</t>
    </rPh>
    <phoneticPr fontId="3"/>
  </si>
  <si>
    <t>Ｎｏ．１１</t>
    <phoneticPr fontId="3"/>
  </si>
  <si>
    <t>木材（製材）</t>
    <phoneticPr fontId="3"/>
  </si>
  <si>
    <t>Ｎｏ．１２</t>
    <phoneticPr fontId="3"/>
  </si>
  <si>
    <t>木材　（ 型枠用合板 ）</t>
  </si>
  <si>
    <t>Ｎｏ．１３</t>
    <phoneticPr fontId="3"/>
  </si>
  <si>
    <t>石油（ 軽油 ：１、２号  ）</t>
    <rPh sb="0" eb="2">
      <t>セキユ</t>
    </rPh>
    <rPh sb="4" eb="6">
      <t>ケイユ</t>
    </rPh>
    <rPh sb="10" eb="12">
      <t>ニゴウ</t>
    </rPh>
    <phoneticPr fontId="3"/>
  </si>
  <si>
    <t>前回調査
12/1～5</t>
  </si>
  <si>
    <t>今回調査
1/1～5</t>
  </si>
  <si>
    <t>(3.0)</t>
  </si>
  <si>
    <t>(2.0)</t>
  </si>
  <si>
    <t>(2.5)</t>
  </si>
  <si>
    <t>(4.0)</t>
  </si>
  <si>
    <t>(1.0)</t>
  </si>
  <si>
    <t>(1.5)</t>
  </si>
  <si>
    <t>(4.5)</t>
  </si>
  <si>
    <t>(5.0)</t>
  </si>
  <si>
    <t>(3.5)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</si>
</sst>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\(0\);0;"/>
    <numFmt numFmtId="177" formatCode="0;0;"/>
    <numFmt numFmtId="178" formatCode="0.0;[Red]0.0"/>
    <numFmt numFmtId="179" formatCode="0.0;&quot;▲ &quot;0.0"/>
    <numFmt numFmtId="180" formatCode="#,##0.0;[Red]\-#,##0.0"/>
    <numFmt numFmtId="181" formatCode="0.00;&quot;▲ &quot;0.0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i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32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32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5">
    <xf numFmtId="0" fontId="0" fillId="0" borderId="0" xfId="0"/>
    <xf numFmtId="0" fontId="4" fillId="0" borderId="0" xfId="0" applyFont="1"/>
    <xf numFmtId="0" fontId="2" fillId="0" borderId="0" xfId="0" applyFont="1"/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7" fillId="0" borderId="0" xfId="0" quotePrefix="1" applyFont="1" applyAlignment="1">
      <alignment horizontal="centerContinuous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0" fillId="0" borderId="3" xfId="0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20" xfId="0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0" fillId="0" borderId="20" xfId="0" quotePrefix="1" applyBorder="1"/>
    <xf numFmtId="0" fontId="0" fillId="0" borderId="21" xfId="0" quotePrefix="1" applyBorder="1" applyAlignment="1">
      <alignment horizontal="centerContinuous"/>
    </xf>
    <xf numFmtId="0" fontId="0" fillId="0" borderId="24" xfId="0" applyBorder="1"/>
    <xf numFmtId="0" fontId="0" fillId="0" borderId="25" xfId="0" applyBorder="1" applyAlignment="1">
      <alignment horizontal="centerContinuous"/>
    </xf>
    <xf numFmtId="0" fontId="0" fillId="0" borderId="24" xfId="0" applyBorder="1" applyAlignment="1">
      <alignment vertical="top"/>
    </xf>
    <xf numFmtId="0" fontId="0" fillId="0" borderId="25" xfId="0" applyBorder="1" applyAlignment="1">
      <alignment horizontal="centerContinuous" vertical="top"/>
    </xf>
    <xf numFmtId="0" fontId="0" fillId="0" borderId="26" xfId="0" applyBorder="1"/>
    <xf numFmtId="0" fontId="0" fillId="0" borderId="27" xfId="0" applyBorder="1"/>
    <xf numFmtId="0" fontId="0" fillId="0" borderId="30" xfId="0" applyBorder="1" applyAlignment="1">
      <alignment vertical="center"/>
    </xf>
    <xf numFmtId="0" fontId="0" fillId="0" borderId="25" xfId="0" applyBorder="1" applyAlignment="1">
      <alignment vertical="center"/>
    </xf>
    <xf numFmtId="0" fontId="9" fillId="0" borderId="9" xfId="0" applyFont="1" applyBorder="1" applyAlignment="1">
      <alignment horizontal="center"/>
    </xf>
    <xf numFmtId="176" fontId="9" fillId="0" borderId="32" xfId="0" applyNumberFormat="1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top"/>
    </xf>
    <xf numFmtId="177" fontId="2" fillId="0" borderId="14" xfId="0" applyNumberFormat="1" applyFont="1" applyBorder="1" applyAlignment="1">
      <alignment horizontal="center" vertical="center"/>
    </xf>
    <xf numFmtId="177" fontId="2" fillId="0" borderId="17" xfId="0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/>
    </xf>
    <xf numFmtId="176" fontId="9" fillId="0" borderId="24" xfId="0" applyNumberFormat="1" applyFont="1" applyBorder="1" applyAlignment="1">
      <alignment horizontal="center" vertical="center"/>
    </xf>
    <xf numFmtId="176" fontId="9" fillId="0" borderId="25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177" fontId="2" fillId="0" borderId="35" xfId="0" applyNumberFormat="1" applyFont="1" applyBorder="1" applyAlignment="1">
      <alignment horizontal="center" vertical="center"/>
    </xf>
    <xf numFmtId="177" fontId="2" fillId="0" borderId="36" xfId="0" applyNumberFormat="1" applyFont="1" applyBorder="1" applyAlignment="1">
      <alignment horizontal="center" vertical="center"/>
    </xf>
    <xf numFmtId="176" fontId="9" fillId="0" borderId="37" xfId="0" applyNumberFormat="1" applyFont="1" applyBorder="1" applyAlignment="1">
      <alignment horizontal="center" vertical="center"/>
    </xf>
    <xf numFmtId="177" fontId="2" fillId="0" borderId="38" xfId="0" applyNumberFormat="1" applyFont="1" applyBorder="1" applyAlignment="1">
      <alignment horizontal="center" vertical="center"/>
    </xf>
    <xf numFmtId="177" fontId="2" fillId="0" borderId="39" xfId="0" applyNumberFormat="1" applyFont="1" applyBorder="1" applyAlignment="1">
      <alignment horizontal="center" vertical="center"/>
    </xf>
    <xf numFmtId="177" fontId="2" fillId="0" borderId="40" xfId="0" applyNumberFormat="1" applyFont="1" applyBorder="1" applyAlignment="1">
      <alignment horizontal="center" vertical="center"/>
    </xf>
    <xf numFmtId="177" fontId="2" fillId="0" borderId="41" xfId="0" applyNumberFormat="1" applyFont="1" applyBorder="1" applyAlignment="1">
      <alignment horizontal="center" vertical="center"/>
    </xf>
    <xf numFmtId="177" fontId="2" fillId="0" borderId="13" xfId="0" applyNumberFormat="1" applyFont="1" applyBorder="1" applyAlignment="1">
      <alignment horizontal="center" vertical="center"/>
    </xf>
    <xf numFmtId="177" fontId="2" fillId="0" borderId="18" xfId="0" applyNumberFormat="1" applyFont="1" applyBorder="1" applyAlignment="1">
      <alignment horizontal="center" vertical="center"/>
    </xf>
    <xf numFmtId="177" fontId="2" fillId="0" borderId="19" xfId="0" applyNumberFormat="1" applyFont="1" applyBorder="1" applyAlignment="1">
      <alignment horizontal="center" vertical="center"/>
    </xf>
    <xf numFmtId="177" fontId="2" fillId="0" borderId="21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top"/>
    </xf>
    <xf numFmtId="0" fontId="9" fillId="0" borderId="42" xfId="0" applyFont="1" applyBorder="1" applyAlignment="1">
      <alignment horizontal="center" vertical="top"/>
    </xf>
    <xf numFmtId="177" fontId="2" fillId="0" borderId="28" xfId="0" applyNumberFormat="1" applyFont="1" applyBorder="1" applyAlignment="1">
      <alignment horizontal="center" vertical="center"/>
    </xf>
    <xf numFmtId="177" fontId="2" fillId="0" borderId="29" xfId="0" applyNumberFormat="1" applyFont="1" applyBorder="1" applyAlignment="1">
      <alignment horizontal="center" vertical="center"/>
    </xf>
    <xf numFmtId="177" fontId="2" fillId="0" borderId="4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4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" fillId="0" borderId="0" xfId="0" applyFont="1"/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79" fontId="4" fillId="0" borderId="1" xfId="1" applyNumberFormat="1" applyFont="1" applyBorder="1" applyAlignment="1">
      <alignment horizontal="center" vertical="center"/>
    </xf>
    <xf numFmtId="179" fontId="4" fillId="0" borderId="51" xfId="1" applyNumberFormat="1" applyFont="1" applyBorder="1" applyAlignment="1">
      <alignment horizontal="center" vertical="center"/>
    </xf>
    <xf numFmtId="179" fontId="4" fillId="0" borderId="2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1" fillId="0" borderId="0" xfId="0" quotePrefix="1" applyFont="1" applyAlignment="1">
      <alignment vertical="center"/>
    </xf>
    <xf numFmtId="179" fontId="1" fillId="0" borderId="0" xfId="0" applyNumberFormat="1" applyFont="1" applyAlignment="1">
      <alignment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179" fontId="4" fillId="0" borderId="24" xfId="0" applyNumberFormat="1" applyFont="1" applyBorder="1" applyAlignment="1">
      <alignment horizontal="center" vertical="center"/>
    </xf>
    <xf numFmtId="179" fontId="4" fillId="0" borderId="54" xfId="0" applyNumberFormat="1" applyFont="1" applyBorder="1" applyAlignment="1">
      <alignment horizontal="center" vertical="center"/>
    </xf>
    <xf numFmtId="179" fontId="4" fillId="0" borderId="53" xfId="0" applyNumberFormat="1" applyFont="1" applyBorder="1" applyAlignment="1">
      <alignment horizontal="center" vertical="center"/>
    </xf>
    <xf numFmtId="179" fontId="4" fillId="0" borderId="20" xfId="0" applyNumberFormat="1" applyFont="1" applyBorder="1" applyAlignment="1">
      <alignment horizontal="center" vertical="center"/>
    </xf>
    <xf numFmtId="180" fontId="4" fillId="0" borderId="0" xfId="0" applyNumberFormat="1" applyFont="1"/>
    <xf numFmtId="179" fontId="4" fillId="0" borderId="14" xfId="0" applyNumberFormat="1" applyFont="1" applyBorder="1" applyAlignment="1">
      <alignment horizontal="center" vertical="center"/>
    </xf>
    <xf numFmtId="179" fontId="4" fillId="0" borderId="55" xfId="0" applyNumberFormat="1" applyFont="1" applyBorder="1" applyAlignment="1">
      <alignment horizontal="center" vertical="center"/>
    </xf>
    <xf numFmtId="179" fontId="4" fillId="0" borderId="47" xfId="0" applyNumberFormat="1" applyFont="1" applyBorder="1" applyAlignment="1">
      <alignment horizontal="center" vertical="center"/>
    </xf>
    <xf numFmtId="179" fontId="4" fillId="0" borderId="56" xfId="0" applyNumberFormat="1" applyFont="1" applyBorder="1" applyAlignment="1">
      <alignment horizontal="center" vertical="center"/>
    </xf>
    <xf numFmtId="179" fontId="4" fillId="0" borderId="16" xfId="0" applyNumberFormat="1" applyFont="1" applyBorder="1" applyAlignment="1">
      <alignment horizontal="center" vertical="center"/>
    </xf>
    <xf numFmtId="179" fontId="4" fillId="0" borderId="5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181" fontId="4" fillId="0" borderId="20" xfId="0" applyNumberFormat="1" applyFont="1" applyBorder="1" applyAlignment="1">
      <alignment horizontal="center" vertical="center"/>
    </xf>
    <xf numFmtId="181" fontId="4" fillId="0" borderId="58" xfId="0" applyNumberFormat="1" applyFont="1" applyBorder="1" applyAlignment="1">
      <alignment horizontal="center" vertical="center"/>
    </xf>
    <xf numFmtId="181" fontId="4" fillId="0" borderId="47" xfId="0" applyNumberFormat="1" applyFont="1" applyBorder="1" applyAlignment="1">
      <alignment horizontal="center" vertical="center"/>
    </xf>
    <xf numFmtId="0" fontId="1" fillId="0" borderId="59" xfId="0" applyFont="1" applyBorder="1" applyAlignment="1">
      <alignment vertical="center"/>
    </xf>
    <xf numFmtId="0" fontId="1" fillId="0" borderId="60" xfId="0" applyFont="1" applyBorder="1" applyAlignment="1">
      <alignment horizontal="center" vertical="center"/>
    </xf>
    <xf numFmtId="181" fontId="4" fillId="0" borderId="59" xfId="0" applyNumberFormat="1" applyFont="1" applyBorder="1" applyAlignment="1">
      <alignment horizontal="center" vertical="center"/>
    </xf>
    <xf numFmtId="181" fontId="4" fillId="0" borderId="61" xfId="0" applyNumberFormat="1" applyFont="1" applyBorder="1" applyAlignment="1">
      <alignment horizontal="center" vertical="center"/>
    </xf>
    <xf numFmtId="181" fontId="4" fillId="0" borderId="62" xfId="0" applyNumberFormat="1" applyFont="1" applyBorder="1" applyAlignment="1">
      <alignment horizontal="center" vertical="center"/>
    </xf>
    <xf numFmtId="181" fontId="4" fillId="0" borderId="60" xfId="0" applyNumberFormat="1" applyFont="1" applyBorder="1" applyAlignment="1">
      <alignment horizontal="center" vertical="center"/>
    </xf>
    <xf numFmtId="181" fontId="4" fillId="0" borderId="0" xfId="0" applyNumberFormat="1" applyFont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7" xfId="0" applyFont="1" applyBorder="1" applyAlignment="1">
      <alignment vertical="center"/>
    </xf>
    <xf numFmtId="179" fontId="4" fillId="0" borderId="46" xfId="0" applyNumberFormat="1" applyFont="1" applyBorder="1" applyAlignment="1">
      <alignment horizontal="center" vertical="center"/>
    </xf>
    <xf numFmtId="0" fontId="1" fillId="0" borderId="53" xfId="0" applyFont="1" applyBorder="1" applyAlignment="1">
      <alignment vertical="center"/>
    </xf>
    <xf numFmtId="179" fontId="4" fillId="0" borderId="0" xfId="0" applyNumberFormat="1" applyFont="1" applyAlignment="1">
      <alignment horizontal="center" vertical="center"/>
    </xf>
    <xf numFmtId="0" fontId="1" fillId="0" borderId="16" xfId="0" applyFont="1" applyBorder="1" applyAlignment="1">
      <alignment vertical="center"/>
    </xf>
    <xf numFmtId="179" fontId="4" fillId="0" borderId="15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0" fillId="0" borderId="47" xfId="0" applyBorder="1" applyAlignment="1">
      <alignment horizontal="center" vertical="center" wrapText="1"/>
    </xf>
    <xf numFmtId="179" fontId="4" fillId="0" borderId="18" xfId="0" applyNumberFormat="1" applyFont="1" applyBorder="1" applyAlignment="1">
      <alignment horizontal="center" vertical="center"/>
    </xf>
    <xf numFmtId="179" fontId="4" fillId="0" borderId="22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distributed" vertical="center"/>
    </xf>
    <xf numFmtId="0" fontId="0" fillId="0" borderId="23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textRotation="255"/>
    </xf>
    <xf numFmtId="0" fontId="9" fillId="0" borderId="33" xfId="0" applyFont="1" applyBorder="1" applyAlignment="1">
      <alignment horizontal="center" vertical="center" textRotation="255"/>
    </xf>
    <xf numFmtId="0" fontId="9" fillId="0" borderId="34" xfId="0" applyFont="1" applyBorder="1" applyAlignment="1">
      <alignment horizontal="center" vertical="center" textRotation="255"/>
    </xf>
    <xf numFmtId="0" fontId="9" fillId="0" borderId="9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78" fontId="1" fillId="0" borderId="20" xfId="0" applyNumberFormat="1" applyFont="1" applyBorder="1" applyAlignment="1">
      <alignment horizontal="center" vertical="center"/>
    </xf>
    <xf numFmtId="178" fontId="1" fillId="0" borderId="46" xfId="0" applyNumberFormat="1" applyFont="1" applyBorder="1" applyAlignment="1">
      <alignment horizontal="center" vertical="center"/>
    </xf>
    <xf numFmtId="178" fontId="1" fillId="0" borderId="47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0</xdr:colOff>
      <xdr:row>1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B91F9D64-CE02-4A08-9EF2-BE2BE161B98A}"/>
            </a:ext>
          </a:extLst>
        </xdr:cNvPr>
        <xdr:cNvSpPr>
          <a:spLocks noChangeArrowheads="1"/>
        </xdr:cNvSpPr>
      </xdr:nvSpPr>
      <xdr:spPr bwMode="auto">
        <a:xfrm>
          <a:off x="581025" y="0"/>
          <a:ext cx="1314450" cy="3143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6</xdr:row>
      <xdr:rowOff>9525</xdr:rowOff>
    </xdr:from>
    <xdr:to>
      <xdr:col>2</xdr:col>
      <xdr:colOff>1485900</xdr:colOff>
      <xdr:row>11</xdr:row>
      <xdr:rowOff>371475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2ADA2B2B-BA58-4ADB-990E-3B69D68C4037}"/>
            </a:ext>
          </a:extLst>
        </xdr:cNvPr>
        <xdr:cNvSpPr>
          <a:spLocks noChangeShapeType="1"/>
        </xdr:cNvSpPr>
      </xdr:nvSpPr>
      <xdr:spPr bwMode="auto">
        <a:xfrm>
          <a:off x="590550" y="1924050"/>
          <a:ext cx="1304925" cy="1590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266700</xdr:colOff>
      <xdr:row>0</xdr:row>
      <xdr:rowOff>91440</xdr:rowOff>
    </xdr:from>
    <xdr:to>
      <xdr:col>16</xdr:col>
      <xdr:colOff>425450</xdr:colOff>
      <xdr:row>1</xdr:row>
      <xdr:rowOff>154940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AB27D237-B584-498A-848F-651E6AE5296A}"/>
            </a:ext>
          </a:extLst>
        </xdr:cNvPr>
        <xdr:cNvSpPr/>
      </xdr:nvSpPr>
      <xdr:spPr>
        <a:xfrm>
          <a:off x="10658475" y="91440"/>
          <a:ext cx="892175" cy="3778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別紙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B369CC57-6A29-4325-BFEE-7E66A71E64C7}"/>
            </a:ext>
          </a:extLst>
        </xdr:cNvPr>
        <xdr:cNvSpPr>
          <a:spLocks noChangeArrowheads="1"/>
        </xdr:cNvSpPr>
      </xdr:nvSpPr>
      <xdr:spPr bwMode="auto">
        <a:xfrm>
          <a:off x="685800" y="0"/>
          <a:ext cx="9810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EDC5E9FA-0C3C-4295-BDE6-D9105893DBF1}"/>
            </a:ext>
          </a:extLst>
        </xdr:cNvPr>
        <xdr:cNvSpPr>
          <a:spLocks noChangeArrowheads="1"/>
        </xdr:cNvSpPr>
      </xdr:nvSpPr>
      <xdr:spPr bwMode="auto">
        <a:xfrm>
          <a:off x="685800" y="0"/>
          <a:ext cx="9810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89C9E-1AE9-4282-A591-3181413DE2C2}">
  <sheetPr codeName="Sheet2"/>
  <dimension ref="B1:V64"/>
  <sheetViews>
    <sheetView view="pageBreakPreview" zoomScaleNormal="75" zoomScaleSheetLayoutView="100" workbookViewId="0"/>
  </sheetViews>
  <sheetFormatPr defaultRowHeight="13.5" x14ac:dyDescent="0.15"/>
  <cols>
    <col min="1" max="1" width="7.625" customWidth="1"/>
    <col min="2" max="2" width="4.625" customWidth="1"/>
    <col min="3" max="3" width="12.625" customWidth="1"/>
    <col min="4" max="5" width="9.625" customWidth="1"/>
    <col min="6" max="9" width="8.625" customWidth="1"/>
    <col min="10" max="16" width="9.625" customWidth="1"/>
    <col min="17" max="19" width="7.625" customWidth="1"/>
    <col min="20" max="22" width="9" customWidth="1"/>
  </cols>
  <sheetData>
    <row r="1" spans="2:22" ht="24.95" customHeight="1" x14ac:dyDescent="0.2">
      <c r="B1" s="126" t="s">
        <v>0</v>
      </c>
      <c r="C1" s="127"/>
      <c r="D1" s="1"/>
      <c r="E1" s="2"/>
    </row>
    <row r="2" spans="2:22" ht="18" customHeight="1" x14ac:dyDescent="0.2">
      <c r="D2" s="1"/>
      <c r="E2" s="2"/>
    </row>
    <row r="3" spans="2:22" ht="18" customHeight="1" x14ac:dyDescent="0.2">
      <c r="D3" s="1"/>
      <c r="E3" s="2"/>
    </row>
    <row r="4" spans="2:22" s="6" customFormat="1" ht="30" customHeight="1" x14ac:dyDescent="0.15">
      <c r="B4" s="3" t="s">
        <v>1</v>
      </c>
      <c r="C4" s="4"/>
      <c r="D4" s="4"/>
      <c r="E4" s="5"/>
      <c r="F4" s="5"/>
      <c r="G4" s="5"/>
      <c r="H4" s="5"/>
      <c r="I4" s="4"/>
      <c r="J4" s="4"/>
      <c r="K4" s="4"/>
      <c r="L4" s="4"/>
      <c r="M4" s="4"/>
      <c r="N4" s="4"/>
      <c r="O4" s="4"/>
      <c r="P4" s="4"/>
    </row>
    <row r="5" spans="2:22" s="6" customFormat="1" ht="30" customHeight="1" x14ac:dyDescent="0.2">
      <c r="B5" s="128" t="str">
        <f>"＜"&amp;R5&amp;S5&amp;T5&amp;U5&amp;V5&amp;"1～5日現在＞"</f>
        <v>＜令和8年1月1～5日現在＞</v>
      </c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7"/>
      <c r="R5" s="2" t="s">
        <v>2</v>
      </c>
      <c r="S5" s="2">
        <v>8</v>
      </c>
      <c r="T5" s="2" t="s">
        <v>3</v>
      </c>
      <c r="U5" s="2">
        <v>1</v>
      </c>
      <c r="V5" s="2" t="s">
        <v>4</v>
      </c>
    </row>
    <row r="6" spans="2:22" s="6" customFormat="1" ht="30" customHeight="1" thickBot="1" x14ac:dyDescent="0.25">
      <c r="P6" s="8" t="s">
        <v>5</v>
      </c>
    </row>
    <row r="7" spans="2:22" s="6" customFormat="1" ht="24" customHeight="1" x14ac:dyDescent="0.15">
      <c r="B7" s="9"/>
      <c r="C7" s="129" t="s">
        <v>6</v>
      </c>
      <c r="D7" s="131" t="s">
        <v>7</v>
      </c>
      <c r="E7" s="133" t="s">
        <v>8</v>
      </c>
      <c r="F7" s="135" t="s">
        <v>9</v>
      </c>
      <c r="G7" s="136"/>
      <c r="H7" s="136"/>
      <c r="I7" s="137"/>
      <c r="J7" s="135" t="s">
        <v>10</v>
      </c>
      <c r="K7" s="137"/>
      <c r="L7" s="141" t="s">
        <v>11</v>
      </c>
      <c r="M7" s="141" t="s">
        <v>12</v>
      </c>
      <c r="N7" s="135" t="s">
        <v>13</v>
      </c>
      <c r="O7" s="137"/>
      <c r="P7" s="117" t="s">
        <v>14</v>
      </c>
    </row>
    <row r="8" spans="2:22" s="6" customFormat="1" ht="24" customHeight="1" x14ac:dyDescent="0.15">
      <c r="B8" s="10"/>
      <c r="C8" s="130"/>
      <c r="D8" s="132"/>
      <c r="E8" s="134"/>
      <c r="F8" s="138"/>
      <c r="G8" s="139"/>
      <c r="H8" s="139"/>
      <c r="I8" s="140"/>
      <c r="J8" s="138"/>
      <c r="K8" s="140"/>
      <c r="L8" s="142"/>
      <c r="M8" s="142"/>
      <c r="N8" s="138"/>
      <c r="O8" s="140"/>
      <c r="P8" s="118"/>
    </row>
    <row r="9" spans="2:22" s="6" customFormat="1" ht="20.100000000000001" customHeight="1" x14ac:dyDescent="0.15">
      <c r="B9" s="10"/>
      <c r="C9" s="11"/>
      <c r="D9" s="119" t="s">
        <v>15</v>
      </c>
      <c r="E9" s="122" t="s">
        <v>16</v>
      </c>
      <c r="F9" s="122" t="s">
        <v>17</v>
      </c>
      <c r="G9" s="122" t="s">
        <v>18</v>
      </c>
      <c r="H9" s="122" t="s">
        <v>19</v>
      </c>
      <c r="I9" s="122" t="s">
        <v>20</v>
      </c>
      <c r="J9" s="12" t="s">
        <v>21</v>
      </c>
      <c r="K9" s="13" t="s">
        <v>22</v>
      </c>
      <c r="L9" s="122" t="s">
        <v>23</v>
      </c>
      <c r="M9" s="14"/>
      <c r="N9" s="122" t="s">
        <v>24</v>
      </c>
      <c r="O9" s="125" t="s">
        <v>25</v>
      </c>
      <c r="P9" s="15"/>
    </row>
    <row r="10" spans="2:22" s="6" customFormat="1" ht="20.100000000000001" customHeight="1" x14ac:dyDescent="0.15">
      <c r="B10" s="10"/>
      <c r="C10" s="11"/>
      <c r="D10" s="120"/>
      <c r="E10" s="123"/>
      <c r="F10" s="123"/>
      <c r="G10" s="123"/>
      <c r="H10" s="123"/>
      <c r="I10" s="123"/>
      <c r="J10" s="112" t="s">
        <v>26</v>
      </c>
      <c r="K10" s="112" t="s">
        <v>26</v>
      </c>
      <c r="L10" s="123"/>
      <c r="M10" s="16" t="s">
        <v>27</v>
      </c>
      <c r="N10" s="123"/>
      <c r="O10" s="123"/>
      <c r="P10" s="17" t="s">
        <v>28</v>
      </c>
    </row>
    <row r="11" spans="2:22" s="6" customFormat="1" ht="20.100000000000001" customHeight="1" x14ac:dyDescent="0.15">
      <c r="B11" s="10"/>
      <c r="C11" s="11"/>
      <c r="D11" s="120"/>
      <c r="E11" s="123"/>
      <c r="F11" s="123"/>
      <c r="G11" s="123"/>
      <c r="H11" s="123"/>
      <c r="I11" s="123"/>
      <c r="J11" s="112"/>
      <c r="K11" s="112"/>
      <c r="L11" s="123"/>
      <c r="M11" s="18" t="s">
        <v>29</v>
      </c>
      <c r="N11" s="123"/>
      <c r="O11" s="123"/>
      <c r="P11" s="19" t="s">
        <v>30</v>
      </c>
    </row>
    <row r="12" spans="2:22" s="6" customFormat="1" ht="20.100000000000001" customHeight="1" thickBot="1" x14ac:dyDescent="0.2">
      <c r="B12" s="20"/>
      <c r="C12" s="21"/>
      <c r="D12" s="121"/>
      <c r="E12" s="124"/>
      <c r="F12" s="124"/>
      <c r="G12" s="124"/>
      <c r="H12" s="124"/>
      <c r="I12" s="124"/>
      <c r="J12" s="113"/>
      <c r="K12" s="113"/>
      <c r="L12" s="124"/>
      <c r="M12" s="22"/>
      <c r="N12" s="124"/>
      <c r="O12" s="124"/>
      <c r="P12" s="23"/>
    </row>
    <row r="13" spans="2:22" s="6" customFormat="1" ht="21.95" customHeight="1" x14ac:dyDescent="0.15">
      <c r="B13" s="114" t="s">
        <v>31</v>
      </c>
      <c r="C13" s="24" t="s">
        <v>32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6">
        <v>0</v>
      </c>
    </row>
    <row r="14" spans="2:22" s="6" customFormat="1" ht="21.95" customHeight="1" x14ac:dyDescent="0.15">
      <c r="B14" s="115"/>
      <c r="C14" s="27" t="s">
        <v>33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9">
        <v>0</v>
      </c>
    </row>
    <row r="15" spans="2:22" s="33" customFormat="1" ht="21.95" customHeight="1" x14ac:dyDescent="0.15">
      <c r="B15" s="115"/>
      <c r="C15" s="30" t="s">
        <v>34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2">
        <v>3</v>
      </c>
    </row>
    <row r="16" spans="2:22" s="6" customFormat="1" ht="21.95" customHeight="1" x14ac:dyDescent="0.15">
      <c r="B16" s="115"/>
      <c r="C16" s="27" t="s">
        <v>35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1</v>
      </c>
      <c r="N16" s="28">
        <v>0</v>
      </c>
      <c r="O16" s="28">
        <v>0</v>
      </c>
      <c r="P16" s="29">
        <v>33</v>
      </c>
    </row>
    <row r="17" spans="2:16" s="6" customFormat="1" ht="21.95" customHeight="1" x14ac:dyDescent="0.15">
      <c r="B17" s="115"/>
      <c r="C17" s="30" t="s">
        <v>36</v>
      </c>
      <c r="D17" s="31">
        <v>33</v>
      </c>
      <c r="E17" s="31">
        <v>23</v>
      </c>
      <c r="F17" s="31">
        <v>29</v>
      </c>
      <c r="G17" s="31">
        <v>29</v>
      </c>
      <c r="H17" s="31">
        <v>31</v>
      </c>
      <c r="I17" s="31">
        <v>41</v>
      </c>
      <c r="J17" s="31">
        <v>25</v>
      </c>
      <c r="K17" s="31">
        <v>30</v>
      </c>
      <c r="L17" s="31">
        <v>25</v>
      </c>
      <c r="M17" s="31">
        <v>26</v>
      </c>
      <c r="N17" s="31">
        <v>31</v>
      </c>
      <c r="O17" s="31">
        <v>27</v>
      </c>
      <c r="P17" s="32">
        <v>41</v>
      </c>
    </row>
    <row r="18" spans="2:16" s="6" customFormat="1" ht="21.95" customHeight="1" x14ac:dyDescent="0.15">
      <c r="B18" s="115"/>
      <c r="C18" s="27" t="s">
        <v>37</v>
      </c>
      <c r="D18" s="28">
        <v>42</v>
      </c>
      <c r="E18" s="28">
        <v>43</v>
      </c>
      <c r="F18" s="28">
        <v>42</v>
      </c>
      <c r="G18" s="28">
        <v>38</v>
      </c>
      <c r="H18" s="28">
        <v>44</v>
      </c>
      <c r="I18" s="28">
        <v>46</v>
      </c>
      <c r="J18" s="28">
        <v>43</v>
      </c>
      <c r="K18" s="28">
        <v>46</v>
      </c>
      <c r="L18" s="28">
        <v>40</v>
      </c>
      <c r="M18" s="28">
        <v>38</v>
      </c>
      <c r="N18" s="28">
        <v>35</v>
      </c>
      <c r="O18" s="28">
        <v>35</v>
      </c>
      <c r="P18" s="29">
        <v>13</v>
      </c>
    </row>
    <row r="19" spans="2:16" s="6" customFormat="1" ht="21.95" customHeight="1" x14ac:dyDescent="0.15">
      <c r="B19" s="115"/>
      <c r="C19" s="30" t="s">
        <v>38</v>
      </c>
      <c r="D19" s="31">
        <v>12</v>
      </c>
      <c r="E19" s="31">
        <v>23</v>
      </c>
      <c r="F19" s="31">
        <v>14</v>
      </c>
      <c r="G19" s="31">
        <v>13</v>
      </c>
      <c r="H19" s="31">
        <v>14</v>
      </c>
      <c r="I19" s="31">
        <v>6</v>
      </c>
      <c r="J19" s="31">
        <v>21</v>
      </c>
      <c r="K19" s="31">
        <v>17</v>
      </c>
      <c r="L19" s="31">
        <v>21</v>
      </c>
      <c r="M19" s="31">
        <v>15</v>
      </c>
      <c r="N19" s="31">
        <v>9</v>
      </c>
      <c r="O19" s="31">
        <v>15</v>
      </c>
      <c r="P19" s="32">
        <v>2</v>
      </c>
    </row>
    <row r="20" spans="2:16" s="6" customFormat="1" ht="21.95" customHeight="1" x14ac:dyDescent="0.15">
      <c r="B20" s="115"/>
      <c r="C20" s="27" t="s">
        <v>39</v>
      </c>
      <c r="D20" s="28">
        <v>3</v>
      </c>
      <c r="E20" s="28">
        <v>4</v>
      </c>
      <c r="F20" s="28">
        <v>2</v>
      </c>
      <c r="G20" s="28">
        <v>4</v>
      </c>
      <c r="H20" s="28">
        <v>1</v>
      </c>
      <c r="I20" s="28">
        <v>1</v>
      </c>
      <c r="J20" s="28">
        <v>3</v>
      </c>
      <c r="K20" s="28">
        <v>1</v>
      </c>
      <c r="L20" s="28">
        <v>6</v>
      </c>
      <c r="M20" s="28">
        <v>2</v>
      </c>
      <c r="N20" s="28">
        <v>4</v>
      </c>
      <c r="O20" s="28">
        <v>6</v>
      </c>
      <c r="P20" s="29">
        <v>0</v>
      </c>
    </row>
    <row r="21" spans="2:16" s="6" customFormat="1" ht="21.95" customHeight="1" x14ac:dyDescent="0.15">
      <c r="B21" s="115"/>
      <c r="C21" s="30" t="s">
        <v>40</v>
      </c>
      <c r="D21" s="31">
        <v>0</v>
      </c>
      <c r="E21" s="31">
        <v>1</v>
      </c>
      <c r="F21" s="31">
        <v>1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2">
        <v>0</v>
      </c>
    </row>
    <row r="22" spans="2:16" s="6" customFormat="1" ht="21.95" customHeight="1" thickBot="1" x14ac:dyDescent="0.2">
      <c r="B22" s="116"/>
      <c r="C22" s="27" t="s">
        <v>41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5">
        <v>0</v>
      </c>
    </row>
    <row r="23" spans="2:16" s="6" customFormat="1" ht="21.95" customHeight="1" x14ac:dyDescent="0.15">
      <c r="B23" s="114" t="s">
        <v>42</v>
      </c>
      <c r="C23" s="24" t="s">
        <v>32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36">
        <v>0</v>
      </c>
    </row>
    <row r="24" spans="2:16" s="6" customFormat="1" ht="21.95" customHeight="1" x14ac:dyDescent="0.15">
      <c r="B24" s="115"/>
      <c r="C24" s="27" t="s">
        <v>43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9">
        <v>0</v>
      </c>
    </row>
    <row r="25" spans="2:16" s="6" customFormat="1" ht="21.95" customHeight="1" x14ac:dyDescent="0.15">
      <c r="B25" s="115"/>
      <c r="C25" s="30" t="s">
        <v>44</v>
      </c>
      <c r="D25" s="31">
        <v>3</v>
      </c>
      <c r="E25" s="31">
        <v>1</v>
      </c>
      <c r="F25" s="31">
        <v>3</v>
      </c>
      <c r="G25" s="31">
        <v>4</v>
      </c>
      <c r="H25" s="31">
        <v>4</v>
      </c>
      <c r="I25" s="31">
        <v>7</v>
      </c>
      <c r="J25" s="31">
        <v>3</v>
      </c>
      <c r="K25" s="31">
        <v>1</v>
      </c>
      <c r="L25" s="31">
        <v>0</v>
      </c>
      <c r="M25" s="31">
        <v>4</v>
      </c>
      <c r="N25" s="31">
        <v>0</v>
      </c>
      <c r="O25" s="31">
        <v>0</v>
      </c>
      <c r="P25" s="32">
        <v>0</v>
      </c>
    </row>
    <row r="26" spans="2:16" s="6" customFormat="1" ht="21.95" customHeight="1" x14ac:dyDescent="0.15">
      <c r="B26" s="115"/>
      <c r="C26" s="27" t="s">
        <v>45</v>
      </c>
      <c r="D26" s="28">
        <v>3</v>
      </c>
      <c r="E26" s="28">
        <v>3</v>
      </c>
      <c r="F26" s="28">
        <v>3</v>
      </c>
      <c r="G26" s="28">
        <v>4</v>
      </c>
      <c r="H26" s="28">
        <v>3</v>
      </c>
      <c r="I26" s="28">
        <v>8</v>
      </c>
      <c r="J26" s="28">
        <v>6</v>
      </c>
      <c r="K26" s="28">
        <v>1</v>
      </c>
      <c r="L26" s="28">
        <v>2</v>
      </c>
      <c r="M26" s="28">
        <v>3</v>
      </c>
      <c r="N26" s="28">
        <v>1</v>
      </c>
      <c r="O26" s="28">
        <v>2</v>
      </c>
      <c r="P26" s="29">
        <v>2</v>
      </c>
    </row>
    <row r="27" spans="2:16" s="6" customFormat="1" ht="21.95" customHeight="1" x14ac:dyDescent="0.15">
      <c r="B27" s="115"/>
      <c r="C27" s="30" t="s">
        <v>36</v>
      </c>
      <c r="D27" s="31">
        <v>42</v>
      </c>
      <c r="E27" s="31">
        <v>44</v>
      </c>
      <c r="F27" s="31">
        <v>41</v>
      </c>
      <c r="G27" s="31">
        <v>37</v>
      </c>
      <c r="H27" s="31">
        <v>41</v>
      </c>
      <c r="I27" s="31">
        <v>38</v>
      </c>
      <c r="J27" s="31">
        <v>43</v>
      </c>
      <c r="K27" s="31">
        <v>45</v>
      </c>
      <c r="L27" s="31">
        <v>46</v>
      </c>
      <c r="M27" s="31">
        <v>37</v>
      </c>
      <c r="N27" s="31">
        <v>38</v>
      </c>
      <c r="O27" s="31">
        <v>41</v>
      </c>
      <c r="P27" s="32">
        <v>46</v>
      </c>
    </row>
    <row r="28" spans="2:16" s="6" customFormat="1" ht="21.95" customHeight="1" x14ac:dyDescent="0.15">
      <c r="B28" s="115"/>
      <c r="C28" s="27" t="s">
        <v>46</v>
      </c>
      <c r="D28" s="28">
        <v>42</v>
      </c>
      <c r="E28" s="28">
        <v>44</v>
      </c>
      <c r="F28" s="28">
        <v>41</v>
      </c>
      <c r="G28" s="28">
        <v>38</v>
      </c>
      <c r="H28" s="28">
        <v>41</v>
      </c>
      <c r="I28" s="28">
        <v>36</v>
      </c>
      <c r="J28" s="28">
        <v>39</v>
      </c>
      <c r="K28" s="28">
        <v>45</v>
      </c>
      <c r="L28" s="28">
        <v>44</v>
      </c>
      <c r="M28" s="28">
        <v>38</v>
      </c>
      <c r="N28" s="28">
        <v>38</v>
      </c>
      <c r="O28" s="28">
        <v>40</v>
      </c>
      <c r="P28" s="29">
        <v>44</v>
      </c>
    </row>
    <row r="29" spans="2:16" s="6" customFormat="1" ht="21.95" customHeight="1" x14ac:dyDescent="0.15">
      <c r="B29" s="115"/>
      <c r="C29" s="30" t="s">
        <v>38</v>
      </c>
      <c r="D29" s="31">
        <v>0</v>
      </c>
      <c r="E29" s="31">
        <v>2</v>
      </c>
      <c r="F29" s="31">
        <v>0</v>
      </c>
      <c r="G29" s="31">
        <v>1</v>
      </c>
      <c r="H29" s="31">
        <v>0</v>
      </c>
      <c r="I29" s="31">
        <v>2</v>
      </c>
      <c r="J29" s="31">
        <v>0</v>
      </c>
      <c r="K29" s="31">
        <v>1</v>
      </c>
      <c r="L29" s="31">
        <v>0</v>
      </c>
      <c r="M29" s="31">
        <v>0</v>
      </c>
      <c r="N29" s="31">
        <v>2</v>
      </c>
      <c r="O29" s="31">
        <v>1</v>
      </c>
      <c r="P29" s="32">
        <v>0</v>
      </c>
    </row>
    <row r="30" spans="2:16" s="6" customFormat="1" ht="21.95" customHeight="1" x14ac:dyDescent="0.15">
      <c r="B30" s="115"/>
      <c r="C30" s="27" t="s">
        <v>47</v>
      </c>
      <c r="D30" s="28">
        <v>0</v>
      </c>
      <c r="E30" s="28">
        <v>0</v>
      </c>
      <c r="F30" s="28">
        <v>0</v>
      </c>
      <c r="G30" s="28">
        <v>0</v>
      </c>
      <c r="H30" s="28">
        <v>1</v>
      </c>
      <c r="I30" s="28">
        <v>3</v>
      </c>
      <c r="J30" s="28">
        <v>1</v>
      </c>
      <c r="K30" s="28">
        <v>1</v>
      </c>
      <c r="L30" s="28">
        <v>0</v>
      </c>
      <c r="M30" s="28">
        <v>0</v>
      </c>
      <c r="N30" s="28">
        <v>1</v>
      </c>
      <c r="O30" s="28">
        <v>0</v>
      </c>
      <c r="P30" s="29">
        <v>0</v>
      </c>
    </row>
    <row r="31" spans="2:16" s="6" customFormat="1" ht="21.95" customHeight="1" x14ac:dyDescent="0.15">
      <c r="B31" s="115"/>
      <c r="C31" s="30" t="s">
        <v>40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2">
        <v>0</v>
      </c>
    </row>
    <row r="32" spans="2:16" s="6" customFormat="1" ht="21.95" customHeight="1" thickBot="1" x14ac:dyDescent="0.2">
      <c r="B32" s="116"/>
      <c r="C32" s="27" t="s">
        <v>48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5">
        <v>0</v>
      </c>
    </row>
    <row r="33" spans="2:16" ht="21.95" customHeight="1" x14ac:dyDescent="0.15">
      <c r="B33" s="114" t="s">
        <v>49</v>
      </c>
      <c r="C33" s="24" t="s">
        <v>32</v>
      </c>
      <c r="D33" s="37" t="s">
        <v>50</v>
      </c>
      <c r="E33" s="38" t="s">
        <v>50</v>
      </c>
      <c r="F33" s="38">
        <v>0</v>
      </c>
      <c r="G33" s="38">
        <v>0</v>
      </c>
      <c r="H33" s="38">
        <v>0</v>
      </c>
      <c r="I33" s="38">
        <v>6</v>
      </c>
      <c r="J33" s="38" t="s">
        <v>50</v>
      </c>
      <c r="K33" s="38" t="s">
        <v>50</v>
      </c>
      <c r="L33" s="38">
        <v>1</v>
      </c>
      <c r="M33" s="38">
        <v>0</v>
      </c>
      <c r="N33" s="38">
        <v>0</v>
      </c>
      <c r="O33" s="38">
        <v>0</v>
      </c>
      <c r="P33" s="39" t="s">
        <v>50</v>
      </c>
    </row>
    <row r="34" spans="2:16" ht="21.95" customHeight="1" x14ac:dyDescent="0.15">
      <c r="B34" s="115"/>
      <c r="C34" s="27" t="s">
        <v>51</v>
      </c>
      <c r="D34" s="40" t="s">
        <v>50</v>
      </c>
      <c r="E34" s="41" t="s">
        <v>50</v>
      </c>
      <c r="F34" s="41"/>
      <c r="G34" s="41"/>
      <c r="H34" s="41"/>
      <c r="I34" s="41"/>
      <c r="J34" s="41" t="s">
        <v>50</v>
      </c>
      <c r="K34" s="41" t="s">
        <v>50</v>
      </c>
      <c r="L34" s="41"/>
      <c r="M34" s="41"/>
      <c r="N34" s="41"/>
      <c r="O34" s="41"/>
      <c r="P34" s="29" t="s">
        <v>50</v>
      </c>
    </row>
    <row r="35" spans="2:16" ht="21.95" customHeight="1" x14ac:dyDescent="0.15">
      <c r="B35" s="115"/>
      <c r="C35" s="30" t="s">
        <v>44</v>
      </c>
      <c r="D35" s="42" t="s">
        <v>50</v>
      </c>
      <c r="E35" s="43" t="s">
        <v>50</v>
      </c>
      <c r="F35" s="43">
        <v>30</v>
      </c>
      <c r="G35" s="43">
        <v>22</v>
      </c>
      <c r="H35" s="43">
        <v>30</v>
      </c>
      <c r="I35" s="43">
        <v>33</v>
      </c>
      <c r="J35" s="43" t="s">
        <v>50</v>
      </c>
      <c r="K35" s="43" t="s">
        <v>50</v>
      </c>
      <c r="L35" s="43">
        <v>29</v>
      </c>
      <c r="M35" s="43">
        <v>22</v>
      </c>
      <c r="N35" s="43">
        <v>19</v>
      </c>
      <c r="O35" s="43">
        <v>21</v>
      </c>
      <c r="P35" s="44" t="s">
        <v>50</v>
      </c>
    </row>
    <row r="36" spans="2:16" ht="21.95" customHeight="1" x14ac:dyDescent="0.15">
      <c r="B36" s="115"/>
      <c r="C36" s="27" t="s">
        <v>52</v>
      </c>
      <c r="D36" s="40" t="s">
        <v>50</v>
      </c>
      <c r="E36" s="41" t="s">
        <v>50</v>
      </c>
      <c r="F36" s="41"/>
      <c r="G36" s="41"/>
      <c r="H36" s="41"/>
      <c r="I36" s="41"/>
      <c r="J36" s="41" t="s">
        <v>50</v>
      </c>
      <c r="K36" s="41" t="s">
        <v>50</v>
      </c>
      <c r="L36" s="41"/>
      <c r="M36" s="41"/>
      <c r="N36" s="41"/>
      <c r="O36" s="41"/>
      <c r="P36" s="29" t="s">
        <v>50</v>
      </c>
    </row>
    <row r="37" spans="2:16" ht="21.95" customHeight="1" x14ac:dyDescent="0.15">
      <c r="B37" s="115"/>
      <c r="C37" s="30" t="s">
        <v>36</v>
      </c>
      <c r="D37" s="42" t="s">
        <v>50</v>
      </c>
      <c r="E37" s="43" t="s">
        <v>50</v>
      </c>
      <c r="F37" s="43">
        <v>5</v>
      </c>
      <c r="G37" s="43">
        <v>3</v>
      </c>
      <c r="H37" s="43">
        <v>3</v>
      </c>
      <c r="I37" s="43">
        <v>6</v>
      </c>
      <c r="J37" s="43" t="s">
        <v>50</v>
      </c>
      <c r="K37" s="43" t="s">
        <v>50</v>
      </c>
      <c r="L37" s="43">
        <v>0</v>
      </c>
      <c r="M37" s="43">
        <v>0</v>
      </c>
      <c r="N37" s="43">
        <v>0</v>
      </c>
      <c r="O37" s="43">
        <v>1</v>
      </c>
      <c r="P37" s="44" t="s">
        <v>50</v>
      </c>
    </row>
    <row r="38" spans="2:16" ht="21.95" customHeight="1" x14ac:dyDescent="0.15">
      <c r="B38" s="115"/>
      <c r="C38" s="45" t="s">
        <v>53</v>
      </c>
      <c r="D38" s="40" t="s">
        <v>50</v>
      </c>
      <c r="E38" s="41" t="s">
        <v>50</v>
      </c>
      <c r="F38" s="41"/>
      <c r="G38" s="41"/>
      <c r="H38" s="41"/>
      <c r="I38" s="41"/>
      <c r="J38" s="41" t="s">
        <v>50</v>
      </c>
      <c r="K38" s="41" t="s">
        <v>50</v>
      </c>
      <c r="L38" s="41"/>
      <c r="M38" s="41"/>
      <c r="N38" s="41"/>
      <c r="O38" s="41"/>
      <c r="P38" s="29" t="s">
        <v>50</v>
      </c>
    </row>
    <row r="39" spans="2:16" ht="21.95" customHeight="1" x14ac:dyDescent="0.15">
      <c r="B39" s="115"/>
      <c r="C39" s="30" t="s">
        <v>54</v>
      </c>
      <c r="D39" s="42" t="s">
        <v>50</v>
      </c>
      <c r="E39" s="43" t="s">
        <v>50</v>
      </c>
      <c r="F39" s="43">
        <v>0</v>
      </c>
      <c r="G39" s="43">
        <v>0</v>
      </c>
      <c r="H39" s="43">
        <v>0</v>
      </c>
      <c r="I39" s="43">
        <v>0</v>
      </c>
      <c r="J39" s="43" t="s">
        <v>50</v>
      </c>
      <c r="K39" s="43" t="s">
        <v>50</v>
      </c>
      <c r="L39" s="43">
        <v>0</v>
      </c>
      <c r="M39" s="43">
        <v>0</v>
      </c>
      <c r="N39" s="43">
        <v>0</v>
      </c>
      <c r="O39" s="43">
        <v>0</v>
      </c>
      <c r="P39" s="44" t="s">
        <v>50</v>
      </c>
    </row>
    <row r="40" spans="2:16" ht="21.95" customHeight="1" thickBot="1" x14ac:dyDescent="0.2">
      <c r="B40" s="116"/>
      <c r="C40" s="46" t="s">
        <v>55</v>
      </c>
      <c r="D40" s="47" t="s">
        <v>50</v>
      </c>
      <c r="E40" s="48" t="s">
        <v>50</v>
      </c>
      <c r="F40" s="48"/>
      <c r="G40" s="48"/>
      <c r="H40" s="48"/>
      <c r="I40" s="48"/>
      <c r="J40" s="48" t="s">
        <v>50</v>
      </c>
      <c r="K40" s="48" t="s">
        <v>50</v>
      </c>
      <c r="L40" s="48"/>
      <c r="M40" s="48"/>
      <c r="N40" s="48"/>
      <c r="O40" s="48"/>
      <c r="P40" s="49" t="s">
        <v>50</v>
      </c>
    </row>
    <row r="41" spans="2:16" ht="20.100000000000001" customHeight="1" x14ac:dyDescent="0.15">
      <c r="B41" s="6"/>
      <c r="C41" s="50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</row>
    <row r="42" spans="2:16" ht="24" customHeight="1" x14ac:dyDescent="0.15">
      <c r="B42" s="33" t="s">
        <v>56</v>
      </c>
      <c r="C42" s="52" t="s">
        <v>57</v>
      </c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</row>
    <row r="43" spans="2:16" ht="24" customHeight="1" x14ac:dyDescent="0.15">
      <c r="B43" s="33" t="s">
        <v>58</v>
      </c>
      <c r="C43" s="111" t="s">
        <v>59</v>
      </c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</row>
    <row r="44" spans="2:16" ht="24" customHeight="1" x14ac:dyDescent="0.15">
      <c r="B44" s="33"/>
      <c r="C44" s="110" t="s">
        <v>60</v>
      </c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</row>
    <row r="45" spans="2:16" ht="24" customHeight="1" x14ac:dyDescent="0.15">
      <c r="B45" s="33" t="s">
        <v>61</v>
      </c>
      <c r="C45" s="111" t="s">
        <v>62</v>
      </c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</row>
    <row r="46" spans="2:16" ht="24" customHeight="1" x14ac:dyDescent="0.15">
      <c r="B46" s="33"/>
      <c r="C46" s="110" t="s">
        <v>63</v>
      </c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</row>
    <row r="47" spans="2:16" ht="24" customHeight="1" x14ac:dyDescent="0.15">
      <c r="B47" s="33" t="s">
        <v>64</v>
      </c>
      <c r="C47" s="111" t="s">
        <v>65</v>
      </c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</row>
    <row r="48" spans="2:16" ht="24" customHeight="1" x14ac:dyDescent="0.15">
      <c r="B48" s="33"/>
      <c r="C48" s="110" t="s">
        <v>66</v>
      </c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</row>
    <row r="49" spans="2:16" ht="24" customHeight="1" x14ac:dyDescent="0.15">
      <c r="B49" s="33" t="s">
        <v>67</v>
      </c>
      <c r="C49" s="110" t="s">
        <v>68</v>
      </c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</row>
    <row r="50" spans="2:16" ht="24" customHeight="1" x14ac:dyDescent="0.15">
      <c r="B50" s="52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</row>
    <row r="51" spans="2:16" ht="24" customHeight="1" x14ac:dyDescent="0.15"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</row>
    <row r="52" spans="2:16" ht="24" customHeight="1" x14ac:dyDescent="0.15"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</row>
    <row r="53" spans="2:16" ht="24" customHeight="1" x14ac:dyDescent="0.15"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</row>
    <row r="54" spans="2:16" ht="24" customHeight="1" x14ac:dyDescent="0.15">
      <c r="B54" s="33"/>
      <c r="C54" s="33"/>
    </row>
    <row r="55" spans="2:16" ht="24" customHeight="1" x14ac:dyDescent="0.15">
      <c r="B55" s="33"/>
      <c r="C55" s="33"/>
    </row>
    <row r="56" spans="2:16" ht="24" customHeight="1" x14ac:dyDescent="0.15">
      <c r="B56" s="33"/>
      <c r="C56" s="33"/>
    </row>
    <row r="57" spans="2:16" ht="24" customHeight="1" x14ac:dyDescent="0.15">
      <c r="B57" s="33"/>
      <c r="C57" s="33"/>
    </row>
    <row r="58" spans="2:16" ht="24" customHeight="1" x14ac:dyDescent="0.15"/>
    <row r="59" spans="2:16" ht="24" customHeight="1" x14ac:dyDescent="0.15"/>
    <row r="60" spans="2:16" ht="24" customHeight="1" x14ac:dyDescent="0.15"/>
    <row r="61" spans="2:16" ht="24" customHeight="1" x14ac:dyDescent="0.15"/>
    <row r="62" spans="2:16" ht="24" customHeight="1" x14ac:dyDescent="0.15"/>
    <row r="63" spans="2:16" ht="24" customHeight="1" x14ac:dyDescent="0.15"/>
    <row r="64" spans="2:16" ht="24" customHeight="1" x14ac:dyDescent="0.15"/>
  </sheetData>
  <mergeCells count="32">
    <mergeCell ref="B1:C1"/>
    <mergeCell ref="B5:P5"/>
    <mergeCell ref="C7:C8"/>
    <mergeCell ref="D7:D8"/>
    <mergeCell ref="E7:E8"/>
    <mergeCell ref="F7:I8"/>
    <mergeCell ref="J7:K8"/>
    <mergeCell ref="L7:L8"/>
    <mergeCell ref="M7:M8"/>
    <mergeCell ref="N7:O8"/>
    <mergeCell ref="P7:P8"/>
    <mergeCell ref="D9:D12"/>
    <mergeCell ref="E9:E12"/>
    <mergeCell ref="F9:F12"/>
    <mergeCell ref="G9:G12"/>
    <mergeCell ref="H9:H12"/>
    <mergeCell ref="I9:I12"/>
    <mergeCell ref="L9:L12"/>
    <mergeCell ref="N9:N12"/>
    <mergeCell ref="O9:O12"/>
    <mergeCell ref="C49:P49"/>
    <mergeCell ref="J10:J12"/>
    <mergeCell ref="K10:K12"/>
    <mergeCell ref="B13:B22"/>
    <mergeCell ref="B23:B32"/>
    <mergeCell ref="B33:B40"/>
    <mergeCell ref="C43:P43"/>
    <mergeCell ref="C44:P44"/>
    <mergeCell ref="C45:P45"/>
    <mergeCell ref="C46:P46"/>
    <mergeCell ref="C47:P47"/>
    <mergeCell ref="C48:P48"/>
  </mergeCells>
  <phoneticPr fontId="3"/>
  <printOptions horizontalCentered="1"/>
  <pageMargins left="0.19685039370078741" right="0.19685039370078741" top="0.78740157480314965" bottom="0.78740157480314965" header="0.51181102362204722" footer="0.51181102362204722"/>
  <pageSetup paperSize="9" scale="61" orientation="portrait" horizontalDpi="400" verticalDpi="4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40D9B-ACFD-41FB-8777-4D2BF915F1B4}">
  <sheetPr codeName="Sheet4"/>
  <dimension ref="B1:R1029"/>
  <sheetViews>
    <sheetView tabSelected="1" zoomScaleNormal="100" zoomScaleSheetLayoutView="100" workbookViewId="0"/>
  </sheetViews>
  <sheetFormatPr defaultColWidth="9" defaultRowHeight="13.5" customHeight="1" x14ac:dyDescent="0.15"/>
  <cols>
    <col min="1" max="1" width="9" style="56"/>
    <col min="2" max="2" width="12.625" style="56" customWidth="1"/>
    <col min="3" max="12" width="10.625" style="56" customWidth="1"/>
    <col min="13" max="13" width="9.625" style="56" customWidth="1"/>
    <col min="14" max="16384" width="9" style="56"/>
  </cols>
  <sheetData>
    <row r="1" spans="2:18" ht="17.25" x14ac:dyDescent="0.15">
      <c r="B1" s="53" t="s">
        <v>69</v>
      </c>
      <c r="C1" s="52"/>
      <c r="D1" s="54"/>
      <c r="E1" s="54"/>
      <c r="F1" s="54"/>
      <c r="G1" s="54"/>
      <c r="H1" s="54"/>
      <c r="I1" s="54"/>
      <c r="J1" s="54"/>
      <c r="K1" s="54"/>
      <c r="L1" s="55" t="s">
        <v>70</v>
      </c>
    </row>
    <row r="2" spans="2:18" ht="27" customHeight="1" x14ac:dyDescent="0.15">
      <c r="B2" s="154" t="s">
        <v>71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</row>
    <row r="3" spans="2:18" s="54" customFormat="1" ht="27" customHeight="1" x14ac:dyDescent="0.15">
      <c r="B3" s="128" t="str">
        <f>'公表資料（表-１）'!B5:P5</f>
        <v>＜令和8年1月1～5日現在＞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7"/>
      <c r="N3" s="7"/>
      <c r="O3" s="7"/>
      <c r="P3" s="7"/>
      <c r="Q3" s="7"/>
      <c r="R3" s="7"/>
    </row>
    <row r="4" spans="2:18" s="54" customFormat="1" ht="27" customHeight="1" x14ac:dyDescent="0.15">
      <c r="B4" s="57" t="s">
        <v>72</v>
      </c>
      <c r="J4" s="58"/>
      <c r="K4" s="58"/>
      <c r="L4" s="58"/>
      <c r="M4" s="58"/>
    </row>
    <row r="5" spans="2:18" s="54" customFormat="1" ht="15.75" customHeight="1" thickBot="1" x14ac:dyDescent="0.2">
      <c r="B5" s="150" t="s">
        <v>73</v>
      </c>
      <c r="C5" s="152" t="s">
        <v>74</v>
      </c>
      <c r="D5" s="147" t="s">
        <v>75</v>
      </c>
      <c r="E5" s="148"/>
      <c r="F5" s="149"/>
      <c r="G5" s="147" t="s">
        <v>76</v>
      </c>
      <c r="H5" s="148"/>
      <c r="I5" s="149"/>
      <c r="J5" s="147" t="s">
        <v>77</v>
      </c>
      <c r="K5" s="148"/>
      <c r="L5" s="149"/>
    </row>
    <row r="6" spans="2:18" s="54" customFormat="1" ht="42" customHeight="1" x14ac:dyDescent="0.15">
      <c r="B6" s="151"/>
      <c r="C6" s="153"/>
      <c r="D6" s="59" t="s">
        <v>186</v>
      </c>
      <c r="E6" s="60" t="s">
        <v>187</v>
      </c>
      <c r="F6" s="61" t="s">
        <v>78</v>
      </c>
      <c r="G6" s="59" t="str">
        <f>$D$6</f>
        <v>前回調査
12/1～5</v>
      </c>
      <c r="H6" s="60" t="str">
        <f>$E$6</f>
        <v>今回調査
1/1～5</v>
      </c>
      <c r="I6" s="61" t="s">
        <v>78</v>
      </c>
      <c r="J6" s="59" t="str">
        <f>$D$6</f>
        <v>前回調査
12/1～5</v>
      </c>
      <c r="K6" s="60" t="str">
        <f>$E$6</f>
        <v>今回調査
1/1～5</v>
      </c>
      <c r="L6" s="61" t="s">
        <v>78</v>
      </c>
    </row>
    <row r="7" spans="2:18" s="54" customFormat="1" ht="15.75" customHeight="1" x14ac:dyDescent="0.15">
      <c r="B7" s="62" t="s">
        <v>79</v>
      </c>
      <c r="C7" s="63" t="s">
        <v>79</v>
      </c>
      <c r="D7" s="64">
        <v>3</v>
      </c>
      <c r="E7" s="65">
        <v>3</v>
      </c>
      <c r="F7" s="66">
        <f t="shared" ref="F7:F34" si="0">IF(OR(D7="―",E7="―"),"―",IF(ISNUMBER(E7)=FALSE,-E7,E7)-D7)</f>
        <v>0</v>
      </c>
      <c r="G7" s="64">
        <v>3</v>
      </c>
      <c r="H7" s="65">
        <v>2.8</v>
      </c>
      <c r="I7" s="66">
        <f t="shared" ref="I7:I53" si="1">IF(OR(G7="―",H7="―"),"―",IF(ISNUMBER(H7)=FALSE,-H7,H7)-G7)</f>
        <v>-0.20000000000000018</v>
      </c>
      <c r="J7" s="67" t="s">
        <v>50</v>
      </c>
      <c r="K7" s="65" t="s">
        <v>50</v>
      </c>
      <c r="L7" s="66" t="s">
        <v>50</v>
      </c>
      <c r="N7" s="68"/>
      <c r="O7" s="69"/>
    </row>
    <row r="8" spans="2:18" s="54" customFormat="1" ht="15.75" customHeight="1" x14ac:dyDescent="0.15">
      <c r="B8" s="70" t="s">
        <v>80</v>
      </c>
      <c r="C8" s="71" t="s">
        <v>81</v>
      </c>
      <c r="D8" s="72">
        <v>3.3</v>
      </c>
      <c r="E8" s="73">
        <v>3.1</v>
      </c>
      <c r="F8" s="74">
        <f t="shared" si="0"/>
        <v>-0.19999999999999973</v>
      </c>
      <c r="G8" s="72">
        <v>2.9</v>
      </c>
      <c r="H8" s="73">
        <v>3</v>
      </c>
      <c r="I8" s="74">
        <f t="shared" si="1"/>
        <v>0.10000000000000009</v>
      </c>
      <c r="J8" s="75" t="s">
        <v>50</v>
      </c>
      <c r="K8" s="73" t="s">
        <v>50</v>
      </c>
      <c r="L8" s="74" t="s">
        <v>50</v>
      </c>
    </row>
    <row r="9" spans="2:18" s="54" customFormat="1" ht="15.75" customHeight="1" x14ac:dyDescent="0.15">
      <c r="B9" s="70"/>
      <c r="C9" s="71" t="s">
        <v>82</v>
      </c>
      <c r="D9" s="72">
        <v>3</v>
      </c>
      <c r="E9" s="73">
        <v>3.1</v>
      </c>
      <c r="F9" s="74">
        <f t="shared" si="0"/>
        <v>0.10000000000000009</v>
      </c>
      <c r="G9" s="72">
        <v>3.4</v>
      </c>
      <c r="H9" s="73">
        <v>3.2</v>
      </c>
      <c r="I9" s="74">
        <f t="shared" si="1"/>
        <v>-0.19999999999999973</v>
      </c>
      <c r="J9" s="72" t="s">
        <v>50</v>
      </c>
      <c r="K9" s="73" t="s">
        <v>50</v>
      </c>
      <c r="L9" s="74" t="s">
        <v>50</v>
      </c>
    </row>
    <row r="10" spans="2:18" s="54" customFormat="1" ht="15.75" customHeight="1" x14ac:dyDescent="0.15">
      <c r="B10" s="70"/>
      <c r="C10" s="71" t="s">
        <v>83</v>
      </c>
      <c r="D10" s="72">
        <v>3.3</v>
      </c>
      <c r="E10" s="73">
        <v>3.3</v>
      </c>
      <c r="F10" s="74">
        <f t="shared" si="0"/>
        <v>0</v>
      </c>
      <c r="G10" s="72">
        <v>2.7</v>
      </c>
      <c r="H10" s="73">
        <v>2.9</v>
      </c>
      <c r="I10" s="74">
        <f t="shared" si="1"/>
        <v>0.19999999999999973</v>
      </c>
      <c r="J10" s="72" t="s">
        <v>50</v>
      </c>
      <c r="K10" s="73" t="s">
        <v>50</v>
      </c>
      <c r="L10" s="74" t="s">
        <v>50</v>
      </c>
    </row>
    <row r="11" spans="2:18" s="54" customFormat="1" ht="15.75" customHeight="1" x14ac:dyDescent="0.2">
      <c r="B11" s="70"/>
      <c r="C11" s="71" t="s">
        <v>84</v>
      </c>
      <c r="D11" s="72">
        <v>4</v>
      </c>
      <c r="E11" s="73">
        <v>3</v>
      </c>
      <c r="F11" s="74">
        <f t="shared" si="0"/>
        <v>-1</v>
      </c>
      <c r="G11" s="72">
        <v>3.5</v>
      </c>
      <c r="H11" s="73">
        <v>3</v>
      </c>
      <c r="I11" s="74">
        <f t="shared" si="1"/>
        <v>-0.5</v>
      </c>
      <c r="J11" s="72" t="s">
        <v>50</v>
      </c>
      <c r="K11" s="73" t="s">
        <v>50</v>
      </c>
      <c r="L11" s="74" t="s">
        <v>50</v>
      </c>
      <c r="N11" s="76"/>
      <c r="O11" s="76"/>
      <c r="P11" s="76"/>
      <c r="Q11" s="76"/>
    </row>
    <row r="12" spans="2:18" s="54" customFormat="1" ht="15.75" customHeight="1" x14ac:dyDescent="0.2">
      <c r="B12" s="70"/>
      <c r="C12" s="71" t="s">
        <v>85</v>
      </c>
      <c r="D12" s="72">
        <v>3</v>
      </c>
      <c r="E12" s="73">
        <v>3.1</v>
      </c>
      <c r="F12" s="74">
        <f t="shared" si="0"/>
        <v>0.10000000000000009</v>
      </c>
      <c r="G12" s="72">
        <v>3</v>
      </c>
      <c r="H12" s="73">
        <v>3</v>
      </c>
      <c r="I12" s="74">
        <f t="shared" si="1"/>
        <v>0</v>
      </c>
      <c r="J12" s="72" t="s">
        <v>50</v>
      </c>
      <c r="K12" s="73" t="s">
        <v>50</v>
      </c>
      <c r="L12" s="74" t="s">
        <v>50</v>
      </c>
      <c r="N12" s="76"/>
      <c r="O12" s="76"/>
      <c r="P12" s="76"/>
      <c r="Q12" s="76"/>
    </row>
    <row r="13" spans="2:18" s="54" customFormat="1" ht="15.75" customHeight="1" x14ac:dyDescent="0.2">
      <c r="B13" s="62"/>
      <c r="C13" s="63" t="s">
        <v>86</v>
      </c>
      <c r="D13" s="72">
        <v>3.2</v>
      </c>
      <c r="E13" s="73">
        <v>3.4</v>
      </c>
      <c r="F13" s="74">
        <f t="shared" si="0"/>
        <v>0.19999999999999973</v>
      </c>
      <c r="G13" s="72">
        <v>2.6</v>
      </c>
      <c r="H13" s="73">
        <v>2.6</v>
      </c>
      <c r="I13" s="74">
        <f t="shared" si="1"/>
        <v>0</v>
      </c>
      <c r="J13" s="77" t="s">
        <v>50</v>
      </c>
      <c r="K13" s="73" t="s">
        <v>50</v>
      </c>
      <c r="L13" s="74" t="s">
        <v>50</v>
      </c>
      <c r="N13" s="76"/>
      <c r="O13" s="76"/>
      <c r="P13" s="76"/>
      <c r="Q13" s="76"/>
    </row>
    <row r="14" spans="2:18" s="54" customFormat="1" ht="15.75" customHeight="1" x14ac:dyDescent="0.15">
      <c r="B14" s="70" t="s">
        <v>87</v>
      </c>
      <c r="C14" s="71" t="s">
        <v>88</v>
      </c>
      <c r="D14" s="75">
        <v>3.4</v>
      </c>
      <c r="E14" s="78">
        <v>3.3</v>
      </c>
      <c r="F14" s="79">
        <f t="shared" si="0"/>
        <v>-0.10000000000000009</v>
      </c>
      <c r="G14" s="75">
        <v>3</v>
      </c>
      <c r="H14" s="78">
        <v>2.9</v>
      </c>
      <c r="I14" s="79">
        <f t="shared" si="1"/>
        <v>-0.10000000000000009</v>
      </c>
      <c r="J14" s="75" t="s">
        <v>50</v>
      </c>
      <c r="K14" s="78" t="s">
        <v>50</v>
      </c>
      <c r="L14" s="79" t="s">
        <v>50</v>
      </c>
    </row>
    <row r="15" spans="2:18" s="54" customFormat="1" ht="15.75" customHeight="1" x14ac:dyDescent="0.15">
      <c r="B15" s="70"/>
      <c r="C15" s="71" t="s">
        <v>89</v>
      </c>
      <c r="D15" s="72">
        <v>3</v>
      </c>
      <c r="E15" s="73">
        <v>3.1</v>
      </c>
      <c r="F15" s="74">
        <f t="shared" si="0"/>
        <v>0.10000000000000009</v>
      </c>
      <c r="G15" s="72">
        <v>2.9</v>
      </c>
      <c r="H15" s="73">
        <v>2.7</v>
      </c>
      <c r="I15" s="74">
        <f t="shared" si="1"/>
        <v>-0.19999999999999973</v>
      </c>
      <c r="J15" s="72" t="s">
        <v>50</v>
      </c>
      <c r="K15" s="73" t="s">
        <v>50</v>
      </c>
      <c r="L15" s="74" t="s">
        <v>50</v>
      </c>
    </row>
    <row r="16" spans="2:18" s="54" customFormat="1" ht="15.75" customHeight="1" x14ac:dyDescent="0.15">
      <c r="B16" s="70"/>
      <c r="C16" s="71" t="s">
        <v>90</v>
      </c>
      <c r="D16" s="72">
        <v>3</v>
      </c>
      <c r="E16" s="73">
        <v>3</v>
      </c>
      <c r="F16" s="74">
        <f t="shared" si="0"/>
        <v>0</v>
      </c>
      <c r="G16" s="72">
        <v>2.9</v>
      </c>
      <c r="H16" s="73">
        <v>2.8</v>
      </c>
      <c r="I16" s="74">
        <f t="shared" si="1"/>
        <v>-0.10000000000000009</v>
      </c>
      <c r="J16" s="72" t="s">
        <v>50</v>
      </c>
      <c r="K16" s="73" t="s">
        <v>50</v>
      </c>
      <c r="L16" s="74" t="s">
        <v>50</v>
      </c>
    </row>
    <row r="17" spans="2:17" s="54" customFormat="1" ht="15.75" customHeight="1" x14ac:dyDescent="0.15">
      <c r="B17" s="70"/>
      <c r="C17" s="71" t="s">
        <v>91</v>
      </c>
      <c r="D17" s="72">
        <v>3</v>
      </c>
      <c r="E17" s="73">
        <v>3</v>
      </c>
      <c r="F17" s="74">
        <f t="shared" si="0"/>
        <v>0</v>
      </c>
      <c r="G17" s="72">
        <v>2.9</v>
      </c>
      <c r="H17" s="73">
        <v>2.7</v>
      </c>
      <c r="I17" s="74">
        <f t="shared" si="1"/>
        <v>-0.19999999999999973</v>
      </c>
      <c r="J17" s="72" t="s">
        <v>50</v>
      </c>
      <c r="K17" s="73" t="s">
        <v>50</v>
      </c>
      <c r="L17" s="74" t="s">
        <v>50</v>
      </c>
    </row>
    <row r="18" spans="2:17" s="54" customFormat="1" ht="15.75" customHeight="1" x14ac:dyDescent="0.15">
      <c r="B18" s="70"/>
      <c r="C18" s="71" t="s">
        <v>92</v>
      </c>
      <c r="D18" s="72">
        <v>3</v>
      </c>
      <c r="E18" s="73">
        <v>3</v>
      </c>
      <c r="F18" s="74">
        <f t="shared" si="0"/>
        <v>0</v>
      </c>
      <c r="G18" s="72">
        <v>2.9</v>
      </c>
      <c r="H18" s="73">
        <v>3</v>
      </c>
      <c r="I18" s="74">
        <f t="shared" si="1"/>
        <v>0.10000000000000009</v>
      </c>
      <c r="J18" s="72" t="s">
        <v>50</v>
      </c>
      <c r="K18" s="73" t="s">
        <v>50</v>
      </c>
      <c r="L18" s="74" t="s">
        <v>50</v>
      </c>
    </row>
    <row r="19" spans="2:17" s="54" customFormat="1" ht="15.75" customHeight="1" x14ac:dyDescent="0.15">
      <c r="B19" s="70"/>
      <c r="C19" s="71" t="s">
        <v>93</v>
      </c>
      <c r="D19" s="72">
        <v>3.2</v>
      </c>
      <c r="E19" s="73">
        <v>3.1</v>
      </c>
      <c r="F19" s="74">
        <f t="shared" si="0"/>
        <v>-0.10000000000000009</v>
      </c>
      <c r="G19" s="72">
        <v>3.1</v>
      </c>
      <c r="H19" s="73">
        <v>3.1</v>
      </c>
      <c r="I19" s="74">
        <f t="shared" si="1"/>
        <v>0</v>
      </c>
      <c r="J19" s="72" t="s">
        <v>50</v>
      </c>
      <c r="K19" s="73" t="s">
        <v>50</v>
      </c>
      <c r="L19" s="74" t="s">
        <v>50</v>
      </c>
    </row>
    <row r="20" spans="2:17" s="54" customFormat="1" ht="15.75" customHeight="1" x14ac:dyDescent="0.15">
      <c r="B20" s="70"/>
      <c r="C20" s="71" t="s">
        <v>94</v>
      </c>
      <c r="D20" s="72">
        <v>3</v>
      </c>
      <c r="E20" s="73">
        <v>3</v>
      </c>
      <c r="F20" s="74">
        <f t="shared" si="0"/>
        <v>0</v>
      </c>
      <c r="G20" s="72">
        <v>2.5</v>
      </c>
      <c r="H20" s="73">
        <v>2.5</v>
      </c>
      <c r="I20" s="74">
        <f t="shared" si="1"/>
        <v>0</v>
      </c>
      <c r="J20" s="72" t="s">
        <v>50</v>
      </c>
      <c r="K20" s="73" t="s">
        <v>50</v>
      </c>
      <c r="L20" s="74" t="s">
        <v>50</v>
      </c>
    </row>
    <row r="21" spans="2:17" s="54" customFormat="1" ht="15.75" customHeight="1" x14ac:dyDescent="0.15">
      <c r="B21" s="70"/>
      <c r="C21" s="71" t="s">
        <v>95</v>
      </c>
      <c r="D21" s="72">
        <v>3.1</v>
      </c>
      <c r="E21" s="73">
        <v>3</v>
      </c>
      <c r="F21" s="74">
        <f t="shared" si="0"/>
        <v>-0.10000000000000009</v>
      </c>
      <c r="G21" s="72">
        <v>2.9</v>
      </c>
      <c r="H21" s="73">
        <v>3</v>
      </c>
      <c r="I21" s="74">
        <f t="shared" si="1"/>
        <v>0.10000000000000009</v>
      </c>
      <c r="J21" s="72" t="s">
        <v>50</v>
      </c>
      <c r="K21" s="73" t="s">
        <v>50</v>
      </c>
      <c r="L21" s="74" t="s">
        <v>50</v>
      </c>
    </row>
    <row r="22" spans="2:17" s="54" customFormat="1" ht="15.75" customHeight="1" x14ac:dyDescent="0.2">
      <c r="B22" s="62"/>
      <c r="C22" s="63" t="s">
        <v>96</v>
      </c>
      <c r="D22" s="77">
        <v>3</v>
      </c>
      <c r="E22" s="80">
        <v>3</v>
      </c>
      <c r="F22" s="81">
        <f t="shared" si="0"/>
        <v>0</v>
      </c>
      <c r="G22" s="77">
        <v>2.8</v>
      </c>
      <c r="H22" s="80">
        <v>2.6</v>
      </c>
      <c r="I22" s="81">
        <f t="shared" si="1"/>
        <v>-0.19999999999999973</v>
      </c>
      <c r="J22" s="77" t="s">
        <v>50</v>
      </c>
      <c r="K22" s="80" t="s">
        <v>50</v>
      </c>
      <c r="L22" s="81" t="s">
        <v>50</v>
      </c>
      <c r="N22" s="76"/>
      <c r="O22" s="76"/>
      <c r="P22" s="76"/>
      <c r="Q22" s="1"/>
    </row>
    <row r="23" spans="2:17" s="54" customFormat="1" ht="15.75" customHeight="1" x14ac:dyDescent="0.2">
      <c r="B23" s="70" t="s">
        <v>97</v>
      </c>
      <c r="C23" s="71" t="s">
        <v>98</v>
      </c>
      <c r="D23" s="75">
        <v>3.3</v>
      </c>
      <c r="E23" s="78">
        <v>3.1</v>
      </c>
      <c r="F23" s="79">
        <f t="shared" si="0"/>
        <v>-0.19999999999999973</v>
      </c>
      <c r="G23" s="75">
        <v>2.9</v>
      </c>
      <c r="H23" s="78">
        <v>2.9</v>
      </c>
      <c r="I23" s="79">
        <f t="shared" si="1"/>
        <v>0</v>
      </c>
      <c r="J23" s="75" t="s">
        <v>50</v>
      </c>
      <c r="K23" s="78" t="s">
        <v>50</v>
      </c>
      <c r="L23" s="79" t="s">
        <v>50</v>
      </c>
      <c r="N23" s="76"/>
      <c r="O23" s="76"/>
      <c r="P23" s="76"/>
      <c r="Q23" s="1"/>
    </row>
    <row r="24" spans="2:17" s="54" customFormat="1" ht="15.75" customHeight="1" x14ac:dyDescent="0.2">
      <c r="B24" s="70"/>
      <c r="C24" s="71" t="s">
        <v>99</v>
      </c>
      <c r="D24" s="72">
        <v>3</v>
      </c>
      <c r="E24" s="73">
        <v>3</v>
      </c>
      <c r="F24" s="74">
        <f t="shared" si="0"/>
        <v>0</v>
      </c>
      <c r="G24" s="72">
        <v>2.9</v>
      </c>
      <c r="H24" s="73">
        <v>2.4</v>
      </c>
      <c r="I24" s="74">
        <f t="shared" si="1"/>
        <v>-0.5</v>
      </c>
      <c r="J24" s="72" t="s">
        <v>50</v>
      </c>
      <c r="K24" s="73" t="s">
        <v>50</v>
      </c>
      <c r="L24" s="74" t="s">
        <v>50</v>
      </c>
      <c r="N24" s="76"/>
      <c r="O24" s="76"/>
      <c r="P24" s="76"/>
      <c r="Q24" s="1"/>
    </row>
    <row r="25" spans="2:17" s="54" customFormat="1" ht="15.75" customHeight="1" x14ac:dyDescent="0.15">
      <c r="B25" s="62"/>
      <c r="C25" s="63" t="s">
        <v>100</v>
      </c>
      <c r="D25" s="77">
        <v>3.3</v>
      </c>
      <c r="E25" s="80">
        <v>3.3</v>
      </c>
      <c r="F25" s="81">
        <f t="shared" si="0"/>
        <v>0</v>
      </c>
      <c r="G25" s="77">
        <v>3.2</v>
      </c>
      <c r="H25" s="80">
        <v>3.1</v>
      </c>
      <c r="I25" s="81">
        <f t="shared" si="1"/>
        <v>-0.10000000000000009</v>
      </c>
      <c r="J25" s="77" t="s">
        <v>50</v>
      </c>
      <c r="K25" s="80" t="s">
        <v>50</v>
      </c>
      <c r="L25" s="81" t="s">
        <v>50</v>
      </c>
    </row>
    <row r="26" spans="2:17" s="54" customFormat="1" ht="15.75" customHeight="1" x14ac:dyDescent="0.15">
      <c r="B26" s="70" t="s">
        <v>101</v>
      </c>
      <c r="C26" s="71" t="s">
        <v>102</v>
      </c>
      <c r="D26" s="75">
        <v>3.1</v>
      </c>
      <c r="E26" s="78">
        <v>3.3</v>
      </c>
      <c r="F26" s="79">
        <f t="shared" si="0"/>
        <v>0.19999999999999973</v>
      </c>
      <c r="G26" s="75">
        <v>3</v>
      </c>
      <c r="H26" s="78">
        <v>3</v>
      </c>
      <c r="I26" s="79">
        <f t="shared" si="1"/>
        <v>0</v>
      </c>
      <c r="J26" s="75" t="s">
        <v>50</v>
      </c>
      <c r="K26" s="78" t="s">
        <v>50</v>
      </c>
      <c r="L26" s="79" t="s">
        <v>50</v>
      </c>
    </row>
    <row r="27" spans="2:17" s="54" customFormat="1" ht="15.75" customHeight="1" x14ac:dyDescent="0.15">
      <c r="B27" s="70"/>
      <c r="C27" s="71" t="s">
        <v>103</v>
      </c>
      <c r="D27" s="72">
        <v>3</v>
      </c>
      <c r="E27" s="73">
        <v>3.3</v>
      </c>
      <c r="F27" s="74">
        <f t="shared" si="0"/>
        <v>0.29999999999999982</v>
      </c>
      <c r="G27" s="72">
        <v>3.3</v>
      </c>
      <c r="H27" s="73">
        <v>3.1</v>
      </c>
      <c r="I27" s="74">
        <f t="shared" si="1"/>
        <v>-0.19999999999999973</v>
      </c>
      <c r="J27" s="72" t="s">
        <v>50</v>
      </c>
      <c r="K27" s="73" t="s">
        <v>50</v>
      </c>
      <c r="L27" s="74" t="s">
        <v>50</v>
      </c>
    </row>
    <row r="28" spans="2:17" s="54" customFormat="1" ht="15.75" customHeight="1" x14ac:dyDescent="0.15">
      <c r="B28" s="70"/>
      <c r="C28" s="71" t="s">
        <v>104</v>
      </c>
      <c r="D28" s="72">
        <v>3.3</v>
      </c>
      <c r="E28" s="73">
        <v>3.7</v>
      </c>
      <c r="F28" s="74">
        <f t="shared" si="0"/>
        <v>0.40000000000000036</v>
      </c>
      <c r="G28" s="72">
        <v>3</v>
      </c>
      <c r="H28" s="73">
        <v>2.7</v>
      </c>
      <c r="I28" s="74">
        <f t="shared" si="1"/>
        <v>-0.29999999999999982</v>
      </c>
      <c r="J28" s="72" t="s">
        <v>50</v>
      </c>
      <c r="K28" s="73" t="s">
        <v>50</v>
      </c>
      <c r="L28" s="74" t="s">
        <v>50</v>
      </c>
    </row>
    <row r="29" spans="2:17" s="54" customFormat="1" ht="15.75" customHeight="1" x14ac:dyDescent="0.15">
      <c r="B29" s="62"/>
      <c r="C29" s="63" t="s">
        <v>105</v>
      </c>
      <c r="D29" s="77">
        <v>3</v>
      </c>
      <c r="E29" s="80">
        <v>3</v>
      </c>
      <c r="F29" s="81">
        <f t="shared" si="0"/>
        <v>0</v>
      </c>
      <c r="G29" s="77">
        <v>3</v>
      </c>
      <c r="H29" s="80">
        <v>2.8</v>
      </c>
      <c r="I29" s="81">
        <f t="shared" si="1"/>
        <v>-0.20000000000000018</v>
      </c>
      <c r="J29" s="77" t="s">
        <v>50</v>
      </c>
      <c r="K29" s="80" t="s">
        <v>50</v>
      </c>
      <c r="L29" s="81" t="s">
        <v>50</v>
      </c>
    </row>
    <row r="30" spans="2:17" s="54" customFormat="1" ht="15.75" customHeight="1" x14ac:dyDescent="0.15">
      <c r="B30" s="70" t="s">
        <v>106</v>
      </c>
      <c r="C30" s="71" t="s">
        <v>107</v>
      </c>
      <c r="D30" s="75">
        <v>3.5</v>
      </c>
      <c r="E30" s="78">
        <v>3.3</v>
      </c>
      <c r="F30" s="79">
        <f t="shared" si="0"/>
        <v>-0.20000000000000018</v>
      </c>
      <c r="G30" s="75">
        <v>2.8</v>
      </c>
      <c r="H30" s="78">
        <v>3</v>
      </c>
      <c r="I30" s="79">
        <f t="shared" si="1"/>
        <v>0.20000000000000018</v>
      </c>
      <c r="J30" s="75" t="s">
        <v>50</v>
      </c>
      <c r="K30" s="78" t="s">
        <v>50</v>
      </c>
      <c r="L30" s="79" t="s">
        <v>50</v>
      </c>
    </row>
    <row r="31" spans="2:17" s="54" customFormat="1" ht="15.75" customHeight="1" x14ac:dyDescent="0.15">
      <c r="B31" s="70"/>
      <c r="C31" s="71" t="s">
        <v>108</v>
      </c>
      <c r="D31" s="72">
        <v>3.3</v>
      </c>
      <c r="E31" s="73">
        <v>3</v>
      </c>
      <c r="F31" s="74">
        <f t="shared" si="0"/>
        <v>-0.29999999999999982</v>
      </c>
      <c r="G31" s="72">
        <v>2.2999999999999998</v>
      </c>
      <c r="H31" s="73">
        <v>2.8</v>
      </c>
      <c r="I31" s="74">
        <f t="shared" si="1"/>
        <v>0.5</v>
      </c>
      <c r="J31" s="72" t="s">
        <v>50</v>
      </c>
      <c r="K31" s="73" t="s">
        <v>50</v>
      </c>
      <c r="L31" s="74" t="s">
        <v>50</v>
      </c>
    </row>
    <row r="32" spans="2:17" s="54" customFormat="1" ht="15.75" customHeight="1" x14ac:dyDescent="0.15">
      <c r="B32" s="70"/>
      <c r="C32" s="71" t="s">
        <v>109</v>
      </c>
      <c r="D32" s="72">
        <v>3.2</v>
      </c>
      <c r="E32" s="73">
        <v>3.1</v>
      </c>
      <c r="F32" s="74">
        <f t="shared" si="0"/>
        <v>-0.10000000000000009</v>
      </c>
      <c r="G32" s="72">
        <v>2.8</v>
      </c>
      <c r="H32" s="73">
        <v>2.7</v>
      </c>
      <c r="I32" s="74">
        <f t="shared" si="1"/>
        <v>-9.9999999999999645E-2</v>
      </c>
      <c r="J32" s="72" t="s">
        <v>50</v>
      </c>
      <c r="K32" s="73" t="s">
        <v>50</v>
      </c>
      <c r="L32" s="74" t="s">
        <v>50</v>
      </c>
    </row>
    <row r="33" spans="2:13" s="54" customFormat="1" ht="15.75" customHeight="1" x14ac:dyDescent="0.15">
      <c r="B33" s="70"/>
      <c r="C33" s="71" t="s">
        <v>110</v>
      </c>
      <c r="D33" s="72">
        <v>3.2</v>
      </c>
      <c r="E33" s="73">
        <v>3</v>
      </c>
      <c r="F33" s="74">
        <f t="shared" si="0"/>
        <v>-0.20000000000000018</v>
      </c>
      <c r="G33" s="72">
        <v>3</v>
      </c>
      <c r="H33" s="73">
        <v>2.8</v>
      </c>
      <c r="I33" s="74">
        <f t="shared" si="1"/>
        <v>-0.20000000000000018</v>
      </c>
      <c r="J33" s="72" t="s">
        <v>50</v>
      </c>
      <c r="K33" s="73" t="s">
        <v>50</v>
      </c>
      <c r="L33" s="74" t="s">
        <v>50</v>
      </c>
    </row>
    <row r="34" spans="2:13" s="54" customFormat="1" ht="15.75" customHeight="1" x14ac:dyDescent="0.15">
      <c r="B34" s="70"/>
      <c r="C34" s="71" t="s">
        <v>111</v>
      </c>
      <c r="D34" s="72">
        <v>3.2</v>
      </c>
      <c r="E34" s="73">
        <v>3</v>
      </c>
      <c r="F34" s="74">
        <f t="shared" si="0"/>
        <v>-0.20000000000000018</v>
      </c>
      <c r="G34" s="72">
        <v>2.7</v>
      </c>
      <c r="H34" s="73">
        <v>2.7</v>
      </c>
      <c r="I34" s="74">
        <f t="shared" si="1"/>
        <v>0</v>
      </c>
      <c r="J34" s="72" t="s">
        <v>50</v>
      </c>
      <c r="K34" s="73" t="s">
        <v>50</v>
      </c>
      <c r="L34" s="74" t="s">
        <v>50</v>
      </c>
    </row>
    <row r="35" spans="2:13" s="54" customFormat="1" ht="15.75" customHeight="1" x14ac:dyDescent="0.15">
      <c r="B35" s="70"/>
      <c r="C35" s="71" t="s">
        <v>112</v>
      </c>
      <c r="D35" s="72">
        <v>3.7</v>
      </c>
      <c r="E35" s="73">
        <v>3.3</v>
      </c>
      <c r="F35" s="74">
        <f>IF(OR(D35="―",E35="―"),"―",IF(ISNUMBER(E35)=FALSE,-E35,E35)-D35)</f>
        <v>-0.40000000000000036</v>
      </c>
      <c r="G35" s="72">
        <v>3</v>
      </c>
      <c r="H35" s="73">
        <v>3</v>
      </c>
      <c r="I35" s="74">
        <f t="shared" si="1"/>
        <v>0</v>
      </c>
      <c r="J35" s="72" t="s">
        <v>50</v>
      </c>
      <c r="K35" s="73" t="s">
        <v>50</v>
      </c>
      <c r="L35" s="74" t="s">
        <v>50</v>
      </c>
      <c r="M35" s="69"/>
    </row>
    <row r="36" spans="2:13" s="54" customFormat="1" ht="15.75" customHeight="1" x14ac:dyDescent="0.15">
      <c r="B36" s="62"/>
      <c r="C36" s="63" t="s">
        <v>113</v>
      </c>
      <c r="D36" s="77">
        <v>3</v>
      </c>
      <c r="E36" s="80">
        <v>3.5</v>
      </c>
      <c r="F36" s="81">
        <f t="shared" ref="F36:F53" si="2">IF(OR(D36="―",E36="―"),"―",IF(ISNUMBER(E36)=FALSE,-E36,E36)-D36)</f>
        <v>0.5</v>
      </c>
      <c r="G36" s="77">
        <v>3</v>
      </c>
      <c r="H36" s="80">
        <v>3</v>
      </c>
      <c r="I36" s="81">
        <f t="shared" si="1"/>
        <v>0</v>
      </c>
      <c r="J36" s="77" t="s">
        <v>50</v>
      </c>
      <c r="K36" s="80" t="s">
        <v>50</v>
      </c>
      <c r="L36" s="81" t="s">
        <v>50</v>
      </c>
    </row>
    <row r="37" spans="2:13" s="54" customFormat="1" ht="15.75" customHeight="1" x14ac:dyDescent="0.15">
      <c r="B37" s="70" t="s">
        <v>114</v>
      </c>
      <c r="C37" s="71" t="s">
        <v>115</v>
      </c>
      <c r="D37" s="75">
        <v>3.6</v>
      </c>
      <c r="E37" s="78">
        <v>3.6</v>
      </c>
      <c r="F37" s="79">
        <f t="shared" si="2"/>
        <v>0</v>
      </c>
      <c r="G37" s="75">
        <v>2.6</v>
      </c>
      <c r="H37" s="78">
        <v>2.4</v>
      </c>
      <c r="I37" s="79">
        <f t="shared" si="1"/>
        <v>-0.20000000000000018</v>
      </c>
      <c r="J37" s="75" t="s">
        <v>50</v>
      </c>
      <c r="K37" s="78" t="s">
        <v>50</v>
      </c>
      <c r="L37" s="79" t="s">
        <v>50</v>
      </c>
    </row>
    <row r="38" spans="2:13" s="54" customFormat="1" ht="15.75" customHeight="1" x14ac:dyDescent="0.15">
      <c r="B38" s="70"/>
      <c r="C38" s="71" t="s">
        <v>116</v>
      </c>
      <c r="D38" s="72">
        <v>3</v>
      </c>
      <c r="E38" s="73">
        <v>3</v>
      </c>
      <c r="F38" s="74">
        <f t="shared" si="2"/>
        <v>0</v>
      </c>
      <c r="G38" s="72">
        <v>2.6</v>
      </c>
      <c r="H38" s="73">
        <v>2.7</v>
      </c>
      <c r="I38" s="74">
        <f t="shared" si="1"/>
        <v>0.10000000000000009</v>
      </c>
      <c r="J38" s="72" t="s">
        <v>50</v>
      </c>
      <c r="K38" s="73" t="s">
        <v>50</v>
      </c>
      <c r="L38" s="74" t="s">
        <v>50</v>
      </c>
    </row>
    <row r="39" spans="2:13" s="54" customFormat="1" ht="15.75" customHeight="1" x14ac:dyDescent="0.15">
      <c r="B39" s="70"/>
      <c r="C39" s="71" t="s">
        <v>117</v>
      </c>
      <c r="D39" s="72">
        <v>3</v>
      </c>
      <c r="E39" s="73">
        <v>3</v>
      </c>
      <c r="F39" s="74">
        <f t="shared" si="2"/>
        <v>0</v>
      </c>
      <c r="G39" s="72">
        <v>2.7</v>
      </c>
      <c r="H39" s="73">
        <v>2.7</v>
      </c>
      <c r="I39" s="74">
        <f t="shared" si="1"/>
        <v>0</v>
      </c>
      <c r="J39" s="72" t="s">
        <v>50</v>
      </c>
      <c r="K39" s="73" t="s">
        <v>50</v>
      </c>
      <c r="L39" s="74" t="s">
        <v>50</v>
      </c>
    </row>
    <row r="40" spans="2:13" s="54" customFormat="1" ht="15.75" customHeight="1" x14ac:dyDescent="0.15">
      <c r="B40" s="70"/>
      <c r="C40" s="71" t="s">
        <v>118</v>
      </c>
      <c r="D40" s="72">
        <v>3.1</v>
      </c>
      <c r="E40" s="73">
        <v>3</v>
      </c>
      <c r="F40" s="74">
        <f t="shared" si="2"/>
        <v>-0.10000000000000009</v>
      </c>
      <c r="G40" s="72">
        <v>2.9</v>
      </c>
      <c r="H40" s="73">
        <v>2.9</v>
      </c>
      <c r="I40" s="74">
        <f t="shared" si="1"/>
        <v>0</v>
      </c>
      <c r="J40" s="72" t="s">
        <v>50</v>
      </c>
      <c r="K40" s="73" t="s">
        <v>50</v>
      </c>
      <c r="L40" s="74" t="s">
        <v>50</v>
      </c>
    </row>
    <row r="41" spans="2:13" s="54" customFormat="1" ht="15.75" customHeight="1" x14ac:dyDescent="0.15">
      <c r="B41" s="62"/>
      <c r="C41" s="63" t="s">
        <v>119</v>
      </c>
      <c r="D41" s="77">
        <v>3.3</v>
      </c>
      <c r="E41" s="80">
        <v>3</v>
      </c>
      <c r="F41" s="81">
        <f t="shared" si="2"/>
        <v>-0.29999999999999982</v>
      </c>
      <c r="G41" s="77">
        <v>3</v>
      </c>
      <c r="H41" s="80">
        <v>2.9</v>
      </c>
      <c r="I41" s="81">
        <f t="shared" si="1"/>
        <v>-0.10000000000000009</v>
      </c>
      <c r="J41" s="77" t="s">
        <v>50</v>
      </c>
      <c r="K41" s="80" t="s">
        <v>50</v>
      </c>
      <c r="L41" s="81" t="s">
        <v>50</v>
      </c>
    </row>
    <row r="42" spans="2:13" s="54" customFormat="1" ht="15.75" customHeight="1" x14ac:dyDescent="0.15">
      <c r="B42" s="70" t="s">
        <v>120</v>
      </c>
      <c r="C42" s="71" t="s">
        <v>121</v>
      </c>
      <c r="D42" s="75">
        <v>3</v>
      </c>
      <c r="E42" s="78">
        <v>3</v>
      </c>
      <c r="F42" s="79">
        <f t="shared" si="2"/>
        <v>0</v>
      </c>
      <c r="G42" s="75">
        <v>3</v>
      </c>
      <c r="H42" s="78">
        <v>2.7</v>
      </c>
      <c r="I42" s="79">
        <f t="shared" si="1"/>
        <v>-0.29999999999999982</v>
      </c>
      <c r="J42" s="75" t="s">
        <v>50</v>
      </c>
      <c r="K42" s="78" t="s">
        <v>50</v>
      </c>
      <c r="L42" s="79" t="s">
        <v>50</v>
      </c>
    </row>
    <row r="43" spans="2:13" s="54" customFormat="1" ht="15.75" customHeight="1" x14ac:dyDescent="0.15">
      <c r="B43" s="70"/>
      <c r="C43" s="71" t="s">
        <v>122</v>
      </c>
      <c r="D43" s="72">
        <v>3.4</v>
      </c>
      <c r="E43" s="73">
        <v>3.2</v>
      </c>
      <c r="F43" s="74">
        <f t="shared" si="2"/>
        <v>-0.19999999999999973</v>
      </c>
      <c r="G43" s="72">
        <v>2.8</v>
      </c>
      <c r="H43" s="73">
        <v>2.9</v>
      </c>
      <c r="I43" s="74">
        <f t="shared" si="1"/>
        <v>0.10000000000000009</v>
      </c>
      <c r="J43" s="72" t="s">
        <v>50</v>
      </c>
      <c r="K43" s="73" t="s">
        <v>50</v>
      </c>
      <c r="L43" s="74" t="s">
        <v>50</v>
      </c>
    </row>
    <row r="44" spans="2:13" s="54" customFormat="1" ht="15.75" customHeight="1" x14ac:dyDescent="0.15">
      <c r="B44" s="70"/>
      <c r="C44" s="71" t="s">
        <v>123</v>
      </c>
      <c r="D44" s="72">
        <v>3.3</v>
      </c>
      <c r="E44" s="73">
        <v>3</v>
      </c>
      <c r="F44" s="74">
        <f t="shared" si="2"/>
        <v>-0.29999999999999982</v>
      </c>
      <c r="G44" s="72">
        <v>2.8</v>
      </c>
      <c r="H44" s="73">
        <v>2.8</v>
      </c>
      <c r="I44" s="74">
        <f t="shared" si="1"/>
        <v>0</v>
      </c>
      <c r="J44" s="72" t="s">
        <v>50</v>
      </c>
      <c r="K44" s="73" t="s">
        <v>50</v>
      </c>
      <c r="L44" s="74" t="s">
        <v>50</v>
      </c>
    </row>
    <row r="45" spans="2:13" s="54" customFormat="1" ht="15.75" customHeight="1" x14ac:dyDescent="0.15">
      <c r="B45" s="62"/>
      <c r="C45" s="63" t="s">
        <v>124</v>
      </c>
      <c r="D45" s="77">
        <v>3</v>
      </c>
      <c r="E45" s="80">
        <v>3</v>
      </c>
      <c r="F45" s="81">
        <f t="shared" si="2"/>
        <v>0</v>
      </c>
      <c r="G45" s="77">
        <v>2.7</v>
      </c>
      <c r="H45" s="80">
        <v>2.8</v>
      </c>
      <c r="I45" s="81">
        <f t="shared" si="1"/>
        <v>9.9999999999999645E-2</v>
      </c>
      <c r="J45" s="77" t="s">
        <v>50</v>
      </c>
      <c r="K45" s="80" t="s">
        <v>50</v>
      </c>
      <c r="L45" s="81" t="s">
        <v>50</v>
      </c>
    </row>
    <row r="46" spans="2:13" s="54" customFormat="1" ht="15.75" customHeight="1" x14ac:dyDescent="0.15">
      <c r="B46" s="70" t="s">
        <v>125</v>
      </c>
      <c r="C46" s="71" t="s">
        <v>126</v>
      </c>
      <c r="D46" s="72">
        <v>3.3</v>
      </c>
      <c r="E46" s="73" t="s">
        <v>188</v>
      </c>
      <c r="F46" s="74">
        <f t="shared" si="2"/>
        <v>-0.29999999999999982</v>
      </c>
      <c r="G46" s="72">
        <v>3</v>
      </c>
      <c r="H46" s="73" t="s">
        <v>188</v>
      </c>
      <c r="I46" s="74">
        <f t="shared" si="1"/>
        <v>0</v>
      </c>
      <c r="J46" s="72" t="s">
        <v>50</v>
      </c>
      <c r="K46" s="73" t="s">
        <v>50</v>
      </c>
      <c r="L46" s="74" t="s">
        <v>50</v>
      </c>
    </row>
    <row r="47" spans="2:13" s="54" customFormat="1" ht="15.75" customHeight="1" x14ac:dyDescent="0.15">
      <c r="B47" s="70"/>
      <c r="C47" s="71" t="s">
        <v>127</v>
      </c>
      <c r="D47" s="72">
        <v>3.2</v>
      </c>
      <c r="E47" s="73">
        <v>3</v>
      </c>
      <c r="F47" s="74">
        <f t="shared" si="2"/>
        <v>-0.20000000000000018</v>
      </c>
      <c r="G47" s="72">
        <v>2.7</v>
      </c>
      <c r="H47" s="73">
        <v>3</v>
      </c>
      <c r="I47" s="74">
        <f t="shared" si="1"/>
        <v>0.29999999999999982</v>
      </c>
      <c r="J47" s="72" t="s">
        <v>50</v>
      </c>
      <c r="K47" s="73" t="s">
        <v>50</v>
      </c>
      <c r="L47" s="74" t="s">
        <v>50</v>
      </c>
    </row>
    <row r="48" spans="2:13" s="54" customFormat="1" ht="15.75" customHeight="1" x14ac:dyDescent="0.15">
      <c r="B48" s="70"/>
      <c r="C48" s="71" t="s">
        <v>128</v>
      </c>
      <c r="D48" s="72">
        <v>3.5</v>
      </c>
      <c r="E48" s="73">
        <v>3.3</v>
      </c>
      <c r="F48" s="74">
        <f t="shared" si="2"/>
        <v>-0.20000000000000018</v>
      </c>
      <c r="G48" s="72">
        <v>3</v>
      </c>
      <c r="H48" s="73">
        <v>3.3</v>
      </c>
      <c r="I48" s="74">
        <f t="shared" si="1"/>
        <v>0.29999999999999982</v>
      </c>
      <c r="J48" s="72" t="s">
        <v>50</v>
      </c>
      <c r="K48" s="73" t="s">
        <v>50</v>
      </c>
      <c r="L48" s="74" t="s">
        <v>50</v>
      </c>
    </row>
    <row r="49" spans="2:12" s="54" customFormat="1" ht="15.75" customHeight="1" x14ac:dyDescent="0.15">
      <c r="B49" s="70"/>
      <c r="C49" s="71" t="s">
        <v>129</v>
      </c>
      <c r="D49" s="72">
        <v>3.3</v>
      </c>
      <c r="E49" s="73">
        <v>3.2</v>
      </c>
      <c r="F49" s="74">
        <f t="shared" si="2"/>
        <v>-9.9999999999999645E-2</v>
      </c>
      <c r="G49" s="72">
        <v>3</v>
      </c>
      <c r="H49" s="73">
        <v>3</v>
      </c>
      <c r="I49" s="74">
        <f t="shared" si="1"/>
        <v>0</v>
      </c>
      <c r="J49" s="72" t="s">
        <v>50</v>
      </c>
      <c r="K49" s="73" t="s">
        <v>50</v>
      </c>
      <c r="L49" s="74" t="s">
        <v>50</v>
      </c>
    </row>
    <row r="50" spans="2:12" s="54" customFormat="1" ht="15.75" customHeight="1" x14ac:dyDescent="0.15">
      <c r="B50" s="70"/>
      <c r="C50" s="71" t="s">
        <v>130</v>
      </c>
      <c r="D50" s="72">
        <v>3</v>
      </c>
      <c r="E50" s="73" t="s">
        <v>188</v>
      </c>
      <c r="F50" s="74">
        <f t="shared" si="2"/>
        <v>0</v>
      </c>
      <c r="G50" s="72">
        <v>3</v>
      </c>
      <c r="H50" s="73" t="s">
        <v>188</v>
      </c>
      <c r="I50" s="74">
        <f t="shared" si="1"/>
        <v>0</v>
      </c>
      <c r="J50" s="72" t="s">
        <v>50</v>
      </c>
      <c r="K50" s="73" t="s">
        <v>50</v>
      </c>
      <c r="L50" s="74" t="s">
        <v>50</v>
      </c>
    </row>
    <row r="51" spans="2:12" s="54" customFormat="1" ht="15.75" customHeight="1" x14ac:dyDescent="0.15">
      <c r="B51" s="70"/>
      <c r="C51" s="71" t="s">
        <v>131</v>
      </c>
      <c r="D51" s="72">
        <v>3</v>
      </c>
      <c r="E51" s="73">
        <v>3</v>
      </c>
      <c r="F51" s="74">
        <f t="shared" si="2"/>
        <v>0</v>
      </c>
      <c r="G51" s="72">
        <v>2.2000000000000002</v>
      </c>
      <c r="H51" s="73">
        <v>2.4</v>
      </c>
      <c r="I51" s="74">
        <f t="shared" si="1"/>
        <v>0.19999999999999973</v>
      </c>
      <c r="J51" s="72" t="s">
        <v>50</v>
      </c>
      <c r="K51" s="73" t="s">
        <v>50</v>
      </c>
      <c r="L51" s="74" t="s">
        <v>50</v>
      </c>
    </row>
    <row r="52" spans="2:12" s="54" customFormat="1" ht="15.75" customHeight="1" x14ac:dyDescent="0.15">
      <c r="B52" s="70"/>
      <c r="C52" s="71" t="s">
        <v>132</v>
      </c>
      <c r="D52" s="72">
        <v>3.1</v>
      </c>
      <c r="E52" s="73">
        <v>3</v>
      </c>
      <c r="F52" s="74">
        <f t="shared" si="2"/>
        <v>-0.10000000000000009</v>
      </c>
      <c r="G52" s="72">
        <v>2.9</v>
      </c>
      <c r="H52" s="73">
        <v>2.9</v>
      </c>
      <c r="I52" s="74">
        <f t="shared" si="1"/>
        <v>0</v>
      </c>
      <c r="J52" s="72" t="s">
        <v>50</v>
      </c>
      <c r="K52" s="73" t="s">
        <v>50</v>
      </c>
      <c r="L52" s="74" t="s">
        <v>50</v>
      </c>
    </row>
    <row r="53" spans="2:12" s="54" customFormat="1" ht="15.75" customHeight="1" thickBot="1" x14ac:dyDescent="0.2">
      <c r="B53" s="62"/>
      <c r="C53" s="63" t="s">
        <v>133</v>
      </c>
      <c r="D53" s="77">
        <v>3.1</v>
      </c>
      <c r="E53" s="82">
        <v>3</v>
      </c>
      <c r="F53" s="81">
        <f t="shared" si="2"/>
        <v>-0.10000000000000009</v>
      </c>
      <c r="G53" s="77">
        <v>2.9</v>
      </c>
      <c r="H53" s="82">
        <v>3</v>
      </c>
      <c r="I53" s="81">
        <f t="shared" si="1"/>
        <v>0.10000000000000009</v>
      </c>
      <c r="J53" s="77" t="s">
        <v>50</v>
      </c>
      <c r="K53" s="82" t="s">
        <v>50</v>
      </c>
      <c r="L53" s="81" t="s">
        <v>50</v>
      </c>
    </row>
    <row r="54" spans="2:12" s="54" customFormat="1" ht="15.75" customHeight="1" thickBot="1" x14ac:dyDescent="0.2">
      <c r="B54" s="83"/>
      <c r="C54" s="83"/>
      <c r="D54" s="84"/>
      <c r="E54" s="84"/>
      <c r="F54" s="84"/>
      <c r="G54" s="84"/>
      <c r="H54" s="84"/>
      <c r="I54" s="84"/>
      <c r="J54" s="84"/>
      <c r="K54" s="84"/>
      <c r="L54" s="84"/>
    </row>
    <row r="55" spans="2:12" s="54" customFormat="1" ht="15.75" customHeight="1" x14ac:dyDescent="0.15">
      <c r="B55" s="85" t="s">
        <v>134</v>
      </c>
      <c r="C55" s="86"/>
      <c r="D55" s="87">
        <v>3.16</v>
      </c>
      <c r="E55" s="88">
        <v>3.12</v>
      </c>
      <c r="F55" s="89">
        <v>-0.04</v>
      </c>
      <c r="G55" s="87">
        <v>2.88</v>
      </c>
      <c r="H55" s="88">
        <v>2.85</v>
      </c>
      <c r="I55" s="89">
        <v>-0.03</v>
      </c>
      <c r="J55" s="89" t="s">
        <v>50</v>
      </c>
      <c r="K55" s="88" t="s">
        <v>50</v>
      </c>
      <c r="L55" s="89" t="s">
        <v>50</v>
      </c>
    </row>
    <row r="56" spans="2:12" s="54" customFormat="1" ht="15.75" customHeight="1" thickBot="1" x14ac:dyDescent="0.2">
      <c r="B56" s="90" t="s">
        <v>135</v>
      </c>
      <c r="C56" s="91"/>
      <c r="D56" s="92">
        <v>3.18</v>
      </c>
      <c r="E56" s="93">
        <v>3.3</v>
      </c>
      <c r="F56" s="94">
        <f>IF(OR(D56="―",E56="―"),"―",E56-D56)</f>
        <v>0.11999999999999966</v>
      </c>
      <c r="G56" s="92">
        <v>2.89</v>
      </c>
      <c r="H56" s="93">
        <v>2.89</v>
      </c>
      <c r="I56" s="95">
        <f>IF(OR(G56="―",H56="―"),"―",H56-G56)</f>
        <v>0</v>
      </c>
      <c r="J56" s="94" t="s">
        <v>50</v>
      </c>
      <c r="K56" s="93" t="s">
        <v>50</v>
      </c>
      <c r="L56" s="95" t="s">
        <v>50</v>
      </c>
    </row>
    <row r="57" spans="2:12" s="54" customFormat="1" ht="15.75" customHeight="1" x14ac:dyDescent="0.15">
      <c r="B57" s="50"/>
      <c r="C57" s="83"/>
      <c r="D57" s="96"/>
      <c r="E57" s="96"/>
      <c r="F57" s="96"/>
      <c r="G57" s="96"/>
      <c r="H57" s="96"/>
      <c r="I57" s="96"/>
      <c r="J57" s="96"/>
      <c r="K57" s="96"/>
      <c r="L57" s="96"/>
    </row>
    <row r="58" spans="2:12" s="54" customFormat="1" ht="13.5" customHeight="1" x14ac:dyDescent="0.15">
      <c r="B58" s="54" t="s">
        <v>136</v>
      </c>
      <c r="C58" s="83"/>
      <c r="D58" s="96"/>
      <c r="E58" s="96"/>
      <c r="F58" s="96"/>
      <c r="G58" s="96"/>
      <c r="H58" s="96"/>
      <c r="I58" s="96"/>
      <c r="J58" s="96"/>
      <c r="K58" s="96"/>
      <c r="L58" s="96"/>
    </row>
    <row r="59" spans="2:12" s="54" customFormat="1" ht="15.75" customHeight="1" x14ac:dyDescent="0.15">
      <c r="B59" s="83"/>
      <c r="C59" s="83"/>
      <c r="D59" s="84"/>
      <c r="E59" s="84"/>
      <c r="F59" s="84"/>
      <c r="G59" s="84"/>
      <c r="H59" s="84"/>
      <c r="I59" s="84"/>
      <c r="J59" s="84"/>
      <c r="K59" s="84"/>
      <c r="L59" s="84"/>
    </row>
    <row r="60" spans="2:12" s="54" customFormat="1" ht="15.75" customHeight="1" x14ac:dyDescent="0.15">
      <c r="B60" s="54" t="s">
        <v>137</v>
      </c>
      <c r="D60" s="84"/>
      <c r="E60" s="84"/>
      <c r="F60" s="84"/>
      <c r="G60" s="84"/>
      <c r="H60" s="84"/>
      <c r="I60" s="84"/>
      <c r="J60" s="84"/>
      <c r="K60" s="84"/>
      <c r="L60" s="84"/>
    </row>
    <row r="61" spans="2:12" s="54" customFormat="1" ht="15.75" customHeight="1" thickBot="1" x14ac:dyDescent="0.2">
      <c r="B61" s="143" t="s">
        <v>138</v>
      </c>
      <c r="C61" s="144"/>
      <c r="D61" s="147" t="s">
        <v>75</v>
      </c>
      <c r="E61" s="148"/>
      <c r="F61" s="149"/>
      <c r="G61" s="147" t="s">
        <v>76</v>
      </c>
      <c r="H61" s="148"/>
      <c r="I61" s="149"/>
      <c r="J61" s="147" t="s">
        <v>77</v>
      </c>
      <c r="K61" s="148"/>
      <c r="L61" s="149"/>
    </row>
    <row r="62" spans="2:12" s="54" customFormat="1" ht="42" customHeight="1" x14ac:dyDescent="0.15">
      <c r="B62" s="145"/>
      <c r="C62" s="146"/>
      <c r="D62" s="59" t="str">
        <f>$D$6</f>
        <v>前回調査
12/1～5</v>
      </c>
      <c r="E62" s="60" t="str">
        <f>$E$6</f>
        <v>今回調査
1/1～5</v>
      </c>
      <c r="F62" s="61" t="s">
        <v>78</v>
      </c>
      <c r="G62" s="59" t="str">
        <f>$D$6</f>
        <v>前回調査
12/1～5</v>
      </c>
      <c r="H62" s="60" t="str">
        <f>$E$6</f>
        <v>今回調査
1/1～5</v>
      </c>
      <c r="I62" s="61" t="s">
        <v>78</v>
      </c>
      <c r="J62" s="59" t="str">
        <f>$D$6</f>
        <v>前回調査
12/1～5</v>
      </c>
      <c r="K62" s="60" t="str">
        <f>$E$6</f>
        <v>今回調査
1/1～5</v>
      </c>
      <c r="L62" s="61" t="s">
        <v>78</v>
      </c>
    </row>
    <row r="63" spans="2:12" s="54" customFormat="1" ht="15.75" customHeight="1" x14ac:dyDescent="0.15">
      <c r="B63" s="97" t="s">
        <v>79</v>
      </c>
      <c r="C63" s="98" t="s">
        <v>139</v>
      </c>
      <c r="D63" s="99">
        <v>3</v>
      </c>
      <c r="E63" s="78">
        <v>3</v>
      </c>
      <c r="F63" s="99">
        <f t="shared" ref="F63:F71" si="3">IF(OR(D63="―",E63="―"),"―",E63-D63)</f>
        <v>0</v>
      </c>
      <c r="G63" s="75">
        <v>3</v>
      </c>
      <c r="H63" s="78">
        <v>2.8</v>
      </c>
      <c r="I63" s="79">
        <f t="shared" ref="I63:I71" si="4">IF(OR(G63="―",H63="―"),"―",H63-G63)</f>
        <v>-0.20000000000000018</v>
      </c>
      <c r="J63" s="99" t="s">
        <v>50</v>
      </c>
      <c r="K63" s="78" t="s">
        <v>50</v>
      </c>
      <c r="L63" s="79" t="s">
        <v>50</v>
      </c>
    </row>
    <row r="64" spans="2:12" s="54" customFormat="1" ht="15.75" customHeight="1" x14ac:dyDescent="0.15">
      <c r="B64" s="70" t="s">
        <v>80</v>
      </c>
      <c r="C64" s="100" t="s">
        <v>140</v>
      </c>
      <c r="D64" s="101">
        <v>3.2</v>
      </c>
      <c r="E64" s="73">
        <v>3.2</v>
      </c>
      <c r="F64" s="101">
        <f t="shared" si="3"/>
        <v>0</v>
      </c>
      <c r="G64" s="72">
        <v>2.9</v>
      </c>
      <c r="H64" s="73">
        <v>2.9</v>
      </c>
      <c r="I64" s="74">
        <f t="shared" si="4"/>
        <v>0</v>
      </c>
      <c r="J64" s="101" t="s">
        <v>50</v>
      </c>
      <c r="K64" s="73" t="s">
        <v>50</v>
      </c>
      <c r="L64" s="74" t="s">
        <v>50</v>
      </c>
    </row>
    <row r="65" spans="2:12" s="54" customFormat="1" ht="15.75" customHeight="1" x14ac:dyDescent="0.15">
      <c r="B65" s="70" t="s">
        <v>87</v>
      </c>
      <c r="C65" s="100" t="s">
        <v>141</v>
      </c>
      <c r="D65" s="101">
        <v>3.1</v>
      </c>
      <c r="E65" s="73">
        <v>3.1</v>
      </c>
      <c r="F65" s="101">
        <f t="shared" si="3"/>
        <v>0</v>
      </c>
      <c r="G65" s="72">
        <v>2.9</v>
      </c>
      <c r="H65" s="73">
        <v>2.8</v>
      </c>
      <c r="I65" s="74">
        <f t="shared" si="4"/>
        <v>-0.10000000000000009</v>
      </c>
      <c r="J65" s="101" t="s">
        <v>50</v>
      </c>
      <c r="K65" s="73" t="s">
        <v>50</v>
      </c>
      <c r="L65" s="74" t="s">
        <v>50</v>
      </c>
    </row>
    <row r="66" spans="2:12" s="54" customFormat="1" ht="15.75" customHeight="1" x14ac:dyDescent="0.15">
      <c r="B66" s="70" t="s">
        <v>97</v>
      </c>
      <c r="C66" s="100" t="s">
        <v>142</v>
      </c>
      <c r="D66" s="101">
        <v>3.2</v>
      </c>
      <c r="E66" s="73">
        <v>3.1</v>
      </c>
      <c r="F66" s="101">
        <f t="shared" si="3"/>
        <v>-0.10000000000000009</v>
      </c>
      <c r="G66" s="72">
        <v>3</v>
      </c>
      <c r="H66" s="73">
        <v>2.9</v>
      </c>
      <c r="I66" s="74">
        <f t="shared" si="4"/>
        <v>-0.10000000000000009</v>
      </c>
      <c r="J66" s="101" t="s">
        <v>50</v>
      </c>
      <c r="K66" s="73" t="s">
        <v>50</v>
      </c>
      <c r="L66" s="74" t="s">
        <v>50</v>
      </c>
    </row>
    <row r="67" spans="2:12" s="54" customFormat="1" ht="15.75" customHeight="1" x14ac:dyDescent="0.15">
      <c r="B67" s="70" t="s">
        <v>101</v>
      </c>
      <c r="C67" s="100" t="s">
        <v>143</v>
      </c>
      <c r="D67" s="101">
        <v>3.1</v>
      </c>
      <c r="E67" s="73">
        <v>3.4</v>
      </c>
      <c r="F67" s="101">
        <f t="shared" si="3"/>
        <v>0.29999999999999982</v>
      </c>
      <c r="G67" s="72">
        <v>3</v>
      </c>
      <c r="H67" s="73">
        <v>2.9</v>
      </c>
      <c r="I67" s="74">
        <f t="shared" si="4"/>
        <v>-0.10000000000000009</v>
      </c>
      <c r="J67" s="101" t="s">
        <v>50</v>
      </c>
      <c r="K67" s="73" t="s">
        <v>50</v>
      </c>
      <c r="L67" s="74" t="s">
        <v>50</v>
      </c>
    </row>
    <row r="68" spans="2:12" s="54" customFormat="1" ht="15.75" customHeight="1" x14ac:dyDescent="0.15">
      <c r="B68" s="70" t="s">
        <v>106</v>
      </c>
      <c r="C68" s="100" t="s">
        <v>144</v>
      </c>
      <c r="D68" s="101">
        <v>3.3</v>
      </c>
      <c r="E68" s="73">
        <v>3.2</v>
      </c>
      <c r="F68" s="101">
        <f t="shared" si="3"/>
        <v>-9.9999999999999645E-2</v>
      </c>
      <c r="G68" s="72">
        <v>2.8</v>
      </c>
      <c r="H68" s="73">
        <v>2.9</v>
      </c>
      <c r="I68" s="74">
        <f t="shared" si="4"/>
        <v>0.10000000000000009</v>
      </c>
      <c r="J68" s="101" t="s">
        <v>50</v>
      </c>
      <c r="K68" s="73" t="s">
        <v>50</v>
      </c>
      <c r="L68" s="74" t="s">
        <v>50</v>
      </c>
    </row>
    <row r="69" spans="2:12" s="54" customFormat="1" ht="15.75" customHeight="1" x14ac:dyDescent="0.15">
      <c r="B69" s="70" t="s">
        <v>114</v>
      </c>
      <c r="C69" s="100" t="s">
        <v>145</v>
      </c>
      <c r="D69" s="101">
        <v>3.1</v>
      </c>
      <c r="E69" s="73">
        <v>3.1</v>
      </c>
      <c r="F69" s="101">
        <f t="shared" si="3"/>
        <v>0</v>
      </c>
      <c r="G69" s="72">
        <v>2.8</v>
      </c>
      <c r="H69" s="73">
        <v>2.8</v>
      </c>
      <c r="I69" s="74">
        <f t="shared" si="4"/>
        <v>0</v>
      </c>
      <c r="J69" s="101" t="s">
        <v>50</v>
      </c>
      <c r="K69" s="73" t="s">
        <v>50</v>
      </c>
      <c r="L69" s="74" t="s">
        <v>50</v>
      </c>
    </row>
    <row r="70" spans="2:12" s="54" customFormat="1" ht="15.75" customHeight="1" x14ac:dyDescent="0.15">
      <c r="B70" s="70" t="s">
        <v>120</v>
      </c>
      <c r="C70" s="100" t="s">
        <v>143</v>
      </c>
      <c r="D70" s="101">
        <v>3.2</v>
      </c>
      <c r="E70" s="73">
        <v>3.1</v>
      </c>
      <c r="F70" s="101">
        <f t="shared" si="3"/>
        <v>-0.10000000000000009</v>
      </c>
      <c r="G70" s="72">
        <v>2.8</v>
      </c>
      <c r="H70" s="73">
        <v>2.8</v>
      </c>
      <c r="I70" s="74">
        <f t="shared" si="4"/>
        <v>0</v>
      </c>
      <c r="J70" s="101" t="s">
        <v>50</v>
      </c>
      <c r="K70" s="73" t="s">
        <v>50</v>
      </c>
      <c r="L70" s="74" t="s">
        <v>50</v>
      </c>
    </row>
    <row r="71" spans="2:12" s="54" customFormat="1" ht="15.75" customHeight="1" thickBot="1" x14ac:dyDescent="0.2">
      <c r="B71" s="62" t="s">
        <v>125</v>
      </c>
      <c r="C71" s="102" t="s">
        <v>146</v>
      </c>
      <c r="D71" s="103">
        <v>3.2</v>
      </c>
      <c r="E71" s="82">
        <v>3.1</v>
      </c>
      <c r="F71" s="103">
        <f t="shared" si="3"/>
        <v>-0.10000000000000009</v>
      </c>
      <c r="G71" s="77">
        <v>2.8</v>
      </c>
      <c r="H71" s="82">
        <v>2.9</v>
      </c>
      <c r="I71" s="81">
        <f t="shared" si="4"/>
        <v>0.10000000000000009</v>
      </c>
      <c r="J71" s="103" t="s">
        <v>50</v>
      </c>
      <c r="K71" s="82" t="s">
        <v>50</v>
      </c>
      <c r="L71" s="81" t="s">
        <v>50</v>
      </c>
    </row>
    <row r="72" spans="2:12" s="54" customFormat="1" ht="13.5" customHeight="1" x14ac:dyDescent="0.15"/>
    <row r="73" spans="2:12" ht="13.5" customHeight="1" x14ac:dyDescent="0.15">
      <c r="B73" s="104" t="s">
        <v>147</v>
      </c>
      <c r="C73" s="54"/>
      <c r="D73" s="54"/>
      <c r="E73" s="54"/>
      <c r="F73" s="54"/>
      <c r="G73" s="54"/>
      <c r="H73" s="54"/>
      <c r="I73" s="54"/>
      <c r="J73" s="54"/>
      <c r="K73" s="54"/>
      <c r="L73" s="54"/>
    </row>
    <row r="74" spans="2:12" ht="13.5" customHeight="1" x14ac:dyDescent="0.15">
      <c r="B74" s="58" t="s">
        <v>148</v>
      </c>
      <c r="C74" s="54" t="s">
        <v>149</v>
      </c>
      <c r="D74" s="6"/>
      <c r="E74" s="6"/>
      <c r="F74" s="6"/>
      <c r="G74" s="6"/>
      <c r="H74" s="6"/>
      <c r="I74" s="6"/>
      <c r="J74" s="6"/>
      <c r="K74" s="6"/>
      <c r="L74" s="6"/>
    </row>
    <row r="75" spans="2:12" ht="13.5" customHeight="1" x14ac:dyDescent="0.15">
      <c r="B75" s="54"/>
      <c r="C75" s="54" t="s">
        <v>150</v>
      </c>
      <c r="D75" s="54"/>
      <c r="E75" s="54"/>
      <c r="F75" s="54"/>
      <c r="G75" s="54"/>
      <c r="H75" s="54"/>
      <c r="I75" s="54"/>
      <c r="J75" s="54"/>
      <c r="K75" s="54"/>
      <c r="L75" s="54"/>
    </row>
    <row r="76" spans="2:12" ht="13.5" customHeight="1" x14ac:dyDescent="0.15">
      <c r="B76" s="58" t="s">
        <v>151</v>
      </c>
      <c r="C76" s="54" t="s">
        <v>152</v>
      </c>
      <c r="D76" s="54"/>
      <c r="E76" s="54"/>
      <c r="F76" s="54"/>
      <c r="G76" s="54"/>
      <c r="H76" s="54"/>
      <c r="I76" s="54"/>
      <c r="J76" s="54"/>
      <c r="K76" s="54"/>
      <c r="L76" s="54"/>
    </row>
    <row r="77" spans="2:12" ht="13.5" customHeight="1" x14ac:dyDescent="0.15">
      <c r="B77" s="54"/>
      <c r="C77" s="54" t="s">
        <v>153</v>
      </c>
      <c r="D77" s="54"/>
      <c r="E77" s="54"/>
      <c r="F77" s="54"/>
      <c r="G77" s="54"/>
      <c r="H77" s="54"/>
      <c r="I77" s="54"/>
      <c r="J77" s="54"/>
      <c r="K77" s="54"/>
      <c r="L77" s="54"/>
    </row>
    <row r="78" spans="2:12" ht="13.5" customHeight="1" x14ac:dyDescent="0.15">
      <c r="B78" s="58" t="s">
        <v>154</v>
      </c>
      <c r="C78" s="54" t="s">
        <v>155</v>
      </c>
      <c r="D78" s="54"/>
      <c r="E78" s="54"/>
      <c r="F78" s="54"/>
      <c r="G78" s="54"/>
      <c r="H78" s="54"/>
      <c r="I78" s="54"/>
      <c r="J78" s="54"/>
      <c r="K78" s="54"/>
      <c r="L78" s="54"/>
    </row>
    <row r="79" spans="2:12" ht="13.5" customHeight="1" x14ac:dyDescent="0.15">
      <c r="B79" s="54"/>
      <c r="C79" s="54" t="s">
        <v>156</v>
      </c>
      <c r="D79" s="54"/>
      <c r="E79" s="54"/>
      <c r="F79" s="54"/>
      <c r="G79" s="54"/>
      <c r="H79" s="54"/>
      <c r="I79" s="54"/>
      <c r="J79" s="54"/>
      <c r="K79" s="54"/>
      <c r="L79" s="54"/>
    </row>
    <row r="80" spans="2:12" ht="13.5" customHeight="1" x14ac:dyDescent="0.15">
      <c r="B80" s="58" t="s">
        <v>157</v>
      </c>
      <c r="C80" s="54" t="s">
        <v>158</v>
      </c>
      <c r="D80" s="54"/>
      <c r="E80" s="54"/>
      <c r="F80" s="54"/>
      <c r="G80" s="54"/>
      <c r="H80" s="54"/>
      <c r="I80" s="54"/>
      <c r="J80" s="54"/>
      <c r="K80" s="54"/>
      <c r="L80" s="54"/>
    </row>
    <row r="81" spans="2:17" ht="13.5" customHeight="1" x14ac:dyDescent="0.15">
      <c r="B81" s="105" t="s">
        <v>159</v>
      </c>
      <c r="C81" s="6" t="s">
        <v>160</v>
      </c>
      <c r="D81" s="54"/>
      <c r="E81" s="54"/>
      <c r="F81" s="54"/>
      <c r="G81" s="54"/>
      <c r="H81" s="54"/>
      <c r="I81" s="54"/>
      <c r="J81" s="54"/>
      <c r="K81" s="54"/>
      <c r="L81" s="54"/>
    </row>
    <row r="82" spans="2:17" ht="17.25" customHeight="1" x14ac:dyDescent="0.15"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5" t="s">
        <v>161</v>
      </c>
    </row>
    <row r="83" spans="2:17" s="54" customFormat="1" ht="27" customHeight="1" x14ac:dyDescent="0.15">
      <c r="B83" s="57" t="s">
        <v>162</v>
      </c>
      <c r="J83" s="58"/>
      <c r="K83" s="58"/>
      <c r="L83" s="58"/>
      <c r="M83" s="58"/>
    </row>
    <row r="84" spans="2:17" s="54" customFormat="1" ht="15.75" customHeight="1" thickBot="1" x14ac:dyDescent="0.2">
      <c r="B84" s="150" t="s">
        <v>73</v>
      </c>
      <c r="C84" s="152" t="s">
        <v>74</v>
      </c>
      <c r="D84" s="147" t="s">
        <v>75</v>
      </c>
      <c r="E84" s="148"/>
      <c r="F84" s="149"/>
      <c r="G84" s="147" t="s">
        <v>76</v>
      </c>
      <c r="H84" s="148"/>
      <c r="I84" s="149"/>
      <c r="J84" s="147" t="s">
        <v>77</v>
      </c>
      <c r="K84" s="148"/>
      <c r="L84" s="149"/>
    </row>
    <row r="85" spans="2:17" s="54" customFormat="1" ht="42" customHeight="1" x14ac:dyDescent="0.15">
      <c r="B85" s="151"/>
      <c r="C85" s="153"/>
      <c r="D85" s="59" t="str">
        <f>$D$6</f>
        <v>前回調査
12/1～5</v>
      </c>
      <c r="E85" s="60" t="str">
        <f>$E$6</f>
        <v>今回調査
1/1～5</v>
      </c>
      <c r="F85" s="61" t="s">
        <v>78</v>
      </c>
      <c r="G85" s="59" t="str">
        <f>$D$6</f>
        <v>前回調査
12/1～5</v>
      </c>
      <c r="H85" s="60" t="str">
        <f>$E$6</f>
        <v>今回調査
1/1～5</v>
      </c>
      <c r="I85" s="61" t="s">
        <v>78</v>
      </c>
      <c r="J85" s="59" t="str">
        <f>$D$6</f>
        <v>前回調査
12/1～5</v>
      </c>
      <c r="K85" s="60" t="str">
        <f>$E$6</f>
        <v>今回調査
1/1～5</v>
      </c>
      <c r="L85" s="61" t="s">
        <v>78</v>
      </c>
    </row>
    <row r="86" spans="2:17" s="54" customFormat="1" ht="15.75" customHeight="1" x14ac:dyDescent="0.15">
      <c r="B86" s="62" t="s">
        <v>79</v>
      </c>
      <c r="C86" s="63" t="s">
        <v>79</v>
      </c>
      <c r="D86" s="64">
        <v>3.2</v>
      </c>
      <c r="E86" s="65">
        <v>3.1</v>
      </c>
      <c r="F86" s="66">
        <f t="shared" ref="F86:F113" si="5">IF(OR(D86="―",E86="―"),"―",IF(ISNUMBER(E86)=FALSE,-E86,E86)-D86)</f>
        <v>-0.10000000000000009</v>
      </c>
      <c r="G86" s="64">
        <v>3</v>
      </c>
      <c r="H86" s="65">
        <v>2.7</v>
      </c>
      <c r="I86" s="66">
        <f t="shared" ref="I86:I113" si="6">IF(OR(G86="―",H86="―"),"―",IF(ISNUMBER(H86)=FALSE,-H86,H86)-G86)</f>
        <v>-0.29999999999999982</v>
      </c>
      <c r="J86" s="67" t="s">
        <v>163</v>
      </c>
      <c r="K86" s="65" t="s">
        <v>50</v>
      </c>
      <c r="L86" s="66" t="s">
        <v>50</v>
      </c>
    </row>
    <row r="87" spans="2:17" s="54" customFormat="1" ht="15.75" customHeight="1" x14ac:dyDescent="0.15">
      <c r="B87" s="70" t="s">
        <v>80</v>
      </c>
      <c r="C87" s="71" t="s">
        <v>81</v>
      </c>
      <c r="D87" s="72">
        <v>3.2</v>
      </c>
      <c r="E87" s="73">
        <v>3.1</v>
      </c>
      <c r="F87" s="74">
        <f t="shared" si="5"/>
        <v>-0.10000000000000009</v>
      </c>
      <c r="G87" s="72">
        <v>3</v>
      </c>
      <c r="H87" s="73">
        <v>2.8</v>
      </c>
      <c r="I87" s="74">
        <f t="shared" si="6"/>
        <v>-0.20000000000000018</v>
      </c>
      <c r="J87" s="75" t="s">
        <v>50</v>
      </c>
      <c r="K87" s="73" t="s">
        <v>50</v>
      </c>
      <c r="L87" s="74" t="s">
        <v>50</v>
      </c>
    </row>
    <row r="88" spans="2:17" s="54" customFormat="1" ht="15.75" customHeight="1" x14ac:dyDescent="0.15">
      <c r="B88" s="70"/>
      <c r="C88" s="71" t="s">
        <v>82</v>
      </c>
      <c r="D88" s="72">
        <v>3.1</v>
      </c>
      <c r="E88" s="73">
        <v>3.3</v>
      </c>
      <c r="F88" s="74">
        <f t="shared" si="5"/>
        <v>0.19999999999999973</v>
      </c>
      <c r="G88" s="72">
        <v>3.2</v>
      </c>
      <c r="H88" s="73">
        <v>2.8</v>
      </c>
      <c r="I88" s="74">
        <f t="shared" si="6"/>
        <v>-0.40000000000000036</v>
      </c>
      <c r="J88" s="72" t="s">
        <v>50</v>
      </c>
      <c r="K88" s="73" t="s">
        <v>50</v>
      </c>
      <c r="L88" s="74" t="s">
        <v>50</v>
      </c>
    </row>
    <row r="89" spans="2:17" s="54" customFormat="1" ht="15.75" customHeight="1" x14ac:dyDescent="0.15">
      <c r="B89" s="70"/>
      <c r="C89" s="71" t="s">
        <v>83</v>
      </c>
      <c r="D89" s="72">
        <v>3.4</v>
      </c>
      <c r="E89" s="73">
        <v>3.5</v>
      </c>
      <c r="F89" s="74">
        <f t="shared" si="5"/>
        <v>0.10000000000000009</v>
      </c>
      <c r="G89" s="72">
        <v>2.8</v>
      </c>
      <c r="H89" s="73">
        <v>2.8</v>
      </c>
      <c r="I89" s="74">
        <f t="shared" si="6"/>
        <v>0</v>
      </c>
      <c r="J89" s="72" t="s">
        <v>50</v>
      </c>
      <c r="K89" s="73" t="s">
        <v>50</v>
      </c>
      <c r="L89" s="74" t="s">
        <v>50</v>
      </c>
    </row>
    <row r="90" spans="2:17" s="54" customFormat="1" ht="15.75" customHeight="1" x14ac:dyDescent="0.2">
      <c r="B90" s="70"/>
      <c r="C90" s="71" t="s">
        <v>84</v>
      </c>
      <c r="D90" s="72">
        <v>3.4</v>
      </c>
      <c r="E90" s="73">
        <v>3.3</v>
      </c>
      <c r="F90" s="74">
        <f t="shared" si="5"/>
        <v>-0.10000000000000009</v>
      </c>
      <c r="G90" s="72">
        <v>3.1</v>
      </c>
      <c r="H90" s="73">
        <v>2.9</v>
      </c>
      <c r="I90" s="74">
        <f t="shared" si="6"/>
        <v>-0.20000000000000018</v>
      </c>
      <c r="J90" s="72" t="s">
        <v>50</v>
      </c>
      <c r="K90" s="73" t="s">
        <v>50</v>
      </c>
      <c r="L90" s="74" t="s">
        <v>50</v>
      </c>
      <c r="N90" s="76"/>
      <c r="O90" s="76"/>
      <c r="P90" s="76"/>
      <c r="Q90" s="76"/>
    </row>
    <row r="91" spans="2:17" s="54" customFormat="1" ht="15.75" customHeight="1" x14ac:dyDescent="0.2">
      <c r="B91" s="70"/>
      <c r="C91" s="71" t="s">
        <v>85</v>
      </c>
      <c r="D91" s="72">
        <v>3</v>
      </c>
      <c r="E91" s="73">
        <v>3</v>
      </c>
      <c r="F91" s="74">
        <f t="shared" si="5"/>
        <v>0</v>
      </c>
      <c r="G91" s="72">
        <v>3.2</v>
      </c>
      <c r="H91" s="73">
        <v>3.3</v>
      </c>
      <c r="I91" s="74">
        <f t="shared" si="6"/>
        <v>9.9999999999999645E-2</v>
      </c>
      <c r="J91" s="72" t="s">
        <v>50</v>
      </c>
      <c r="K91" s="73" t="s">
        <v>50</v>
      </c>
      <c r="L91" s="74" t="s">
        <v>50</v>
      </c>
      <c r="N91" s="76"/>
      <c r="O91" s="76"/>
      <c r="P91" s="76"/>
      <c r="Q91" s="76"/>
    </row>
    <row r="92" spans="2:17" s="54" customFormat="1" ht="15.75" customHeight="1" x14ac:dyDescent="0.2">
      <c r="B92" s="62"/>
      <c r="C92" s="63" t="s">
        <v>86</v>
      </c>
      <c r="D92" s="72">
        <v>3.3</v>
      </c>
      <c r="E92" s="73">
        <v>3.7</v>
      </c>
      <c r="F92" s="74">
        <f t="shared" si="5"/>
        <v>0.40000000000000036</v>
      </c>
      <c r="G92" s="72">
        <v>2.7</v>
      </c>
      <c r="H92" s="73">
        <v>2.8</v>
      </c>
      <c r="I92" s="74">
        <f t="shared" si="6"/>
        <v>9.9999999999999645E-2</v>
      </c>
      <c r="J92" s="77" t="s">
        <v>50</v>
      </c>
      <c r="K92" s="73" t="s">
        <v>50</v>
      </c>
      <c r="L92" s="74" t="s">
        <v>50</v>
      </c>
      <c r="N92" s="76"/>
      <c r="O92" s="76"/>
      <c r="P92" s="76"/>
      <c r="Q92" s="76"/>
    </row>
    <row r="93" spans="2:17" s="54" customFormat="1" ht="15.75" customHeight="1" x14ac:dyDescent="0.15">
      <c r="B93" s="70" t="s">
        <v>87</v>
      </c>
      <c r="C93" s="71" t="s">
        <v>88</v>
      </c>
      <c r="D93" s="75">
        <v>3.3</v>
      </c>
      <c r="E93" s="78">
        <v>3.3</v>
      </c>
      <c r="F93" s="79">
        <f t="shared" si="5"/>
        <v>0</v>
      </c>
      <c r="G93" s="75">
        <v>3.3</v>
      </c>
      <c r="H93" s="78">
        <v>3</v>
      </c>
      <c r="I93" s="79">
        <f t="shared" si="6"/>
        <v>-0.29999999999999982</v>
      </c>
      <c r="J93" s="75" t="s">
        <v>50</v>
      </c>
      <c r="K93" s="78" t="s">
        <v>50</v>
      </c>
      <c r="L93" s="79" t="s">
        <v>50</v>
      </c>
    </row>
    <row r="94" spans="2:17" s="54" customFormat="1" ht="15.75" customHeight="1" x14ac:dyDescent="0.15">
      <c r="B94" s="70"/>
      <c r="C94" s="71" t="s">
        <v>89</v>
      </c>
      <c r="D94" s="72">
        <v>3.2</v>
      </c>
      <c r="E94" s="73">
        <v>3.1</v>
      </c>
      <c r="F94" s="74">
        <f t="shared" si="5"/>
        <v>-0.10000000000000009</v>
      </c>
      <c r="G94" s="72">
        <v>3</v>
      </c>
      <c r="H94" s="73">
        <v>2.9</v>
      </c>
      <c r="I94" s="74">
        <f t="shared" si="6"/>
        <v>-0.10000000000000009</v>
      </c>
      <c r="J94" s="72" t="s">
        <v>50</v>
      </c>
      <c r="K94" s="73" t="s">
        <v>50</v>
      </c>
      <c r="L94" s="74" t="s">
        <v>50</v>
      </c>
    </row>
    <row r="95" spans="2:17" s="54" customFormat="1" ht="15.75" customHeight="1" x14ac:dyDescent="0.15">
      <c r="B95" s="70"/>
      <c r="C95" s="71" t="s">
        <v>90</v>
      </c>
      <c r="D95" s="72">
        <v>3.2</v>
      </c>
      <c r="E95" s="73">
        <v>3.3</v>
      </c>
      <c r="F95" s="74">
        <f t="shared" si="5"/>
        <v>9.9999999999999645E-2</v>
      </c>
      <c r="G95" s="72">
        <v>3.1</v>
      </c>
      <c r="H95" s="73">
        <v>3.3</v>
      </c>
      <c r="I95" s="74">
        <f t="shared" si="6"/>
        <v>0.19999999999999973</v>
      </c>
      <c r="J95" s="72" t="s">
        <v>50</v>
      </c>
      <c r="K95" s="73" t="s">
        <v>50</v>
      </c>
      <c r="L95" s="74" t="s">
        <v>50</v>
      </c>
    </row>
    <row r="96" spans="2:17" s="54" customFormat="1" ht="15.75" customHeight="1" x14ac:dyDescent="0.15">
      <c r="B96" s="70"/>
      <c r="C96" s="71" t="s">
        <v>91</v>
      </c>
      <c r="D96" s="72">
        <v>3.1</v>
      </c>
      <c r="E96" s="73">
        <v>3</v>
      </c>
      <c r="F96" s="74">
        <f t="shared" si="5"/>
        <v>-0.10000000000000009</v>
      </c>
      <c r="G96" s="72">
        <v>3</v>
      </c>
      <c r="H96" s="73">
        <v>2.9</v>
      </c>
      <c r="I96" s="74">
        <f t="shared" si="6"/>
        <v>-0.10000000000000009</v>
      </c>
      <c r="J96" s="72" t="s">
        <v>50</v>
      </c>
      <c r="K96" s="73" t="s">
        <v>50</v>
      </c>
      <c r="L96" s="74" t="s">
        <v>50</v>
      </c>
    </row>
    <row r="97" spans="2:17" s="54" customFormat="1" ht="15.75" customHeight="1" x14ac:dyDescent="0.15">
      <c r="B97" s="70"/>
      <c r="C97" s="71" t="s">
        <v>92</v>
      </c>
      <c r="D97" s="72">
        <v>3</v>
      </c>
      <c r="E97" s="73">
        <v>3.1</v>
      </c>
      <c r="F97" s="74">
        <f t="shared" si="5"/>
        <v>0.10000000000000009</v>
      </c>
      <c r="G97" s="72">
        <v>3.3</v>
      </c>
      <c r="H97" s="73">
        <v>3.4</v>
      </c>
      <c r="I97" s="74">
        <f t="shared" si="6"/>
        <v>0.10000000000000009</v>
      </c>
      <c r="J97" s="72" t="s">
        <v>50</v>
      </c>
      <c r="K97" s="73" t="s">
        <v>50</v>
      </c>
      <c r="L97" s="74" t="s">
        <v>50</v>
      </c>
    </row>
    <row r="98" spans="2:17" s="54" customFormat="1" ht="15.75" customHeight="1" x14ac:dyDescent="0.15">
      <c r="B98" s="70"/>
      <c r="C98" s="71" t="s">
        <v>93</v>
      </c>
      <c r="D98" s="72">
        <v>3.3</v>
      </c>
      <c r="E98" s="73">
        <v>3.2</v>
      </c>
      <c r="F98" s="74">
        <f t="shared" si="5"/>
        <v>-9.9999999999999645E-2</v>
      </c>
      <c r="G98" s="72">
        <v>3.3</v>
      </c>
      <c r="H98" s="73">
        <v>3.1</v>
      </c>
      <c r="I98" s="74">
        <f t="shared" si="6"/>
        <v>-0.19999999999999973</v>
      </c>
      <c r="J98" s="72" t="s">
        <v>50</v>
      </c>
      <c r="K98" s="73" t="s">
        <v>50</v>
      </c>
      <c r="L98" s="74" t="s">
        <v>50</v>
      </c>
    </row>
    <row r="99" spans="2:17" s="54" customFormat="1" ht="15.75" customHeight="1" x14ac:dyDescent="0.15">
      <c r="B99" s="70"/>
      <c r="C99" s="71" t="s">
        <v>94</v>
      </c>
      <c r="D99" s="72">
        <v>3.2</v>
      </c>
      <c r="E99" s="73">
        <v>3.2</v>
      </c>
      <c r="F99" s="74">
        <f t="shared" si="5"/>
        <v>0</v>
      </c>
      <c r="G99" s="72">
        <v>2.7</v>
      </c>
      <c r="H99" s="73">
        <v>2.5</v>
      </c>
      <c r="I99" s="74">
        <f t="shared" si="6"/>
        <v>-0.20000000000000018</v>
      </c>
      <c r="J99" s="72" t="s">
        <v>50</v>
      </c>
      <c r="K99" s="73" t="s">
        <v>50</v>
      </c>
      <c r="L99" s="74" t="s">
        <v>50</v>
      </c>
    </row>
    <row r="100" spans="2:17" s="54" customFormat="1" ht="15.75" customHeight="1" x14ac:dyDescent="0.15">
      <c r="B100" s="70"/>
      <c r="C100" s="71" t="s">
        <v>95</v>
      </c>
      <c r="D100" s="72">
        <v>3.1</v>
      </c>
      <c r="E100" s="73">
        <v>3.4</v>
      </c>
      <c r="F100" s="74">
        <f t="shared" si="5"/>
        <v>0.29999999999999982</v>
      </c>
      <c r="G100" s="72">
        <v>3.1</v>
      </c>
      <c r="H100" s="73">
        <v>3.2</v>
      </c>
      <c r="I100" s="74">
        <f t="shared" si="6"/>
        <v>0.10000000000000009</v>
      </c>
      <c r="J100" s="72" t="s">
        <v>50</v>
      </c>
      <c r="K100" s="73" t="s">
        <v>50</v>
      </c>
      <c r="L100" s="74" t="s">
        <v>50</v>
      </c>
    </row>
    <row r="101" spans="2:17" s="54" customFormat="1" ht="15.75" customHeight="1" x14ac:dyDescent="0.2">
      <c r="B101" s="62"/>
      <c r="C101" s="63" t="s">
        <v>96</v>
      </c>
      <c r="D101" s="77">
        <v>3.1</v>
      </c>
      <c r="E101" s="80">
        <v>3.1</v>
      </c>
      <c r="F101" s="81">
        <f t="shared" si="5"/>
        <v>0</v>
      </c>
      <c r="G101" s="77">
        <v>3.2</v>
      </c>
      <c r="H101" s="80">
        <v>2.8</v>
      </c>
      <c r="I101" s="81">
        <f t="shared" si="6"/>
        <v>-0.40000000000000036</v>
      </c>
      <c r="J101" s="77" t="s">
        <v>50</v>
      </c>
      <c r="K101" s="80" t="s">
        <v>50</v>
      </c>
      <c r="L101" s="81" t="s">
        <v>50</v>
      </c>
      <c r="N101" s="76"/>
      <c r="O101" s="76"/>
      <c r="P101" s="76"/>
      <c r="Q101" s="1"/>
    </row>
    <row r="102" spans="2:17" s="54" customFormat="1" ht="15.75" customHeight="1" x14ac:dyDescent="0.2">
      <c r="B102" s="70" t="s">
        <v>97</v>
      </c>
      <c r="C102" s="71" t="s">
        <v>98</v>
      </c>
      <c r="D102" s="75">
        <v>3.5</v>
      </c>
      <c r="E102" s="78">
        <v>3.5</v>
      </c>
      <c r="F102" s="79">
        <f t="shared" si="5"/>
        <v>0</v>
      </c>
      <c r="G102" s="75">
        <v>2.8</v>
      </c>
      <c r="H102" s="78">
        <v>2.4</v>
      </c>
      <c r="I102" s="79">
        <f t="shared" si="6"/>
        <v>-0.39999999999999991</v>
      </c>
      <c r="J102" s="75" t="s">
        <v>50</v>
      </c>
      <c r="K102" s="78" t="s">
        <v>50</v>
      </c>
      <c r="L102" s="79" t="s">
        <v>50</v>
      </c>
      <c r="N102" s="76"/>
      <c r="O102" s="76"/>
      <c r="P102" s="76"/>
      <c r="Q102" s="1"/>
    </row>
    <row r="103" spans="2:17" s="54" customFormat="1" ht="15.75" customHeight="1" x14ac:dyDescent="0.2">
      <c r="B103" s="70"/>
      <c r="C103" s="71" t="s">
        <v>99</v>
      </c>
      <c r="D103" s="72">
        <v>3.2</v>
      </c>
      <c r="E103" s="73">
        <v>3</v>
      </c>
      <c r="F103" s="74">
        <f t="shared" si="5"/>
        <v>-0.20000000000000018</v>
      </c>
      <c r="G103" s="72">
        <v>2.8</v>
      </c>
      <c r="H103" s="73">
        <v>2.4</v>
      </c>
      <c r="I103" s="74">
        <f t="shared" si="6"/>
        <v>-0.39999999999999991</v>
      </c>
      <c r="J103" s="72" t="s">
        <v>50</v>
      </c>
      <c r="K103" s="73" t="s">
        <v>50</v>
      </c>
      <c r="L103" s="74" t="s">
        <v>50</v>
      </c>
      <c r="N103" s="76"/>
      <c r="O103" s="76"/>
      <c r="P103" s="76"/>
      <c r="Q103" s="1"/>
    </row>
    <row r="104" spans="2:17" s="54" customFormat="1" ht="15.75" customHeight="1" x14ac:dyDescent="0.15">
      <c r="B104" s="62"/>
      <c r="C104" s="63" t="s">
        <v>100</v>
      </c>
      <c r="D104" s="77">
        <v>3.3</v>
      </c>
      <c r="E104" s="80">
        <v>3.2</v>
      </c>
      <c r="F104" s="81">
        <f t="shared" si="5"/>
        <v>-9.9999999999999645E-2</v>
      </c>
      <c r="G104" s="77">
        <v>3.6</v>
      </c>
      <c r="H104" s="80">
        <v>2.9</v>
      </c>
      <c r="I104" s="81">
        <f t="shared" si="6"/>
        <v>-0.70000000000000018</v>
      </c>
      <c r="J104" s="77" t="s">
        <v>50</v>
      </c>
      <c r="K104" s="80" t="s">
        <v>50</v>
      </c>
      <c r="L104" s="81" t="s">
        <v>50</v>
      </c>
    </row>
    <row r="105" spans="2:17" s="54" customFormat="1" ht="15.75" customHeight="1" x14ac:dyDescent="0.15">
      <c r="B105" s="70" t="s">
        <v>101</v>
      </c>
      <c r="C105" s="71" t="s">
        <v>102</v>
      </c>
      <c r="D105" s="75">
        <v>3.1</v>
      </c>
      <c r="E105" s="78">
        <v>3.3</v>
      </c>
      <c r="F105" s="79">
        <f t="shared" si="5"/>
        <v>0.19999999999999973</v>
      </c>
      <c r="G105" s="75">
        <v>3</v>
      </c>
      <c r="H105" s="78">
        <v>2.7</v>
      </c>
      <c r="I105" s="79">
        <f t="shared" si="6"/>
        <v>-0.29999999999999982</v>
      </c>
      <c r="J105" s="75" t="s">
        <v>50</v>
      </c>
      <c r="K105" s="78" t="s">
        <v>50</v>
      </c>
      <c r="L105" s="79" t="s">
        <v>50</v>
      </c>
    </row>
    <row r="106" spans="2:17" s="54" customFormat="1" ht="15.75" customHeight="1" x14ac:dyDescent="0.15">
      <c r="B106" s="70"/>
      <c r="C106" s="71" t="s">
        <v>103</v>
      </c>
      <c r="D106" s="72">
        <v>3.3</v>
      </c>
      <c r="E106" s="73">
        <v>3.4</v>
      </c>
      <c r="F106" s="74">
        <f t="shared" si="5"/>
        <v>0.10000000000000009</v>
      </c>
      <c r="G106" s="72">
        <v>3.1</v>
      </c>
      <c r="H106" s="73">
        <v>3</v>
      </c>
      <c r="I106" s="74">
        <f t="shared" si="6"/>
        <v>-0.10000000000000009</v>
      </c>
      <c r="J106" s="72" t="s">
        <v>50</v>
      </c>
      <c r="K106" s="73" t="s">
        <v>50</v>
      </c>
      <c r="L106" s="74" t="s">
        <v>50</v>
      </c>
    </row>
    <row r="107" spans="2:17" s="54" customFormat="1" ht="15.75" customHeight="1" x14ac:dyDescent="0.15">
      <c r="B107" s="70"/>
      <c r="C107" s="71" t="s">
        <v>104</v>
      </c>
      <c r="D107" s="72">
        <v>3.3</v>
      </c>
      <c r="E107" s="73">
        <v>3.3</v>
      </c>
      <c r="F107" s="74">
        <f t="shared" si="5"/>
        <v>0</v>
      </c>
      <c r="G107" s="72">
        <v>3.2</v>
      </c>
      <c r="H107" s="73">
        <v>2.9</v>
      </c>
      <c r="I107" s="74">
        <f t="shared" si="6"/>
        <v>-0.30000000000000027</v>
      </c>
      <c r="J107" s="72" t="s">
        <v>50</v>
      </c>
      <c r="K107" s="73" t="s">
        <v>50</v>
      </c>
      <c r="L107" s="74" t="s">
        <v>50</v>
      </c>
    </row>
    <row r="108" spans="2:17" s="54" customFormat="1" ht="15.75" customHeight="1" x14ac:dyDescent="0.15">
      <c r="B108" s="62"/>
      <c r="C108" s="63" t="s">
        <v>105</v>
      </c>
      <c r="D108" s="77">
        <v>3.1</v>
      </c>
      <c r="E108" s="80">
        <v>3.1</v>
      </c>
      <c r="F108" s="81">
        <f t="shared" si="5"/>
        <v>0</v>
      </c>
      <c r="G108" s="77">
        <v>2.9</v>
      </c>
      <c r="H108" s="80">
        <v>2.7</v>
      </c>
      <c r="I108" s="81">
        <f t="shared" si="6"/>
        <v>-0.19999999999999973</v>
      </c>
      <c r="J108" s="77" t="s">
        <v>50</v>
      </c>
      <c r="K108" s="80" t="s">
        <v>50</v>
      </c>
      <c r="L108" s="81" t="s">
        <v>50</v>
      </c>
    </row>
    <row r="109" spans="2:17" s="54" customFormat="1" ht="15.75" customHeight="1" x14ac:dyDescent="0.15">
      <c r="B109" s="70" t="s">
        <v>106</v>
      </c>
      <c r="C109" s="71" t="s">
        <v>107</v>
      </c>
      <c r="D109" s="75">
        <v>3.3</v>
      </c>
      <c r="E109" s="78">
        <v>3.2</v>
      </c>
      <c r="F109" s="79">
        <f t="shared" si="5"/>
        <v>-9.9999999999999645E-2</v>
      </c>
      <c r="G109" s="75">
        <v>2.5</v>
      </c>
      <c r="H109" s="78">
        <v>2.5</v>
      </c>
      <c r="I109" s="79">
        <f t="shared" si="6"/>
        <v>0</v>
      </c>
      <c r="J109" s="75" t="s">
        <v>50</v>
      </c>
      <c r="K109" s="78" t="s">
        <v>50</v>
      </c>
      <c r="L109" s="79" t="s">
        <v>50</v>
      </c>
    </row>
    <row r="110" spans="2:17" s="54" customFormat="1" ht="15.75" customHeight="1" x14ac:dyDescent="0.15">
      <c r="B110" s="70"/>
      <c r="C110" s="71" t="s">
        <v>108</v>
      </c>
      <c r="D110" s="72">
        <v>3.1</v>
      </c>
      <c r="E110" s="73">
        <v>3</v>
      </c>
      <c r="F110" s="74">
        <f t="shared" si="5"/>
        <v>-0.10000000000000009</v>
      </c>
      <c r="G110" s="72">
        <v>2.2000000000000002</v>
      </c>
      <c r="H110" s="73">
        <v>2.6</v>
      </c>
      <c r="I110" s="74">
        <f t="shared" si="6"/>
        <v>0.39999999999999991</v>
      </c>
      <c r="J110" s="72" t="s">
        <v>50</v>
      </c>
      <c r="K110" s="73" t="s">
        <v>50</v>
      </c>
      <c r="L110" s="74" t="s">
        <v>50</v>
      </c>
    </row>
    <row r="111" spans="2:17" s="54" customFormat="1" ht="15.75" customHeight="1" x14ac:dyDescent="0.15">
      <c r="B111" s="70"/>
      <c r="C111" s="71" t="s">
        <v>109</v>
      </c>
      <c r="D111" s="72">
        <v>3</v>
      </c>
      <c r="E111" s="73">
        <v>3.1</v>
      </c>
      <c r="F111" s="74">
        <f t="shared" si="5"/>
        <v>0.10000000000000009</v>
      </c>
      <c r="G111" s="72">
        <v>2.5</v>
      </c>
      <c r="H111" s="73">
        <v>2.4</v>
      </c>
      <c r="I111" s="74">
        <f t="shared" si="6"/>
        <v>-0.10000000000000009</v>
      </c>
      <c r="J111" s="72" t="s">
        <v>50</v>
      </c>
      <c r="K111" s="73" t="s">
        <v>50</v>
      </c>
      <c r="L111" s="74" t="s">
        <v>50</v>
      </c>
    </row>
    <row r="112" spans="2:17" s="54" customFormat="1" ht="15.75" customHeight="1" x14ac:dyDescent="0.15">
      <c r="B112" s="70"/>
      <c r="C112" s="71" t="s">
        <v>110</v>
      </c>
      <c r="D112" s="72">
        <v>3.3</v>
      </c>
      <c r="E112" s="73">
        <v>3.4</v>
      </c>
      <c r="F112" s="74">
        <f t="shared" si="5"/>
        <v>0.10000000000000009</v>
      </c>
      <c r="G112" s="72">
        <v>3.1</v>
      </c>
      <c r="H112" s="73">
        <v>3.1</v>
      </c>
      <c r="I112" s="74">
        <f t="shared" si="6"/>
        <v>0</v>
      </c>
      <c r="J112" s="72" t="s">
        <v>50</v>
      </c>
      <c r="K112" s="73" t="s">
        <v>50</v>
      </c>
      <c r="L112" s="74" t="s">
        <v>50</v>
      </c>
    </row>
    <row r="113" spans="2:12" s="54" customFormat="1" ht="15.75" customHeight="1" x14ac:dyDescent="0.15">
      <c r="B113" s="70"/>
      <c r="C113" s="71" t="s">
        <v>111</v>
      </c>
      <c r="D113" s="72">
        <v>3.1</v>
      </c>
      <c r="E113" s="73">
        <v>3.1</v>
      </c>
      <c r="F113" s="74">
        <f t="shared" si="5"/>
        <v>0</v>
      </c>
      <c r="G113" s="72">
        <v>2.9</v>
      </c>
      <c r="H113" s="73">
        <v>2.5</v>
      </c>
      <c r="I113" s="74">
        <f t="shared" si="6"/>
        <v>-0.39999999999999991</v>
      </c>
      <c r="J113" s="72" t="s">
        <v>50</v>
      </c>
      <c r="K113" s="73" t="s">
        <v>50</v>
      </c>
      <c r="L113" s="74" t="s">
        <v>50</v>
      </c>
    </row>
    <row r="114" spans="2:12" s="54" customFormat="1" ht="15.75" customHeight="1" x14ac:dyDescent="0.15">
      <c r="B114" s="70"/>
      <c r="C114" s="71" t="s">
        <v>112</v>
      </c>
      <c r="D114" s="72">
        <v>3.1</v>
      </c>
      <c r="E114" s="73">
        <v>3.2</v>
      </c>
      <c r="F114" s="74">
        <f>IF(OR(D114="―",E114="―"),"―",IF(ISNUMBER(E114)=FALSE,-E114,E114)-D114)</f>
        <v>0.10000000000000009</v>
      </c>
      <c r="G114" s="72">
        <v>3</v>
      </c>
      <c r="H114" s="73">
        <v>2.7</v>
      </c>
      <c r="I114" s="74">
        <f>IF(OR(G114="―",H114="―"),"―",IF(ISNUMBER(H114)=FALSE,-H114,H114)-G114)</f>
        <v>-0.29999999999999982</v>
      </c>
      <c r="J114" s="72" t="s">
        <v>50</v>
      </c>
      <c r="K114" s="73" t="s">
        <v>50</v>
      </c>
      <c r="L114" s="74" t="s">
        <v>50</v>
      </c>
    </row>
    <row r="115" spans="2:12" s="54" customFormat="1" ht="15.75" customHeight="1" x14ac:dyDescent="0.15">
      <c r="B115" s="62"/>
      <c r="C115" s="63" t="s">
        <v>113</v>
      </c>
      <c r="D115" s="77">
        <v>3</v>
      </c>
      <c r="E115" s="80">
        <v>3</v>
      </c>
      <c r="F115" s="81">
        <f t="shared" ref="F115:F132" si="7">IF(OR(D115="―",E115="―"),"―",IF(ISNUMBER(E115)=FALSE,-E115,E115)-D115)</f>
        <v>0</v>
      </c>
      <c r="G115" s="77">
        <v>3.1</v>
      </c>
      <c r="H115" s="80">
        <v>3</v>
      </c>
      <c r="I115" s="81">
        <f t="shared" ref="I115:I132" si="8">IF(OR(G115="―",H115="―"),"―",IF(ISNUMBER(H115)=FALSE,-H115,H115)-G115)</f>
        <v>-0.10000000000000009</v>
      </c>
      <c r="J115" s="77" t="s">
        <v>50</v>
      </c>
      <c r="K115" s="80" t="s">
        <v>50</v>
      </c>
      <c r="L115" s="81" t="s">
        <v>50</v>
      </c>
    </row>
    <row r="116" spans="2:12" s="54" customFormat="1" ht="15.75" customHeight="1" x14ac:dyDescent="0.15">
      <c r="B116" s="70" t="s">
        <v>114</v>
      </c>
      <c r="C116" s="71" t="s">
        <v>115</v>
      </c>
      <c r="D116" s="75">
        <v>3.1</v>
      </c>
      <c r="E116" s="78">
        <v>3.1</v>
      </c>
      <c r="F116" s="79">
        <f t="shared" si="7"/>
        <v>0</v>
      </c>
      <c r="G116" s="75">
        <v>2.7</v>
      </c>
      <c r="H116" s="78">
        <v>2.7</v>
      </c>
      <c r="I116" s="79">
        <f t="shared" si="8"/>
        <v>0</v>
      </c>
      <c r="J116" s="75" t="s">
        <v>50</v>
      </c>
      <c r="K116" s="78" t="s">
        <v>50</v>
      </c>
      <c r="L116" s="79" t="s">
        <v>50</v>
      </c>
    </row>
    <row r="117" spans="2:12" s="54" customFormat="1" ht="15.75" customHeight="1" x14ac:dyDescent="0.15">
      <c r="B117" s="70"/>
      <c r="C117" s="71" t="s">
        <v>116</v>
      </c>
      <c r="D117" s="72">
        <v>3</v>
      </c>
      <c r="E117" s="73">
        <v>3</v>
      </c>
      <c r="F117" s="74">
        <f t="shared" si="7"/>
        <v>0</v>
      </c>
      <c r="G117" s="72">
        <v>2.5</v>
      </c>
      <c r="H117" s="73">
        <v>2.6</v>
      </c>
      <c r="I117" s="74">
        <f t="shared" si="8"/>
        <v>0.10000000000000009</v>
      </c>
      <c r="J117" s="72" t="s">
        <v>50</v>
      </c>
      <c r="K117" s="73" t="s">
        <v>50</v>
      </c>
      <c r="L117" s="74" t="s">
        <v>50</v>
      </c>
    </row>
    <row r="118" spans="2:12" s="54" customFormat="1" ht="15.75" customHeight="1" x14ac:dyDescent="0.15">
      <c r="B118" s="70"/>
      <c r="C118" s="71" t="s">
        <v>117</v>
      </c>
      <c r="D118" s="72">
        <v>3.1</v>
      </c>
      <c r="E118" s="73">
        <v>3.1</v>
      </c>
      <c r="F118" s="74">
        <f t="shared" si="7"/>
        <v>0</v>
      </c>
      <c r="G118" s="72">
        <v>2.8</v>
      </c>
      <c r="H118" s="73">
        <v>2.9</v>
      </c>
      <c r="I118" s="74">
        <f t="shared" si="8"/>
        <v>0.10000000000000009</v>
      </c>
      <c r="J118" s="72" t="s">
        <v>50</v>
      </c>
      <c r="K118" s="73" t="s">
        <v>50</v>
      </c>
      <c r="L118" s="74" t="s">
        <v>50</v>
      </c>
    </row>
    <row r="119" spans="2:12" s="54" customFormat="1" ht="15.75" customHeight="1" x14ac:dyDescent="0.15">
      <c r="B119" s="70"/>
      <c r="C119" s="71" t="s">
        <v>118</v>
      </c>
      <c r="D119" s="72">
        <v>3.1</v>
      </c>
      <c r="E119" s="73">
        <v>3</v>
      </c>
      <c r="F119" s="74">
        <f t="shared" si="7"/>
        <v>-0.10000000000000009</v>
      </c>
      <c r="G119" s="72">
        <v>2.9</v>
      </c>
      <c r="H119" s="73">
        <v>2.9</v>
      </c>
      <c r="I119" s="74">
        <f t="shared" si="8"/>
        <v>0</v>
      </c>
      <c r="J119" s="72" t="s">
        <v>50</v>
      </c>
      <c r="K119" s="73" t="s">
        <v>50</v>
      </c>
      <c r="L119" s="74" t="s">
        <v>50</v>
      </c>
    </row>
    <row r="120" spans="2:12" s="54" customFormat="1" ht="15.75" customHeight="1" x14ac:dyDescent="0.15">
      <c r="B120" s="62"/>
      <c r="C120" s="63" t="s">
        <v>119</v>
      </c>
      <c r="D120" s="77">
        <v>3.1</v>
      </c>
      <c r="E120" s="80">
        <v>3.1</v>
      </c>
      <c r="F120" s="81">
        <f t="shared" si="7"/>
        <v>0</v>
      </c>
      <c r="G120" s="77">
        <v>3.2</v>
      </c>
      <c r="H120" s="80">
        <v>2.9</v>
      </c>
      <c r="I120" s="81">
        <f t="shared" si="8"/>
        <v>-0.30000000000000027</v>
      </c>
      <c r="J120" s="77" t="s">
        <v>50</v>
      </c>
      <c r="K120" s="80" t="s">
        <v>50</v>
      </c>
      <c r="L120" s="81" t="s">
        <v>50</v>
      </c>
    </row>
    <row r="121" spans="2:12" s="54" customFormat="1" ht="15.75" customHeight="1" x14ac:dyDescent="0.15">
      <c r="B121" s="70" t="s">
        <v>120</v>
      </c>
      <c r="C121" s="71" t="s">
        <v>121</v>
      </c>
      <c r="D121" s="75">
        <v>3</v>
      </c>
      <c r="E121" s="78">
        <v>3</v>
      </c>
      <c r="F121" s="79">
        <f t="shared" si="7"/>
        <v>0</v>
      </c>
      <c r="G121" s="75">
        <v>2.9</v>
      </c>
      <c r="H121" s="78">
        <v>2.8</v>
      </c>
      <c r="I121" s="79">
        <f t="shared" si="8"/>
        <v>-0.10000000000000009</v>
      </c>
      <c r="J121" s="75" t="s">
        <v>50</v>
      </c>
      <c r="K121" s="78" t="s">
        <v>50</v>
      </c>
      <c r="L121" s="79" t="s">
        <v>50</v>
      </c>
    </row>
    <row r="122" spans="2:12" s="54" customFormat="1" ht="15.75" customHeight="1" x14ac:dyDescent="0.15">
      <c r="B122" s="70"/>
      <c r="C122" s="71" t="s">
        <v>122</v>
      </c>
      <c r="D122" s="72">
        <v>3.3</v>
      </c>
      <c r="E122" s="73">
        <v>3.3</v>
      </c>
      <c r="F122" s="74">
        <f t="shared" si="7"/>
        <v>0</v>
      </c>
      <c r="G122" s="72">
        <v>2.8</v>
      </c>
      <c r="H122" s="73">
        <v>3.2</v>
      </c>
      <c r="I122" s="74">
        <f t="shared" si="8"/>
        <v>0.40000000000000036</v>
      </c>
      <c r="J122" s="72" t="s">
        <v>50</v>
      </c>
      <c r="K122" s="73" t="s">
        <v>50</v>
      </c>
      <c r="L122" s="74" t="s">
        <v>50</v>
      </c>
    </row>
    <row r="123" spans="2:12" s="54" customFormat="1" ht="15.75" customHeight="1" x14ac:dyDescent="0.15">
      <c r="B123" s="70"/>
      <c r="C123" s="71" t="s">
        <v>123</v>
      </c>
      <c r="D123" s="72">
        <v>3.3</v>
      </c>
      <c r="E123" s="73">
        <v>3</v>
      </c>
      <c r="F123" s="74">
        <f t="shared" si="7"/>
        <v>-0.29999999999999982</v>
      </c>
      <c r="G123" s="72">
        <v>3</v>
      </c>
      <c r="H123" s="73">
        <v>3.1</v>
      </c>
      <c r="I123" s="74">
        <f t="shared" si="8"/>
        <v>0.10000000000000009</v>
      </c>
      <c r="J123" s="72" t="s">
        <v>50</v>
      </c>
      <c r="K123" s="73" t="s">
        <v>50</v>
      </c>
      <c r="L123" s="74" t="s">
        <v>50</v>
      </c>
    </row>
    <row r="124" spans="2:12" s="54" customFormat="1" ht="15.75" customHeight="1" x14ac:dyDescent="0.15">
      <c r="B124" s="62"/>
      <c r="C124" s="63" t="s">
        <v>124</v>
      </c>
      <c r="D124" s="77">
        <v>3.1</v>
      </c>
      <c r="E124" s="80">
        <v>3</v>
      </c>
      <c r="F124" s="81">
        <f t="shared" si="7"/>
        <v>-0.10000000000000009</v>
      </c>
      <c r="G124" s="77">
        <v>3</v>
      </c>
      <c r="H124" s="80">
        <v>3.1</v>
      </c>
      <c r="I124" s="81">
        <f t="shared" si="8"/>
        <v>0.10000000000000009</v>
      </c>
      <c r="J124" s="77" t="s">
        <v>50</v>
      </c>
      <c r="K124" s="80" t="s">
        <v>50</v>
      </c>
      <c r="L124" s="81" t="s">
        <v>50</v>
      </c>
    </row>
    <row r="125" spans="2:12" s="54" customFormat="1" ht="15.75" customHeight="1" x14ac:dyDescent="0.15">
      <c r="B125" s="70" t="s">
        <v>125</v>
      </c>
      <c r="C125" s="71" t="s">
        <v>126</v>
      </c>
      <c r="D125" s="72">
        <v>3.1</v>
      </c>
      <c r="E125" s="73">
        <v>3.4</v>
      </c>
      <c r="F125" s="74">
        <f t="shared" si="7"/>
        <v>0.29999999999999982</v>
      </c>
      <c r="G125" s="72">
        <v>3.1</v>
      </c>
      <c r="H125" s="73">
        <v>2.9</v>
      </c>
      <c r="I125" s="74">
        <f t="shared" si="8"/>
        <v>-0.20000000000000018</v>
      </c>
      <c r="J125" s="72" t="s">
        <v>50</v>
      </c>
      <c r="K125" s="73" t="s">
        <v>50</v>
      </c>
      <c r="L125" s="74" t="s">
        <v>50</v>
      </c>
    </row>
    <row r="126" spans="2:12" s="54" customFormat="1" ht="15.75" customHeight="1" x14ac:dyDescent="0.15">
      <c r="B126" s="70"/>
      <c r="C126" s="71" t="s">
        <v>127</v>
      </c>
      <c r="D126" s="72">
        <v>3</v>
      </c>
      <c r="E126" s="73">
        <v>3.2</v>
      </c>
      <c r="F126" s="74">
        <f t="shared" si="7"/>
        <v>0.20000000000000018</v>
      </c>
      <c r="G126" s="72">
        <v>2.8</v>
      </c>
      <c r="H126" s="73">
        <v>3.3</v>
      </c>
      <c r="I126" s="74">
        <f t="shared" si="8"/>
        <v>0.5</v>
      </c>
      <c r="J126" s="72" t="s">
        <v>50</v>
      </c>
      <c r="K126" s="73" t="s">
        <v>50</v>
      </c>
      <c r="L126" s="74" t="s">
        <v>50</v>
      </c>
    </row>
    <row r="127" spans="2:12" s="54" customFormat="1" ht="15.75" customHeight="1" x14ac:dyDescent="0.15">
      <c r="B127" s="70"/>
      <c r="C127" s="71" t="s">
        <v>128</v>
      </c>
      <c r="D127" s="72">
        <v>3.5</v>
      </c>
      <c r="E127" s="73">
        <v>3.5</v>
      </c>
      <c r="F127" s="74">
        <f t="shared" si="7"/>
        <v>0</v>
      </c>
      <c r="G127" s="72">
        <v>3</v>
      </c>
      <c r="H127" s="73">
        <v>3</v>
      </c>
      <c r="I127" s="74">
        <f t="shared" si="8"/>
        <v>0</v>
      </c>
      <c r="J127" s="72" t="s">
        <v>50</v>
      </c>
      <c r="K127" s="73" t="s">
        <v>50</v>
      </c>
      <c r="L127" s="74" t="s">
        <v>50</v>
      </c>
    </row>
    <row r="128" spans="2:12" s="54" customFormat="1" ht="15.75" customHeight="1" x14ac:dyDescent="0.15">
      <c r="B128" s="70"/>
      <c r="C128" s="71" t="s">
        <v>129</v>
      </c>
      <c r="D128" s="72">
        <v>3.1</v>
      </c>
      <c r="E128" s="73">
        <v>3.1</v>
      </c>
      <c r="F128" s="74">
        <f t="shared" si="7"/>
        <v>0</v>
      </c>
      <c r="G128" s="72">
        <v>2.9</v>
      </c>
      <c r="H128" s="73">
        <v>2.9</v>
      </c>
      <c r="I128" s="74">
        <f t="shared" si="8"/>
        <v>0</v>
      </c>
      <c r="J128" s="72" t="s">
        <v>50</v>
      </c>
      <c r="K128" s="73" t="s">
        <v>50</v>
      </c>
      <c r="L128" s="74" t="s">
        <v>50</v>
      </c>
    </row>
    <row r="129" spans="2:12" s="54" customFormat="1" ht="15.75" customHeight="1" x14ac:dyDescent="0.15">
      <c r="B129" s="70"/>
      <c r="C129" s="71" t="s">
        <v>130</v>
      </c>
      <c r="D129" s="72">
        <v>3.1</v>
      </c>
      <c r="E129" s="73">
        <v>3.1</v>
      </c>
      <c r="F129" s="74">
        <f t="shared" si="7"/>
        <v>0</v>
      </c>
      <c r="G129" s="72">
        <v>3.1</v>
      </c>
      <c r="H129" s="73">
        <v>2.8</v>
      </c>
      <c r="I129" s="74">
        <f t="shared" si="8"/>
        <v>-0.30000000000000027</v>
      </c>
      <c r="J129" s="72" t="s">
        <v>50</v>
      </c>
      <c r="K129" s="73" t="s">
        <v>50</v>
      </c>
      <c r="L129" s="74" t="s">
        <v>50</v>
      </c>
    </row>
    <row r="130" spans="2:12" s="54" customFormat="1" ht="15.75" customHeight="1" x14ac:dyDescent="0.15">
      <c r="B130" s="70"/>
      <c r="C130" s="71" t="s">
        <v>131</v>
      </c>
      <c r="D130" s="72">
        <v>3</v>
      </c>
      <c r="E130" s="73">
        <v>3.3</v>
      </c>
      <c r="F130" s="74">
        <f t="shared" si="7"/>
        <v>0.29999999999999982</v>
      </c>
      <c r="G130" s="72">
        <v>2.4</v>
      </c>
      <c r="H130" s="73">
        <v>2.5</v>
      </c>
      <c r="I130" s="74">
        <f t="shared" si="8"/>
        <v>0.10000000000000009</v>
      </c>
      <c r="J130" s="72" t="s">
        <v>50</v>
      </c>
      <c r="K130" s="73" t="s">
        <v>50</v>
      </c>
      <c r="L130" s="74" t="s">
        <v>50</v>
      </c>
    </row>
    <row r="131" spans="2:12" s="54" customFormat="1" ht="15.75" customHeight="1" x14ac:dyDescent="0.15">
      <c r="B131" s="70"/>
      <c r="C131" s="71" t="s">
        <v>132</v>
      </c>
      <c r="D131" s="72">
        <v>3.3</v>
      </c>
      <c r="E131" s="73">
        <v>3</v>
      </c>
      <c r="F131" s="74">
        <f t="shared" si="7"/>
        <v>-0.29999999999999982</v>
      </c>
      <c r="G131" s="72">
        <v>2.9</v>
      </c>
      <c r="H131" s="73">
        <v>2.9</v>
      </c>
      <c r="I131" s="74">
        <f t="shared" si="8"/>
        <v>0</v>
      </c>
      <c r="J131" s="72" t="s">
        <v>50</v>
      </c>
      <c r="K131" s="73" t="s">
        <v>50</v>
      </c>
      <c r="L131" s="74" t="s">
        <v>50</v>
      </c>
    </row>
    <row r="132" spans="2:12" s="54" customFormat="1" ht="15.75" customHeight="1" thickBot="1" x14ac:dyDescent="0.2">
      <c r="B132" s="62"/>
      <c r="C132" s="63" t="s">
        <v>133</v>
      </c>
      <c r="D132" s="77">
        <v>3.1</v>
      </c>
      <c r="E132" s="82">
        <v>3</v>
      </c>
      <c r="F132" s="81">
        <f t="shared" si="7"/>
        <v>-0.10000000000000009</v>
      </c>
      <c r="G132" s="77">
        <v>2.9</v>
      </c>
      <c r="H132" s="82">
        <v>2.8</v>
      </c>
      <c r="I132" s="81">
        <f t="shared" si="8"/>
        <v>-0.10000000000000009</v>
      </c>
      <c r="J132" s="77" t="s">
        <v>50</v>
      </c>
      <c r="K132" s="82" t="s">
        <v>50</v>
      </c>
      <c r="L132" s="81" t="s">
        <v>50</v>
      </c>
    </row>
    <row r="133" spans="2:12" s="54" customFormat="1" ht="15.75" customHeight="1" thickBot="1" x14ac:dyDescent="0.2">
      <c r="B133" s="83"/>
      <c r="C133" s="83"/>
      <c r="D133" s="84"/>
      <c r="E133" s="84"/>
      <c r="F133" s="84"/>
      <c r="G133" s="84"/>
      <c r="H133" s="84"/>
      <c r="I133" s="84"/>
      <c r="J133" s="84"/>
      <c r="K133" s="84"/>
      <c r="L133" s="84"/>
    </row>
    <row r="134" spans="2:12" s="54" customFormat="1" ht="15.75" customHeight="1" x14ac:dyDescent="0.15">
      <c r="B134" s="85" t="s">
        <v>134</v>
      </c>
      <c r="C134" s="86"/>
      <c r="D134" s="87">
        <v>3.17</v>
      </c>
      <c r="E134" s="88">
        <v>3.17</v>
      </c>
      <c r="F134" s="89">
        <v>0</v>
      </c>
      <c r="G134" s="87">
        <v>2.95</v>
      </c>
      <c r="H134" s="88">
        <v>2.86</v>
      </c>
      <c r="I134" s="89">
        <v>-0.09</v>
      </c>
      <c r="J134" s="89" t="s">
        <v>50</v>
      </c>
      <c r="K134" s="88" t="s">
        <v>50</v>
      </c>
      <c r="L134" s="89" t="s">
        <v>50</v>
      </c>
    </row>
    <row r="135" spans="2:12" s="54" customFormat="1" ht="15.75" customHeight="1" thickBot="1" x14ac:dyDescent="0.2">
      <c r="B135" s="90" t="s">
        <v>135</v>
      </c>
      <c r="C135" s="91"/>
      <c r="D135" s="94">
        <v>3.26</v>
      </c>
      <c r="E135" s="93">
        <v>3.47</v>
      </c>
      <c r="F135" s="94">
        <f>IF(OR(D135="―",E135="―"),"―",E135-D135)</f>
        <v>0.21000000000000041</v>
      </c>
      <c r="G135" s="92">
        <v>2.94</v>
      </c>
      <c r="H135" s="93">
        <v>2.83</v>
      </c>
      <c r="I135" s="95">
        <f>IF(OR(G135="―",H135="―"),"―",H135-G135)</f>
        <v>-0.10999999999999988</v>
      </c>
      <c r="J135" s="94" t="s">
        <v>50</v>
      </c>
      <c r="K135" s="93" t="s">
        <v>50</v>
      </c>
      <c r="L135" s="95" t="s">
        <v>50</v>
      </c>
    </row>
    <row r="136" spans="2:12" s="54" customFormat="1" ht="13.5" customHeight="1" x14ac:dyDescent="0.15">
      <c r="B136" s="83"/>
      <c r="C136" s="83"/>
      <c r="D136" s="96"/>
      <c r="E136" s="96"/>
      <c r="F136" s="96"/>
      <c r="G136" s="96"/>
      <c r="H136" s="96"/>
      <c r="I136" s="96"/>
      <c r="J136" s="96"/>
      <c r="K136" s="96"/>
      <c r="L136" s="96"/>
    </row>
    <row r="137" spans="2:12" s="54" customFormat="1" ht="13.5" customHeight="1" x14ac:dyDescent="0.15">
      <c r="B137" s="54" t="s">
        <v>136</v>
      </c>
      <c r="C137" s="83"/>
      <c r="D137" s="96"/>
      <c r="E137" s="96"/>
      <c r="F137" s="96"/>
      <c r="G137" s="96"/>
      <c r="H137" s="96"/>
      <c r="I137" s="96"/>
      <c r="J137" s="96"/>
      <c r="K137" s="96"/>
      <c r="L137" s="96"/>
    </row>
    <row r="138" spans="2:12" s="54" customFormat="1" ht="15.75" customHeight="1" x14ac:dyDescent="0.15">
      <c r="B138" s="83"/>
      <c r="C138" s="83"/>
      <c r="D138" s="84"/>
      <c r="E138" s="84"/>
      <c r="F138" s="84"/>
      <c r="G138" s="84"/>
      <c r="H138" s="84"/>
      <c r="I138" s="84"/>
      <c r="J138" s="84"/>
      <c r="K138" s="84"/>
      <c r="L138" s="84"/>
    </row>
    <row r="139" spans="2:12" s="54" customFormat="1" ht="15.75" customHeight="1" x14ac:dyDescent="0.15">
      <c r="B139" s="54" t="s">
        <v>137</v>
      </c>
      <c r="D139" s="84"/>
      <c r="E139" s="84"/>
      <c r="F139" s="84"/>
      <c r="G139" s="84"/>
      <c r="H139" s="84"/>
      <c r="I139" s="84"/>
      <c r="J139" s="84"/>
      <c r="K139" s="84"/>
      <c r="L139" s="84"/>
    </row>
    <row r="140" spans="2:12" s="54" customFormat="1" ht="15.75" customHeight="1" thickBot="1" x14ac:dyDescent="0.2">
      <c r="B140" s="143" t="s">
        <v>138</v>
      </c>
      <c r="C140" s="144"/>
      <c r="D140" s="147" t="s">
        <v>75</v>
      </c>
      <c r="E140" s="148"/>
      <c r="F140" s="149"/>
      <c r="G140" s="147" t="s">
        <v>76</v>
      </c>
      <c r="H140" s="148"/>
      <c r="I140" s="149"/>
      <c r="J140" s="147" t="s">
        <v>77</v>
      </c>
      <c r="K140" s="148"/>
      <c r="L140" s="149"/>
    </row>
    <row r="141" spans="2:12" s="54" customFormat="1" ht="42" customHeight="1" x14ac:dyDescent="0.15">
      <c r="B141" s="145"/>
      <c r="C141" s="146"/>
      <c r="D141" s="59" t="str">
        <f>$D$6</f>
        <v>前回調査
12/1～5</v>
      </c>
      <c r="E141" s="60" t="str">
        <f>$E$6</f>
        <v>今回調査
1/1～5</v>
      </c>
      <c r="F141" s="61" t="s">
        <v>78</v>
      </c>
      <c r="G141" s="59" t="str">
        <f>$D$6</f>
        <v>前回調査
12/1～5</v>
      </c>
      <c r="H141" s="60" t="str">
        <f>$E$6</f>
        <v>今回調査
1/1～5</v>
      </c>
      <c r="I141" s="61" t="s">
        <v>78</v>
      </c>
      <c r="J141" s="59" t="str">
        <f>$D$6</f>
        <v>前回調査
12/1～5</v>
      </c>
      <c r="K141" s="60" t="str">
        <f>$E$6</f>
        <v>今回調査
1/1～5</v>
      </c>
      <c r="L141" s="61" t="s">
        <v>78</v>
      </c>
    </row>
    <row r="142" spans="2:12" s="54" customFormat="1" ht="15.75" customHeight="1" x14ac:dyDescent="0.15">
      <c r="B142" s="97" t="s">
        <v>79</v>
      </c>
      <c r="C142" s="98" t="s">
        <v>139</v>
      </c>
      <c r="D142" s="99">
        <v>3.2</v>
      </c>
      <c r="E142" s="78">
        <v>3.1</v>
      </c>
      <c r="F142" s="99">
        <f>IF(OR(D142="―",E142="―"),"―",E142-D142)</f>
        <v>-0.10000000000000009</v>
      </c>
      <c r="G142" s="75">
        <v>3</v>
      </c>
      <c r="H142" s="78">
        <v>2.7</v>
      </c>
      <c r="I142" s="79">
        <f>IF(OR(G142="―",H142="―"),"―",H142-G142)</f>
        <v>-0.29999999999999982</v>
      </c>
      <c r="J142" s="99" t="s">
        <v>50</v>
      </c>
      <c r="K142" s="78" t="s">
        <v>50</v>
      </c>
      <c r="L142" s="79" t="s">
        <v>50</v>
      </c>
    </row>
    <row r="143" spans="2:12" s="54" customFormat="1" ht="15.75" customHeight="1" x14ac:dyDescent="0.15">
      <c r="B143" s="70" t="s">
        <v>80</v>
      </c>
      <c r="C143" s="100" t="s">
        <v>140</v>
      </c>
      <c r="D143" s="101">
        <v>3.2</v>
      </c>
      <c r="E143" s="73">
        <v>3.3</v>
      </c>
      <c r="F143" s="101">
        <f t="shared" ref="F143:F150" si="9">IF(OR(D143="―",E143="―"),"―",E143-D143)</f>
        <v>9.9999999999999645E-2</v>
      </c>
      <c r="G143" s="72">
        <v>3</v>
      </c>
      <c r="H143" s="73">
        <v>2.9</v>
      </c>
      <c r="I143" s="74">
        <f t="shared" ref="I143:I150" si="10">IF(OR(G143="―",H143="―"),"―",H143-G143)</f>
        <v>-0.10000000000000009</v>
      </c>
      <c r="J143" s="101" t="s">
        <v>50</v>
      </c>
      <c r="K143" s="73" t="s">
        <v>50</v>
      </c>
      <c r="L143" s="74" t="s">
        <v>50</v>
      </c>
    </row>
    <row r="144" spans="2:12" s="54" customFormat="1" ht="15.75" customHeight="1" x14ac:dyDescent="0.15">
      <c r="B144" s="70" t="s">
        <v>87</v>
      </c>
      <c r="C144" s="100" t="s">
        <v>141</v>
      </c>
      <c r="D144" s="101">
        <v>3.2</v>
      </c>
      <c r="E144" s="73">
        <v>3.2</v>
      </c>
      <c r="F144" s="101">
        <f t="shared" si="9"/>
        <v>0</v>
      </c>
      <c r="G144" s="72">
        <v>3.1</v>
      </c>
      <c r="H144" s="73">
        <v>3</v>
      </c>
      <c r="I144" s="74">
        <f t="shared" si="10"/>
        <v>-0.10000000000000009</v>
      </c>
      <c r="J144" s="101" t="s">
        <v>50</v>
      </c>
      <c r="K144" s="73" t="s">
        <v>50</v>
      </c>
      <c r="L144" s="74" t="s">
        <v>50</v>
      </c>
    </row>
    <row r="145" spans="2:12" s="54" customFormat="1" ht="15.75" customHeight="1" x14ac:dyDescent="0.15">
      <c r="B145" s="70" t="s">
        <v>97</v>
      </c>
      <c r="C145" s="100" t="s">
        <v>142</v>
      </c>
      <c r="D145" s="101">
        <v>3.3</v>
      </c>
      <c r="E145" s="73">
        <v>3.3</v>
      </c>
      <c r="F145" s="101">
        <f t="shared" si="9"/>
        <v>0</v>
      </c>
      <c r="G145" s="72">
        <v>3</v>
      </c>
      <c r="H145" s="73">
        <v>2.6</v>
      </c>
      <c r="I145" s="74">
        <f t="shared" si="10"/>
        <v>-0.39999999999999991</v>
      </c>
      <c r="J145" s="101" t="s">
        <v>50</v>
      </c>
      <c r="K145" s="73" t="s">
        <v>50</v>
      </c>
      <c r="L145" s="74" t="s">
        <v>50</v>
      </c>
    </row>
    <row r="146" spans="2:12" s="54" customFormat="1" ht="15.75" customHeight="1" x14ac:dyDescent="0.15">
      <c r="B146" s="70" t="s">
        <v>101</v>
      </c>
      <c r="C146" s="100" t="s">
        <v>143</v>
      </c>
      <c r="D146" s="101">
        <v>3.2</v>
      </c>
      <c r="E146" s="73">
        <v>3.3</v>
      </c>
      <c r="F146" s="101">
        <f t="shared" si="9"/>
        <v>9.9999999999999645E-2</v>
      </c>
      <c r="G146" s="72">
        <v>3</v>
      </c>
      <c r="H146" s="73">
        <v>2.8</v>
      </c>
      <c r="I146" s="74">
        <f t="shared" si="10"/>
        <v>-0.20000000000000018</v>
      </c>
      <c r="J146" s="101" t="s">
        <v>50</v>
      </c>
      <c r="K146" s="73" t="s">
        <v>50</v>
      </c>
      <c r="L146" s="74" t="s">
        <v>50</v>
      </c>
    </row>
    <row r="147" spans="2:12" s="54" customFormat="1" ht="15.75" customHeight="1" x14ac:dyDescent="0.15">
      <c r="B147" s="70" t="s">
        <v>106</v>
      </c>
      <c r="C147" s="100" t="s">
        <v>144</v>
      </c>
      <c r="D147" s="101">
        <v>3.1</v>
      </c>
      <c r="E147" s="73">
        <v>3.1</v>
      </c>
      <c r="F147" s="101">
        <f t="shared" si="9"/>
        <v>0</v>
      </c>
      <c r="G147" s="72">
        <v>2.8</v>
      </c>
      <c r="H147" s="73">
        <v>2.7</v>
      </c>
      <c r="I147" s="74">
        <f t="shared" si="10"/>
        <v>-9.9999999999999645E-2</v>
      </c>
      <c r="J147" s="101" t="s">
        <v>50</v>
      </c>
      <c r="K147" s="73" t="s">
        <v>50</v>
      </c>
      <c r="L147" s="74" t="s">
        <v>50</v>
      </c>
    </row>
    <row r="148" spans="2:12" s="54" customFormat="1" ht="15.75" customHeight="1" x14ac:dyDescent="0.15">
      <c r="B148" s="70" t="s">
        <v>114</v>
      </c>
      <c r="C148" s="100" t="s">
        <v>145</v>
      </c>
      <c r="D148" s="101">
        <v>3.1</v>
      </c>
      <c r="E148" s="73">
        <v>3.1</v>
      </c>
      <c r="F148" s="101">
        <f t="shared" si="9"/>
        <v>0</v>
      </c>
      <c r="G148" s="72">
        <v>2.8</v>
      </c>
      <c r="H148" s="73">
        <v>2.8</v>
      </c>
      <c r="I148" s="74">
        <f t="shared" si="10"/>
        <v>0</v>
      </c>
      <c r="J148" s="101" t="s">
        <v>50</v>
      </c>
      <c r="K148" s="73" t="s">
        <v>50</v>
      </c>
      <c r="L148" s="74" t="s">
        <v>50</v>
      </c>
    </row>
    <row r="149" spans="2:12" s="54" customFormat="1" ht="15.75" customHeight="1" x14ac:dyDescent="0.15">
      <c r="B149" s="70" t="s">
        <v>120</v>
      </c>
      <c r="C149" s="100" t="s">
        <v>143</v>
      </c>
      <c r="D149" s="101">
        <v>3.2</v>
      </c>
      <c r="E149" s="73">
        <v>3.1</v>
      </c>
      <c r="F149" s="101">
        <f t="shared" si="9"/>
        <v>-0.10000000000000009</v>
      </c>
      <c r="G149" s="72">
        <v>2.9</v>
      </c>
      <c r="H149" s="73">
        <v>3</v>
      </c>
      <c r="I149" s="74">
        <f t="shared" si="10"/>
        <v>0.10000000000000009</v>
      </c>
      <c r="J149" s="101" t="s">
        <v>50</v>
      </c>
      <c r="K149" s="73" t="s">
        <v>50</v>
      </c>
      <c r="L149" s="74" t="s">
        <v>50</v>
      </c>
    </row>
    <row r="150" spans="2:12" s="54" customFormat="1" ht="15.75" customHeight="1" thickBot="1" x14ac:dyDescent="0.2">
      <c r="B150" s="62" t="s">
        <v>125</v>
      </c>
      <c r="C150" s="102" t="s">
        <v>146</v>
      </c>
      <c r="D150" s="103">
        <v>3.2</v>
      </c>
      <c r="E150" s="82">
        <v>3.2</v>
      </c>
      <c r="F150" s="103">
        <f t="shared" si="9"/>
        <v>0</v>
      </c>
      <c r="G150" s="77">
        <v>2.9</v>
      </c>
      <c r="H150" s="82">
        <v>2.9</v>
      </c>
      <c r="I150" s="81">
        <f t="shared" si="10"/>
        <v>0</v>
      </c>
      <c r="J150" s="103" t="s">
        <v>50</v>
      </c>
      <c r="K150" s="82" t="s">
        <v>50</v>
      </c>
      <c r="L150" s="81" t="s">
        <v>50</v>
      </c>
    </row>
    <row r="151" spans="2:12" s="54" customFormat="1" ht="13.5" customHeight="1" x14ac:dyDescent="0.15"/>
    <row r="152" spans="2:12" ht="13.5" customHeight="1" x14ac:dyDescent="0.15">
      <c r="B152" s="104" t="s">
        <v>147</v>
      </c>
      <c r="C152" s="54"/>
      <c r="D152" s="54"/>
      <c r="E152" s="54"/>
      <c r="F152" s="54"/>
      <c r="G152" s="54"/>
      <c r="H152" s="54"/>
      <c r="I152" s="54"/>
      <c r="J152" s="54"/>
      <c r="K152" s="54"/>
      <c r="L152" s="54"/>
    </row>
    <row r="153" spans="2:12" ht="13.5" customHeight="1" x14ac:dyDescent="0.15">
      <c r="B153" s="58" t="s">
        <v>148</v>
      </c>
      <c r="C153" s="54" t="s">
        <v>149</v>
      </c>
      <c r="D153" s="6"/>
      <c r="E153" s="6"/>
      <c r="F153" s="6"/>
      <c r="G153" s="6"/>
      <c r="H153" s="6"/>
      <c r="I153" s="6"/>
      <c r="J153" s="6"/>
      <c r="K153" s="6"/>
      <c r="L153" s="6"/>
    </row>
    <row r="154" spans="2:12" ht="13.5" customHeight="1" x14ac:dyDescent="0.15">
      <c r="B154" s="54"/>
      <c r="C154" s="54" t="s">
        <v>150</v>
      </c>
      <c r="D154" s="54"/>
      <c r="E154" s="54"/>
      <c r="F154" s="54"/>
      <c r="G154" s="54"/>
      <c r="H154" s="54"/>
      <c r="I154" s="54"/>
      <c r="J154" s="54"/>
      <c r="K154" s="54"/>
      <c r="L154" s="54"/>
    </row>
    <row r="155" spans="2:12" ht="13.5" customHeight="1" x14ac:dyDescent="0.15">
      <c r="B155" s="58" t="s">
        <v>151</v>
      </c>
      <c r="C155" s="54" t="s">
        <v>152</v>
      </c>
      <c r="D155" s="54"/>
      <c r="E155" s="54"/>
      <c r="F155" s="54"/>
      <c r="G155" s="54"/>
      <c r="H155" s="54"/>
      <c r="I155" s="54"/>
      <c r="J155" s="54"/>
      <c r="K155" s="54"/>
      <c r="L155" s="54"/>
    </row>
    <row r="156" spans="2:12" ht="13.5" customHeight="1" x14ac:dyDescent="0.15">
      <c r="B156" s="54"/>
      <c r="C156" s="54" t="s">
        <v>153</v>
      </c>
      <c r="D156" s="54"/>
      <c r="E156" s="54"/>
      <c r="F156" s="54"/>
      <c r="G156" s="54"/>
      <c r="H156" s="54"/>
      <c r="I156" s="54"/>
      <c r="J156" s="54"/>
      <c r="K156" s="54"/>
      <c r="L156" s="54"/>
    </row>
    <row r="157" spans="2:12" ht="13.5" customHeight="1" x14ac:dyDescent="0.15">
      <c r="B157" s="58" t="s">
        <v>154</v>
      </c>
      <c r="C157" s="54" t="s">
        <v>155</v>
      </c>
      <c r="D157" s="54"/>
      <c r="E157" s="54"/>
      <c r="F157" s="54"/>
      <c r="G157" s="54"/>
      <c r="H157" s="54"/>
      <c r="I157" s="54"/>
      <c r="J157" s="54"/>
      <c r="K157" s="54"/>
      <c r="L157" s="54"/>
    </row>
    <row r="158" spans="2:12" ht="13.5" customHeight="1" x14ac:dyDescent="0.15">
      <c r="B158" s="54"/>
      <c r="C158" s="54" t="s">
        <v>156</v>
      </c>
      <c r="D158" s="54"/>
      <c r="E158" s="54"/>
      <c r="F158" s="54"/>
      <c r="G158" s="54"/>
      <c r="H158" s="54"/>
      <c r="I158" s="54"/>
      <c r="J158" s="54"/>
      <c r="K158" s="54"/>
      <c r="L158" s="54"/>
    </row>
    <row r="159" spans="2:12" ht="13.5" customHeight="1" x14ac:dyDescent="0.15">
      <c r="B159" s="58" t="s">
        <v>157</v>
      </c>
      <c r="C159" s="54" t="s">
        <v>158</v>
      </c>
      <c r="D159" s="54"/>
      <c r="E159" s="54"/>
      <c r="F159" s="54"/>
      <c r="G159" s="54"/>
      <c r="H159" s="54"/>
      <c r="I159" s="54"/>
      <c r="J159" s="54"/>
      <c r="K159" s="54"/>
      <c r="L159" s="54"/>
    </row>
    <row r="160" spans="2:12" ht="13.5" customHeight="1" x14ac:dyDescent="0.15">
      <c r="B160" s="105" t="s">
        <v>159</v>
      </c>
      <c r="C160" s="6" t="s">
        <v>160</v>
      </c>
      <c r="D160" s="54"/>
      <c r="E160" s="54"/>
      <c r="F160" s="54"/>
      <c r="G160" s="54"/>
      <c r="H160" s="54"/>
      <c r="I160" s="54"/>
      <c r="J160" s="54"/>
      <c r="K160" s="54"/>
      <c r="L160" s="54"/>
    </row>
    <row r="161" spans="2:17" ht="17.25" customHeight="1" x14ac:dyDescent="0.15"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5" t="s">
        <v>164</v>
      </c>
    </row>
    <row r="162" spans="2:17" s="54" customFormat="1" ht="27" customHeight="1" x14ac:dyDescent="0.15">
      <c r="B162" s="57" t="s">
        <v>165</v>
      </c>
      <c r="J162" s="58"/>
      <c r="K162" s="58"/>
      <c r="L162" s="58"/>
      <c r="M162" s="58"/>
    </row>
    <row r="163" spans="2:17" s="54" customFormat="1" ht="15.75" customHeight="1" thickBot="1" x14ac:dyDescent="0.2">
      <c r="B163" s="150" t="s">
        <v>73</v>
      </c>
      <c r="C163" s="152" t="s">
        <v>74</v>
      </c>
      <c r="D163" s="147" t="s">
        <v>75</v>
      </c>
      <c r="E163" s="148"/>
      <c r="F163" s="149"/>
      <c r="G163" s="147" t="s">
        <v>76</v>
      </c>
      <c r="H163" s="148"/>
      <c r="I163" s="149"/>
      <c r="J163" s="147" t="s">
        <v>77</v>
      </c>
      <c r="K163" s="148"/>
      <c r="L163" s="149"/>
    </row>
    <row r="164" spans="2:17" s="54" customFormat="1" ht="42" customHeight="1" x14ac:dyDescent="0.15">
      <c r="B164" s="151"/>
      <c r="C164" s="153"/>
      <c r="D164" s="59" t="str">
        <f>$D$6</f>
        <v>前回調査
12/1～5</v>
      </c>
      <c r="E164" s="60" t="str">
        <f>$E$6</f>
        <v>今回調査
1/1～5</v>
      </c>
      <c r="F164" s="61" t="s">
        <v>78</v>
      </c>
      <c r="G164" s="59" t="str">
        <f>$D$6</f>
        <v>前回調査
12/1～5</v>
      </c>
      <c r="H164" s="60" t="str">
        <f>$E$6</f>
        <v>今回調査
1/1～5</v>
      </c>
      <c r="I164" s="61" t="s">
        <v>78</v>
      </c>
      <c r="J164" s="59" t="str">
        <f>$D$6</f>
        <v>前回調査
12/1～5</v>
      </c>
      <c r="K164" s="60" t="str">
        <f>$E$6</f>
        <v>今回調査
1/1～5</v>
      </c>
      <c r="L164" s="61" t="s">
        <v>78</v>
      </c>
    </row>
    <row r="165" spans="2:17" s="54" customFormat="1" ht="15.75" customHeight="1" x14ac:dyDescent="0.15">
      <c r="B165" s="62" t="s">
        <v>79</v>
      </c>
      <c r="C165" s="63" t="s">
        <v>79</v>
      </c>
      <c r="D165" s="64">
        <v>3.2</v>
      </c>
      <c r="E165" s="65">
        <v>3.1</v>
      </c>
      <c r="F165" s="66">
        <f t="shared" ref="F165:F192" si="11">IF(OR(D165="―",E165="―"),"―",IF(ISNUMBER(E165)=FALSE,-E165,E165)-D165)</f>
        <v>-0.10000000000000009</v>
      </c>
      <c r="G165" s="64">
        <v>3.2</v>
      </c>
      <c r="H165" s="65">
        <v>2.6</v>
      </c>
      <c r="I165" s="66">
        <f t="shared" ref="I165:I192" si="12">IF(OR(G165="―",H165="―"),"―",IF(ISNUMBER(H165)=FALSE,-H165,H165)-G165)</f>
        <v>-0.60000000000000009</v>
      </c>
      <c r="J165" s="67">
        <v>2.2000000000000002</v>
      </c>
      <c r="K165" s="65">
        <v>2.1</v>
      </c>
      <c r="L165" s="66">
        <f t="shared" ref="L165:L192" si="13">IF(OR(J165="―",K165="―"),"―",IF(ISNUMBER(K165)=FALSE,-K165,K165)-J165)</f>
        <v>-0.10000000000000009</v>
      </c>
    </row>
    <row r="166" spans="2:17" s="54" customFormat="1" ht="15.75" customHeight="1" x14ac:dyDescent="0.15">
      <c r="B166" s="70" t="s">
        <v>80</v>
      </c>
      <c r="C166" s="71" t="s">
        <v>81</v>
      </c>
      <c r="D166" s="72">
        <v>3</v>
      </c>
      <c r="E166" s="73">
        <v>3</v>
      </c>
      <c r="F166" s="74">
        <f t="shared" si="11"/>
        <v>0</v>
      </c>
      <c r="G166" s="72">
        <v>2.9</v>
      </c>
      <c r="H166" s="73">
        <v>3.3</v>
      </c>
      <c r="I166" s="74">
        <f t="shared" si="12"/>
        <v>0.39999999999999991</v>
      </c>
      <c r="J166" s="75">
        <v>2.1</v>
      </c>
      <c r="K166" s="73">
        <v>2.8</v>
      </c>
      <c r="L166" s="74">
        <f t="shared" si="13"/>
        <v>0.69999999999999973</v>
      </c>
    </row>
    <row r="167" spans="2:17" s="54" customFormat="1" ht="15.75" customHeight="1" x14ac:dyDescent="0.15">
      <c r="B167" s="70"/>
      <c r="C167" s="71" t="s">
        <v>82</v>
      </c>
      <c r="D167" s="72">
        <v>3.1</v>
      </c>
      <c r="E167" s="73">
        <v>3.3</v>
      </c>
      <c r="F167" s="74">
        <f t="shared" si="11"/>
        <v>0.19999999999999973</v>
      </c>
      <c r="G167" s="72">
        <v>2.9</v>
      </c>
      <c r="H167" s="73">
        <v>3</v>
      </c>
      <c r="I167" s="74">
        <f t="shared" si="12"/>
        <v>0.10000000000000009</v>
      </c>
      <c r="J167" s="72">
        <v>2</v>
      </c>
      <c r="K167" s="73">
        <v>2</v>
      </c>
      <c r="L167" s="74">
        <f t="shared" si="13"/>
        <v>0</v>
      </c>
    </row>
    <row r="168" spans="2:17" s="54" customFormat="1" ht="15.75" customHeight="1" x14ac:dyDescent="0.15">
      <c r="B168" s="70"/>
      <c r="C168" s="71" t="s">
        <v>83</v>
      </c>
      <c r="D168" s="72">
        <v>3</v>
      </c>
      <c r="E168" s="73">
        <v>3</v>
      </c>
      <c r="F168" s="74">
        <f t="shared" si="11"/>
        <v>0</v>
      </c>
      <c r="G168" s="72">
        <v>3</v>
      </c>
      <c r="H168" s="73">
        <v>2.2999999999999998</v>
      </c>
      <c r="I168" s="74">
        <f t="shared" si="12"/>
        <v>-0.70000000000000018</v>
      </c>
      <c r="J168" s="72">
        <v>2.5</v>
      </c>
      <c r="K168" s="73" t="s">
        <v>189</v>
      </c>
      <c r="L168" s="74">
        <f t="shared" si="13"/>
        <v>-0.5</v>
      </c>
    </row>
    <row r="169" spans="2:17" s="54" customFormat="1" ht="15.75" customHeight="1" x14ac:dyDescent="0.2">
      <c r="B169" s="70"/>
      <c r="C169" s="71" t="s">
        <v>84</v>
      </c>
      <c r="D169" s="72">
        <v>4</v>
      </c>
      <c r="E169" s="73" t="s">
        <v>188</v>
      </c>
      <c r="F169" s="74">
        <f t="shared" si="11"/>
        <v>-1</v>
      </c>
      <c r="G169" s="72">
        <v>4</v>
      </c>
      <c r="H169" s="73" t="s">
        <v>188</v>
      </c>
      <c r="I169" s="74">
        <f t="shared" si="12"/>
        <v>-1</v>
      </c>
      <c r="J169" s="72" t="s">
        <v>50</v>
      </c>
      <c r="K169" s="73" t="s">
        <v>189</v>
      </c>
      <c r="L169" s="74" t="str">
        <f t="shared" si="13"/>
        <v>―</v>
      </c>
      <c r="N169" s="76"/>
      <c r="O169" s="76"/>
      <c r="P169" s="76"/>
      <c r="Q169" s="76"/>
    </row>
    <row r="170" spans="2:17" s="54" customFormat="1" ht="15.75" customHeight="1" x14ac:dyDescent="0.2">
      <c r="B170" s="70"/>
      <c r="C170" s="71" t="s">
        <v>85</v>
      </c>
      <c r="D170" s="72">
        <v>3.2</v>
      </c>
      <c r="E170" s="73">
        <v>3.2</v>
      </c>
      <c r="F170" s="74">
        <f t="shared" si="11"/>
        <v>0</v>
      </c>
      <c r="G170" s="72">
        <v>3</v>
      </c>
      <c r="H170" s="73">
        <v>3</v>
      </c>
      <c r="I170" s="74">
        <f t="shared" si="12"/>
        <v>0</v>
      </c>
      <c r="J170" s="72">
        <v>2.7</v>
      </c>
      <c r="K170" s="73">
        <v>2.7</v>
      </c>
      <c r="L170" s="74">
        <f t="shared" si="13"/>
        <v>0</v>
      </c>
      <c r="N170" s="76"/>
      <c r="O170" s="76"/>
      <c r="P170" s="76"/>
      <c r="Q170" s="76"/>
    </row>
    <row r="171" spans="2:17" s="54" customFormat="1" ht="15.75" customHeight="1" x14ac:dyDescent="0.2">
      <c r="B171" s="62"/>
      <c r="C171" s="63" t="s">
        <v>86</v>
      </c>
      <c r="D171" s="72">
        <v>3.3</v>
      </c>
      <c r="E171" s="73">
        <v>3.6</v>
      </c>
      <c r="F171" s="74">
        <f t="shared" si="11"/>
        <v>0.30000000000000027</v>
      </c>
      <c r="G171" s="72">
        <v>2.9</v>
      </c>
      <c r="H171" s="73">
        <v>2.9</v>
      </c>
      <c r="I171" s="74">
        <f t="shared" si="12"/>
        <v>0</v>
      </c>
      <c r="J171" s="77">
        <v>2</v>
      </c>
      <c r="K171" s="73">
        <v>2</v>
      </c>
      <c r="L171" s="74">
        <f t="shared" si="13"/>
        <v>0</v>
      </c>
      <c r="N171" s="76"/>
      <c r="O171" s="76"/>
      <c r="P171" s="76"/>
      <c r="Q171" s="76"/>
    </row>
    <row r="172" spans="2:17" s="54" customFormat="1" ht="15.75" customHeight="1" x14ac:dyDescent="0.15">
      <c r="B172" s="70" t="s">
        <v>87</v>
      </c>
      <c r="C172" s="71" t="s">
        <v>88</v>
      </c>
      <c r="D172" s="75">
        <v>3.2</v>
      </c>
      <c r="E172" s="78">
        <v>3.2</v>
      </c>
      <c r="F172" s="79">
        <f t="shared" si="11"/>
        <v>0</v>
      </c>
      <c r="G172" s="75">
        <v>3.2</v>
      </c>
      <c r="H172" s="78">
        <v>3.3</v>
      </c>
      <c r="I172" s="79">
        <f t="shared" si="12"/>
        <v>9.9999999999999645E-2</v>
      </c>
      <c r="J172" s="75">
        <v>2.2999999999999998</v>
      </c>
      <c r="K172" s="78">
        <v>2.2999999999999998</v>
      </c>
      <c r="L172" s="79">
        <f t="shared" si="13"/>
        <v>0</v>
      </c>
    </row>
    <row r="173" spans="2:17" s="54" customFormat="1" ht="15.75" customHeight="1" x14ac:dyDescent="0.15">
      <c r="B173" s="70"/>
      <c r="C173" s="71" t="s">
        <v>89</v>
      </c>
      <c r="D173" s="72">
        <v>3</v>
      </c>
      <c r="E173" s="73">
        <v>3.1</v>
      </c>
      <c r="F173" s="74">
        <f t="shared" si="11"/>
        <v>0.10000000000000009</v>
      </c>
      <c r="G173" s="72">
        <v>2.9</v>
      </c>
      <c r="H173" s="73">
        <v>2.6</v>
      </c>
      <c r="I173" s="74">
        <f t="shared" si="12"/>
        <v>-0.29999999999999982</v>
      </c>
      <c r="J173" s="72">
        <v>2</v>
      </c>
      <c r="K173" s="73">
        <v>2</v>
      </c>
      <c r="L173" s="74">
        <f t="shared" si="13"/>
        <v>0</v>
      </c>
    </row>
    <row r="174" spans="2:17" s="54" customFormat="1" ht="15.75" customHeight="1" x14ac:dyDescent="0.15">
      <c r="B174" s="70"/>
      <c r="C174" s="71" t="s">
        <v>90</v>
      </c>
      <c r="D174" s="72">
        <v>2.9</v>
      </c>
      <c r="E174" s="73">
        <v>3</v>
      </c>
      <c r="F174" s="74">
        <f t="shared" si="11"/>
        <v>0.10000000000000009</v>
      </c>
      <c r="G174" s="72">
        <v>3.1</v>
      </c>
      <c r="H174" s="73">
        <v>3.3</v>
      </c>
      <c r="I174" s="74">
        <f t="shared" si="12"/>
        <v>0.19999999999999973</v>
      </c>
      <c r="J174" s="72">
        <v>2</v>
      </c>
      <c r="K174" s="73">
        <v>2</v>
      </c>
      <c r="L174" s="74">
        <f t="shared" si="13"/>
        <v>0</v>
      </c>
    </row>
    <row r="175" spans="2:17" s="54" customFormat="1" ht="15.75" customHeight="1" x14ac:dyDescent="0.15">
      <c r="B175" s="70"/>
      <c r="C175" s="71" t="s">
        <v>91</v>
      </c>
      <c r="D175" s="72">
        <v>3.1</v>
      </c>
      <c r="E175" s="73">
        <v>3.1</v>
      </c>
      <c r="F175" s="74">
        <f t="shared" si="11"/>
        <v>0</v>
      </c>
      <c r="G175" s="72">
        <v>3.6</v>
      </c>
      <c r="H175" s="73">
        <v>3.3</v>
      </c>
      <c r="I175" s="74">
        <f t="shared" si="12"/>
        <v>-0.30000000000000027</v>
      </c>
      <c r="J175" s="72">
        <v>2.5</v>
      </c>
      <c r="K175" s="73">
        <v>2.4</v>
      </c>
      <c r="L175" s="74">
        <f t="shared" si="13"/>
        <v>-0.10000000000000009</v>
      </c>
    </row>
    <row r="176" spans="2:17" s="54" customFormat="1" ht="15.75" customHeight="1" x14ac:dyDescent="0.15">
      <c r="B176" s="70"/>
      <c r="C176" s="71" t="s">
        <v>92</v>
      </c>
      <c r="D176" s="72">
        <v>3</v>
      </c>
      <c r="E176" s="73">
        <v>3.2</v>
      </c>
      <c r="F176" s="74">
        <f t="shared" si="11"/>
        <v>0.20000000000000018</v>
      </c>
      <c r="G176" s="72">
        <v>2.8</v>
      </c>
      <c r="H176" s="73">
        <v>3</v>
      </c>
      <c r="I176" s="74">
        <f t="shared" si="12"/>
        <v>0.20000000000000018</v>
      </c>
      <c r="J176" s="72">
        <v>2</v>
      </c>
      <c r="K176" s="73">
        <v>2.4</v>
      </c>
      <c r="L176" s="74">
        <f t="shared" si="13"/>
        <v>0.39999999999999991</v>
      </c>
    </row>
    <row r="177" spans="2:17" s="54" customFormat="1" ht="15.75" customHeight="1" x14ac:dyDescent="0.15">
      <c r="B177" s="70"/>
      <c r="C177" s="71" t="s">
        <v>93</v>
      </c>
      <c r="D177" s="72">
        <v>3.4</v>
      </c>
      <c r="E177" s="73">
        <v>3.4</v>
      </c>
      <c r="F177" s="74">
        <f t="shared" si="11"/>
        <v>0</v>
      </c>
      <c r="G177" s="72">
        <v>3</v>
      </c>
      <c r="H177" s="73">
        <v>3</v>
      </c>
      <c r="I177" s="74">
        <f t="shared" si="12"/>
        <v>0</v>
      </c>
      <c r="J177" s="72">
        <v>1.8</v>
      </c>
      <c r="K177" s="73">
        <v>1.8</v>
      </c>
      <c r="L177" s="74">
        <f t="shared" si="13"/>
        <v>0</v>
      </c>
    </row>
    <row r="178" spans="2:17" s="54" customFormat="1" ht="15.75" customHeight="1" x14ac:dyDescent="0.15">
      <c r="B178" s="70"/>
      <c r="C178" s="71" t="s">
        <v>94</v>
      </c>
      <c r="D178" s="72">
        <v>3.4</v>
      </c>
      <c r="E178" s="73">
        <v>3.3</v>
      </c>
      <c r="F178" s="74">
        <f t="shared" si="11"/>
        <v>-0.10000000000000009</v>
      </c>
      <c r="G178" s="72">
        <v>2.4</v>
      </c>
      <c r="H178" s="73">
        <v>2.8</v>
      </c>
      <c r="I178" s="74">
        <f t="shared" si="12"/>
        <v>0.39999999999999991</v>
      </c>
      <c r="J178" s="72">
        <v>2</v>
      </c>
      <c r="K178" s="73">
        <v>2</v>
      </c>
      <c r="L178" s="74">
        <f t="shared" si="13"/>
        <v>0</v>
      </c>
    </row>
    <row r="179" spans="2:17" s="54" customFormat="1" ht="15.75" customHeight="1" x14ac:dyDescent="0.15">
      <c r="B179" s="70"/>
      <c r="C179" s="71" t="s">
        <v>95</v>
      </c>
      <c r="D179" s="72">
        <v>3.1</v>
      </c>
      <c r="E179" s="73">
        <v>3.6</v>
      </c>
      <c r="F179" s="74">
        <f t="shared" si="11"/>
        <v>0.5</v>
      </c>
      <c r="G179" s="72">
        <v>2.9</v>
      </c>
      <c r="H179" s="73">
        <v>3.1</v>
      </c>
      <c r="I179" s="74">
        <f t="shared" si="12"/>
        <v>0.20000000000000018</v>
      </c>
      <c r="J179" s="72">
        <v>1.8</v>
      </c>
      <c r="K179" s="73">
        <v>2</v>
      </c>
      <c r="L179" s="74">
        <f t="shared" si="13"/>
        <v>0.19999999999999996</v>
      </c>
    </row>
    <row r="180" spans="2:17" s="54" customFormat="1" ht="15.75" customHeight="1" x14ac:dyDescent="0.2">
      <c r="B180" s="62"/>
      <c r="C180" s="63" t="s">
        <v>96</v>
      </c>
      <c r="D180" s="77">
        <v>3</v>
      </c>
      <c r="E180" s="80">
        <v>3</v>
      </c>
      <c r="F180" s="81">
        <f t="shared" si="11"/>
        <v>0</v>
      </c>
      <c r="G180" s="77">
        <v>3.1</v>
      </c>
      <c r="H180" s="80">
        <v>2.8</v>
      </c>
      <c r="I180" s="81">
        <f t="shared" si="12"/>
        <v>-0.30000000000000027</v>
      </c>
      <c r="J180" s="77">
        <v>2.2000000000000002</v>
      </c>
      <c r="K180" s="80">
        <v>2.5</v>
      </c>
      <c r="L180" s="81">
        <f t="shared" si="13"/>
        <v>0.29999999999999982</v>
      </c>
      <c r="N180" s="76"/>
      <c r="O180" s="76"/>
      <c r="P180" s="76"/>
      <c r="Q180" s="1"/>
    </row>
    <row r="181" spans="2:17" s="54" customFormat="1" ht="15.75" customHeight="1" x14ac:dyDescent="0.2">
      <c r="B181" s="70" t="s">
        <v>97</v>
      </c>
      <c r="C181" s="71" t="s">
        <v>98</v>
      </c>
      <c r="D181" s="75">
        <v>3.1</v>
      </c>
      <c r="E181" s="78">
        <v>3.3</v>
      </c>
      <c r="F181" s="79">
        <f t="shared" si="11"/>
        <v>0.19999999999999973</v>
      </c>
      <c r="G181" s="75">
        <v>2.9</v>
      </c>
      <c r="H181" s="78">
        <v>2.8</v>
      </c>
      <c r="I181" s="79">
        <f t="shared" si="12"/>
        <v>-0.10000000000000009</v>
      </c>
      <c r="J181" s="75">
        <v>1.9</v>
      </c>
      <c r="K181" s="78">
        <v>1.9</v>
      </c>
      <c r="L181" s="79">
        <f t="shared" si="13"/>
        <v>0</v>
      </c>
      <c r="N181" s="76"/>
      <c r="O181" s="76"/>
      <c r="P181" s="76"/>
      <c r="Q181" s="1"/>
    </row>
    <row r="182" spans="2:17" s="54" customFormat="1" ht="15.75" customHeight="1" x14ac:dyDescent="0.2">
      <c r="B182" s="70"/>
      <c r="C182" s="71" t="s">
        <v>99</v>
      </c>
      <c r="D182" s="72">
        <v>3</v>
      </c>
      <c r="E182" s="73">
        <v>3.1</v>
      </c>
      <c r="F182" s="74">
        <f t="shared" si="11"/>
        <v>0.10000000000000009</v>
      </c>
      <c r="G182" s="72">
        <v>3.3</v>
      </c>
      <c r="H182" s="73">
        <v>3</v>
      </c>
      <c r="I182" s="74">
        <f t="shared" si="12"/>
        <v>-0.29999999999999982</v>
      </c>
      <c r="J182" s="72">
        <v>3.2</v>
      </c>
      <c r="K182" s="73">
        <v>3</v>
      </c>
      <c r="L182" s="74">
        <f t="shared" si="13"/>
        <v>-0.20000000000000018</v>
      </c>
      <c r="N182" s="76"/>
      <c r="O182" s="76"/>
      <c r="P182" s="76"/>
      <c r="Q182" s="1"/>
    </row>
    <row r="183" spans="2:17" s="54" customFormat="1" ht="15.75" customHeight="1" x14ac:dyDescent="0.15">
      <c r="B183" s="62"/>
      <c r="C183" s="63" t="s">
        <v>100</v>
      </c>
      <c r="D183" s="77">
        <v>3.1</v>
      </c>
      <c r="E183" s="80">
        <v>3.1</v>
      </c>
      <c r="F183" s="81">
        <f t="shared" si="11"/>
        <v>0</v>
      </c>
      <c r="G183" s="77">
        <v>3.4</v>
      </c>
      <c r="H183" s="80">
        <v>3.1</v>
      </c>
      <c r="I183" s="81">
        <f t="shared" si="12"/>
        <v>-0.29999999999999982</v>
      </c>
      <c r="J183" s="77">
        <v>2</v>
      </c>
      <c r="K183" s="80" t="s">
        <v>189</v>
      </c>
      <c r="L183" s="81">
        <f t="shared" si="13"/>
        <v>0</v>
      </c>
    </row>
    <row r="184" spans="2:17" s="54" customFormat="1" ht="15.75" customHeight="1" x14ac:dyDescent="0.15">
      <c r="B184" s="70" t="s">
        <v>101</v>
      </c>
      <c r="C184" s="71" t="s">
        <v>102</v>
      </c>
      <c r="D184" s="75">
        <v>3</v>
      </c>
      <c r="E184" s="78">
        <v>3</v>
      </c>
      <c r="F184" s="79">
        <f t="shared" si="11"/>
        <v>0</v>
      </c>
      <c r="G184" s="75">
        <v>3</v>
      </c>
      <c r="H184" s="78">
        <v>3</v>
      </c>
      <c r="I184" s="79">
        <f t="shared" si="12"/>
        <v>0</v>
      </c>
      <c r="J184" s="75">
        <v>2</v>
      </c>
      <c r="K184" s="78" t="s">
        <v>50</v>
      </c>
      <c r="L184" s="79" t="str">
        <f t="shared" si="13"/>
        <v>―</v>
      </c>
    </row>
    <row r="185" spans="2:17" s="54" customFormat="1" ht="15.75" customHeight="1" x14ac:dyDescent="0.15">
      <c r="B185" s="70"/>
      <c r="C185" s="71" t="s">
        <v>103</v>
      </c>
      <c r="D185" s="72">
        <v>3</v>
      </c>
      <c r="E185" s="73">
        <v>3.3</v>
      </c>
      <c r="F185" s="74">
        <f t="shared" si="11"/>
        <v>0.29999999999999982</v>
      </c>
      <c r="G185" s="72">
        <v>3</v>
      </c>
      <c r="H185" s="73">
        <v>3</v>
      </c>
      <c r="I185" s="74">
        <f t="shared" si="12"/>
        <v>0</v>
      </c>
      <c r="J185" s="72" t="s">
        <v>50</v>
      </c>
      <c r="K185" s="73" t="s">
        <v>189</v>
      </c>
      <c r="L185" s="74" t="str">
        <f t="shared" si="13"/>
        <v>―</v>
      </c>
    </row>
    <row r="186" spans="2:17" s="54" customFormat="1" ht="15.75" customHeight="1" x14ac:dyDescent="0.15">
      <c r="B186" s="70"/>
      <c r="C186" s="71" t="s">
        <v>104</v>
      </c>
      <c r="D186" s="72">
        <v>3.5</v>
      </c>
      <c r="E186" s="73">
        <v>3.3</v>
      </c>
      <c r="F186" s="74">
        <f t="shared" si="11"/>
        <v>-0.20000000000000018</v>
      </c>
      <c r="G186" s="72">
        <v>3.2</v>
      </c>
      <c r="H186" s="73">
        <v>3.3</v>
      </c>
      <c r="I186" s="74">
        <f t="shared" si="12"/>
        <v>9.9999999999999645E-2</v>
      </c>
      <c r="J186" s="72">
        <v>2.7</v>
      </c>
      <c r="K186" s="73">
        <v>2.8</v>
      </c>
      <c r="L186" s="74">
        <f t="shared" si="13"/>
        <v>9.9999999999999645E-2</v>
      </c>
    </row>
    <row r="187" spans="2:17" s="54" customFormat="1" ht="15.75" customHeight="1" x14ac:dyDescent="0.15">
      <c r="B187" s="62"/>
      <c r="C187" s="63" t="s">
        <v>105</v>
      </c>
      <c r="D187" s="77">
        <v>3.2</v>
      </c>
      <c r="E187" s="80">
        <v>3.2</v>
      </c>
      <c r="F187" s="81">
        <f t="shared" si="11"/>
        <v>0</v>
      </c>
      <c r="G187" s="77">
        <v>3</v>
      </c>
      <c r="H187" s="80">
        <v>3</v>
      </c>
      <c r="I187" s="81">
        <f t="shared" si="12"/>
        <v>0</v>
      </c>
      <c r="J187" s="77">
        <v>2.5</v>
      </c>
      <c r="K187" s="80">
        <v>2.2999999999999998</v>
      </c>
      <c r="L187" s="81">
        <f t="shared" si="13"/>
        <v>-0.20000000000000018</v>
      </c>
    </row>
    <row r="188" spans="2:17" s="54" customFormat="1" ht="15.75" customHeight="1" x14ac:dyDescent="0.15">
      <c r="B188" s="70" t="s">
        <v>106</v>
      </c>
      <c r="C188" s="71" t="s">
        <v>107</v>
      </c>
      <c r="D188" s="75">
        <v>3.2</v>
      </c>
      <c r="E188" s="78">
        <v>3.2</v>
      </c>
      <c r="F188" s="79">
        <f t="shared" si="11"/>
        <v>0</v>
      </c>
      <c r="G188" s="75">
        <v>2.2999999999999998</v>
      </c>
      <c r="H188" s="78">
        <v>2.2999999999999998</v>
      </c>
      <c r="I188" s="79">
        <f t="shared" si="12"/>
        <v>0</v>
      </c>
      <c r="J188" s="75">
        <v>1.6</v>
      </c>
      <c r="K188" s="78">
        <v>1.6</v>
      </c>
      <c r="L188" s="79">
        <f t="shared" si="13"/>
        <v>0</v>
      </c>
    </row>
    <row r="189" spans="2:17" s="54" customFormat="1" ht="15.75" customHeight="1" x14ac:dyDescent="0.15">
      <c r="B189" s="70"/>
      <c r="C189" s="71" t="s">
        <v>108</v>
      </c>
      <c r="D189" s="72">
        <v>3.1</v>
      </c>
      <c r="E189" s="73">
        <v>3.2</v>
      </c>
      <c r="F189" s="74">
        <f t="shared" si="11"/>
        <v>0.10000000000000009</v>
      </c>
      <c r="G189" s="72">
        <v>2.6</v>
      </c>
      <c r="H189" s="73">
        <v>2.8</v>
      </c>
      <c r="I189" s="74">
        <f t="shared" si="12"/>
        <v>0.19999999999999973</v>
      </c>
      <c r="J189" s="72">
        <v>2</v>
      </c>
      <c r="K189" s="73" t="s">
        <v>189</v>
      </c>
      <c r="L189" s="74">
        <f t="shared" si="13"/>
        <v>0</v>
      </c>
    </row>
    <row r="190" spans="2:17" s="54" customFormat="1" ht="15.75" customHeight="1" x14ac:dyDescent="0.15">
      <c r="B190" s="70"/>
      <c r="C190" s="71" t="s">
        <v>109</v>
      </c>
      <c r="D190" s="72">
        <v>3</v>
      </c>
      <c r="E190" s="73">
        <v>3</v>
      </c>
      <c r="F190" s="74">
        <f t="shared" si="11"/>
        <v>0</v>
      </c>
      <c r="G190" s="72">
        <v>3</v>
      </c>
      <c r="H190" s="73">
        <v>2.5</v>
      </c>
      <c r="I190" s="74">
        <f t="shared" si="12"/>
        <v>-0.5</v>
      </c>
      <c r="J190" s="72">
        <v>3</v>
      </c>
      <c r="K190" s="73" t="s">
        <v>188</v>
      </c>
      <c r="L190" s="74">
        <f t="shared" si="13"/>
        <v>0</v>
      </c>
    </row>
    <row r="191" spans="2:17" s="54" customFormat="1" ht="15.75" customHeight="1" x14ac:dyDescent="0.15">
      <c r="B191" s="70"/>
      <c r="C191" s="71" t="s">
        <v>110</v>
      </c>
      <c r="D191" s="72">
        <v>3.3</v>
      </c>
      <c r="E191" s="73">
        <v>3.3</v>
      </c>
      <c r="F191" s="74">
        <f t="shared" si="11"/>
        <v>0</v>
      </c>
      <c r="G191" s="72">
        <v>3.1</v>
      </c>
      <c r="H191" s="73">
        <v>3</v>
      </c>
      <c r="I191" s="74">
        <f t="shared" si="12"/>
        <v>-0.10000000000000009</v>
      </c>
      <c r="J191" s="72">
        <v>2</v>
      </c>
      <c r="K191" s="73" t="s">
        <v>188</v>
      </c>
      <c r="L191" s="74">
        <f t="shared" si="13"/>
        <v>1</v>
      </c>
    </row>
    <row r="192" spans="2:17" s="54" customFormat="1" ht="15.75" customHeight="1" x14ac:dyDescent="0.15">
      <c r="B192" s="70"/>
      <c r="C192" s="71" t="s">
        <v>111</v>
      </c>
      <c r="D192" s="72">
        <v>3.2</v>
      </c>
      <c r="E192" s="73">
        <v>3</v>
      </c>
      <c r="F192" s="74">
        <f t="shared" si="11"/>
        <v>-0.20000000000000018</v>
      </c>
      <c r="G192" s="72">
        <v>2.9</v>
      </c>
      <c r="H192" s="73">
        <v>2.6</v>
      </c>
      <c r="I192" s="74">
        <f t="shared" si="12"/>
        <v>-0.29999999999999982</v>
      </c>
      <c r="J192" s="72">
        <v>1.8</v>
      </c>
      <c r="K192" s="73">
        <v>1.7</v>
      </c>
      <c r="L192" s="74">
        <f t="shared" si="13"/>
        <v>-0.10000000000000009</v>
      </c>
    </row>
    <row r="193" spans="2:12" s="54" customFormat="1" ht="15.75" customHeight="1" x14ac:dyDescent="0.15">
      <c r="B193" s="70"/>
      <c r="C193" s="71" t="s">
        <v>112</v>
      </c>
      <c r="D193" s="72">
        <v>3.1</v>
      </c>
      <c r="E193" s="73">
        <v>3.2</v>
      </c>
      <c r="F193" s="74">
        <f>IF(OR(D193="―",E193="―"),"―",IF(ISNUMBER(E193)=FALSE,-E193,E193)-D193)</f>
        <v>0.10000000000000009</v>
      </c>
      <c r="G193" s="72">
        <v>3.3</v>
      </c>
      <c r="H193" s="73">
        <v>3</v>
      </c>
      <c r="I193" s="74">
        <f>IF(OR(G193="―",H193="―"),"―",IF(ISNUMBER(H193)=FALSE,-H193,H193)-G193)</f>
        <v>-0.29999999999999982</v>
      </c>
      <c r="J193" s="72">
        <v>2.2999999999999998</v>
      </c>
      <c r="K193" s="73" t="s">
        <v>190</v>
      </c>
      <c r="L193" s="74">
        <f>IF(OR(J193="―",K193="―"),"―",IF(ISNUMBER(K193)=FALSE,-K193,K193)-J193)</f>
        <v>0.20000000000000018</v>
      </c>
    </row>
    <row r="194" spans="2:12" s="54" customFormat="1" ht="15.75" customHeight="1" x14ac:dyDescent="0.15">
      <c r="B194" s="62"/>
      <c r="C194" s="63" t="s">
        <v>113</v>
      </c>
      <c r="D194" s="77">
        <v>3</v>
      </c>
      <c r="E194" s="80">
        <v>3</v>
      </c>
      <c r="F194" s="81">
        <f t="shared" ref="F194:F211" si="14">IF(OR(D194="―",E194="―"),"―",IF(ISNUMBER(E194)=FALSE,-E194,E194)-D194)</f>
        <v>0</v>
      </c>
      <c r="G194" s="77">
        <v>2.9</v>
      </c>
      <c r="H194" s="80">
        <v>3</v>
      </c>
      <c r="I194" s="81">
        <f t="shared" ref="I194:I211" si="15">IF(OR(G194="―",H194="―"),"―",IF(ISNUMBER(H194)=FALSE,-H194,H194)-G194)</f>
        <v>0.10000000000000009</v>
      </c>
      <c r="J194" s="77">
        <v>2</v>
      </c>
      <c r="K194" s="80">
        <v>2.2000000000000002</v>
      </c>
      <c r="L194" s="81">
        <f t="shared" ref="L194:L211" si="16">IF(OR(J194="―",K194="―"),"―",IF(ISNUMBER(K194)=FALSE,-K194,K194)-J194)</f>
        <v>0.20000000000000018</v>
      </c>
    </row>
    <row r="195" spans="2:12" s="54" customFormat="1" ht="15.75" customHeight="1" x14ac:dyDescent="0.15">
      <c r="B195" s="70" t="s">
        <v>114</v>
      </c>
      <c r="C195" s="71" t="s">
        <v>115</v>
      </c>
      <c r="D195" s="75">
        <v>4</v>
      </c>
      <c r="E195" s="78">
        <v>3.4</v>
      </c>
      <c r="F195" s="79">
        <f t="shared" si="14"/>
        <v>-0.60000000000000009</v>
      </c>
      <c r="G195" s="75">
        <v>2.6</v>
      </c>
      <c r="H195" s="78">
        <v>2.2000000000000002</v>
      </c>
      <c r="I195" s="79">
        <f t="shared" si="15"/>
        <v>-0.39999999999999991</v>
      </c>
      <c r="J195" s="75">
        <v>2</v>
      </c>
      <c r="K195" s="78" t="s">
        <v>189</v>
      </c>
      <c r="L195" s="79">
        <f t="shared" si="16"/>
        <v>0</v>
      </c>
    </row>
    <row r="196" spans="2:12" s="54" customFormat="1" ht="15.75" customHeight="1" x14ac:dyDescent="0.15">
      <c r="B196" s="70"/>
      <c r="C196" s="71" t="s">
        <v>116</v>
      </c>
      <c r="D196" s="72">
        <v>3.4</v>
      </c>
      <c r="E196" s="73">
        <v>3</v>
      </c>
      <c r="F196" s="74">
        <f t="shared" si="14"/>
        <v>-0.39999999999999991</v>
      </c>
      <c r="G196" s="72">
        <v>3</v>
      </c>
      <c r="H196" s="73">
        <v>2.8</v>
      </c>
      <c r="I196" s="74">
        <f t="shared" si="15"/>
        <v>-0.20000000000000018</v>
      </c>
      <c r="J196" s="72">
        <v>2</v>
      </c>
      <c r="K196" s="73">
        <v>2</v>
      </c>
      <c r="L196" s="74">
        <f t="shared" si="16"/>
        <v>0</v>
      </c>
    </row>
    <row r="197" spans="2:12" s="54" customFormat="1" ht="15.75" customHeight="1" x14ac:dyDescent="0.15">
      <c r="B197" s="70"/>
      <c r="C197" s="71" t="s">
        <v>117</v>
      </c>
      <c r="D197" s="72">
        <v>3.1</v>
      </c>
      <c r="E197" s="73">
        <v>3.1</v>
      </c>
      <c r="F197" s="74">
        <f t="shared" si="14"/>
        <v>0</v>
      </c>
      <c r="G197" s="72">
        <v>3.2</v>
      </c>
      <c r="H197" s="73">
        <v>3.1</v>
      </c>
      <c r="I197" s="74">
        <f t="shared" si="15"/>
        <v>-0.10000000000000009</v>
      </c>
      <c r="J197" s="72">
        <v>1.8</v>
      </c>
      <c r="K197" s="73">
        <v>1.9</v>
      </c>
      <c r="L197" s="74">
        <f t="shared" si="16"/>
        <v>9.9999999999999867E-2</v>
      </c>
    </row>
    <row r="198" spans="2:12" s="54" customFormat="1" ht="15.75" customHeight="1" x14ac:dyDescent="0.15">
      <c r="B198" s="70"/>
      <c r="C198" s="71" t="s">
        <v>118</v>
      </c>
      <c r="D198" s="72">
        <v>3.1</v>
      </c>
      <c r="E198" s="73">
        <v>3.1</v>
      </c>
      <c r="F198" s="74">
        <f t="shared" si="14"/>
        <v>0</v>
      </c>
      <c r="G198" s="72">
        <v>2.7</v>
      </c>
      <c r="H198" s="73">
        <v>2.7</v>
      </c>
      <c r="I198" s="74">
        <f t="shared" si="15"/>
        <v>0</v>
      </c>
      <c r="J198" s="72">
        <v>1.9</v>
      </c>
      <c r="K198" s="73">
        <v>1.8</v>
      </c>
      <c r="L198" s="74">
        <f t="shared" si="16"/>
        <v>-9.9999999999999867E-2</v>
      </c>
    </row>
    <row r="199" spans="2:12" s="54" customFormat="1" ht="15.75" customHeight="1" x14ac:dyDescent="0.15">
      <c r="B199" s="62"/>
      <c r="C199" s="63" t="s">
        <v>119</v>
      </c>
      <c r="D199" s="77">
        <v>3.1</v>
      </c>
      <c r="E199" s="80">
        <v>3.3</v>
      </c>
      <c r="F199" s="81">
        <f t="shared" si="14"/>
        <v>0.19999999999999973</v>
      </c>
      <c r="G199" s="77">
        <v>2.8</v>
      </c>
      <c r="H199" s="80">
        <v>2.8</v>
      </c>
      <c r="I199" s="81">
        <f t="shared" si="15"/>
        <v>0</v>
      </c>
      <c r="J199" s="77">
        <v>1.7</v>
      </c>
      <c r="K199" s="80">
        <v>1.5</v>
      </c>
      <c r="L199" s="81">
        <f t="shared" si="16"/>
        <v>-0.19999999999999996</v>
      </c>
    </row>
    <row r="200" spans="2:12" s="54" customFormat="1" ht="15.75" customHeight="1" x14ac:dyDescent="0.15">
      <c r="B200" s="70" t="s">
        <v>120</v>
      </c>
      <c r="C200" s="71" t="s">
        <v>121</v>
      </c>
      <c r="D200" s="75">
        <v>3</v>
      </c>
      <c r="E200" s="78" t="s">
        <v>188</v>
      </c>
      <c r="F200" s="79">
        <f t="shared" si="14"/>
        <v>0</v>
      </c>
      <c r="G200" s="75">
        <v>2.5</v>
      </c>
      <c r="H200" s="78" t="s">
        <v>188</v>
      </c>
      <c r="I200" s="79">
        <f t="shared" si="15"/>
        <v>0.5</v>
      </c>
      <c r="J200" s="75">
        <v>1</v>
      </c>
      <c r="K200" s="78" t="s">
        <v>50</v>
      </c>
      <c r="L200" s="79" t="str">
        <f t="shared" si="16"/>
        <v>―</v>
      </c>
    </row>
    <row r="201" spans="2:12" s="54" customFormat="1" ht="15.75" customHeight="1" x14ac:dyDescent="0.15">
      <c r="B201" s="70"/>
      <c r="C201" s="71" t="s">
        <v>122</v>
      </c>
      <c r="D201" s="72">
        <v>3.2</v>
      </c>
      <c r="E201" s="73">
        <v>3.2</v>
      </c>
      <c r="F201" s="74">
        <f t="shared" si="14"/>
        <v>0</v>
      </c>
      <c r="G201" s="72">
        <v>3.2</v>
      </c>
      <c r="H201" s="73">
        <v>3.2</v>
      </c>
      <c r="I201" s="74">
        <f t="shared" si="15"/>
        <v>0</v>
      </c>
      <c r="J201" s="72">
        <v>3</v>
      </c>
      <c r="K201" s="73">
        <v>2.2999999999999998</v>
      </c>
      <c r="L201" s="74">
        <f t="shared" si="16"/>
        <v>-0.70000000000000018</v>
      </c>
    </row>
    <row r="202" spans="2:12" s="54" customFormat="1" ht="15.75" customHeight="1" x14ac:dyDescent="0.15">
      <c r="B202" s="70"/>
      <c r="C202" s="71" t="s">
        <v>123</v>
      </c>
      <c r="D202" s="72">
        <v>3.3</v>
      </c>
      <c r="E202" s="73">
        <v>3</v>
      </c>
      <c r="F202" s="74">
        <f t="shared" si="14"/>
        <v>-0.29999999999999982</v>
      </c>
      <c r="G202" s="72">
        <v>3.1</v>
      </c>
      <c r="H202" s="73">
        <v>3</v>
      </c>
      <c r="I202" s="74">
        <f t="shared" si="15"/>
        <v>-0.10000000000000009</v>
      </c>
      <c r="J202" s="72">
        <v>2.2999999999999998</v>
      </c>
      <c r="K202" s="73">
        <v>2.2999999999999998</v>
      </c>
      <c r="L202" s="74">
        <f t="shared" si="16"/>
        <v>0</v>
      </c>
    </row>
    <row r="203" spans="2:12" s="54" customFormat="1" ht="15.75" customHeight="1" x14ac:dyDescent="0.15">
      <c r="B203" s="62"/>
      <c r="C203" s="63" t="s">
        <v>124</v>
      </c>
      <c r="D203" s="77">
        <v>3.1</v>
      </c>
      <c r="E203" s="80">
        <v>3</v>
      </c>
      <c r="F203" s="81">
        <f t="shared" si="14"/>
        <v>-0.10000000000000009</v>
      </c>
      <c r="G203" s="77">
        <v>2.9</v>
      </c>
      <c r="H203" s="80">
        <v>2.7</v>
      </c>
      <c r="I203" s="81">
        <f t="shared" si="15"/>
        <v>-0.19999999999999973</v>
      </c>
      <c r="J203" s="77">
        <v>2</v>
      </c>
      <c r="K203" s="80">
        <v>1.7</v>
      </c>
      <c r="L203" s="81">
        <f t="shared" si="16"/>
        <v>-0.30000000000000004</v>
      </c>
    </row>
    <row r="204" spans="2:12" s="54" customFormat="1" ht="15.75" customHeight="1" x14ac:dyDescent="0.15">
      <c r="B204" s="70" t="s">
        <v>125</v>
      </c>
      <c r="C204" s="71" t="s">
        <v>126</v>
      </c>
      <c r="D204" s="72">
        <v>3</v>
      </c>
      <c r="E204" s="73" t="s">
        <v>191</v>
      </c>
      <c r="F204" s="74">
        <f t="shared" si="14"/>
        <v>1</v>
      </c>
      <c r="G204" s="72">
        <v>3.3</v>
      </c>
      <c r="H204" s="73" t="s">
        <v>188</v>
      </c>
      <c r="I204" s="74">
        <f t="shared" si="15"/>
        <v>-0.29999999999999982</v>
      </c>
      <c r="J204" s="72">
        <v>2</v>
      </c>
      <c r="K204" s="73" t="s">
        <v>189</v>
      </c>
      <c r="L204" s="74">
        <f t="shared" si="16"/>
        <v>0</v>
      </c>
    </row>
    <row r="205" spans="2:12" s="54" customFormat="1" ht="15.75" customHeight="1" x14ac:dyDescent="0.15">
      <c r="B205" s="70"/>
      <c r="C205" s="71" t="s">
        <v>127</v>
      </c>
      <c r="D205" s="72">
        <v>3.2</v>
      </c>
      <c r="E205" s="73">
        <v>3</v>
      </c>
      <c r="F205" s="74">
        <f t="shared" si="14"/>
        <v>-0.20000000000000018</v>
      </c>
      <c r="G205" s="72">
        <v>2.8</v>
      </c>
      <c r="H205" s="73">
        <v>2.7</v>
      </c>
      <c r="I205" s="74">
        <f t="shared" si="15"/>
        <v>-9.9999999999999645E-2</v>
      </c>
      <c r="J205" s="72">
        <v>1.3</v>
      </c>
      <c r="K205" s="73">
        <v>1.8</v>
      </c>
      <c r="L205" s="74">
        <f t="shared" si="16"/>
        <v>0.5</v>
      </c>
    </row>
    <row r="206" spans="2:12" s="54" customFormat="1" ht="15.75" customHeight="1" x14ac:dyDescent="0.15">
      <c r="B206" s="70"/>
      <c r="C206" s="71" t="s">
        <v>128</v>
      </c>
      <c r="D206" s="72">
        <v>3.3</v>
      </c>
      <c r="E206" s="73">
        <v>3.4</v>
      </c>
      <c r="F206" s="74">
        <f t="shared" si="14"/>
        <v>0.10000000000000009</v>
      </c>
      <c r="G206" s="72">
        <v>2.8</v>
      </c>
      <c r="H206" s="73">
        <v>3</v>
      </c>
      <c r="I206" s="74">
        <f t="shared" si="15"/>
        <v>0.20000000000000018</v>
      </c>
      <c r="J206" s="72">
        <v>2</v>
      </c>
      <c r="K206" s="73">
        <v>1.8</v>
      </c>
      <c r="L206" s="74">
        <f t="shared" si="16"/>
        <v>-0.19999999999999996</v>
      </c>
    </row>
    <row r="207" spans="2:12" s="54" customFormat="1" ht="15.75" customHeight="1" x14ac:dyDescent="0.15">
      <c r="B207" s="70"/>
      <c r="C207" s="71" t="s">
        <v>129</v>
      </c>
      <c r="D207" s="72">
        <v>3.3</v>
      </c>
      <c r="E207" s="73">
        <v>3.1</v>
      </c>
      <c r="F207" s="74">
        <f t="shared" si="14"/>
        <v>-0.19999999999999973</v>
      </c>
      <c r="G207" s="72">
        <v>3</v>
      </c>
      <c r="H207" s="73">
        <v>3</v>
      </c>
      <c r="I207" s="74">
        <f t="shared" si="15"/>
        <v>0</v>
      </c>
      <c r="J207" s="72">
        <v>2.2999999999999998</v>
      </c>
      <c r="K207" s="73">
        <v>2.2999999999999998</v>
      </c>
      <c r="L207" s="74">
        <f t="shared" si="16"/>
        <v>0</v>
      </c>
    </row>
    <row r="208" spans="2:12" s="54" customFormat="1" ht="15.75" customHeight="1" x14ac:dyDescent="0.15">
      <c r="B208" s="70"/>
      <c r="C208" s="71" t="s">
        <v>130</v>
      </c>
      <c r="D208" s="72">
        <v>3.2</v>
      </c>
      <c r="E208" s="73">
        <v>3.2</v>
      </c>
      <c r="F208" s="74">
        <f t="shared" si="14"/>
        <v>0</v>
      </c>
      <c r="G208" s="72">
        <v>3</v>
      </c>
      <c r="H208" s="73">
        <v>2.8</v>
      </c>
      <c r="I208" s="74">
        <f t="shared" si="15"/>
        <v>-0.20000000000000018</v>
      </c>
      <c r="J208" s="72">
        <v>2</v>
      </c>
      <c r="K208" s="73">
        <v>2</v>
      </c>
      <c r="L208" s="74">
        <f t="shared" si="16"/>
        <v>0</v>
      </c>
    </row>
    <row r="209" spans="2:13" s="54" customFormat="1" ht="15.75" customHeight="1" x14ac:dyDescent="0.15">
      <c r="B209" s="70"/>
      <c r="C209" s="71" t="s">
        <v>131</v>
      </c>
      <c r="D209" s="72">
        <v>3.3</v>
      </c>
      <c r="E209" s="73">
        <v>3.3</v>
      </c>
      <c r="F209" s="74">
        <f t="shared" si="14"/>
        <v>0</v>
      </c>
      <c r="G209" s="72">
        <v>3.2</v>
      </c>
      <c r="H209" s="73">
        <v>3</v>
      </c>
      <c r="I209" s="74">
        <f t="shared" si="15"/>
        <v>-0.20000000000000018</v>
      </c>
      <c r="J209" s="72">
        <v>1.8</v>
      </c>
      <c r="K209" s="73">
        <v>2</v>
      </c>
      <c r="L209" s="74">
        <f t="shared" si="16"/>
        <v>0.19999999999999996</v>
      </c>
    </row>
    <row r="210" spans="2:13" s="54" customFormat="1" ht="15.75" customHeight="1" x14ac:dyDescent="0.15">
      <c r="B210" s="70"/>
      <c r="C210" s="71" t="s">
        <v>132</v>
      </c>
      <c r="D210" s="72">
        <v>3.1</v>
      </c>
      <c r="E210" s="73">
        <v>3</v>
      </c>
      <c r="F210" s="74">
        <f t="shared" si="14"/>
        <v>-0.10000000000000009</v>
      </c>
      <c r="G210" s="72">
        <v>3</v>
      </c>
      <c r="H210" s="73">
        <v>2.9</v>
      </c>
      <c r="I210" s="74">
        <f t="shared" si="15"/>
        <v>-0.10000000000000009</v>
      </c>
      <c r="J210" s="72">
        <v>2</v>
      </c>
      <c r="K210" s="73">
        <v>2.2999999999999998</v>
      </c>
      <c r="L210" s="74">
        <f t="shared" si="16"/>
        <v>0.29999999999999982</v>
      </c>
    </row>
    <row r="211" spans="2:13" s="54" customFormat="1" ht="15.75" customHeight="1" thickBot="1" x14ac:dyDescent="0.2">
      <c r="B211" s="62"/>
      <c r="C211" s="63" t="s">
        <v>133</v>
      </c>
      <c r="D211" s="77">
        <v>3.2</v>
      </c>
      <c r="E211" s="82">
        <v>3.2</v>
      </c>
      <c r="F211" s="81">
        <f t="shared" si="14"/>
        <v>0</v>
      </c>
      <c r="G211" s="77">
        <v>2.9</v>
      </c>
      <c r="H211" s="82">
        <v>3</v>
      </c>
      <c r="I211" s="81">
        <f t="shared" si="15"/>
        <v>0.10000000000000009</v>
      </c>
      <c r="J211" s="77">
        <v>2</v>
      </c>
      <c r="K211" s="82">
        <v>2.2999999999999998</v>
      </c>
      <c r="L211" s="81">
        <f t="shared" si="16"/>
        <v>0.29999999999999982</v>
      </c>
    </row>
    <row r="212" spans="2:13" s="54" customFormat="1" ht="15.75" customHeight="1" thickBot="1" x14ac:dyDescent="0.2">
      <c r="D212" s="84"/>
      <c r="E212" s="84"/>
      <c r="F212" s="84"/>
      <c r="G212" s="84"/>
      <c r="H212" s="84"/>
      <c r="I212" s="84"/>
      <c r="J212" s="84"/>
      <c r="K212" s="84"/>
      <c r="L212" s="84"/>
    </row>
    <row r="213" spans="2:13" s="54" customFormat="1" ht="15.75" customHeight="1" x14ac:dyDescent="0.15">
      <c r="B213" s="85" t="s">
        <v>134</v>
      </c>
      <c r="C213" s="86"/>
      <c r="D213" s="87">
        <v>3.17</v>
      </c>
      <c r="E213" s="88">
        <v>3.18</v>
      </c>
      <c r="F213" s="89">
        <v>0.01</v>
      </c>
      <c r="G213" s="87">
        <v>2.97</v>
      </c>
      <c r="H213" s="88">
        <v>2.89</v>
      </c>
      <c r="I213" s="89">
        <v>-0.08</v>
      </c>
      <c r="J213" s="87">
        <v>2.0699999999999998</v>
      </c>
      <c r="K213" s="88">
        <v>2.1</v>
      </c>
      <c r="L213" s="89">
        <v>0.03</v>
      </c>
      <c r="M213" s="83"/>
    </row>
    <row r="214" spans="2:13" s="54" customFormat="1" ht="15.75" customHeight="1" thickBot="1" x14ac:dyDescent="0.2">
      <c r="B214" s="90" t="s">
        <v>135</v>
      </c>
      <c r="C214" s="91"/>
      <c r="D214" s="94">
        <v>3.16</v>
      </c>
      <c r="E214" s="93">
        <v>3.33</v>
      </c>
      <c r="F214" s="94">
        <f>IF(OR(D214="―",E214="―"),"―",E214-D214)</f>
        <v>0.16999999999999993</v>
      </c>
      <c r="G214" s="92">
        <v>2.89</v>
      </c>
      <c r="H214" s="93">
        <v>2.83</v>
      </c>
      <c r="I214" s="95">
        <f>IF(OR(G214="―",H214="―"),"―",H214-G214)</f>
        <v>-6.0000000000000053E-2</v>
      </c>
      <c r="J214" s="94">
        <v>2.11</v>
      </c>
      <c r="K214" s="93">
        <v>2</v>
      </c>
      <c r="L214" s="95">
        <f>IF(OR(J214="―",K214="―"),"―",K214-J214)</f>
        <v>-0.10999999999999988</v>
      </c>
    </row>
    <row r="215" spans="2:13" s="54" customFormat="1" ht="13.5" customHeight="1" x14ac:dyDescent="0.15">
      <c r="B215" s="83"/>
      <c r="C215" s="83"/>
      <c r="D215" s="96"/>
      <c r="E215" s="96"/>
      <c r="F215" s="96"/>
      <c r="G215" s="96"/>
      <c r="H215" s="96"/>
      <c r="I215" s="96"/>
      <c r="J215" s="96"/>
      <c r="K215" s="96"/>
      <c r="L215" s="96"/>
    </row>
    <row r="216" spans="2:13" s="54" customFormat="1" ht="13.5" customHeight="1" x14ac:dyDescent="0.15">
      <c r="B216" s="54" t="s">
        <v>136</v>
      </c>
      <c r="C216" s="83"/>
      <c r="D216" s="96"/>
      <c r="E216" s="96"/>
      <c r="F216" s="96"/>
      <c r="G216" s="96"/>
      <c r="H216" s="96"/>
      <c r="I216" s="96"/>
      <c r="J216" s="96"/>
      <c r="K216" s="96"/>
      <c r="L216" s="96"/>
    </row>
    <row r="217" spans="2:13" s="54" customFormat="1" ht="15.75" customHeight="1" x14ac:dyDescent="0.15">
      <c r="D217" s="84"/>
      <c r="E217" s="84"/>
      <c r="F217" s="84"/>
      <c r="G217" s="84"/>
      <c r="H217" s="84"/>
      <c r="I217" s="84"/>
      <c r="J217" s="84"/>
      <c r="K217" s="84"/>
      <c r="L217" s="84"/>
      <c r="M217" s="83"/>
    </row>
    <row r="218" spans="2:13" s="54" customFormat="1" ht="15.75" customHeight="1" x14ac:dyDescent="0.15">
      <c r="B218" s="54" t="s">
        <v>137</v>
      </c>
      <c r="D218" s="84"/>
      <c r="E218" s="84"/>
      <c r="F218" s="84"/>
      <c r="G218" s="84"/>
      <c r="H218" s="84"/>
      <c r="I218" s="84"/>
      <c r="J218" s="84"/>
      <c r="K218" s="84"/>
      <c r="L218" s="84"/>
      <c r="M218" s="83"/>
    </row>
    <row r="219" spans="2:13" s="54" customFormat="1" ht="15.75" customHeight="1" thickBot="1" x14ac:dyDescent="0.2">
      <c r="B219" s="143" t="s">
        <v>138</v>
      </c>
      <c r="C219" s="144"/>
      <c r="D219" s="147" t="s">
        <v>75</v>
      </c>
      <c r="E219" s="148"/>
      <c r="F219" s="149"/>
      <c r="G219" s="147" t="s">
        <v>76</v>
      </c>
      <c r="H219" s="148"/>
      <c r="I219" s="149"/>
      <c r="J219" s="147" t="s">
        <v>77</v>
      </c>
      <c r="K219" s="148"/>
      <c r="L219" s="149"/>
      <c r="M219" s="83"/>
    </row>
    <row r="220" spans="2:13" s="54" customFormat="1" ht="42" customHeight="1" x14ac:dyDescent="0.15">
      <c r="B220" s="145"/>
      <c r="C220" s="146"/>
      <c r="D220" s="59" t="str">
        <f>$D$6</f>
        <v>前回調査
12/1～5</v>
      </c>
      <c r="E220" s="60" t="str">
        <f>$E$6</f>
        <v>今回調査
1/1～5</v>
      </c>
      <c r="F220" s="61" t="s">
        <v>78</v>
      </c>
      <c r="G220" s="59" t="str">
        <f>$D$6</f>
        <v>前回調査
12/1～5</v>
      </c>
      <c r="H220" s="60" t="str">
        <f>$E$6</f>
        <v>今回調査
1/1～5</v>
      </c>
      <c r="I220" s="61" t="s">
        <v>78</v>
      </c>
      <c r="J220" s="59" t="str">
        <f>$D$6</f>
        <v>前回調査
12/1～5</v>
      </c>
      <c r="K220" s="60" t="str">
        <f>$E$6</f>
        <v>今回調査
1/1～5</v>
      </c>
      <c r="L220" s="61" t="s">
        <v>78</v>
      </c>
      <c r="M220" s="83"/>
    </row>
    <row r="221" spans="2:13" s="54" customFormat="1" ht="15.75" customHeight="1" x14ac:dyDescent="0.15">
      <c r="B221" s="97" t="s">
        <v>79</v>
      </c>
      <c r="C221" s="98" t="s">
        <v>139</v>
      </c>
      <c r="D221" s="99">
        <v>3.2</v>
      </c>
      <c r="E221" s="78">
        <v>3.1</v>
      </c>
      <c r="F221" s="99">
        <f>IF(OR(D221="―",E221="―"),"―",E221-D221)</f>
        <v>-0.10000000000000009</v>
      </c>
      <c r="G221" s="75">
        <v>3.2</v>
      </c>
      <c r="H221" s="78">
        <v>2.6</v>
      </c>
      <c r="I221" s="79">
        <f>IF(OR(G221="―",H221="―"),"―",H221-G221)</f>
        <v>-0.60000000000000009</v>
      </c>
      <c r="J221" s="99">
        <v>2.2000000000000002</v>
      </c>
      <c r="K221" s="78">
        <v>2.1</v>
      </c>
      <c r="L221" s="79">
        <f>IF(OR(J221="―",K221="―"),"―",K221-J221)</f>
        <v>-0.10000000000000009</v>
      </c>
      <c r="M221" s="83"/>
    </row>
    <row r="222" spans="2:13" s="54" customFormat="1" ht="15.75" customHeight="1" x14ac:dyDescent="0.15">
      <c r="B222" s="70" t="s">
        <v>80</v>
      </c>
      <c r="C222" s="100" t="s">
        <v>140</v>
      </c>
      <c r="D222" s="101">
        <v>3.1</v>
      </c>
      <c r="E222" s="73">
        <v>3.2</v>
      </c>
      <c r="F222" s="101">
        <f t="shared" ref="F222:F229" si="17">IF(OR(D222="―",E222="―"),"―",E222-D222)</f>
        <v>0.10000000000000009</v>
      </c>
      <c r="G222" s="72">
        <v>2.9</v>
      </c>
      <c r="H222" s="73">
        <v>3</v>
      </c>
      <c r="I222" s="74">
        <f t="shared" ref="I222:I229" si="18">IF(OR(G222="―",H222="―"),"―",H222-G222)</f>
        <v>0.10000000000000009</v>
      </c>
      <c r="J222" s="101">
        <v>2.2000000000000002</v>
      </c>
      <c r="K222" s="73">
        <v>2.4</v>
      </c>
      <c r="L222" s="74">
        <f t="shared" ref="L222:L229" si="19">IF(OR(J222="―",K222="―"),"―",K222-J222)</f>
        <v>0.19999999999999973</v>
      </c>
      <c r="M222" s="83"/>
    </row>
    <row r="223" spans="2:13" s="54" customFormat="1" ht="15.75" customHeight="1" x14ac:dyDescent="0.15">
      <c r="B223" s="70" t="s">
        <v>87</v>
      </c>
      <c r="C223" s="100" t="s">
        <v>141</v>
      </c>
      <c r="D223" s="101">
        <v>3.1</v>
      </c>
      <c r="E223" s="73">
        <v>3.2</v>
      </c>
      <c r="F223" s="101">
        <f t="shared" si="17"/>
        <v>0.10000000000000009</v>
      </c>
      <c r="G223" s="72">
        <v>3</v>
      </c>
      <c r="H223" s="73">
        <v>3</v>
      </c>
      <c r="I223" s="74">
        <f t="shared" si="18"/>
        <v>0</v>
      </c>
      <c r="J223" s="101">
        <v>2.1</v>
      </c>
      <c r="K223" s="73">
        <v>2.1</v>
      </c>
      <c r="L223" s="74">
        <f t="shared" si="19"/>
        <v>0</v>
      </c>
      <c r="M223" s="83"/>
    </row>
    <row r="224" spans="2:13" s="54" customFormat="1" ht="15.75" customHeight="1" x14ac:dyDescent="0.15">
      <c r="B224" s="70" t="s">
        <v>97</v>
      </c>
      <c r="C224" s="100" t="s">
        <v>142</v>
      </c>
      <c r="D224" s="101">
        <v>3.1</v>
      </c>
      <c r="E224" s="73">
        <v>3.2</v>
      </c>
      <c r="F224" s="101">
        <f t="shared" si="17"/>
        <v>0.10000000000000009</v>
      </c>
      <c r="G224" s="72">
        <v>3.2</v>
      </c>
      <c r="H224" s="73">
        <v>2.9</v>
      </c>
      <c r="I224" s="74">
        <f t="shared" si="18"/>
        <v>-0.30000000000000027</v>
      </c>
      <c r="J224" s="101">
        <v>2.4</v>
      </c>
      <c r="K224" s="73">
        <v>2.2000000000000002</v>
      </c>
      <c r="L224" s="74">
        <f t="shared" si="19"/>
        <v>-0.19999999999999973</v>
      </c>
      <c r="M224" s="83"/>
    </row>
    <row r="225" spans="2:13" s="54" customFormat="1" ht="15.75" customHeight="1" x14ac:dyDescent="0.15">
      <c r="B225" s="70" t="s">
        <v>101</v>
      </c>
      <c r="C225" s="100" t="s">
        <v>143</v>
      </c>
      <c r="D225" s="101">
        <v>3.2</v>
      </c>
      <c r="E225" s="73">
        <v>3.2</v>
      </c>
      <c r="F225" s="101">
        <f t="shared" si="17"/>
        <v>0</v>
      </c>
      <c r="G225" s="72">
        <v>3.1</v>
      </c>
      <c r="H225" s="73">
        <v>3.1</v>
      </c>
      <c r="I225" s="74">
        <f t="shared" si="18"/>
        <v>0</v>
      </c>
      <c r="J225" s="101">
        <v>2.5</v>
      </c>
      <c r="K225" s="73">
        <v>2.6</v>
      </c>
      <c r="L225" s="74">
        <f t="shared" si="19"/>
        <v>0.10000000000000009</v>
      </c>
      <c r="M225" s="83"/>
    </row>
    <row r="226" spans="2:13" s="54" customFormat="1" ht="15.75" customHeight="1" x14ac:dyDescent="0.15">
      <c r="B226" s="70" t="s">
        <v>106</v>
      </c>
      <c r="C226" s="100" t="s">
        <v>144</v>
      </c>
      <c r="D226" s="101">
        <v>3.1</v>
      </c>
      <c r="E226" s="73">
        <v>3.1</v>
      </c>
      <c r="F226" s="101">
        <f t="shared" si="17"/>
        <v>0</v>
      </c>
      <c r="G226" s="72">
        <v>2.8</v>
      </c>
      <c r="H226" s="73">
        <v>2.7</v>
      </c>
      <c r="I226" s="74">
        <f t="shared" si="18"/>
        <v>-9.9999999999999645E-2</v>
      </c>
      <c r="J226" s="101">
        <v>1.9</v>
      </c>
      <c r="K226" s="73">
        <v>2</v>
      </c>
      <c r="L226" s="74">
        <f t="shared" si="19"/>
        <v>0.10000000000000009</v>
      </c>
      <c r="M226" s="83"/>
    </row>
    <row r="227" spans="2:13" s="54" customFormat="1" ht="15.75" customHeight="1" x14ac:dyDescent="0.15">
      <c r="B227" s="70" t="s">
        <v>114</v>
      </c>
      <c r="C227" s="100" t="s">
        <v>145</v>
      </c>
      <c r="D227" s="101">
        <v>3.2</v>
      </c>
      <c r="E227" s="73">
        <v>3.2</v>
      </c>
      <c r="F227" s="101">
        <f t="shared" si="17"/>
        <v>0</v>
      </c>
      <c r="G227" s="72">
        <v>2.9</v>
      </c>
      <c r="H227" s="73">
        <v>2.8</v>
      </c>
      <c r="I227" s="74">
        <f t="shared" si="18"/>
        <v>-0.10000000000000009</v>
      </c>
      <c r="J227" s="101">
        <v>1.9</v>
      </c>
      <c r="K227" s="73">
        <v>1.8</v>
      </c>
      <c r="L227" s="74">
        <f t="shared" si="19"/>
        <v>-9.9999999999999867E-2</v>
      </c>
      <c r="M227" s="83"/>
    </row>
    <row r="228" spans="2:13" s="54" customFormat="1" ht="15.75" customHeight="1" x14ac:dyDescent="0.15">
      <c r="B228" s="70" t="s">
        <v>120</v>
      </c>
      <c r="C228" s="100" t="s">
        <v>143</v>
      </c>
      <c r="D228" s="101">
        <v>3.2</v>
      </c>
      <c r="E228" s="73">
        <v>3</v>
      </c>
      <c r="F228" s="101">
        <f t="shared" si="17"/>
        <v>-0.20000000000000018</v>
      </c>
      <c r="G228" s="72">
        <v>3</v>
      </c>
      <c r="H228" s="73">
        <v>3</v>
      </c>
      <c r="I228" s="74">
        <f t="shared" si="18"/>
        <v>0</v>
      </c>
      <c r="J228" s="101">
        <v>2.2000000000000002</v>
      </c>
      <c r="K228" s="73">
        <v>2.1</v>
      </c>
      <c r="L228" s="74">
        <f t="shared" si="19"/>
        <v>-0.10000000000000009</v>
      </c>
      <c r="M228" s="83"/>
    </row>
    <row r="229" spans="2:13" s="54" customFormat="1" ht="15.75" customHeight="1" thickBot="1" x14ac:dyDescent="0.2">
      <c r="B229" s="62" t="s">
        <v>125</v>
      </c>
      <c r="C229" s="102" t="s">
        <v>146</v>
      </c>
      <c r="D229" s="103">
        <v>3.2</v>
      </c>
      <c r="E229" s="82">
        <v>3.2</v>
      </c>
      <c r="F229" s="103">
        <f t="shared" si="17"/>
        <v>0</v>
      </c>
      <c r="G229" s="77">
        <v>3</v>
      </c>
      <c r="H229" s="82">
        <v>2.9</v>
      </c>
      <c r="I229" s="81">
        <f t="shared" si="18"/>
        <v>-0.10000000000000009</v>
      </c>
      <c r="J229" s="103">
        <v>1.9</v>
      </c>
      <c r="K229" s="82">
        <v>2</v>
      </c>
      <c r="L229" s="81">
        <f t="shared" si="19"/>
        <v>0.10000000000000009</v>
      </c>
      <c r="M229" s="83"/>
    </row>
    <row r="230" spans="2:13" s="54" customFormat="1" ht="13.5" customHeight="1" x14ac:dyDescent="0.15">
      <c r="D230" s="83"/>
      <c r="E230" s="83"/>
      <c r="F230" s="83"/>
      <c r="G230" s="83"/>
      <c r="H230" s="83"/>
      <c r="I230" s="83"/>
      <c r="J230" s="83"/>
      <c r="K230" s="83"/>
      <c r="L230" s="83"/>
      <c r="M230" s="83"/>
    </row>
    <row r="231" spans="2:13" ht="13.5" customHeight="1" x14ac:dyDescent="0.15">
      <c r="B231" s="104" t="s">
        <v>147</v>
      </c>
      <c r="C231" s="54"/>
      <c r="D231" s="54"/>
      <c r="E231" s="54"/>
      <c r="F231" s="54"/>
      <c r="G231" s="54"/>
      <c r="H231" s="54"/>
      <c r="I231" s="54"/>
      <c r="J231" s="54"/>
      <c r="K231" s="54"/>
      <c r="L231" s="54"/>
    </row>
    <row r="232" spans="2:13" ht="13.5" customHeight="1" x14ac:dyDescent="0.15">
      <c r="B232" s="58" t="s">
        <v>148</v>
      </c>
      <c r="C232" s="54" t="s">
        <v>149</v>
      </c>
      <c r="D232" s="6"/>
      <c r="E232" s="6"/>
      <c r="F232" s="6"/>
      <c r="G232" s="6"/>
      <c r="H232" s="6"/>
      <c r="I232" s="6"/>
      <c r="J232" s="6"/>
      <c r="K232" s="6"/>
      <c r="L232" s="6"/>
    </row>
    <row r="233" spans="2:13" ht="13.5" customHeight="1" x14ac:dyDescent="0.15">
      <c r="B233" s="54"/>
      <c r="C233" s="54" t="s">
        <v>150</v>
      </c>
      <c r="D233" s="54"/>
      <c r="E233" s="54"/>
      <c r="F233" s="54"/>
      <c r="G233" s="54"/>
      <c r="H233" s="54"/>
      <c r="I233" s="54"/>
      <c r="J233" s="54"/>
      <c r="K233" s="54"/>
      <c r="L233" s="54"/>
    </row>
    <row r="234" spans="2:13" ht="13.5" customHeight="1" x14ac:dyDescent="0.15">
      <c r="B234" s="58" t="s">
        <v>151</v>
      </c>
      <c r="C234" s="54" t="s">
        <v>152</v>
      </c>
      <c r="D234" s="54"/>
      <c r="E234" s="54"/>
      <c r="F234" s="54"/>
      <c r="G234" s="54"/>
      <c r="H234" s="54"/>
      <c r="I234" s="54"/>
      <c r="J234" s="54"/>
      <c r="K234" s="54"/>
      <c r="L234" s="54"/>
    </row>
    <row r="235" spans="2:13" ht="13.5" customHeight="1" x14ac:dyDescent="0.15">
      <c r="B235" s="54"/>
      <c r="C235" s="54" t="s">
        <v>153</v>
      </c>
      <c r="D235" s="54"/>
      <c r="E235" s="54"/>
      <c r="F235" s="54"/>
      <c r="G235" s="54"/>
      <c r="H235" s="54"/>
      <c r="I235" s="54"/>
      <c r="J235" s="54"/>
      <c r="K235" s="54"/>
      <c r="L235" s="54"/>
    </row>
    <row r="236" spans="2:13" ht="13.5" customHeight="1" x14ac:dyDescent="0.15">
      <c r="B236" s="58" t="s">
        <v>154</v>
      </c>
      <c r="C236" s="54" t="s">
        <v>155</v>
      </c>
      <c r="D236" s="54"/>
      <c r="E236" s="54"/>
      <c r="F236" s="54"/>
      <c r="G236" s="54"/>
      <c r="H236" s="54"/>
      <c r="I236" s="54"/>
      <c r="J236" s="54"/>
      <c r="K236" s="54"/>
      <c r="L236" s="54"/>
    </row>
    <row r="237" spans="2:13" ht="13.5" customHeight="1" x14ac:dyDescent="0.15">
      <c r="B237" s="54"/>
      <c r="C237" s="54" t="s">
        <v>156</v>
      </c>
      <c r="D237" s="54"/>
      <c r="E237" s="54"/>
      <c r="F237" s="54"/>
      <c r="G237" s="54"/>
      <c r="H237" s="54"/>
      <c r="I237" s="54"/>
      <c r="J237" s="54"/>
      <c r="K237" s="54"/>
      <c r="L237" s="54"/>
    </row>
    <row r="238" spans="2:13" ht="13.5" customHeight="1" x14ac:dyDescent="0.15">
      <c r="B238" s="58" t="s">
        <v>157</v>
      </c>
      <c r="C238" s="54" t="s">
        <v>158</v>
      </c>
      <c r="D238" s="54"/>
      <c r="E238" s="54"/>
      <c r="F238" s="54"/>
      <c r="G238" s="54"/>
      <c r="H238" s="54"/>
      <c r="I238" s="54"/>
      <c r="J238" s="54"/>
      <c r="K238" s="54"/>
      <c r="L238" s="54"/>
    </row>
    <row r="239" spans="2:13" ht="13.5" customHeight="1" x14ac:dyDescent="0.15">
      <c r="B239" s="105" t="s">
        <v>159</v>
      </c>
      <c r="C239" s="6" t="s">
        <v>160</v>
      </c>
      <c r="D239" s="54"/>
      <c r="E239" s="54"/>
      <c r="F239" s="54"/>
      <c r="G239" s="54"/>
      <c r="H239" s="54"/>
      <c r="I239" s="54"/>
      <c r="J239" s="54"/>
      <c r="K239" s="54"/>
      <c r="L239" s="54"/>
    </row>
    <row r="240" spans="2:13" ht="17.25" customHeight="1" x14ac:dyDescent="0.15"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5" t="s">
        <v>166</v>
      </c>
    </row>
    <row r="241" spans="2:17" s="54" customFormat="1" ht="27" customHeight="1" x14ac:dyDescent="0.15">
      <c r="B241" s="57" t="s">
        <v>167</v>
      </c>
      <c r="J241" s="58"/>
      <c r="K241" s="58"/>
      <c r="L241" s="58"/>
      <c r="M241" s="58"/>
    </row>
    <row r="242" spans="2:17" s="54" customFormat="1" ht="15.75" customHeight="1" thickBot="1" x14ac:dyDescent="0.2">
      <c r="B242" s="150" t="s">
        <v>73</v>
      </c>
      <c r="C242" s="152" t="s">
        <v>74</v>
      </c>
      <c r="D242" s="147" t="s">
        <v>75</v>
      </c>
      <c r="E242" s="148"/>
      <c r="F242" s="149"/>
      <c r="G242" s="147" t="s">
        <v>76</v>
      </c>
      <c r="H242" s="148"/>
      <c r="I242" s="149"/>
      <c r="J242" s="147" t="s">
        <v>77</v>
      </c>
      <c r="K242" s="148"/>
      <c r="L242" s="149"/>
    </row>
    <row r="243" spans="2:17" s="54" customFormat="1" ht="42" customHeight="1" x14ac:dyDescent="0.15">
      <c r="B243" s="151"/>
      <c r="C243" s="153"/>
      <c r="D243" s="59" t="str">
        <f>$D$6</f>
        <v>前回調査
12/1～5</v>
      </c>
      <c r="E243" s="60" t="str">
        <f>$E$6</f>
        <v>今回調査
1/1～5</v>
      </c>
      <c r="F243" s="61" t="s">
        <v>78</v>
      </c>
      <c r="G243" s="59" t="str">
        <f>$D$6</f>
        <v>前回調査
12/1～5</v>
      </c>
      <c r="H243" s="60" t="str">
        <f>$E$6</f>
        <v>今回調査
1/1～5</v>
      </c>
      <c r="I243" s="61" t="s">
        <v>78</v>
      </c>
      <c r="J243" s="59" t="str">
        <f>$D$6</f>
        <v>前回調査
12/1～5</v>
      </c>
      <c r="K243" s="60" t="str">
        <f>$E$6</f>
        <v>今回調査
1/1～5</v>
      </c>
      <c r="L243" s="61" t="s">
        <v>78</v>
      </c>
    </row>
    <row r="244" spans="2:17" s="54" customFormat="1" ht="15.75" customHeight="1" x14ac:dyDescent="0.15">
      <c r="B244" s="62" t="s">
        <v>79</v>
      </c>
      <c r="C244" s="63" t="s">
        <v>79</v>
      </c>
      <c r="D244" s="64">
        <v>3.1</v>
      </c>
      <c r="E244" s="65">
        <v>3.1</v>
      </c>
      <c r="F244" s="66">
        <f t="shared" ref="F244:F271" si="20">IF(OR(D244="―",E244="―"),"―",IF(ISNUMBER(E244)=FALSE,-E244,E244)-D244)</f>
        <v>0</v>
      </c>
      <c r="G244" s="64">
        <v>3</v>
      </c>
      <c r="H244" s="65">
        <v>2.6</v>
      </c>
      <c r="I244" s="66">
        <f t="shared" ref="I244:I271" si="21">IF(OR(G244="―",H244="―"),"―",IF(ISNUMBER(H244)=FALSE,-H244,H244)-G244)</f>
        <v>-0.39999999999999991</v>
      </c>
      <c r="J244" s="67">
        <v>2.1</v>
      </c>
      <c r="K244" s="65">
        <v>2.1</v>
      </c>
      <c r="L244" s="66">
        <f t="shared" ref="L244:L271" si="22">IF(OR(J244="―",K244="―"),"―",IF(ISNUMBER(K244)=FALSE,-K244,K244)-J244)</f>
        <v>0</v>
      </c>
    </row>
    <row r="245" spans="2:17" s="54" customFormat="1" ht="15.75" customHeight="1" x14ac:dyDescent="0.15">
      <c r="B245" s="70" t="s">
        <v>80</v>
      </c>
      <c r="C245" s="71" t="s">
        <v>81</v>
      </c>
      <c r="D245" s="72">
        <v>3</v>
      </c>
      <c r="E245" s="73">
        <v>3</v>
      </c>
      <c r="F245" s="74">
        <f t="shared" si="20"/>
        <v>0</v>
      </c>
      <c r="G245" s="72">
        <v>2.9</v>
      </c>
      <c r="H245" s="73">
        <v>2.9</v>
      </c>
      <c r="I245" s="74">
        <f t="shared" si="21"/>
        <v>0</v>
      </c>
      <c r="J245" s="75">
        <v>2</v>
      </c>
      <c r="K245" s="73">
        <v>2</v>
      </c>
      <c r="L245" s="74">
        <f t="shared" si="22"/>
        <v>0</v>
      </c>
    </row>
    <row r="246" spans="2:17" s="54" customFormat="1" ht="15.75" customHeight="1" x14ac:dyDescent="0.15">
      <c r="B246" s="70"/>
      <c r="C246" s="71" t="s">
        <v>82</v>
      </c>
      <c r="D246" s="72">
        <v>3</v>
      </c>
      <c r="E246" s="73">
        <v>3.1</v>
      </c>
      <c r="F246" s="74">
        <f t="shared" si="20"/>
        <v>0.10000000000000009</v>
      </c>
      <c r="G246" s="72">
        <v>2.8</v>
      </c>
      <c r="H246" s="73">
        <v>2.9</v>
      </c>
      <c r="I246" s="74">
        <f t="shared" si="21"/>
        <v>0.10000000000000009</v>
      </c>
      <c r="J246" s="72">
        <v>2</v>
      </c>
      <c r="K246" s="73">
        <v>2</v>
      </c>
      <c r="L246" s="74">
        <f t="shared" si="22"/>
        <v>0</v>
      </c>
    </row>
    <row r="247" spans="2:17" s="54" customFormat="1" ht="15.75" customHeight="1" x14ac:dyDescent="0.15">
      <c r="B247" s="70"/>
      <c r="C247" s="71" t="s">
        <v>83</v>
      </c>
      <c r="D247" s="72">
        <v>3</v>
      </c>
      <c r="E247" s="73" t="s">
        <v>188</v>
      </c>
      <c r="F247" s="74">
        <f t="shared" si="20"/>
        <v>0</v>
      </c>
      <c r="G247" s="72">
        <v>3.5</v>
      </c>
      <c r="H247" s="73" t="s">
        <v>190</v>
      </c>
      <c r="I247" s="74">
        <f t="shared" si="21"/>
        <v>-1</v>
      </c>
      <c r="J247" s="72">
        <v>3</v>
      </c>
      <c r="K247" s="73" t="s">
        <v>189</v>
      </c>
      <c r="L247" s="74">
        <f t="shared" si="22"/>
        <v>-1</v>
      </c>
    </row>
    <row r="248" spans="2:17" s="54" customFormat="1" ht="15.75" customHeight="1" x14ac:dyDescent="0.2">
      <c r="B248" s="70"/>
      <c r="C248" s="71" t="s">
        <v>84</v>
      </c>
      <c r="D248" s="72">
        <v>4</v>
      </c>
      <c r="E248" s="73" t="s">
        <v>188</v>
      </c>
      <c r="F248" s="74">
        <f t="shared" si="20"/>
        <v>-1</v>
      </c>
      <c r="G248" s="72">
        <v>4</v>
      </c>
      <c r="H248" s="73" t="s">
        <v>188</v>
      </c>
      <c r="I248" s="74">
        <f t="shared" si="21"/>
        <v>-1</v>
      </c>
      <c r="J248" s="72" t="s">
        <v>50</v>
      </c>
      <c r="K248" s="73" t="s">
        <v>50</v>
      </c>
      <c r="L248" s="74" t="str">
        <f t="shared" si="22"/>
        <v>―</v>
      </c>
      <c r="N248" s="76"/>
      <c r="O248" s="76"/>
      <c r="P248" s="76"/>
      <c r="Q248" s="76"/>
    </row>
    <row r="249" spans="2:17" s="54" customFormat="1" ht="15.75" customHeight="1" x14ac:dyDescent="0.2">
      <c r="B249" s="70"/>
      <c r="C249" s="71" t="s">
        <v>85</v>
      </c>
      <c r="D249" s="72">
        <v>3.2</v>
      </c>
      <c r="E249" s="73">
        <v>3.2</v>
      </c>
      <c r="F249" s="74">
        <f t="shared" si="20"/>
        <v>0</v>
      </c>
      <c r="G249" s="72">
        <v>3</v>
      </c>
      <c r="H249" s="73">
        <v>3</v>
      </c>
      <c r="I249" s="74">
        <f t="shared" si="21"/>
        <v>0</v>
      </c>
      <c r="J249" s="72">
        <v>2.7</v>
      </c>
      <c r="K249" s="73">
        <v>2.7</v>
      </c>
      <c r="L249" s="74">
        <f t="shared" si="22"/>
        <v>0</v>
      </c>
      <c r="N249" s="76"/>
      <c r="O249" s="76"/>
      <c r="P249" s="76"/>
      <c r="Q249" s="76"/>
    </row>
    <row r="250" spans="2:17" s="54" customFormat="1" ht="15.75" customHeight="1" x14ac:dyDescent="0.2">
      <c r="B250" s="62"/>
      <c r="C250" s="63" t="s">
        <v>86</v>
      </c>
      <c r="D250" s="72">
        <v>3.3</v>
      </c>
      <c r="E250" s="73">
        <v>3.6</v>
      </c>
      <c r="F250" s="74">
        <f t="shared" si="20"/>
        <v>0.30000000000000027</v>
      </c>
      <c r="G250" s="72">
        <v>2.9</v>
      </c>
      <c r="H250" s="73">
        <v>2.9</v>
      </c>
      <c r="I250" s="74">
        <f t="shared" si="21"/>
        <v>0</v>
      </c>
      <c r="J250" s="77">
        <v>2</v>
      </c>
      <c r="K250" s="73">
        <v>2</v>
      </c>
      <c r="L250" s="74">
        <f t="shared" si="22"/>
        <v>0</v>
      </c>
      <c r="N250" s="76"/>
      <c r="O250" s="76"/>
      <c r="P250" s="76"/>
      <c r="Q250" s="76"/>
    </row>
    <row r="251" spans="2:17" s="54" customFormat="1" ht="15.75" customHeight="1" x14ac:dyDescent="0.15">
      <c r="B251" s="70" t="s">
        <v>87</v>
      </c>
      <c r="C251" s="71" t="s">
        <v>88</v>
      </c>
      <c r="D251" s="75">
        <v>3</v>
      </c>
      <c r="E251" s="78">
        <v>3</v>
      </c>
      <c r="F251" s="79">
        <f t="shared" si="20"/>
        <v>0</v>
      </c>
      <c r="G251" s="75">
        <v>3</v>
      </c>
      <c r="H251" s="78">
        <v>3</v>
      </c>
      <c r="I251" s="79">
        <f t="shared" si="21"/>
        <v>0</v>
      </c>
      <c r="J251" s="75">
        <v>2</v>
      </c>
      <c r="K251" s="78" t="s">
        <v>189</v>
      </c>
      <c r="L251" s="79">
        <f t="shared" si="22"/>
        <v>0</v>
      </c>
    </row>
    <row r="252" spans="2:17" s="54" customFormat="1" ht="15.75" customHeight="1" x14ac:dyDescent="0.15">
      <c r="B252" s="70"/>
      <c r="C252" s="71" t="s">
        <v>89</v>
      </c>
      <c r="D252" s="72">
        <v>3</v>
      </c>
      <c r="E252" s="73">
        <v>3.1</v>
      </c>
      <c r="F252" s="74">
        <f t="shared" si="20"/>
        <v>0.10000000000000009</v>
      </c>
      <c r="G252" s="72">
        <v>2.9</v>
      </c>
      <c r="H252" s="73">
        <v>2.6</v>
      </c>
      <c r="I252" s="74">
        <f t="shared" si="21"/>
        <v>-0.29999999999999982</v>
      </c>
      <c r="J252" s="72">
        <v>2</v>
      </c>
      <c r="K252" s="73">
        <v>2</v>
      </c>
      <c r="L252" s="74">
        <f t="shared" si="22"/>
        <v>0</v>
      </c>
    </row>
    <row r="253" spans="2:17" s="54" customFormat="1" ht="15.75" customHeight="1" x14ac:dyDescent="0.15">
      <c r="B253" s="70"/>
      <c r="C253" s="71" t="s">
        <v>90</v>
      </c>
      <c r="D253" s="72">
        <v>2.9</v>
      </c>
      <c r="E253" s="73">
        <v>3</v>
      </c>
      <c r="F253" s="74">
        <f t="shared" si="20"/>
        <v>0.10000000000000009</v>
      </c>
      <c r="G253" s="72">
        <v>3.2</v>
      </c>
      <c r="H253" s="73">
        <v>3.4</v>
      </c>
      <c r="I253" s="74">
        <f t="shared" si="21"/>
        <v>0.19999999999999973</v>
      </c>
      <c r="J253" s="72">
        <v>2.2000000000000002</v>
      </c>
      <c r="K253" s="73">
        <v>2</v>
      </c>
      <c r="L253" s="74">
        <f t="shared" si="22"/>
        <v>-0.20000000000000018</v>
      </c>
    </row>
    <row r="254" spans="2:17" s="54" customFormat="1" ht="15.75" customHeight="1" x14ac:dyDescent="0.15">
      <c r="B254" s="70"/>
      <c r="C254" s="71" t="s">
        <v>91</v>
      </c>
      <c r="D254" s="72">
        <v>3.2</v>
      </c>
      <c r="E254" s="73">
        <v>3.2</v>
      </c>
      <c r="F254" s="74">
        <f t="shared" si="20"/>
        <v>0</v>
      </c>
      <c r="G254" s="72">
        <v>3.3</v>
      </c>
      <c r="H254" s="73">
        <v>3</v>
      </c>
      <c r="I254" s="74">
        <f t="shared" si="21"/>
        <v>-0.29999999999999982</v>
      </c>
      <c r="J254" s="72">
        <v>2.5</v>
      </c>
      <c r="K254" s="73">
        <v>2.2999999999999998</v>
      </c>
      <c r="L254" s="74">
        <f t="shared" si="22"/>
        <v>-0.20000000000000018</v>
      </c>
    </row>
    <row r="255" spans="2:17" s="54" customFormat="1" ht="15.75" customHeight="1" x14ac:dyDescent="0.15">
      <c r="B255" s="70"/>
      <c r="C255" s="71" t="s">
        <v>92</v>
      </c>
      <c r="D255" s="72">
        <v>3</v>
      </c>
      <c r="E255" s="73" t="s">
        <v>188</v>
      </c>
      <c r="F255" s="74">
        <f t="shared" si="20"/>
        <v>0</v>
      </c>
      <c r="G255" s="72">
        <v>2.7</v>
      </c>
      <c r="H255" s="73" t="s">
        <v>188</v>
      </c>
      <c r="I255" s="74">
        <f t="shared" si="21"/>
        <v>0.29999999999999982</v>
      </c>
      <c r="J255" s="72">
        <v>2</v>
      </c>
      <c r="K255" s="73" t="s">
        <v>189</v>
      </c>
      <c r="L255" s="74">
        <f t="shared" si="22"/>
        <v>0</v>
      </c>
    </row>
    <row r="256" spans="2:17" s="54" customFormat="1" ht="15.75" customHeight="1" x14ac:dyDescent="0.15">
      <c r="B256" s="70"/>
      <c r="C256" s="71" t="s">
        <v>93</v>
      </c>
      <c r="D256" s="72">
        <v>3.5</v>
      </c>
      <c r="E256" s="73">
        <v>3.5</v>
      </c>
      <c r="F256" s="74">
        <f t="shared" si="20"/>
        <v>0</v>
      </c>
      <c r="G256" s="72">
        <v>3.3</v>
      </c>
      <c r="H256" s="73">
        <v>3.3</v>
      </c>
      <c r="I256" s="74">
        <f t="shared" si="21"/>
        <v>0</v>
      </c>
      <c r="J256" s="72">
        <v>2</v>
      </c>
      <c r="K256" s="73">
        <v>2</v>
      </c>
      <c r="L256" s="74">
        <f t="shared" si="22"/>
        <v>0</v>
      </c>
    </row>
    <row r="257" spans="2:17" s="54" customFormat="1" ht="15.75" customHeight="1" x14ac:dyDescent="0.15">
      <c r="B257" s="70"/>
      <c r="C257" s="71" t="s">
        <v>94</v>
      </c>
      <c r="D257" s="72">
        <v>3.3</v>
      </c>
      <c r="E257" s="73">
        <v>3</v>
      </c>
      <c r="F257" s="74">
        <f t="shared" si="20"/>
        <v>-0.29999999999999982</v>
      </c>
      <c r="G257" s="72">
        <v>2.5</v>
      </c>
      <c r="H257" s="73">
        <v>2.4</v>
      </c>
      <c r="I257" s="74">
        <f t="shared" si="21"/>
        <v>-0.10000000000000009</v>
      </c>
      <c r="J257" s="72">
        <v>2</v>
      </c>
      <c r="K257" s="73">
        <v>2</v>
      </c>
      <c r="L257" s="74">
        <f t="shared" si="22"/>
        <v>0</v>
      </c>
    </row>
    <row r="258" spans="2:17" s="54" customFormat="1" ht="15.75" customHeight="1" x14ac:dyDescent="0.15">
      <c r="B258" s="70"/>
      <c r="C258" s="71" t="s">
        <v>95</v>
      </c>
      <c r="D258" s="72">
        <v>3.1</v>
      </c>
      <c r="E258" s="73">
        <v>3.7</v>
      </c>
      <c r="F258" s="74">
        <f t="shared" si="20"/>
        <v>0.60000000000000009</v>
      </c>
      <c r="G258" s="72">
        <v>3</v>
      </c>
      <c r="H258" s="73">
        <v>3</v>
      </c>
      <c r="I258" s="74">
        <f t="shared" si="21"/>
        <v>0</v>
      </c>
      <c r="J258" s="72">
        <v>2.4</v>
      </c>
      <c r="K258" s="73">
        <v>2</v>
      </c>
      <c r="L258" s="74">
        <f t="shared" si="22"/>
        <v>-0.39999999999999991</v>
      </c>
    </row>
    <row r="259" spans="2:17" s="54" customFormat="1" ht="15.75" customHeight="1" x14ac:dyDescent="0.2">
      <c r="B259" s="62"/>
      <c r="C259" s="63" t="s">
        <v>96</v>
      </c>
      <c r="D259" s="77">
        <v>3</v>
      </c>
      <c r="E259" s="80">
        <v>3</v>
      </c>
      <c r="F259" s="81">
        <f t="shared" si="20"/>
        <v>0</v>
      </c>
      <c r="G259" s="77">
        <v>3</v>
      </c>
      <c r="H259" s="80">
        <v>2.4</v>
      </c>
      <c r="I259" s="81">
        <f t="shared" si="21"/>
        <v>-0.60000000000000009</v>
      </c>
      <c r="J259" s="77">
        <v>1.8</v>
      </c>
      <c r="K259" s="80">
        <v>2</v>
      </c>
      <c r="L259" s="81">
        <f t="shared" si="22"/>
        <v>0.19999999999999996</v>
      </c>
      <c r="N259" s="76"/>
      <c r="O259" s="76"/>
      <c r="P259" s="76"/>
      <c r="Q259" s="1"/>
    </row>
    <row r="260" spans="2:17" s="54" customFormat="1" ht="15.75" customHeight="1" x14ac:dyDescent="0.2">
      <c r="B260" s="70" t="s">
        <v>97</v>
      </c>
      <c r="C260" s="71" t="s">
        <v>98</v>
      </c>
      <c r="D260" s="75">
        <v>3.1</v>
      </c>
      <c r="E260" s="78">
        <v>3.2</v>
      </c>
      <c r="F260" s="79">
        <f t="shared" si="20"/>
        <v>0.10000000000000009</v>
      </c>
      <c r="G260" s="75">
        <v>3</v>
      </c>
      <c r="H260" s="78">
        <v>2.8</v>
      </c>
      <c r="I260" s="79">
        <f t="shared" si="21"/>
        <v>-0.20000000000000018</v>
      </c>
      <c r="J260" s="75">
        <v>2.1</v>
      </c>
      <c r="K260" s="78">
        <v>2.4</v>
      </c>
      <c r="L260" s="79">
        <f t="shared" si="22"/>
        <v>0.29999999999999982</v>
      </c>
      <c r="N260" s="76"/>
      <c r="O260" s="76"/>
      <c r="P260" s="76"/>
      <c r="Q260" s="1"/>
    </row>
    <row r="261" spans="2:17" s="54" customFormat="1" ht="15.75" customHeight="1" x14ac:dyDescent="0.2">
      <c r="B261" s="70"/>
      <c r="C261" s="71" t="s">
        <v>99</v>
      </c>
      <c r="D261" s="72">
        <v>3</v>
      </c>
      <c r="E261" s="73">
        <v>3</v>
      </c>
      <c r="F261" s="74">
        <f t="shared" si="20"/>
        <v>0</v>
      </c>
      <c r="G261" s="72">
        <v>3.3</v>
      </c>
      <c r="H261" s="73">
        <v>3</v>
      </c>
      <c r="I261" s="74">
        <f t="shared" si="21"/>
        <v>-0.29999999999999982</v>
      </c>
      <c r="J261" s="72">
        <v>3</v>
      </c>
      <c r="K261" s="73">
        <v>2.5</v>
      </c>
      <c r="L261" s="74">
        <f t="shared" si="22"/>
        <v>-0.5</v>
      </c>
      <c r="N261" s="76"/>
      <c r="O261" s="76"/>
      <c r="P261" s="76"/>
      <c r="Q261" s="1"/>
    </row>
    <row r="262" spans="2:17" s="54" customFormat="1" ht="15.75" customHeight="1" x14ac:dyDescent="0.15">
      <c r="B262" s="62"/>
      <c r="C262" s="63" t="s">
        <v>100</v>
      </c>
      <c r="D262" s="77">
        <v>3.1</v>
      </c>
      <c r="E262" s="80">
        <v>3.1</v>
      </c>
      <c r="F262" s="81">
        <f t="shared" si="20"/>
        <v>0</v>
      </c>
      <c r="G262" s="77">
        <v>2.9</v>
      </c>
      <c r="H262" s="80">
        <v>3.1</v>
      </c>
      <c r="I262" s="81">
        <f t="shared" si="21"/>
        <v>0.20000000000000018</v>
      </c>
      <c r="J262" s="77">
        <v>2</v>
      </c>
      <c r="K262" s="80" t="s">
        <v>189</v>
      </c>
      <c r="L262" s="81">
        <f t="shared" si="22"/>
        <v>0</v>
      </c>
    </row>
    <row r="263" spans="2:17" s="54" customFormat="1" ht="15.75" customHeight="1" x14ac:dyDescent="0.15">
      <c r="B263" s="70" t="s">
        <v>101</v>
      </c>
      <c r="C263" s="71" t="s">
        <v>102</v>
      </c>
      <c r="D263" s="75">
        <v>3</v>
      </c>
      <c r="E263" s="78">
        <v>3</v>
      </c>
      <c r="F263" s="79">
        <f t="shared" si="20"/>
        <v>0</v>
      </c>
      <c r="G263" s="75">
        <v>3</v>
      </c>
      <c r="H263" s="78">
        <v>3</v>
      </c>
      <c r="I263" s="79">
        <f t="shared" si="21"/>
        <v>0</v>
      </c>
      <c r="J263" s="75">
        <v>2</v>
      </c>
      <c r="K263" s="78" t="s">
        <v>50</v>
      </c>
      <c r="L263" s="79" t="str">
        <f t="shared" si="22"/>
        <v>―</v>
      </c>
    </row>
    <row r="264" spans="2:17" s="54" customFormat="1" ht="15.75" customHeight="1" x14ac:dyDescent="0.15">
      <c r="B264" s="70"/>
      <c r="C264" s="71" t="s">
        <v>103</v>
      </c>
      <c r="D264" s="72">
        <v>3</v>
      </c>
      <c r="E264" s="73">
        <v>3.3</v>
      </c>
      <c r="F264" s="74">
        <f t="shared" si="20"/>
        <v>0.29999999999999982</v>
      </c>
      <c r="G264" s="72">
        <v>3</v>
      </c>
      <c r="H264" s="73">
        <v>3</v>
      </c>
      <c r="I264" s="74">
        <f t="shared" si="21"/>
        <v>0</v>
      </c>
      <c r="J264" s="72" t="s">
        <v>50</v>
      </c>
      <c r="K264" s="73" t="s">
        <v>189</v>
      </c>
      <c r="L264" s="74" t="str">
        <f t="shared" si="22"/>
        <v>―</v>
      </c>
    </row>
    <row r="265" spans="2:17" s="54" customFormat="1" ht="15.75" customHeight="1" x14ac:dyDescent="0.15">
      <c r="B265" s="70"/>
      <c r="C265" s="71" t="s">
        <v>104</v>
      </c>
      <c r="D265" s="72">
        <v>3.4</v>
      </c>
      <c r="E265" s="73">
        <v>3.4</v>
      </c>
      <c r="F265" s="74">
        <f t="shared" si="20"/>
        <v>0</v>
      </c>
      <c r="G265" s="72">
        <v>3.1</v>
      </c>
      <c r="H265" s="73">
        <v>3.1</v>
      </c>
      <c r="I265" s="74">
        <f t="shared" si="21"/>
        <v>0</v>
      </c>
      <c r="J265" s="72">
        <v>2.7</v>
      </c>
      <c r="K265" s="73">
        <v>2.6</v>
      </c>
      <c r="L265" s="74">
        <f t="shared" si="22"/>
        <v>-0.10000000000000009</v>
      </c>
    </row>
    <row r="266" spans="2:17" s="54" customFormat="1" ht="15.75" customHeight="1" x14ac:dyDescent="0.15">
      <c r="B266" s="62"/>
      <c r="C266" s="63" t="s">
        <v>105</v>
      </c>
      <c r="D266" s="77">
        <v>3.3</v>
      </c>
      <c r="E266" s="80">
        <v>3.2</v>
      </c>
      <c r="F266" s="81">
        <f t="shared" si="20"/>
        <v>-9.9999999999999645E-2</v>
      </c>
      <c r="G266" s="77">
        <v>2.5</v>
      </c>
      <c r="H266" s="80">
        <v>2.6</v>
      </c>
      <c r="I266" s="81">
        <f t="shared" si="21"/>
        <v>0.10000000000000009</v>
      </c>
      <c r="J266" s="77">
        <v>1.5</v>
      </c>
      <c r="K266" s="80">
        <v>1.7</v>
      </c>
      <c r="L266" s="81">
        <f t="shared" si="22"/>
        <v>0.19999999999999996</v>
      </c>
    </row>
    <row r="267" spans="2:17" s="54" customFormat="1" ht="15.75" customHeight="1" x14ac:dyDescent="0.15">
      <c r="B267" s="70" t="s">
        <v>106</v>
      </c>
      <c r="C267" s="71" t="s">
        <v>107</v>
      </c>
      <c r="D267" s="75">
        <v>3.2</v>
      </c>
      <c r="E267" s="78">
        <v>3.2</v>
      </c>
      <c r="F267" s="79">
        <f t="shared" si="20"/>
        <v>0</v>
      </c>
      <c r="G267" s="75">
        <v>2.2999999999999998</v>
      </c>
      <c r="H267" s="78">
        <v>2.2999999999999998</v>
      </c>
      <c r="I267" s="79">
        <f t="shared" si="21"/>
        <v>0</v>
      </c>
      <c r="J267" s="75">
        <v>1.8</v>
      </c>
      <c r="K267" s="78">
        <v>1.7</v>
      </c>
      <c r="L267" s="79">
        <f t="shared" si="22"/>
        <v>-0.10000000000000009</v>
      </c>
    </row>
    <row r="268" spans="2:17" s="54" customFormat="1" ht="15.75" customHeight="1" x14ac:dyDescent="0.15">
      <c r="B268" s="70"/>
      <c r="C268" s="71" t="s">
        <v>108</v>
      </c>
      <c r="D268" s="72">
        <v>3.1</v>
      </c>
      <c r="E268" s="73">
        <v>3.2</v>
      </c>
      <c r="F268" s="74">
        <f t="shared" si="20"/>
        <v>0.10000000000000009</v>
      </c>
      <c r="G268" s="72">
        <v>2.8</v>
      </c>
      <c r="H268" s="73">
        <v>3</v>
      </c>
      <c r="I268" s="74">
        <f t="shared" si="21"/>
        <v>0.20000000000000018</v>
      </c>
      <c r="J268" s="72">
        <v>2.2999999999999998</v>
      </c>
      <c r="K268" s="73" t="s">
        <v>189</v>
      </c>
      <c r="L268" s="74">
        <f t="shared" si="22"/>
        <v>-0.29999999999999982</v>
      </c>
    </row>
    <row r="269" spans="2:17" s="54" customFormat="1" ht="15.75" customHeight="1" x14ac:dyDescent="0.15">
      <c r="B269" s="70"/>
      <c r="C269" s="71" t="s">
        <v>109</v>
      </c>
      <c r="D269" s="72">
        <v>3</v>
      </c>
      <c r="E269" s="73">
        <v>3</v>
      </c>
      <c r="F269" s="74">
        <f t="shared" si="20"/>
        <v>0</v>
      </c>
      <c r="G269" s="72">
        <v>3</v>
      </c>
      <c r="H269" s="73">
        <v>2.5</v>
      </c>
      <c r="I269" s="74">
        <f t="shared" si="21"/>
        <v>-0.5</v>
      </c>
      <c r="J269" s="72">
        <v>3</v>
      </c>
      <c r="K269" s="73" t="s">
        <v>188</v>
      </c>
      <c r="L269" s="74">
        <f t="shared" si="22"/>
        <v>0</v>
      </c>
    </row>
    <row r="270" spans="2:17" s="54" customFormat="1" ht="15.75" customHeight="1" x14ac:dyDescent="0.15">
      <c r="B270" s="70"/>
      <c r="C270" s="71" t="s">
        <v>110</v>
      </c>
      <c r="D270" s="72">
        <v>3</v>
      </c>
      <c r="E270" s="73">
        <v>3</v>
      </c>
      <c r="F270" s="74">
        <f t="shared" si="20"/>
        <v>0</v>
      </c>
      <c r="G270" s="72">
        <v>3</v>
      </c>
      <c r="H270" s="73">
        <v>3</v>
      </c>
      <c r="I270" s="74">
        <f t="shared" si="21"/>
        <v>0</v>
      </c>
      <c r="J270" s="72">
        <v>2</v>
      </c>
      <c r="K270" s="73" t="s">
        <v>189</v>
      </c>
      <c r="L270" s="74">
        <f t="shared" si="22"/>
        <v>0</v>
      </c>
    </row>
    <row r="271" spans="2:17" s="54" customFormat="1" ht="15.75" customHeight="1" x14ac:dyDescent="0.15">
      <c r="B271" s="70"/>
      <c r="C271" s="71" t="s">
        <v>111</v>
      </c>
      <c r="D271" s="72">
        <v>3.2</v>
      </c>
      <c r="E271" s="73">
        <v>3</v>
      </c>
      <c r="F271" s="74">
        <f t="shared" si="20"/>
        <v>-0.20000000000000018</v>
      </c>
      <c r="G271" s="72">
        <v>2.9</v>
      </c>
      <c r="H271" s="73">
        <v>2.6</v>
      </c>
      <c r="I271" s="74">
        <f t="shared" si="21"/>
        <v>-0.29999999999999982</v>
      </c>
      <c r="J271" s="72">
        <v>1.8</v>
      </c>
      <c r="K271" s="73">
        <v>1.7</v>
      </c>
      <c r="L271" s="74">
        <f t="shared" si="22"/>
        <v>-0.10000000000000009</v>
      </c>
    </row>
    <row r="272" spans="2:17" s="54" customFormat="1" ht="15.75" customHeight="1" x14ac:dyDescent="0.15">
      <c r="B272" s="70"/>
      <c r="C272" s="71" t="s">
        <v>112</v>
      </c>
      <c r="D272" s="72">
        <v>3</v>
      </c>
      <c r="E272" s="73">
        <v>3.2</v>
      </c>
      <c r="F272" s="74">
        <f>IF(OR(D272="―",E272="―"),"―",IF(ISNUMBER(E272)=FALSE,-E272,E272)-D272)</f>
        <v>0.20000000000000018</v>
      </c>
      <c r="G272" s="72">
        <v>3</v>
      </c>
      <c r="H272" s="73">
        <v>3</v>
      </c>
      <c r="I272" s="74">
        <f>IF(OR(G272="―",H272="―"),"―",IF(ISNUMBER(H272)=FALSE,-H272,H272)-G272)</f>
        <v>0</v>
      </c>
      <c r="J272" s="72">
        <v>2</v>
      </c>
      <c r="K272" s="73" t="s">
        <v>190</v>
      </c>
      <c r="L272" s="74">
        <f>IF(OR(J272="―",K272="―"),"―",IF(ISNUMBER(K272)=FALSE,-K272,K272)-J272)</f>
        <v>0.5</v>
      </c>
    </row>
    <row r="273" spans="2:12" s="54" customFormat="1" ht="15.75" customHeight="1" x14ac:dyDescent="0.15">
      <c r="B273" s="62"/>
      <c r="C273" s="63" t="s">
        <v>113</v>
      </c>
      <c r="D273" s="77">
        <v>3</v>
      </c>
      <c r="E273" s="80">
        <v>3</v>
      </c>
      <c r="F273" s="81">
        <f t="shared" ref="F273:F290" si="23">IF(OR(D273="―",E273="―"),"―",IF(ISNUMBER(E273)=FALSE,-E273,E273)-D273)</f>
        <v>0</v>
      </c>
      <c r="G273" s="77">
        <v>3</v>
      </c>
      <c r="H273" s="80">
        <v>3</v>
      </c>
      <c r="I273" s="81">
        <f t="shared" ref="I273:I290" si="24">IF(OR(G273="―",H273="―"),"―",IF(ISNUMBER(H273)=FALSE,-H273,H273)-G273)</f>
        <v>0</v>
      </c>
      <c r="J273" s="77">
        <v>2</v>
      </c>
      <c r="K273" s="80">
        <v>2</v>
      </c>
      <c r="L273" s="81">
        <f t="shared" ref="L273:L290" si="25">IF(OR(J273="―",K273="―"),"―",IF(ISNUMBER(K273)=FALSE,-K273,K273)-J273)</f>
        <v>0</v>
      </c>
    </row>
    <row r="274" spans="2:12" s="54" customFormat="1" ht="15.75" customHeight="1" x14ac:dyDescent="0.15">
      <c r="B274" s="70" t="s">
        <v>114</v>
      </c>
      <c r="C274" s="71" t="s">
        <v>115</v>
      </c>
      <c r="D274" s="75">
        <v>4</v>
      </c>
      <c r="E274" s="78">
        <v>3.4</v>
      </c>
      <c r="F274" s="79">
        <f t="shared" si="23"/>
        <v>-0.60000000000000009</v>
      </c>
      <c r="G274" s="75">
        <v>2.6</v>
      </c>
      <c r="H274" s="78">
        <v>2.2000000000000002</v>
      </c>
      <c r="I274" s="79">
        <f t="shared" si="24"/>
        <v>-0.39999999999999991</v>
      </c>
      <c r="J274" s="75">
        <v>2</v>
      </c>
      <c r="K274" s="78" t="s">
        <v>189</v>
      </c>
      <c r="L274" s="79">
        <f t="shared" si="25"/>
        <v>0</v>
      </c>
    </row>
    <row r="275" spans="2:12" s="54" customFormat="1" ht="15.75" customHeight="1" x14ac:dyDescent="0.15">
      <c r="B275" s="70"/>
      <c r="C275" s="71" t="s">
        <v>116</v>
      </c>
      <c r="D275" s="72">
        <v>3</v>
      </c>
      <c r="E275" s="73">
        <v>3</v>
      </c>
      <c r="F275" s="74">
        <f t="shared" si="23"/>
        <v>0</v>
      </c>
      <c r="G275" s="72">
        <v>3.1</v>
      </c>
      <c r="H275" s="73">
        <v>3.3</v>
      </c>
      <c r="I275" s="74">
        <f t="shared" si="24"/>
        <v>0.19999999999999973</v>
      </c>
      <c r="J275" s="72">
        <v>2.2000000000000002</v>
      </c>
      <c r="K275" s="73">
        <v>2.2999999999999998</v>
      </c>
      <c r="L275" s="74">
        <f t="shared" si="25"/>
        <v>9.9999999999999645E-2</v>
      </c>
    </row>
    <row r="276" spans="2:12" s="54" customFormat="1" ht="15.75" customHeight="1" x14ac:dyDescent="0.15">
      <c r="B276" s="70"/>
      <c r="C276" s="71" t="s">
        <v>117</v>
      </c>
      <c r="D276" s="72">
        <v>3</v>
      </c>
      <c r="E276" s="73">
        <v>3</v>
      </c>
      <c r="F276" s="74">
        <f t="shared" si="23"/>
        <v>0</v>
      </c>
      <c r="G276" s="72">
        <v>3</v>
      </c>
      <c r="H276" s="73">
        <v>3</v>
      </c>
      <c r="I276" s="74">
        <f t="shared" si="24"/>
        <v>0</v>
      </c>
      <c r="J276" s="72">
        <v>1.8</v>
      </c>
      <c r="K276" s="73">
        <v>2.2000000000000002</v>
      </c>
      <c r="L276" s="74">
        <f t="shared" si="25"/>
        <v>0.40000000000000013</v>
      </c>
    </row>
    <row r="277" spans="2:12" s="54" customFormat="1" ht="15.75" customHeight="1" x14ac:dyDescent="0.15">
      <c r="B277" s="70"/>
      <c r="C277" s="71" t="s">
        <v>118</v>
      </c>
      <c r="D277" s="72">
        <v>3</v>
      </c>
      <c r="E277" s="73">
        <v>3</v>
      </c>
      <c r="F277" s="74">
        <f t="shared" si="23"/>
        <v>0</v>
      </c>
      <c r="G277" s="72">
        <v>2.5</v>
      </c>
      <c r="H277" s="73">
        <v>2.8</v>
      </c>
      <c r="I277" s="74">
        <f t="shared" si="24"/>
        <v>0.29999999999999982</v>
      </c>
      <c r="J277" s="72">
        <v>2</v>
      </c>
      <c r="K277" s="73">
        <v>2</v>
      </c>
      <c r="L277" s="74">
        <f t="shared" si="25"/>
        <v>0</v>
      </c>
    </row>
    <row r="278" spans="2:12" s="54" customFormat="1" ht="15.75" customHeight="1" x14ac:dyDescent="0.15">
      <c r="B278" s="62"/>
      <c r="C278" s="63" t="s">
        <v>119</v>
      </c>
      <c r="D278" s="77">
        <v>3.3</v>
      </c>
      <c r="E278" s="80">
        <v>3.3</v>
      </c>
      <c r="F278" s="81">
        <f t="shared" si="23"/>
        <v>0</v>
      </c>
      <c r="G278" s="77">
        <v>3</v>
      </c>
      <c r="H278" s="80">
        <v>3</v>
      </c>
      <c r="I278" s="81">
        <f t="shared" si="24"/>
        <v>0</v>
      </c>
      <c r="J278" s="77">
        <v>1.8</v>
      </c>
      <c r="K278" s="80">
        <v>1.8</v>
      </c>
      <c r="L278" s="81">
        <f t="shared" si="25"/>
        <v>0</v>
      </c>
    </row>
    <row r="279" spans="2:12" s="54" customFormat="1" ht="15.75" customHeight="1" x14ac:dyDescent="0.15">
      <c r="B279" s="70" t="s">
        <v>120</v>
      </c>
      <c r="C279" s="71" t="s">
        <v>121</v>
      </c>
      <c r="D279" s="75">
        <v>3</v>
      </c>
      <c r="E279" s="78" t="s">
        <v>188</v>
      </c>
      <c r="F279" s="79">
        <f t="shared" si="23"/>
        <v>0</v>
      </c>
      <c r="G279" s="75">
        <v>2.5</v>
      </c>
      <c r="H279" s="78" t="s">
        <v>188</v>
      </c>
      <c r="I279" s="79">
        <f t="shared" si="24"/>
        <v>0.5</v>
      </c>
      <c r="J279" s="75">
        <v>1</v>
      </c>
      <c r="K279" s="78" t="s">
        <v>50</v>
      </c>
      <c r="L279" s="79" t="str">
        <f t="shared" si="25"/>
        <v>―</v>
      </c>
    </row>
    <row r="280" spans="2:12" s="54" customFormat="1" ht="15.75" customHeight="1" x14ac:dyDescent="0.15">
      <c r="B280" s="70"/>
      <c r="C280" s="71" t="s">
        <v>122</v>
      </c>
      <c r="D280" s="72">
        <v>3</v>
      </c>
      <c r="E280" s="73">
        <v>3</v>
      </c>
      <c r="F280" s="74">
        <f t="shared" si="23"/>
        <v>0</v>
      </c>
      <c r="G280" s="72">
        <v>3</v>
      </c>
      <c r="H280" s="73">
        <v>3.3</v>
      </c>
      <c r="I280" s="74">
        <f t="shared" si="24"/>
        <v>0.29999999999999982</v>
      </c>
      <c r="J280" s="72">
        <v>3</v>
      </c>
      <c r="K280" s="73" t="s">
        <v>190</v>
      </c>
      <c r="L280" s="74">
        <f t="shared" si="25"/>
        <v>-0.5</v>
      </c>
    </row>
    <row r="281" spans="2:12" s="54" customFormat="1" ht="15.75" customHeight="1" x14ac:dyDescent="0.15">
      <c r="B281" s="70"/>
      <c r="C281" s="71" t="s">
        <v>123</v>
      </c>
      <c r="D281" s="72">
        <v>3.1</v>
      </c>
      <c r="E281" s="73">
        <v>3</v>
      </c>
      <c r="F281" s="74">
        <f t="shared" si="23"/>
        <v>-0.10000000000000009</v>
      </c>
      <c r="G281" s="72">
        <v>3.1</v>
      </c>
      <c r="H281" s="73">
        <v>3</v>
      </c>
      <c r="I281" s="74">
        <f t="shared" si="24"/>
        <v>-0.10000000000000009</v>
      </c>
      <c r="J281" s="72">
        <v>2.2000000000000002</v>
      </c>
      <c r="K281" s="73">
        <v>2</v>
      </c>
      <c r="L281" s="74">
        <f t="shared" si="25"/>
        <v>-0.20000000000000018</v>
      </c>
    </row>
    <row r="282" spans="2:12" s="54" customFormat="1" ht="15.75" customHeight="1" x14ac:dyDescent="0.15">
      <c r="B282" s="62"/>
      <c r="C282" s="63" t="s">
        <v>124</v>
      </c>
      <c r="D282" s="77">
        <v>3</v>
      </c>
      <c r="E282" s="80">
        <v>3</v>
      </c>
      <c r="F282" s="81">
        <f t="shared" si="23"/>
        <v>0</v>
      </c>
      <c r="G282" s="77">
        <v>3</v>
      </c>
      <c r="H282" s="80">
        <v>2.8</v>
      </c>
      <c r="I282" s="81">
        <f t="shared" si="24"/>
        <v>-0.20000000000000018</v>
      </c>
      <c r="J282" s="77">
        <v>2</v>
      </c>
      <c r="K282" s="80" t="s">
        <v>189</v>
      </c>
      <c r="L282" s="81">
        <f t="shared" si="25"/>
        <v>0</v>
      </c>
    </row>
    <row r="283" spans="2:12" s="54" customFormat="1" ht="15.75" customHeight="1" x14ac:dyDescent="0.15">
      <c r="B283" s="70" t="s">
        <v>125</v>
      </c>
      <c r="C283" s="71" t="s">
        <v>126</v>
      </c>
      <c r="D283" s="72">
        <v>3</v>
      </c>
      <c r="E283" s="73" t="s">
        <v>191</v>
      </c>
      <c r="F283" s="74">
        <f t="shared" si="23"/>
        <v>1</v>
      </c>
      <c r="G283" s="72">
        <v>3</v>
      </c>
      <c r="H283" s="73" t="s">
        <v>188</v>
      </c>
      <c r="I283" s="74">
        <f t="shared" si="24"/>
        <v>0</v>
      </c>
      <c r="J283" s="72">
        <v>2</v>
      </c>
      <c r="K283" s="73" t="s">
        <v>189</v>
      </c>
      <c r="L283" s="74">
        <f t="shared" si="25"/>
        <v>0</v>
      </c>
    </row>
    <row r="284" spans="2:12" s="54" customFormat="1" ht="15.75" customHeight="1" x14ac:dyDescent="0.15">
      <c r="B284" s="70"/>
      <c r="C284" s="71" t="s">
        <v>127</v>
      </c>
      <c r="D284" s="72">
        <v>3</v>
      </c>
      <c r="E284" s="73">
        <v>3</v>
      </c>
      <c r="F284" s="74">
        <f t="shared" si="23"/>
        <v>0</v>
      </c>
      <c r="G284" s="72">
        <v>3</v>
      </c>
      <c r="H284" s="73">
        <v>3</v>
      </c>
      <c r="I284" s="74">
        <f t="shared" si="24"/>
        <v>0</v>
      </c>
      <c r="J284" s="72">
        <v>2</v>
      </c>
      <c r="K284" s="73" t="s">
        <v>189</v>
      </c>
      <c r="L284" s="74">
        <f t="shared" si="25"/>
        <v>0</v>
      </c>
    </row>
    <row r="285" spans="2:12" s="54" customFormat="1" ht="15.75" customHeight="1" x14ac:dyDescent="0.15">
      <c r="B285" s="70"/>
      <c r="C285" s="71" t="s">
        <v>128</v>
      </c>
      <c r="D285" s="72">
        <v>3.5</v>
      </c>
      <c r="E285" s="73">
        <v>3.8</v>
      </c>
      <c r="F285" s="74">
        <f t="shared" si="23"/>
        <v>0.29999999999999982</v>
      </c>
      <c r="G285" s="72">
        <v>3</v>
      </c>
      <c r="H285" s="73">
        <v>3</v>
      </c>
      <c r="I285" s="74">
        <f t="shared" si="24"/>
        <v>0</v>
      </c>
      <c r="J285" s="72">
        <v>2</v>
      </c>
      <c r="K285" s="73" t="s">
        <v>189</v>
      </c>
      <c r="L285" s="74">
        <f t="shared" si="25"/>
        <v>0</v>
      </c>
    </row>
    <row r="286" spans="2:12" s="54" customFormat="1" ht="15.75" customHeight="1" x14ac:dyDescent="0.15">
      <c r="B286" s="70"/>
      <c r="C286" s="71" t="s">
        <v>129</v>
      </c>
      <c r="D286" s="72">
        <v>3.1</v>
      </c>
      <c r="E286" s="73">
        <v>3</v>
      </c>
      <c r="F286" s="74">
        <f t="shared" si="23"/>
        <v>-0.10000000000000009</v>
      </c>
      <c r="G286" s="72">
        <v>3.1</v>
      </c>
      <c r="H286" s="73">
        <v>3.1</v>
      </c>
      <c r="I286" s="74">
        <f t="shared" si="24"/>
        <v>0</v>
      </c>
      <c r="J286" s="72">
        <v>2.2999999999999998</v>
      </c>
      <c r="K286" s="73" t="s">
        <v>188</v>
      </c>
      <c r="L286" s="74">
        <f t="shared" si="25"/>
        <v>0.70000000000000018</v>
      </c>
    </row>
    <row r="287" spans="2:12" s="54" customFormat="1" ht="15.75" customHeight="1" x14ac:dyDescent="0.15">
      <c r="B287" s="70"/>
      <c r="C287" s="71" t="s">
        <v>130</v>
      </c>
      <c r="D287" s="72">
        <v>3.3</v>
      </c>
      <c r="E287" s="73">
        <v>3.3</v>
      </c>
      <c r="F287" s="74">
        <f t="shared" si="23"/>
        <v>0</v>
      </c>
      <c r="G287" s="72">
        <v>3</v>
      </c>
      <c r="H287" s="73">
        <v>3</v>
      </c>
      <c r="I287" s="74">
        <f t="shared" si="24"/>
        <v>0</v>
      </c>
      <c r="J287" s="72">
        <v>2</v>
      </c>
      <c r="K287" s="73" t="s">
        <v>189</v>
      </c>
      <c r="L287" s="74">
        <f t="shared" si="25"/>
        <v>0</v>
      </c>
    </row>
    <row r="288" spans="2:12" s="54" customFormat="1" ht="15.75" customHeight="1" x14ac:dyDescent="0.15">
      <c r="B288" s="70"/>
      <c r="C288" s="71" t="s">
        <v>131</v>
      </c>
      <c r="D288" s="72">
        <v>3</v>
      </c>
      <c r="E288" s="73">
        <v>3</v>
      </c>
      <c r="F288" s="74">
        <f t="shared" si="23"/>
        <v>0</v>
      </c>
      <c r="G288" s="72">
        <v>3</v>
      </c>
      <c r="H288" s="73">
        <v>3.2</v>
      </c>
      <c r="I288" s="74">
        <f t="shared" si="24"/>
        <v>0.20000000000000018</v>
      </c>
      <c r="J288" s="72">
        <v>2.2999999999999998</v>
      </c>
      <c r="K288" s="73" t="s">
        <v>190</v>
      </c>
      <c r="L288" s="74">
        <f t="shared" si="25"/>
        <v>0.20000000000000018</v>
      </c>
    </row>
    <row r="289" spans="2:13" s="54" customFormat="1" ht="15.75" customHeight="1" x14ac:dyDescent="0.15">
      <c r="B289" s="70"/>
      <c r="C289" s="71" t="s">
        <v>132</v>
      </c>
      <c r="D289" s="72">
        <v>3.2</v>
      </c>
      <c r="E289" s="73">
        <v>3</v>
      </c>
      <c r="F289" s="74">
        <f t="shared" si="23"/>
        <v>-0.20000000000000018</v>
      </c>
      <c r="G289" s="72">
        <v>2.8</v>
      </c>
      <c r="H289" s="73">
        <v>2.8</v>
      </c>
      <c r="I289" s="74">
        <f t="shared" si="24"/>
        <v>0</v>
      </c>
      <c r="J289" s="72">
        <v>2</v>
      </c>
      <c r="K289" s="73">
        <v>2</v>
      </c>
      <c r="L289" s="74">
        <f t="shared" si="25"/>
        <v>0</v>
      </c>
    </row>
    <row r="290" spans="2:13" s="54" customFormat="1" ht="15.75" customHeight="1" thickBot="1" x14ac:dyDescent="0.2">
      <c r="B290" s="62"/>
      <c r="C290" s="63" t="s">
        <v>133</v>
      </c>
      <c r="D290" s="77">
        <v>3</v>
      </c>
      <c r="E290" s="82">
        <v>3</v>
      </c>
      <c r="F290" s="81">
        <f t="shared" si="23"/>
        <v>0</v>
      </c>
      <c r="G290" s="77">
        <v>3</v>
      </c>
      <c r="H290" s="82">
        <v>3.3</v>
      </c>
      <c r="I290" s="81">
        <f t="shared" si="24"/>
        <v>0.29999999999999982</v>
      </c>
      <c r="J290" s="77">
        <v>2</v>
      </c>
      <c r="K290" s="82" t="s">
        <v>189</v>
      </c>
      <c r="L290" s="81">
        <f t="shared" si="25"/>
        <v>0</v>
      </c>
    </row>
    <row r="291" spans="2:13" s="54" customFormat="1" ht="15.75" customHeight="1" thickBot="1" x14ac:dyDescent="0.2">
      <c r="B291" s="83"/>
      <c r="C291" s="83"/>
      <c r="D291" s="84"/>
      <c r="E291" s="84"/>
      <c r="F291" s="84"/>
      <c r="G291" s="84"/>
      <c r="H291" s="84"/>
      <c r="I291" s="84"/>
      <c r="J291" s="84"/>
      <c r="K291" s="84"/>
      <c r="L291" s="84"/>
    </row>
    <row r="292" spans="2:13" s="54" customFormat="1" ht="15.75" customHeight="1" x14ac:dyDescent="0.15">
      <c r="B292" s="85" t="s">
        <v>134</v>
      </c>
      <c r="C292" s="86"/>
      <c r="D292" s="87">
        <v>3.13</v>
      </c>
      <c r="E292" s="88">
        <v>3.16</v>
      </c>
      <c r="F292" s="89">
        <v>0.03</v>
      </c>
      <c r="G292" s="87">
        <v>2.95</v>
      </c>
      <c r="H292" s="88">
        <v>2.87</v>
      </c>
      <c r="I292" s="89">
        <v>-0.08</v>
      </c>
      <c r="J292" s="87">
        <v>2.12</v>
      </c>
      <c r="K292" s="88">
        <v>2.11</v>
      </c>
      <c r="L292" s="89">
        <v>-0.01</v>
      </c>
      <c r="M292" s="83"/>
    </row>
    <row r="293" spans="2:13" s="54" customFormat="1" ht="15.75" customHeight="1" thickBot="1" x14ac:dyDescent="0.2">
      <c r="B293" s="90" t="s">
        <v>135</v>
      </c>
      <c r="C293" s="91"/>
      <c r="D293" s="94">
        <v>3.12</v>
      </c>
      <c r="E293" s="93">
        <v>3.31</v>
      </c>
      <c r="F293" s="94">
        <f>IF(OR(D293="―",E293="―"),"―",E293-D293)</f>
        <v>0.18999999999999995</v>
      </c>
      <c r="G293" s="92">
        <v>3</v>
      </c>
      <c r="H293" s="93">
        <v>2.81</v>
      </c>
      <c r="I293" s="95">
        <f>IF(OR(G293="―",H293="―"),"―",H293-G293)</f>
        <v>-0.18999999999999995</v>
      </c>
      <c r="J293" s="94">
        <v>2.25</v>
      </c>
      <c r="K293" s="93">
        <v>2</v>
      </c>
      <c r="L293" s="95">
        <f>IF(OR(J293="―",K293="―"),"―",K293-J293)</f>
        <v>-0.25</v>
      </c>
    </row>
    <row r="294" spans="2:13" s="54" customFormat="1" ht="13.5" customHeight="1" x14ac:dyDescent="0.15">
      <c r="B294" s="83"/>
      <c r="C294" s="83"/>
      <c r="D294" s="96"/>
      <c r="E294" s="96"/>
      <c r="F294" s="96"/>
      <c r="G294" s="96"/>
      <c r="H294" s="96"/>
      <c r="I294" s="96"/>
      <c r="J294" s="96"/>
      <c r="K294" s="96"/>
      <c r="L294" s="96"/>
    </row>
    <row r="295" spans="2:13" s="54" customFormat="1" ht="13.5" customHeight="1" x14ac:dyDescent="0.15">
      <c r="B295" s="54" t="s">
        <v>136</v>
      </c>
      <c r="C295" s="83"/>
      <c r="D295" s="96"/>
      <c r="E295" s="96"/>
      <c r="F295" s="96"/>
      <c r="G295" s="96"/>
      <c r="H295" s="96"/>
      <c r="I295" s="96"/>
      <c r="J295" s="96"/>
      <c r="K295" s="96"/>
      <c r="L295" s="96"/>
    </row>
    <row r="296" spans="2:13" s="54" customFormat="1" ht="15.75" customHeight="1" x14ac:dyDescent="0.15">
      <c r="B296" s="83"/>
      <c r="C296" s="83"/>
      <c r="D296" s="84"/>
      <c r="E296" s="84"/>
      <c r="F296" s="84"/>
      <c r="G296" s="84"/>
      <c r="H296" s="84"/>
      <c r="I296" s="84"/>
      <c r="J296" s="84"/>
      <c r="K296" s="84"/>
      <c r="L296" s="84"/>
      <c r="M296" s="83"/>
    </row>
    <row r="297" spans="2:13" s="54" customFormat="1" ht="15.75" customHeight="1" x14ac:dyDescent="0.15">
      <c r="B297" s="54" t="s">
        <v>137</v>
      </c>
      <c r="D297" s="84"/>
      <c r="E297" s="84"/>
      <c r="F297" s="84"/>
      <c r="G297" s="84"/>
      <c r="H297" s="84"/>
      <c r="I297" s="84"/>
      <c r="J297" s="84"/>
      <c r="K297" s="84"/>
      <c r="L297" s="84"/>
      <c r="M297" s="83"/>
    </row>
    <row r="298" spans="2:13" s="54" customFormat="1" ht="15.75" customHeight="1" thickBot="1" x14ac:dyDescent="0.2">
      <c r="B298" s="143" t="s">
        <v>138</v>
      </c>
      <c r="C298" s="144"/>
      <c r="D298" s="147" t="s">
        <v>75</v>
      </c>
      <c r="E298" s="148"/>
      <c r="F298" s="149"/>
      <c r="G298" s="147" t="s">
        <v>76</v>
      </c>
      <c r="H298" s="148"/>
      <c r="I298" s="149"/>
      <c r="J298" s="147" t="s">
        <v>77</v>
      </c>
      <c r="K298" s="148"/>
      <c r="L298" s="149"/>
      <c r="M298" s="83"/>
    </row>
    <row r="299" spans="2:13" s="54" customFormat="1" ht="42" customHeight="1" x14ac:dyDescent="0.15">
      <c r="B299" s="145"/>
      <c r="C299" s="146"/>
      <c r="D299" s="59" t="str">
        <f>$D$6</f>
        <v>前回調査
12/1～5</v>
      </c>
      <c r="E299" s="60" t="str">
        <f>$E$6</f>
        <v>今回調査
1/1～5</v>
      </c>
      <c r="F299" s="61" t="s">
        <v>78</v>
      </c>
      <c r="G299" s="59" t="str">
        <f>$D$6</f>
        <v>前回調査
12/1～5</v>
      </c>
      <c r="H299" s="60" t="str">
        <f>$E$6</f>
        <v>今回調査
1/1～5</v>
      </c>
      <c r="I299" s="61" t="s">
        <v>78</v>
      </c>
      <c r="J299" s="59" t="str">
        <f>$D$6</f>
        <v>前回調査
12/1～5</v>
      </c>
      <c r="K299" s="60" t="str">
        <f>$E$6</f>
        <v>今回調査
1/1～5</v>
      </c>
      <c r="L299" s="61" t="s">
        <v>78</v>
      </c>
      <c r="M299" s="83"/>
    </row>
    <row r="300" spans="2:13" s="54" customFormat="1" ht="15.75" customHeight="1" x14ac:dyDescent="0.15">
      <c r="B300" s="97" t="s">
        <v>79</v>
      </c>
      <c r="C300" s="98" t="s">
        <v>139</v>
      </c>
      <c r="D300" s="99">
        <v>3.1</v>
      </c>
      <c r="E300" s="78">
        <v>3.1</v>
      </c>
      <c r="F300" s="99">
        <f>IF(OR(D300="―",E300="―"),"―",E300-D300)</f>
        <v>0</v>
      </c>
      <c r="G300" s="75">
        <v>3</v>
      </c>
      <c r="H300" s="78">
        <v>2.6</v>
      </c>
      <c r="I300" s="79">
        <f>IF(OR(G300="―",H300="―"),"―",H300-G300)</f>
        <v>-0.39999999999999991</v>
      </c>
      <c r="J300" s="99">
        <v>2.1</v>
      </c>
      <c r="K300" s="78">
        <v>2.1</v>
      </c>
      <c r="L300" s="79">
        <f>IF(OR(J300="―",K300="―"),"―",K300-J300)</f>
        <v>0</v>
      </c>
      <c r="M300" s="83"/>
    </row>
    <row r="301" spans="2:13" s="54" customFormat="1" ht="15.75" customHeight="1" x14ac:dyDescent="0.15">
      <c r="B301" s="70" t="s">
        <v>80</v>
      </c>
      <c r="C301" s="100" t="s">
        <v>140</v>
      </c>
      <c r="D301" s="101">
        <v>3.1</v>
      </c>
      <c r="E301" s="73">
        <v>3.2</v>
      </c>
      <c r="F301" s="101">
        <f t="shared" ref="F301:F308" si="26">IF(OR(D301="―",E301="―"),"―",E301-D301)</f>
        <v>0.10000000000000009</v>
      </c>
      <c r="G301" s="72">
        <v>3</v>
      </c>
      <c r="H301" s="73">
        <v>2.9</v>
      </c>
      <c r="I301" s="74">
        <f t="shared" ref="I301:I308" si="27">IF(OR(G301="―",H301="―"),"―",H301-G301)</f>
        <v>-0.10000000000000009</v>
      </c>
      <c r="J301" s="101">
        <v>2.2999999999999998</v>
      </c>
      <c r="K301" s="73">
        <v>2.1</v>
      </c>
      <c r="L301" s="74">
        <f t="shared" ref="L301:L308" si="28">IF(OR(J301="―",K301="―"),"―",K301-J301)</f>
        <v>-0.19999999999999973</v>
      </c>
      <c r="M301" s="83"/>
    </row>
    <row r="302" spans="2:13" s="54" customFormat="1" ht="15.75" customHeight="1" x14ac:dyDescent="0.15">
      <c r="B302" s="70" t="s">
        <v>87</v>
      </c>
      <c r="C302" s="100" t="s">
        <v>141</v>
      </c>
      <c r="D302" s="101">
        <v>3.1</v>
      </c>
      <c r="E302" s="73">
        <v>3.2</v>
      </c>
      <c r="F302" s="101">
        <f t="shared" si="26"/>
        <v>0.10000000000000009</v>
      </c>
      <c r="G302" s="72">
        <v>3</v>
      </c>
      <c r="H302" s="73">
        <v>2.9</v>
      </c>
      <c r="I302" s="74">
        <f t="shared" si="27"/>
        <v>-0.10000000000000009</v>
      </c>
      <c r="J302" s="101">
        <v>2.1</v>
      </c>
      <c r="K302" s="73">
        <v>2</v>
      </c>
      <c r="L302" s="74">
        <f t="shared" si="28"/>
        <v>-0.10000000000000009</v>
      </c>
      <c r="M302" s="83"/>
    </row>
    <row r="303" spans="2:13" s="54" customFormat="1" ht="15.75" customHeight="1" x14ac:dyDescent="0.15">
      <c r="B303" s="70" t="s">
        <v>97</v>
      </c>
      <c r="C303" s="100" t="s">
        <v>142</v>
      </c>
      <c r="D303" s="101">
        <v>3.1</v>
      </c>
      <c r="E303" s="73">
        <v>3.1</v>
      </c>
      <c r="F303" s="101">
        <f t="shared" si="26"/>
        <v>0</v>
      </c>
      <c r="G303" s="72">
        <v>3</v>
      </c>
      <c r="H303" s="73">
        <v>2.9</v>
      </c>
      <c r="I303" s="74">
        <f t="shared" si="27"/>
        <v>-0.10000000000000009</v>
      </c>
      <c r="J303" s="101">
        <v>2.4</v>
      </c>
      <c r="K303" s="73">
        <v>2.4</v>
      </c>
      <c r="L303" s="74">
        <f t="shared" si="28"/>
        <v>0</v>
      </c>
      <c r="M303" s="83"/>
    </row>
    <row r="304" spans="2:13" s="54" customFormat="1" ht="15.75" customHeight="1" x14ac:dyDescent="0.15">
      <c r="B304" s="70" t="s">
        <v>101</v>
      </c>
      <c r="C304" s="100" t="s">
        <v>143</v>
      </c>
      <c r="D304" s="101">
        <v>3.2</v>
      </c>
      <c r="E304" s="73">
        <v>3.3</v>
      </c>
      <c r="F304" s="101">
        <f t="shared" si="26"/>
        <v>9.9999999999999645E-2</v>
      </c>
      <c r="G304" s="72">
        <v>3</v>
      </c>
      <c r="H304" s="73">
        <v>3</v>
      </c>
      <c r="I304" s="74">
        <f t="shared" si="27"/>
        <v>0</v>
      </c>
      <c r="J304" s="101">
        <v>2.2999999999999998</v>
      </c>
      <c r="K304" s="73">
        <v>2.2000000000000002</v>
      </c>
      <c r="L304" s="74">
        <f t="shared" si="28"/>
        <v>-9.9999999999999645E-2</v>
      </c>
      <c r="M304" s="83"/>
    </row>
    <row r="305" spans="2:13" s="54" customFormat="1" ht="15.75" customHeight="1" x14ac:dyDescent="0.15">
      <c r="B305" s="70" t="s">
        <v>106</v>
      </c>
      <c r="C305" s="100" t="s">
        <v>144</v>
      </c>
      <c r="D305" s="101">
        <v>3.1</v>
      </c>
      <c r="E305" s="73">
        <v>3.1</v>
      </c>
      <c r="F305" s="101">
        <f t="shared" si="26"/>
        <v>0</v>
      </c>
      <c r="G305" s="72">
        <v>2.8</v>
      </c>
      <c r="H305" s="73">
        <v>2.7</v>
      </c>
      <c r="I305" s="74">
        <f t="shared" si="27"/>
        <v>-9.9999999999999645E-2</v>
      </c>
      <c r="J305" s="101">
        <v>2</v>
      </c>
      <c r="K305" s="73">
        <v>2</v>
      </c>
      <c r="L305" s="74">
        <f t="shared" si="28"/>
        <v>0</v>
      </c>
      <c r="M305" s="83"/>
    </row>
    <row r="306" spans="2:13" s="54" customFormat="1" ht="15.75" customHeight="1" x14ac:dyDescent="0.15">
      <c r="B306" s="70" t="s">
        <v>114</v>
      </c>
      <c r="C306" s="100" t="s">
        <v>145</v>
      </c>
      <c r="D306" s="101">
        <v>3.2</v>
      </c>
      <c r="E306" s="73">
        <v>3.2</v>
      </c>
      <c r="F306" s="101">
        <f t="shared" si="26"/>
        <v>0</v>
      </c>
      <c r="G306" s="72">
        <v>2.9</v>
      </c>
      <c r="H306" s="73">
        <v>2.9</v>
      </c>
      <c r="I306" s="74">
        <f t="shared" si="27"/>
        <v>0</v>
      </c>
      <c r="J306" s="101">
        <v>2</v>
      </c>
      <c r="K306" s="73">
        <v>2.1</v>
      </c>
      <c r="L306" s="74">
        <f t="shared" si="28"/>
        <v>0.10000000000000009</v>
      </c>
      <c r="M306" s="83"/>
    </row>
    <row r="307" spans="2:13" s="54" customFormat="1" ht="15.75" customHeight="1" x14ac:dyDescent="0.15">
      <c r="B307" s="70" t="s">
        <v>120</v>
      </c>
      <c r="C307" s="100" t="s">
        <v>143</v>
      </c>
      <c r="D307" s="101">
        <v>3.1</v>
      </c>
      <c r="E307" s="73">
        <v>3</v>
      </c>
      <c r="F307" s="101">
        <f t="shared" si="26"/>
        <v>-0.10000000000000009</v>
      </c>
      <c r="G307" s="72">
        <v>3</v>
      </c>
      <c r="H307" s="73">
        <v>3</v>
      </c>
      <c r="I307" s="74">
        <f t="shared" si="27"/>
        <v>0</v>
      </c>
      <c r="J307" s="101">
        <v>2.1</v>
      </c>
      <c r="K307" s="73">
        <v>2.1</v>
      </c>
      <c r="L307" s="74">
        <f t="shared" si="28"/>
        <v>0</v>
      </c>
      <c r="M307" s="83"/>
    </row>
    <row r="308" spans="2:13" s="54" customFormat="1" ht="15.75" customHeight="1" thickBot="1" x14ac:dyDescent="0.2">
      <c r="B308" s="62" t="s">
        <v>125</v>
      </c>
      <c r="C308" s="102" t="s">
        <v>146</v>
      </c>
      <c r="D308" s="103">
        <v>3.2</v>
      </c>
      <c r="E308" s="82">
        <v>3.2</v>
      </c>
      <c r="F308" s="103">
        <f t="shared" si="26"/>
        <v>0</v>
      </c>
      <c r="G308" s="77">
        <v>3</v>
      </c>
      <c r="H308" s="82">
        <v>3.1</v>
      </c>
      <c r="I308" s="81">
        <f t="shared" si="27"/>
        <v>0.10000000000000009</v>
      </c>
      <c r="J308" s="103">
        <v>2.1</v>
      </c>
      <c r="K308" s="82">
        <v>2.2000000000000002</v>
      </c>
      <c r="L308" s="81">
        <f t="shared" si="28"/>
        <v>0.10000000000000009</v>
      </c>
      <c r="M308" s="83"/>
    </row>
    <row r="309" spans="2:13" s="54" customFormat="1" ht="13.5" customHeight="1" x14ac:dyDescent="0.15"/>
    <row r="310" spans="2:13" ht="13.5" customHeight="1" x14ac:dyDescent="0.15">
      <c r="B310" s="104" t="s">
        <v>147</v>
      </c>
      <c r="C310" s="54"/>
      <c r="D310" s="54"/>
      <c r="E310" s="54"/>
      <c r="F310" s="54"/>
      <c r="G310" s="54"/>
      <c r="H310" s="54"/>
      <c r="I310" s="54"/>
      <c r="J310" s="54"/>
      <c r="K310" s="54"/>
      <c r="L310" s="54"/>
    </row>
    <row r="311" spans="2:13" ht="13.5" customHeight="1" x14ac:dyDescent="0.15">
      <c r="B311" s="58" t="s">
        <v>148</v>
      </c>
      <c r="C311" s="54" t="s">
        <v>149</v>
      </c>
      <c r="D311" s="6"/>
      <c r="E311" s="6"/>
      <c r="F311" s="6"/>
      <c r="G311" s="6"/>
      <c r="H311" s="6"/>
      <c r="I311" s="6"/>
      <c r="J311" s="6"/>
      <c r="K311" s="6"/>
      <c r="L311" s="6"/>
    </row>
    <row r="312" spans="2:13" ht="13.5" customHeight="1" x14ac:dyDescent="0.15">
      <c r="B312" s="54"/>
      <c r="C312" s="54" t="s">
        <v>150</v>
      </c>
      <c r="D312" s="54"/>
      <c r="E312" s="54"/>
      <c r="F312" s="54"/>
      <c r="G312" s="54"/>
      <c r="H312" s="54"/>
      <c r="I312" s="54"/>
      <c r="J312" s="54"/>
      <c r="K312" s="54"/>
      <c r="L312" s="54"/>
    </row>
    <row r="313" spans="2:13" ht="13.5" customHeight="1" x14ac:dyDescent="0.15">
      <c r="B313" s="58" t="s">
        <v>151</v>
      </c>
      <c r="C313" s="54" t="s">
        <v>152</v>
      </c>
      <c r="D313" s="54"/>
      <c r="E313" s="54"/>
      <c r="F313" s="54"/>
      <c r="G313" s="54"/>
      <c r="H313" s="54"/>
      <c r="I313" s="54"/>
      <c r="J313" s="54"/>
      <c r="K313" s="54"/>
      <c r="L313" s="54"/>
    </row>
    <row r="314" spans="2:13" ht="13.5" customHeight="1" x14ac:dyDescent="0.15">
      <c r="B314" s="54"/>
      <c r="C314" s="54" t="s">
        <v>153</v>
      </c>
      <c r="D314" s="54"/>
      <c r="E314" s="54"/>
      <c r="F314" s="54"/>
      <c r="G314" s="54"/>
      <c r="H314" s="54"/>
      <c r="I314" s="54"/>
      <c r="J314" s="54"/>
      <c r="K314" s="54"/>
      <c r="L314" s="54"/>
    </row>
    <row r="315" spans="2:13" ht="13.5" customHeight="1" x14ac:dyDescent="0.15">
      <c r="B315" s="58" t="s">
        <v>154</v>
      </c>
      <c r="C315" s="54" t="s">
        <v>155</v>
      </c>
      <c r="D315" s="54"/>
      <c r="E315" s="54"/>
      <c r="F315" s="54"/>
      <c r="G315" s="54"/>
      <c r="H315" s="54"/>
      <c r="I315" s="54"/>
      <c r="J315" s="54"/>
      <c r="K315" s="54"/>
      <c r="L315" s="54"/>
    </row>
    <row r="316" spans="2:13" ht="13.5" customHeight="1" x14ac:dyDescent="0.15">
      <c r="B316" s="54"/>
      <c r="C316" s="54" t="s">
        <v>156</v>
      </c>
      <c r="D316" s="54"/>
      <c r="E316" s="54"/>
      <c r="F316" s="54"/>
      <c r="G316" s="54"/>
      <c r="H316" s="54"/>
      <c r="I316" s="54"/>
      <c r="J316" s="54"/>
      <c r="K316" s="54"/>
      <c r="L316" s="54"/>
    </row>
    <row r="317" spans="2:13" ht="13.5" customHeight="1" x14ac:dyDescent="0.15">
      <c r="B317" s="58" t="s">
        <v>157</v>
      </c>
      <c r="C317" s="54" t="s">
        <v>158</v>
      </c>
      <c r="D317" s="54"/>
      <c r="E317" s="54"/>
      <c r="F317" s="54"/>
      <c r="G317" s="54"/>
      <c r="H317" s="54"/>
      <c r="I317" s="54"/>
      <c r="J317" s="54"/>
      <c r="K317" s="54"/>
      <c r="L317" s="54"/>
    </row>
    <row r="318" spans="2:13" ht="13.5" customHeight="1" x14ac:dyDescent="0.15">
      <c r="B318" s="105" t="s">
        <v>159</v>
      </c>
      <c r="C318" s="6" t="s">
        <v>160</v>
      </c>
      <c r="D318" s="54"/>
      <c r="E318" s="54"/>
      <c r="F318" s="54"/>
      <c r="G318" s="54"/>
      <c r="H318" s="54"/>
      <c r="I318" s="54"/>
      <c r="J318" s="54"/>
      <c r="K318" s="54"/>
      <c r="L318" s="54"/>
    </row>
    <row r="319" spans="2:13" ht="17.25" customHeight="1" x14ac:dyDescent="0.15">
      <c r="B319" s="54"/>
      <c r="C319" s="54"/>
      <c r="D319" s="54"/>
      <c r="E319" s="54"/>
      <c r="F319" s="54"/>
      <c r="G319" s="54"/>
      <c r="H319" s="54"/>
      <c r="I319" s="54"/>
      <c r="J319" s="54"/>
      <c r="K319" s="54"/>
      <c r="L319" s="55" t="s">
        <v>168</v>
      </c>
    </row>
    <row r="320" spans="2:13" s="54" customFormat="1" ht="27" customHeight="1" x14ac:dyDescent="0.15">
      <c r="B320" s="106" t="s">
        <v>169</v>
      </c>
      <c r="J320" s="58"/>
      <c r="K320" s="58"/>
      <c r="L320" s="58"/>
      <c r="M320" s="58"/>
    </row>
    <row r="321" spans="2:17" s="54" customFormat="1" ht="15.75" customHeight="1" thickBot="1" x14ac:dyDescent="0.2">
      <c r="B321" s="150" t="s">
        <v>73</v>
      </c>
      <c r="C321" s="152" t="s">
        <v>74</v>
      </c>
      <c r="D321" s="147" t="s">
        <v>75</v>
      </c>
      <c r="E321" s="148"/>
      <c r="F321" s="149"/>
      <c r="G321" s="147" t="s">
        <v>76</v>
      </c>
      <c r="H321" s="148"/>
      <c r="I321" s="149"/>
      <c r="J321" s="147" t="s">
        <v>77</v>
      </c>
      <c r="K321" s="148"/>
      <c r="L321" s="149"/>
    </row>
    <row r="322" spans="2:17" s="54" customFormat="1" ht="42" customHeight="1" x14ac:dyDescent="0.15">
      <c r="B322" s="151"/>
      <c r="C322" s="153"/>
      <c r="D322" s="59" t="str">
        <f>$D$6</f>
        <v>前回調査
12/1～5</v>
      </c>
      <c r="E322" s="60" t="str">
        <f>$E$6</f>
        <v>今回調査
1/1～5</v>
      </c>
      <c r="F322" s="61" t="s">
        <v>78</v>
      </c>
      <c r="G322" s="59" t="str">
        <f>$D$6</f>
        <v>前回調査
12/1～5</v>
      </c>
      <c r="H322" s="60" t="str">
        <f>$E$6</f>
        <v>今回調査
1/1～5</v>
      </c>
      <c r="I322" s="61" t="s">
        <v>78</v>
      </c>
      <c r="J322" s="59" t="str">
        <f>$D$6</f>
        <v>前回調査
12/1～5</v>
      </c>
      <c r="K322" s="60" t="str">
        <f>$E$6</f>
        <v>今回調査
1/1～5</v>
      </c>
      <c r="L322" s="61" t="s">
        <v>78</v>
      </c>
    </row>
    <row r="323" spans="2:17" s="54" customFormat="1" ht="15.75" customHeight="1" x14ac:dyDescent="0.15">
      <c r="B323" s="62" t="s">
        <v>79</v>
      </c>
      <c r="C323" s="63" t="s">
        <v>79</v>
      </c>
      <c r="D323" s="64">
        <v>3.1</v>
      </c>
      <c r="E323" s="65">
        <v>3.1</v>
      </c>
      <c r="F323" s="66">
        <f t="shared" ref="F323:F350" si="29">IF(OR(D323="―",E323="―"),"―",IF(ISNUMBER(E323)=FALSE,-E323,E323)-D323)</f>
        <v>0</v>
      </c>
      <c r="G323" s="64">
        <v>3</v>
      </c>
      <c r="H323" s="65">
        <v>2.6</v>
      </c>
      <c r="I323" s="66">
        <f t="shared" ref="I323:I350" si="30">IF(OR(G323="―",H323="―"),"―",IF(ISNUMBER(H323)=FALSE,-H323,H323)-G323)</f>
        <v>-0.39999999999999991</v>
      </c>
      <c r="J323" s="67">
        <v>2.4</v>
      </c>
      <c r="K323" s="65">
        <v>2.1</v>
      </c>
      <c r="L323" s="66">
        <f t="shared" ref="L323:L350" si="31">IF(OR(J323="―",K323="―"),"―",IF(ISNUMBER(K323)=FALSE,-K323,K323)-J323)</f>
        <v>-0.29999999999999982</v>
      </c>
    </row>
    <row r="324" spans="2:17" s="54" customFormat="1" ht="15.75" customHeight="1" x14ac:dyDescent="0.15">
      <c r="B324" s="70" t="s">
        <v>80</v>
      </c>
      <c r="C324" s="71" t="s">
        <v>81</v>
      </c>
      <c r="D324" s="72">
        <v>3.2</v>
      </c>
      <c r="E324" s="73">
        <v>3</v>
      </c>
      <c r="F324" s="74">
        <f t="shared" si="29"/>
        <v>-0.20000000000000018</v>
      </c>
      <c r="G324" s="72">
        <v>2.7</v>
      </c>
      <c r="H324" s="73">
        <v>2.9</v>
      </c>
      <c r="I324" s="74">
        <f t="shared" si="30"/>
        <v>0.19999999999999973</v>
      </c>
      <c r="J324" s="75">
        <v>2.1</v>
      </c>
      <c r="K324" s="73">
        <v>2.2999999999999998</v>
      </c>
      <c r="L324" s="74">
        <f t="shared" si="31"/>
        <v>0.19999999999999973</v>
      </c>
    </row>
    <row r="325" spans="2:17" s="54" customFormat="1" ht="15.75" customHeight="1" x14ac:dyDescent="0.15">
      <c r="B325" s="70"/>
      <c r="C325" s="71" t="s">
        <v>82</v>
      </c>
      <c r="D325" s="72">
        <v>3</v>
      </c>
      <c r="E325" s="73">
        <v>3.1</v>
      </c>
      <c r="F325" s="74">
        <f t="shared" si="29"/>
        <v>0.10000000000000009</v>
      </c>
      <c r="G325" s="72">
        <v>2.6</v>
      </c>
      <c r="H325" s="73">
        <v>2.6</v>
      </c>
      <c r="I325" s="74">
        <f t="shared" si="30"/>
        <v>0</v>
      </c>
      <c r="J325" s="72">
        <v>2</v>
      </c>
      <c r="K325" s="73">
        <v>2</v>
      </c>
      <c r="L325" s="74">
        <f t="shared" si="31"/>
        <v>0</v>
      </c>
    </row>
    <row r="326" spans="2:17" s="54" customFormat="1" ht="15.75" customHeight="1" x14ac:dyDescent="0.15">
      <c r="B326" s="70"/>
      <c r="C326" s="71" t="s">
        <v>83</v>
      </c>
      <c r="D326" s="72">
        <v>3</v>
      </c>
      <c r="E326" s="73">
        <v>3</v>
      </c>
      <c r="F326" s="74">
        <f t="shared" si="29"/>
        <v>0</v>
      </c>
      <c r="G326" s="72">
        <v>2.4</v>
      </c>
      <c r="H326" s="73">
        <v>2.5</v>
      </c>
      <c r="I326" s="74">
        <f t="shared" si="30"/>
        <v>0.10000000000000009</v>
      </c>
      <c r="J326" s="72">
        <v>1.3</v>
      </c>
      <c r="K326" s="73" t="s">
        <v>189</v>
      </c>
      <c r="L326" s="74">
        <f t="shared" si="31"/>
        <v>0.7</v>
      </c>
    </row>
    <row r="327" spans="2:17" s="54" customFormat="1" ht="15.75" customHeight="1" x14ac:dyDescent="0.2">
      <c r="B327" s="70"/>
      <c r="C327" s="71" t="s">
        <v>84</v>
      </c>
      <c r="D327" s="72">
        <v>3.3</v>
      </c>
      <c r="E327" s="73">
        <v>3.3</v>
      </c>
      <c r="F327" s="74">
        <f t="shared" si="29"/>
        <v>0</v>
      </c>
      <c r="G327" s="72">
        <v>3.7</v>
      </c>
      <c r="H327" s="73">
        <v>3.3</v>
      </c>
      <c r="I327" s="74">
        <f t="shared" si="30"/>
        <v>-0.40000000000000036</v>
      </c>
      <c r="J327" s="72">
        <v>1</v>
      </c>
      <c r="K327" s="73" t="s">
        <v>192</v>
      </c>
      <c r="L327" s="74">
        <f t="shared" si="31"/>
        <v>0</v>
      </c>
      <c r="N327" s="76"/>
      <c r="O327" s="76"/>
      <c r="P327" s="76"/>
      <c r="Q327" s="76"/>
    </row>
    <row r="328" spans="2:17" s="54" customFormat="1" ht="15.75" customHeight="1" x14ac:dyDescent="0.2">
      <c r="B328" s="70"/>
      <c r="C328" s="71" t="s">
        <v>85</v>
      </c>
      <c r="D328" s="72">
        <v>3.1</v>
      </c>
      <c r="E328" s="73">
        <v>3.3</v>
      </c>
      <c r="F328" s="74">
        <f t="shared" si="29"/>
        <v>0.19999999999999973</v>
      </c>
      <c r="G328" s="72">
        <v>3.3</v>
      </c>
      <c r="H328" s="73">
        <v>3.2</v>
      </c>
      <c r="I328" s="74">
        <f t="shared" si="30"/>
        <v>-9.9999999999999645E-2</v>
      </c>
      <c r="J328" s="72">
        <v>3.3</v>
      </c>
      <c r="K328" s="73">
        <v>3</v>
      </c>
      <c r="L328" s="74">
        <f t="shared" si="31"/>
        <v>-0.29999999999999982</v>
      </c>
      <c r="N328" s="76"/>
      <c r="O328" s="76"/>
      <c r="P328" s="76"/>
      <c r="Q328" s="76"/>
    </row>
    <row r="329" spans="2:17" s="54" customFormat="1" ht="15.75" customHeight="1" x14ac:dyDescent="0.2">
      <c r="B329" s="62"/>
      <c r="C329" s="63" t="s">
        <v>86</v>
      </c>
      <c r="D329" s="72">
        <v>3.4</v>
      </c>
      <c r="E329" s="73">
        <v>3.6</v>
      </c>
      <c r="F329" s="74">
        <f t="shared" si="29"/>
        <v>0.20000000000000018</v>
      </c>
      <c r="G329" s="72">
        <v>3</v>
      </c>
      <c r="H329" s="73">
        <v>2.9</v>
      </c>
      <c r="I329" s="74">
        <f t="shared" si="30"/>
        <v>-0.10000000000000009</v>
      </c>
      <c r="J329" s="77">
        <v>2.2000000000000002</v>
      </c>
      <c r="K329" s="73">
        <v>2</v>
      </c>
      <c r="L329" s="74">
        <f t="shared" si="31"/>
        <v>-0.20000000000000018</v>
      </c>
      <c r="N329" s="76"/>
      <c r="O329" s="76"/>
      <c r="P329" s="76"/>
      <c r="Q329" s="76"/>
    </row>
    <row r="330" spans="2:17" s="54" customFormat="1" ht="15.75" customHeight="1" x14ac:dyDescent="0.15">
      <c r="B330" s="70" t="s">
        <v>87</v>
      </c>
      <c r="C330" s="71" t="s">
        <v>88</v>
      </c>
      <c r="D330" s="75">
        <v>3.2</v>
      </c>
      <c r="E330" s="78">
        <v>3.2</v>
      </c>
      <c r="F330" s="79">
        <f t="shared" si="29"/>
        <v>0</v>
      </c>
      <c r="G330" s="75">
        <v>3.1</v>
      </c>
      <c r="H330" s="78">
        <v>3</v>
      </c>
      <c r="I330" s="79">
        <f t="shared" si="30"/>
        <v>-0.10000000000000009</v>
      </c>
      <c r="J330" s="75">
        <v>2.2000000000000002</v>
      </c>
      <c r="K330" s="78">
        <v>2.5</v>
      </c>
      <c r="L330" s="79">
        <f t="shared" si="31"/>
        <v>0.29999999999999982</v>
      </c>
    </row>
    <row r="331" spans="2:17" s="54" customFormat="1" ht="15.75" customHeight="1" x14ac:dyDescent="0.15">
      <c r="B331" s="70"/>
      <c r="C331" s="71" t="s">
        <v>89</v>
      </c>
      <c r="D331" s="72">
        <v>3</v>
      </c>
      <c r="E331" s="73">
        <v>3.2</v>
      </c>
      <c r="F331" s="74">
        <f t="shared" si="29"/>
        <v>0.20000000000000018</v>
      </c>
      <c r="G331" s="72">
        <v>3</v>
      </c>
      <c r="H331" s="73">
        <v>2.6</v>
      </c>
      <c r="I331" s="74">
        <f t="shared" si="30"/>
        <v>-0.39999999999999991</v>
      </c>
      <c r="J331" s="72">
        <v>2</v>
      </c>
      <c r="K331" s="73" t="s">
        <v>189</v>
      </c>
      <c r="L331" s="74">
        <f t="shared" si="31"/>
        <v>0</v>
      </c>
    </row>
    <row r="332" spans="2:17" s="54" customFormat="1" ht="15.75" customHeight="1" x14ac:dyDescent="0.15">
      <c r="B332" s="70"/>
      <c r="C332" s="71" t="s">
        <v>90</v>
      </c>
      <c r="D332" s="72">
        <v>3.3</v>
      </c>
      <c r="E332" s="73">
        <v>3.1</v>
      </c>
      <c r="F332" s="74">
        <f t="shared" si="29"/>
        <v>-0.19999999999999973</v>
      </c>
      <c r="G332" s="72">
        <v>3</v>
      </c>
      <c r="H332" s="73">
        <v>2.8</v>
      </c>
      <c r="I332" s="74">
        <f t="shared" si="30"/>
        <v>-0.20000000000000018</v>
      </c>
      <c r="J332" s="72">
        <v>2</v>
      </c>
      <c r="K332" s="73">
        <v>1.9</v>
      </c>
      <c r="L332" s="74">
        <f t="shared" si="31"/>
        <v>-0.10000000000000009</v>
      </c>
    </row>
    <row r="333" spans="2:17" s="54" customFormat="1" ht="15.75" customHeight="1" x14ac:dyDescent="0.15">
      <c r="B333" s="70"/>
      <c r="C333" s="71" t="s">
        <v>91</v>
      </c>
      <c r="D333" s="72">
        <v>3</v>
      </c>
      <c r="E333" s="73">
        <v>3.1</v>
      </c>
      <c r="F333" s="74">
        <f t="shared" si="29"/>
        <v>0.10000000000000009</v>
      </c>
      <c r="G333" s="72">
        <v>3.2</v>
      </c>
      <c r="H333" s="73">
        <v>3.3</v>
      </c>
      <c r="I333" s="74">
        <f t="shared" si="30"/>
        <v>9.9999999999999645E-2</v>
      </c>
      <c r="J333" s="72">
        <v>2.5</v>
      </c>
      <c r="K333" s="73">
        <v>2.8</v>
      </c>
      <c r="L333" s="74">
        <f t="shared" si="31"/>
        <v>0.29999999999999982</v>
      </c>
    </row>
    <row r="334" spans="2:17" s="54" customFormat="1" ht="15.75" customHeight="1" x14ac:dyDescent="0.15">
      <c r="B334" s="70"/>
      <c r="C334" s="71" t="s">
        <v>92</v>
      </c>
      <c r="D334" s="72">
        <v>3</v>
      </c>
      <c r="E334" s="73" t="s">
        <v>188</v>
      </c>
      <c r="F334" s="74">
        <f t="shared" si="29"/>
        <v>0</v>
      </c>
      <c r="G334" s="72">
        <v>3</v>
      </c>
      <c r="H334" s="73" t="s">
        <v>188</v>
      </c>
      <c r="I334" s="74">
        <f t="shared" si="30"/>
        <v>0</v>
      </c>
      <c r="J334" s="72">
        <v>2</v>
      </c>
      <c r="K334" s="73" t="s">
        <v>188</v>
      </c>
      <c r="L334" s="74">
        <f t="shared" si="31"/>
        <v>1</v>
      </c>
    </row>
    <row r="335" spans="2:17" s="54" customFormat="1" ht="15.75" customHeight="1" x14ac:dyDescent="0.15">
      <c r="B335" s="70"/>
      <c r="C335" s="71" t="s">
        <v>93</v>
      </c>
      <c r="D335" s="72">
        <v>3.4</v>
      </c>
      <c r="E335" s="73">
        <v>3.4</v>
      </c>
      <c r="F335" s="74">
        <f t="shared" si="29"/>
        <v>0</v>
      </c>
      <c r="G335" s="72">
        <v>3</v>
      </c>
      <c r="H335" s="73">
        <v>3</v>
      </c>
      <c r="I335" s="74">
        <f t="shared" si="30"/>
        <v>0</v>
      </c>
      <c r="J335" s="72">
        <v>1.8</v>
      </c>
      <c r="K335" s="73">
        <v>1.8</v>
      </c>
      <c r="L335" s="74">
        <f t="shared" si="31"/>
        <v>0</v>
      </c>
    </row>
    <row r="336" spans="2:17" s="54" customFormat="1" ht="15.75" customHeight="1" x14ac:dyDescent="0.15">
      <c r="B336" s="70"/>
      <c r="C336" s="71" t="s">
        <v>94</v>
      </c>
      <c r="D336" s="72">
        <v>3.2</v>
      </c>
      <c r="E336" s="73">
        <v>3</v>
      </c>
      <c r="F336" s="74">
        <f t="shared" si="29"/>
        <v>-0.20000000000000018</v>
      </c>
      <c r="G336" s="72">
        <v>2.2999999999999998</v>
      </c>
      <c r="H336" s="73">
        <v>2.2999999999999998</v>
      </c>
      <c r="I336" s="74">
        <f t="shared" si="30"/>
        <v>0</v>
      </c>
      <c r="J336" s="72">
        <v>2</v>
      </c>
      <c r="K336" s="73">
        <v>2</v>
      </c>
      <c r="L336" s="74">
        <f t="shared" si="31"/>
        <v>0</v>
      </c>
    </row>
    <row r="337" spans="2:17" s="54" customFormat="1" ht="15.75" customHeight="1" x14ac:dyDescent="0.15">
      <c r="B337" s="70"/>
      <c r="C337" s="71" t="s">
        <v>95</v>
      </c>
      <c r="D337" s="72">
        <v>3</v>
      </c>
      <c r="E337" s="73">
        <v>3.3</v>
      </c>
      <c r="F337" s="74">
        <f t="shared" si="29"/>
        <v>0.29999999999999982</v>
      </c>
      <c r="G337" s="72">
        <v>3.3</v>
      </c>
      <c r="H337" s="73">
        <v>3.2</v>
      </c>
      <c r="I337" s="74">
        <f t="shared" si="30"/>
        <v>-9.9999999999999645E-2</v>
      </c>
      <c r="J337" s="72">
        <v>3.3</v>
      </c>
      <c r="K337" s="73">
        <v>2.2999999999999998</v>
      </c>
      <c r="L337" s="74">
        <f t="shared" si="31"/>
        <v>-1</v>
      </c>
    </row>
    <row r="338" spans="2:17" s="54" customFormat="1" ht="15.75" customHeight="1" x14ac:dyDescent="0.2">
      <c r="B338" s="62"/>
      <c r="C338" s="63" t="s">
        <v>96</v>
      </c>
      <c r="D338" s="77">
        <v>3.1</v>
      </c>
      <c r="E338" s="80">
        <v>3</v>
      </c>
      <c r="F338" s="81">
        <f t="shared" si="29"/>
        <v>-0.10000000000000009</v>
      </c>
      <c r="G338" s="77">
        <v>3.1</v>
      </c>
      <c r="H338" s="80">
        <v>2.9</v>
      </c>
      <c r="I338" s="81">
        <f t="shared" si="30"/>
        <v>-0.20000000000000018</v>
      </c>
      <c r="J338" s="77">
        <v>2.2000000000000002</v>
      </c>
      <c r="K338" s="80">
        <v>2</v>
      </c>
      <c r="L338" s="81">
        <f t="shared" si="31"/>
        <v>-0.20000000000000018</v>
      </c>
      <c r="N338" s="76"/>
      <c r="O338" s="76"/>
      <c r="P338" s="76"/>
      <c r="Q338" s="1"/>
    </row>
    <row r="339" spans="2:17" s="54" customFormat="1" ht="15.75" customHeight="1" x14ac:dyDescent="0.2">
      <c r="B339" s="70" t="s">
        <v>97</v>
      </c>
      <c r="C339" s="71" t="s">
        <v>98</v>
      </c>
      <c r="D339" s="75">
        <v>3</v>
      </c>
      <c r="E339" s="78">
        <v>3.1</v>
      </c>
      <c r="F339" s="79">
        <f t="shared" si="29"/>
        <v>0.10000000000000009</v>
      </c>
      <c r="G339" s="75">
        <v>3</v>
      </c>
      <c r="H339" s="78">
        <v>2.6</v>
      </c>
      <c r="I339" s="79">
        <f t="shared" si="30"/>
        <v>-0.39999999999999991</v>
      </c>
      <c r="J339" s="75">
        <v>2</v>
      </c>
      <c r="K339" s="78">
        <v>1.9</v>
      </c>
      <c r="L339" s="79">
        <f t="shared" si="31"/>
        <v>-0.10000000000000009</v>
      </c>
      <c r="N339" s="76"/>
      <c r="O339" s="76"/>
      <c r="P339" s="76"/>
      <c r="Q339" s="1"/>
    </row>
    <row r="340" spans="2:17" s="54" customFormat="1" ht="15.75" customHeight="1" x14ac:dyDescent="0.2">
      <c r="B340" s="70"/>
      <c r="C340" s="71" t="s">
        <v>99</v>
      </c>
      <c r="D340" s="72">
        <v>3</v>
      </c>
      <c r="E340" s="73">
        <v>3</v>
      </c>
      <c r="F340" s="74">
        <f t="shared" si="29"/>
        <v>0</v>
      </c>
      <c r="G340" s="72">
        <v>2.5</v>
      </c>
      <c r="H340" s="73">
        <v>2.4</v>
      </c>
      <c r="I340" s="74">
        <f t="shared" si="30"/>
        <v>-0.10000000000000009</v>
      </c>
      <c r="J340" s="72">
        <v>2.7</v>
      </c>
      <c r="K340" s="73" t="s">
        <v>189</v>
      </c>
      <c r="L340" s="74">
        <f t="shared" si="31"/>
        <v>-0.70000000000000018</v>
      </c>
      <c r="N340" s="76"/>
      <c r="O340" s="76"/>
      <c r="P340" s="76"/>
      <c r="Q340" s="1"/>
    </row>
    <row r="341" spans="2:17" s="54" customFormat="1" ht="15.75" customHeight="1" x14ac:dyDescent="0.15">
      <c r="B341" s="62"/>
      <c r="C341" s="63" t="s">
        <v>100</v>
      </c>
      <c r="D341" s="77">
        <v>3.1</v>
      </c>
      <c r="E341" s="80">
        <v>3.3</v>
      </c>
      <c r="F341" s="81">
        <f t="shared" si="29"/>
        <v>0.19999999999999973</v>
      </c>
      <c r="G341" s="77">
        <v>3.4</v>
      </c>
      <c r="H341" s="80">
        <v>3.5</v>
      </c>
      <c r="I341" s="81">
        <f t="shared" si="30"/>
        <v>0.10000000000000009</v>
      </c>
      <c r="J341" s="77">
        <v>2</v>
      </c>
      <c r="K341" s="80" t="s">
        <v>189</v>
      </c>
      <c r="L341" s="81">
        <f t="shared" si="31"/>
        <v>0</v>
      </c>
    </row>
    <row r="342" spans="2:17" s="54" customFormat="1" ht="15.75" customHeight="1" x14ac:dyDescent="0.15">
      <c r="B342" s="70" t="s">
        <v>101</v>
      </c>
      <c r="C342" s="71" t="s">
        <v>102</v>
      </c>
      <c r="D342" s="75">
        <v>3.1</v>
      </c>
      <c r="E342" s="78">
        <v>3</v>
      </c>
      <c r="F342" s="79">
        <f t="shared" si="29"/>
        <v>-0.10000000000000009</v>
      </c>
      <c r="G342" s="75">
        <v>3.1</v>
      </c>
      <c r="H342" s="78">
        <v>3</v>
      </c>
      <c r="I342" s="79">
        <f t="shared" si="30"/>
        <v>-0.10000000000000009</v>
      </c>
      <c r="J342" s="75">
        <v>2</v>
      </c>
      <c r="K342" s="78" t="s">
        <v>50</v>
      </c>
      <c r="L342" s="79" t="str">
        <f t="shared" si="31"/>
        <v>―</v>
      </c>
    </row>
    <row r="343" spans="2:17" s="54" customFormat="1" ht="15.75" customHeight="1" x14ac:dyDescent="0.15">
      <c r="B343" s="70"/>
      <c r="C343" s="71" t="s">
        <v>103</v>
      </c>
      <c r="D343" s="72">
        <v>3</v>
      </c>
      <c r="E343" s="73">
        <v>3.2</v>
      </c>
      <c r="F343" s="74">
        <f t="shared" si="29"/>
        <v>0.20000000000000018</v>
      </c>
      <c r="G343" s="72">
        <v>3</v>
      </c>
      <c r="H343" s="73">
        <v>3</v>
      </c>
      <c r="I343" s="74">
        <f t="shared" si="30"/>
        <v>0</v>
      </c>
      <c r="J343" s="72">
        <v>1</v>
      </c>
      <c r="K343" s="73" t="s">
        <v>193</v>
      </c>
      <c r="L343" s="74">
        <f t="shared" si="31"/>
        <v>0.5</v>
      </c>
    </row>
    <row r="344" spans="2:17" s="54" customFormat="1" ht="15.75" customHeight="1" x14ac:dyDescent="0.15">
      <c r="B344" s="70"/>
      <c r="C344" s="71" t="s">
        <v>104</v>
      </c>
      <c r="D344" s="72">
        <v>3.1</v>
      </c>
      <c r="E344" s="73">
        <v>3.3</v>
      </c>
      <c r="F344" s="74">
        <f t="shared" si="29"/>
        <v>0.19999999999999973</v>
      </c>
      <c r="G344" s="72">
        <v>3.1</v>
      </c>
      <c r="H344" s="73">
        <v>3.1</v>
      </c>
      <c r="I344" s="74">
        <f t="shared" si="30"/>
        <v>0</v>
      </c>
      <c r="J344" s="72">
        <v>2.2999999999999998</v>
      </c>
      <c r="K344" s="73">
        <v>2</v>
      </c>
      <c r="L344" s="74">
        <f t="shared" si="31"/>
        <v>-0.29999999999999982</v>
      </c>
    </row>
    <row r="345" spans="2:17" s="54" customFormat="1" ht="15.75" customHeight="1" x14ac:dyDescent="0.15">
      <c r="B345" s="62"/>
      <c r="C345" s="63" t="s">
        <v>105</v>
      </c>
      <c r="D345" s="77">
        <v>3</v>
      </c>
      <c r="E345" s="80">
        <v>3</v>
      </c>
      <c r="F345" s="81">
        <f t="shared" si="29"/>
        <v>0</v>
      </c>
      <c r="G345" s="77">
        <v>2.7</v>
      </c>
      <c r="H345" s="80">
        <v>2.5</v>
      </c>
      <c r="I345" s="81">
        <f t="shared" si="30"/>
        <v>-0.20000000000000018</v>
      </c>
      <c r="J345" s="77">
        <v>1.7</v>
      </c>
      <c r="K345" s="80">
        <v>1.8</v>
      </c>
      <c r="L345" s="81">
        <f t="shared" si="31"/>
        <v>0.10000000000000009</v>
      </c>
    </row>
    <row r="346" spans="2:17" s="54" customFormat="1" ht="15.75" customHeight="1" x14ac:dyDescent="0.15">
      <c r="B346" s="70" t="s">
        <v>106</v>
      </c>
      <c r="C346" s="71" t="s">
        <v>107</v>
      </c>
      <c r="D346" s="75">
        <v>3.3</v>
      </c>
      <c r="E346" s="78">
        <v>3.2</v>
      </c>
      <c r="F346" s="79">
        <f t="shared" si="29"/>
        <v>-9.9999999999999645E-2</v>
      </c>
      <c r="G346" s="75">
        <v>2.6</v>
      </c>
      <c r="H346" s="78">
        <v>2.6</v>
      </c>
      <c r="I346" s="79">
        <f t="shared" si="30"/>
        <v>0</v>
      </c>
      <c r="J346" s="75">
        <v>1.7</v>
      </c>
      <c r="K346" s="78">
        <v>1.8</v>
      </c>
      <c r="L346" s="79">
        <f t="shared" si="31"/>
        <v>0.10000000000000009</v>
      </c>
    </row>
    <row r="347" spans="2:17" s="54" customFormat="1" ht="15.75" customHeight="1" x14ac:dyDescent="0.15">
      <c r="B347" s="70"/>
      <c r="C347" s="71" t="s">
        <v>108</v>
      </c>
      <c r="D347" s="72">
        <v>3</v>
      </c>
      <c r="E347" s="73">
        <v>3</v>
      </c>
      <c r="F347" s="74">
        <f t="shared" si="29"/>
        <v>0</v>
      </c>
      <c r="G347" s="72">
        <v>2.6</v>
      </c>
      <c r="H347" s="73">
        <v>2.8</v>
      </c>
      <c r="I347" s="74">
        <f t="shared" si="30"/>
        <v>0.19999999999999973</v>
      </c>
      <c r="J347" s="72">
        <v>2.2000000000000002</v>
      </c>
      <c r="K347" s="73">
        <v>2</v>
      </c>
      <c r="L347" s="74">
        <f t="shared" si="31"/>
        <v>-0.20000000000000018</v>
      </c>
    </row>
    <row r="348" spans="2:17" s="54" customFormat="1" ht="15.75" customHeight="1" x14ac:dyDescent="0.15">
      <c r="B348" s="70"/>
      <c r="C348" s="71" t="s">
        <v>109</v>
      </c>
      <c r="D348" s="72">
        <v>3</v>
      </c>
      <c r="E348" s="73">
        <v>3</v>
      </c>
      <c r="F348" s="74">
        <f t="shared" si="29"/>
        <v>0</v>
      </c>
      <c r="G348" s="72">
        <v>3</v>
      </c>
      <c r="H348" s="73">
        <v>2.5</v>
      </c>
      <c r="I348" s="74">
        <f t="shared" si="30"/>
        <v>-0.5</v>
      </c>
      <c r="J348" s="72">
        <v>2</v>
      </c>
      <c r="K348" s="73" t="s">
        <v>189</v>
      </c>
      <c r="L348" s="74">
        <f t="shared" si="31"/>
        <v>0</v>
      </c>
    </row>
    <row r="349" spans="2:17" s="54" customFormat="1" ht="15.75" customHeight="1" x14ac:dyDescent="0.15">
      <c r="B349" s="70"/>
      <c r="C349" s="71" t="s">
        <v>110</v>
      </c>
      <c r="D349" s="72">
        <v>3.3</v>
      </c>
      <c r="E349" s="73">
        <v>3.3</v>
      </c>
      <c r="F349" s="74">
        <f t="shared" si="29"/>
        <v>0</v>
      </c>
      <c r="G349" s="72">
        <v>3</v>
      </c>
      <c r="H349" s="73">
        <v>3</v>
      </c>
      <c r="I349" s="74">
        <f t="shared" si="30"/>
        <v>0</v>
      </c>
      <c r="J349" s="72">
        <v>2</v>
      </c>
      <c r="K349" s="73" t="s">
        <v>188</v>
      </c>
      <c r="L349" s="74">
        <f t="shared" si="31"/>
        <v>1</v>
      </c>
    </row>
    <row r="350" spans="2:17" s="54" customFormat="1" ht="15.75" customHeight="1" x14ac:dyDescent="0.15">
      <c r="B350" s="70"/>
      <c r="C350" s="71" t="s">
        <v>111</v>
      </c>
      <c r="D350" s="72">
        <v>3.2</v>
      </c>
      <c r="E350" s="73">
        <v>3</v>
      </c>
      <c r="F350" s="74">
        <f t="shared" si="29"/>
        <v>-0.20000000000000018</v>
      </c>
      <c r="G350" s="72">
        <v>2.9</v>
      </c>
      <c r="H350" s="73">
        <v>2.6</v>
      </c>
      <c r="I350" s="74">
        <f t="shared" si="30"/>
        <v>-0.29999999999999982</v>
      </c>
      <c r="J350" s="72">
        <v>1.8</v>
      </c>
      <c r="K350" s="73">
        <v>1.7</v>
      </c>
      <c r="L350" s="74">
        <f t="shared" si="31"/>
        <v>-0.10000000000000009</v>
      </c>
    </row>
    <row r="351" spans="2:17" s="54" customFormat="1" ht="15.75" customHeight="1" x14ac:dyDescent="0.15">
      <c r="B351" s="70"/>
      <c r="C351" s="71" t="s">
        <v>112</v>
      </c>
      <c r="D351" s="72">
        <v>3</v>
      </c>
      <c r="E351" s="73">
        <v>3</v>
      </c>
      <c r="F351" s="74">
        <f>IF(OR(D351="―",E351="―"),"―",IF(ISNUMBER(E351)=FALSE,-E351,E351)-D351)</f>
        <v>0</v>
      </c>
      <c r="G351" s="72">
        <v>3.3</v>
      </c>
      <c r="H351" s="73">
        <v>3</v>
      </c>
      <c r="I351" s="74">
        <f>IF(OR(G351="―",H351="―"),"―",IF(ISNUMBER(H351)=FALSE,-H351,H351)-G351)</f>
        <v>-0.29999999999999982</v>
      </c>
      <c r="J351" s="72">
        <v>2.7</v>
      </c>
      <c r="K351" s="73" t="s">
        <v>193</v>
      </c>
      <c r="L351" s="74">
        <f>IF(OR(J351="―",K351="―"),"―",IF(ISNUMBER(K351)=FALSE,-K351,K351)-J351)</f>
        <v>-1.2000000000000002</v>
      </c>
    </row>
    <row r="352" spans="2:17" s="54" customFormat="1" ht="15.75" customHeight="1" x14ac:dyDescent="0.15">
      <c r="B352" s="62"/>
      <c r="C352" s="63" t="s">
        <v>113</v>
      </c>
      <c r="D352" s="77">
        <v>3</v>
      </c>
      <c r="E352" s="80">
        <v>3.1</v>
      </c>
      <c r="F352" s="81">
        <f t="shared" ref="F352:F369" si="32">IF(OR(D352="―",E352="―"),"―",IF(ISNUMBER(E352)=FALSE,-E352,E352)-D352)</f>
        <v>0.10000000000000009</v>
      </c>
      <c r="G352" s="77">
        <v>2.8</v>
      </c>
      <c r="H352" s="80">
        <v>3</v>
      </c>
      <c r="I352" s="81">
        <f t="shared" ref="I352:I369" si="33">IF(OR(G352="―",H352="―"),"―",IF(ISNUMBER(H352)=FALSE,-H352,H352)-G352)</f>
        <v>0.20000000000000018</v>
      </c>
      <c r="J352" s="77">
        <v>1.9</v>
      </c>
      <c r="K352" s="80">
        <v>2</v>
      </c>
      <c r="L352" s="81">
        <f t="shared" ref="L352:L369" si="34">IF(OR(J352="―",K352="―"),"―",IF(ISNUMBER(K352)=FALSE,-K352,K352)-J352)</f>
        <v>0.10000000000000009</v>
      </c>
    </row>
    <row r="353" spans="2:12" s="54" customFormat="1" ht="15.75" customHeight="1" x14ac:dyDescent="0.15">
      <c r="B353" s="70" t="s">
        <v>114</v>
      </c>
      <c r="C353" s="71" t="s">
        <v>115</v>
      </c>
      <c r="D353" s="75">
        <v>3.5</v>
      </c>
      <c r="E353" s="78">
        <v>3.3</v>
      </c>
      <c r="F353" s="79">
        <f t="shared" si="32"/>
        <v>-0.20000000000000018</v>
      </c>
      <c r="G353" s="75">
        <v>2.7</v>
      </c>
      <c r="H353" s="78">
        <v>2.8</v>
      </c>
      <c r="I353" s="79">
        <f t="shared" si="33"/>
        <v>9.9999999999999645E-2</v>
      </c>
      <c r="J353" s="75">
        <v>2</v>
      </c>
      <c r="K353" s="78">
        <v>2</v>
      </c>
      <c r="L353" s="79">
        <f t="shared" si="34"/>
        <v>0</v>
      </c>
    </row>
    <row r="354" spans="2:12" s="54" customFormat="1" ht="15.75" customHeight="1" x14ac:dyDescent="0.15">
      <c r="B354" s="70"/>
      <c r="C354" s="71" t="s">
        <v>116</v>
      </c>
      <c r="D354" s="72">
        <v>3.2</v>
      </c>
      <c r="E354" s="73">
        <v>3.1</v>
      </c>
      <c r="F354" s="74">
        <f t="shared" si="32"/>
        <v>-0.10000000000000009</v>
      </c>
      <c r="G354" s="72">
        <v>3</v>
      </c>
      <c r="H354" s="73">
        <v>3</v>
      </c>
      <c r="I354" s="74">
        <f t="shared" si="33"/>
        <v>0</v>
      </c>
      <c r="J354" s="72">
        <v>2.1</v>
      </c>
      <c r="K354" s="73">
        <v>2.2999999999999998</v>
      </c>
      <c r="L354" s="74">
        <f t="shared" si="34"/>
        <v>0.19999999999999973</v>
      </c>
    </row>
    <row r="355" spans="2:12" s="54" customFormat="1" ht="15.75" customHeight="1" x14ac:dyDescent="0.15">
      <c r="B355" s="70"/>
      <c r="C355" s="71" t="s">
        <v>117</v>
      </c>
      <c r="D355" s="72">
        <v>3.2</v>
      </c>
      <c r="E355" s="73">
        <v>3</v>
      </c>
      <c r="F355" s="74">
        <f t="shared" si="32"/>
        <v>-0.20000000000000018</v>
      </c>
      <c r="G355" s="72">
        <v>3</v>
      </c>
      <c r="H355" s="73">
        <v>3</v>
      </c>
      <c r="I355" s="74">
        <f t="shared" si="33"/>
        <v>0</v>
      </c>
      <c r="J355" s="72">
        <v>2</v>
      </c>
      <c r="K355" s="73">
        <v>2</v>
      </c>
      <c r="L355" s="74">
        <f t="shared" si="34"/>
        <v>0</v>
      </c>
    </row>
    <row r="356" spans="2:12" s="54" customFormat="1" ht="15.75" customHeight="1" x14ac:dyDescent="0.15">
      <c r="B356" s="70"/>
      <c r="C356" s="71" t="s">
        <v>118</v>
      </c>
      <c r="D356" s="72">
        <v>3</v>
      </c>
      <c r="E356" s="73">
        <v>3.1</v>
      </c>
      <c r="F356" s="74">
        <f t="shared" si="32"/>
        <v>0.10000000000000009</v>
      </c>
      <c r="G356" s="72">
        <v>2.9</v>
      </c>
      <c r="H356" s="73">
        <v>3.1</v>
      </c>
      <c r="I356" s="74">
        <f t="shared" si="33"/>
        <v>0.20000000000000018</v>
      </c>
      <c r="J356" s="72">
        <v>1.9</v>
      </c>
      <c r="K356" s="73">
        <v>1.8</v>
      </c>
      <c r="L356" s="74">
        <f t="shared" si="34"/>
        <v>-9.9999999999999867E-2</v>
      </c>
    </row>
    <row r="357" spans="2:12" s="54" customFormat="1" ht="15.75" customHeight="1" x14ac:dyDescent="0.15">
      <c r="B357" s="62"/>
      <c r="C357" s="63" t="s">
        <v>119</v>
      </c>
      <c r="D357" s="77">
        <v>3.1</v>
      </c>
      <c r="E357" s="80">
        <v>3.2</v>
      </c>
      <c r="F357" s="81">
        <f t="shared" si="32"/>
        <v>0.10000000000000009</v>
      </c>
      <c r="G357" s="77">
        <v>3</v>
      </c>
      <c r="H357" s="80">
        <v>2.5</v>
      </c>
      <c r="I357" s="81">
        <f t="shared" si="33"/>
        <v>-0.5</v>
      </c>
      <c r="J357" s="77">
        <v>2</v>
      </c>
      <c r="K357" s="80">
        <v>1.6</v>
      </c>
      <c r="L357" s="81">
        <f t="shared" si="34"/>
        <v>-0.39999999999999991</v>
      </c>
    </row>
    <row r="358" spans="2:12" s="54" customFormat="1" ht="15.75" customHeight="1" x14ac:dyDescent="0.15">
      <c r="B358" s="70" t="s">
        <v>120</v>
      </c>
      <c r="C358" s="71" t="s">
        <v>121</v>
      </c>
      <c r="D358" s="75">
        <v>3.3</v>
      </c>
      <c r="E358" s="78">
        <v>3</v>
      </c>
      <c r="F358" s="79">
        <f t="shared" si="32"/>
        <v>-0.29999999999999982</v>
      </c>
      <c r="G358" s="75">
        <v>2.5</v>
      </c>
      <c r="H358" s="78">
        <v>3</v>
      </c>
      <c r="I358" s="79">
        <f t="shared" si="33"/>
        <v>0.5</v>
      </c>
      <c r="J358" s="75">
        <v>1.7</v>
      </c>
      <c r="K358" s="78" t="s">
        <v>189</v>
      </c>
      <c r="L358" s="79">
        <f t="shared" si="34"/>
        <v>0.30000000000000004</v>
      </c>
    </row>
    <row r="359" spans="2:12" s="54" customFormat="1" ht="15.75" customHeight="1" x14ac:dyDescent="0.15">
      <c r="B359" s="70"/>
      <c r="C359" s="71" t="s">
        <v>122</v>
      </c>
      <c r="D359" s="72">
        <v>3.3</v>
      </c>
      <c r="E359" s="73">
        <v>3.2</v>
      </c>
      <c r="F359" s="74">
        <f t="shared" si="32"/>
        <v>-9.9999999999999645E-2</v>
      </c>
      <c r="G359" s="72">
        <v>2.5</v>
      </c>
      <c r="H359" s="73">
        <v>2.8</v>
      </c>
      <c r="I359" s="74">
        <f t="shared" si="33"/>
        <v>0.29999999999999982</v>
      </c>
      <c r="J359" s="72">
        <v>2</v>
      </c>
      <c r="K359" s="73">
        <v>2.2999999999999998</v>
      </c>
      <c r="L359" s="74">
        <f t="shared" si="34"/>
        <v>0.29999999999999982</v>
      </c>
    </row>
    <row r="360" spans="2:12" s="54" customFormat="1" ht="15.75" customHeight="1" x14ac:dyDescent="0.15">
      <c r="B360" s="70"/>
      <c r="C360" s="71" t="s">
        <v>123</v>
      </c>
      <c r="D360" s="72">
        <v>3.1</v>
      </c>
      <c r="E360" s="73">
        <v>3</v>
      </c>
      <c r="F360" s="74">
        <f t="shared" si="32"/>
        <v>-0.10000000000000009</v>
      </c>
      <c r="G360" s="72">
        <v>3</v>
      </c>
      <c r="H360" s="73">
        <v>2.8</v>
      </c>
      <c r="I360" s="74">
        <f t="shared" si="33"/>
        <v>-0.20000000000000018</v>
      </c>
      <c r="J360" s="72">
        <v>2.2000000000000002</v>
      </c>
      <c r="K360" s="73">
        <v>1.8</v>
      </c>
      <c r="L360" s="74">
        <f t="shared" si="34"/>
        <v>-0.40000000000000013</v>
      </c>
    </row>
    <row r="361" spans="2:12" s="54" customFormat="1" ht="15.75" customHeight="1" x14ac:dyDescent="0.15">
      <c r="B361" s="62"/>
      <c r="C361" s="63" t="s">
        <v>124</v>
      </c>
      <c r="D361" s="77">
        <v>3</v>
      </c>
      <c r="E361" s="80">
        <v>3</v>
      </c>
      <c r="F361" s="81">
        <f t="shared" si="32"/>
        <v>0</v>
      </c>
      <c r="G361" s="77">
        <v>3</v>
      </c>
      <c r="H361" s="80">
        <v>3</v>
      </c>
      <c r="I361" s="81">
        <f t="shared" si="33"/>
        <v>0</v>
      </c>
      <c r="J361" s="77">
        <v>2</v>
      </c>
      <c r="K361" s="80" t="s">
        <v>189</v>
      </c>
      <c r="L361" s="81">
        <f t="shared" si="34"/>
        <v>0</v>
      </c>
    </row>
    <row r="362" spans="2:12" s="54" customFormat="1" ht="15.75" customHeight="1" x14ac:dyDescent="0.15">
      <c r="B362" s="70" t="s">
        <v>125</v>
      </c>
      <c r="C362" s="71" t="s">
        <v>126</v>
      </c>
      <c r="D362" s="72">
        <v>3</v>
      </c>
      <c r="E362" s="73">
        <v>3.3</v>
      </c>
      <c r="F362" s="74">
        <f t="shared" si="32"/>
        <v>0.29999999999999982</v>
      </c>
      <c r="G362" s="72">
        <v>2.4</v>
      </c>
      <c r="H362" s="73">
        <v>2.2999999999999998</v>
      </c>
      <c r="I362" s="74">
        <f t="shared" si="33"/>
        <v>-0.10000000000000009</v>
      </c>
      <c r="J362" s="72">
        <v>1.5</v>
      </c>
      <c r="K362" s="73">
        <v>1.5</v>
      </c>
      <c r="L362" s="74">
        <f t="shared" si="34"/>
        <v>0</v>
      </c>
    </row>
    <row r="363" spans="2:12" s="54" customFormat="1" ht="15.75" customHeight="1" x14ac:dyDescent="0.15">
      <c r="B363" s="70"/>
      <c r="C363" s="71" t="s">
        <v>127</v>
      </c>
      <c r="D363" s="72">
        <v>3.1</v>
      </c>
      <c r="E363" s="73">
        <v>3</v>
      </c>
      <c r="F363" s="74">
        <f t="shared" si="32"/>
        <v>-0.10000000000000009</v>
      </c>
      <c r="G363" s="72">
        <v>2.9</v>
      </c>
      <c r="H363" s="73">
        <v>2.7</v>
      </c>
      <c r="I363" s="74">
        <f t="shared" si="33"/>
        <v>-0.19999999999999973</v>
      </c>
      <c r="J363" s="72">
        <v>1.8</v>
      </c>
      <c r="K363" s="73">
        <v>1.8</v>
      </c>
      <c r="L363" s="74">
        <f t="shared" si="34"/>
        <v>0</v>
      </c>
    </row>
    <row r="364" spans="2:12" s="54" customFormat="1" ht="15.75" customHeight="1" x14ac:dyDescent="0.15">
      <c r="B364" s="70"/>
      <c r="C364" s="71" t="s">
        <v>128</v>
      </c>
      <c r="D364" s="72">
        <v>4</v>
      </c>
      <c r="E364" s="73" t="s">
        <v>191</v>
      </c>
      <c r="F364" s="74">
        <f t="shared" si="32"/>
        <v>0</v>
      </c>
      <c r="G364" s="72">
        <v>3</v>
      </c>
      <c r="H364" s="73" t="s">
        <v>188</v>
      </c>
      <c r="I364" s="74">
        <f t="shared" si="33"/>
        <v>0</v>
      </c>
      <c r="J364" s="72">
        <v>2</v>
      </c>
      <c r="K364" s="73" t="s">
        <v>189</v>
      </c>
      <c r="L364" s="74">
        <f t="shared" si="34"/>
        <v>0</v>
      </c>
    </row>
    <row r="365" spans="2:12" s="54" customFormat="1" ht="15.75" customHeight="1" x14ac:dyDescent="0.15">
      <c r="B365" s="70"/>
      <c r="C365" s="71" t="s">
        <v>129</v>
      </c>
      <c r="D365" s="72">
        <v>3.3</v>
      </c>
      <c r="E365" s="73">
        <v>3.3</v>
      </c>
      <c r="F365" s="74">
        <f t="shared" si="32"/>
        <v>0</v>
      </c>
      <c r="G365" s="72">
        <v>3</v>
      </c>
      <c r="H365" s="73">
        <v>3</v>
      </c>
      <c r="I365" s="74">
        <f t="shared" si="33"/>
        <v>0</v>
      </c>
      <c r="J365" s="72">
        <v>2</v>
      </c>
      <c r="K365" s="73">
        <v>2.2999999999999998</v>
      </c>
      <c r="L365" s="74">
        <f t="shared" si="34"/>
        <v>0.29999999999999982</v>
      </c>
    </row>
    <row r="366" spans="2:12" s="54" customFormat="1" ht="15.75" customHeight="1" x14ac:dyDescent="0.15">
      <c r="B366" s="70"/>
      <c r="C366" s="71" t="s">
        <v>130</v>
      </c>
      <c r="D366" s="72">
        <v>3.3</v>
      </c>
      <c r="E366" s="73">
        <v>3.1</v>
      </c>
      <c r="F366" s="74">
        <f t="shared" si="32"/>
        <v>-0.19999999999999973</v>
      </c>
      <c r="G366" s="72">
        <v>3.1</v>
      </c>
      <c r="H366" s="73">
        <v>3</v>
      </c>
      <c r="I366" s="74">
        <f t="shared" si="33"/>
        <v>-0.10000000000000009</v>
      </c>
      <c r="J366" s="72">
        <v>1.9</v>
      </c>
      <c r="K366" s="73">
        <v>1.8</v>
      </c>
      <c r="L366" s="74">
        <f t="shared" si="34"/>
        <v>-9.9999999999999867E-2</v>
      </c>
    </row>
    <row r="367" spans="2:12" s="54" customFormat="1" ht="15.75" customHeight="1" x14ac:dyDescent="0.15">
      <c r="B367" s="70"/>
      <c r="C367" s="71" t="s">
        <v>131</v>
      </c>
      <c r="D367" s="72">
        <v>3</v>
      </c>
      <c r="E367" s="73">
        <v>3.3</v>
      </c>
      <c r="F367" s="74">
        <f t="shared" si="32"/>
        <v>0.29999999999999982</v>
      </c>
      <c r="G367" s="72">
        <v>2.8</v>
      </c>
      <c r="H367" s="73">
        <v>2.6</v>
      </c>
      <c r="I367" s="74">
        <f t="shared" si="33"/>
        <v>-0.19999999999999973</v>
      </c>
      <c r="J367" s="72">
        <v>2</v>
      </c>
      <c r="K367" s="73">
        <v>2.1</v>
      </c>
      <c r="L367" s="74">
        <f t="shared" si="34"/>
        <v>0.10000000000000009</v>
      </c>
    </row>
    <row r="368" spans="2:12" s="54" customFormat="1" ht="15.75" customHeight="1" x14ac:dyDescent="0.15">
      <c r="B368" s="70"/>
      <c r="C368" s="71" t="s">
        <v>132</v>
      </c>
      <c r="D368" s="72">
        <v>3.1</v>
      </c>
      <c r="E368" s="73">
        <v>3</v>
      </c>
      <c r="F368" s="74">
        <f t="shared" si="32"/>
        <v>-0.10000000000000009</v>
      </c>
      <c r="G368" s="72">
        <v>3.1</v>
      </c>
      <c r="H368" s="73">
        <v>3</v>
      </c>
      <c r="I368" s="74">
        <f t="shared" si="33"/>
        <v>-0.10000000000000009</v>
      </c>
      <c r="J368" s="72">
        <v>1.8</v>
      </c>
      <c r="K368" s="73">
        <v>2</v>
      </c>
      <c r="L368" s="74">
        <f t="shared" si="34"/>
        <v>0.19999999999999996</v>
      </c>
    </row>
    <row r="369" spans="2:12" s="54" customFormat="1" ht="15.75" customHeight="1" thickBot="1" x14ac:dyDescent="0.2">
      <c r="B369" s="62"/>
      <c r="C369" s="63" t="s">
        <v>133</v>
      </c>
      <c r="D369" s="77">
        <v>3</v>
      </c>
      <c r="E369" s="82">
        <v>3.1</v>
      </c>
      <c r="F369" s="81">
        <f t="shared" si="32"/>
        <v>0.10000000000000009</v>
      </c>
      <c r="G369" s="77">
        <v>3</v>
      </c>
      <c r="H369" s="82">
        <v>3.1</v>
      </c>
      <c r="I369" s="81">
        <f t="shared" si="33"/>
        <v>0.10000000000000009</v>
      </c>
      <c r="J369" s="77">
        <v>2</v>
      </c>
      <c r="K369" s="82">
        <v>2</v>
      </c>
      <c r="L369" s="81">
        <f t="shared" si="34"/>
        <v>0</v>
      </c>
    </row>
    <row r="370" spans="2:12" s="54" customFormat="1" ht="15.75" customHeight="1" thickBot="1" x14ac:dyDescent="0.2">
      <c r="B370" s="83"/>
      <c r="C370" s="83"/>
      <c r="D370" s="84"/>
      <c r="E370" s="84"/>
      <c r="F370" s="84"/>
      <c r="G370" s="84"/>
      <c r="H370" s="84"/>
      <c r="I370" s="84"/>
      <c r="J370" s="84"/>
      <c r="K370" s="84"/>
      <c r="L370" s="84"/>
    </row>
    <row r="371" spans="2:12" s="54" customFormat="1" ht="15.75" customHeight="1" x14ac:dyDescent="0.15">
      <c r="B371" s="85" t="s">
        <v>134</v>
      </c>
      <c r="C371" s="86"/>
      <c r="D371" s="87">
        <v>3.14</v>
      </c>
      <c r="E371" s="88">
        <v>3.15</v>
      </c>
      <c r="F371" s="89">
        <v>0.01</v>
      </c>
      <c r="G371" s="87">
        <v>2.93</v>
      </c>
      <c r="H371" s="88">
        <v>2.84</v>
      </c>
      <c r="I371" s="89">
        <v>-0.09</v>
      </c>
      <c r="J371" s="87">
        <v>2.0499999999999998</v>
      </c>
      <c r="K371" s="88">
        <v>2.02</v>
      </c>
      <c r="L371" s="89">
        <v>-0.03</v>
      </c>
    </row>
    <row r="372" spans="2:12" s="54" customFormat="1" ht="15.75" customHeight="1" thickBot="1" x14ac:dyDescent="0.2">
      <c r="B372" s="90" t="s">
        <v>135</v>
      </c>
      <c r="C372" s="91"/>
      <c r="D372" s="94">
        <v>3.16</v>
      </c>
      <c r="E372" s="93">
        <v>3.3</v>
      </c>
      <c r="F372" s="94">
        <f>IF(OR(D372="―",E372="―"),"―",E372-D372)</f>
        <v>0.13999999999999968</v>
      </c>
      <c r="G372" s="92">
        <v>2.7</v>
      </c>
      <c r="H372" s="93">
        <v>2.7</v>
      </c>
      <c r="I372" s="95">
        <f>IF(OR(G372="―",H372="―"),"―",H372-G372)</f>
        <v>0</v>
      </c>
      <c r="J372" s="94">
        <v>1.92</v>
      </c>
      <c r="K372" s="93">
        <v>2</v>
      </c>
      <c r="L372" s="95">
        <f>IF(OR(J372="―",K372="―"),"―",K372-J372)</f>
        <v>8.0000000000000071E-2</v>
      </c>
    </row>
    <row r="373" spans="2:12" s="54" customFormat="1" ht="13.5" customHeight="1" x14ac:dyDescent="0.15">
      <c r="B373" s="83"/>
      <c r="C373" s="83"/>
      <c r="D373" s="96"/>
      <c r="E373" s="96"/>
      <c r="F373" s="96"/>
      <c r="G373" s="96"/>
      <c r="H373" s="96"/>
      <c r="I373" s="96"/>
      <c r="J373" s="96"/>
      <c r="K373" s="96"/>
      <c r="L373" s="96"/>
    </row>
    <row r="374" spans="2:12" s="54" customFormat="1" ht="13.5" customHeight="1" x14ac:dyDescent="0.15">
      <c r="B374" s="54" t="s">
        <v>136</v>
      </c>
      <c r="C374" s="83"/>
      <c r="D374" s="96"/>
      <c r="E374" s="96"/>
      <c r="F374" s="96"/>
      <c r="G374" s="96"/>
      <c r="H374" s="96"/>
      <c r="I374" s="96"/>
      <c r="J374" s="96"/>
      <c r="K374" s="96"/>
      <c r="L374" s="96"/>
    </row>
    <row r="375" spans="2:12" s="54" customFormat="1" ht="15.75" customHeight="1" x14ac:dyDescent="0.15">
      <c r="B375" s="83"/>
      <c r="C375" s="83"/>
      <c r="D375" s="84"/>
      <c r="E375" s="84"/>
      <c r="F375" s="84"/>
      <c r="G375" s="84"/>
      <c r="H375" s="84"/>
      <c r="I375" s="84"/>
      <c r="J375" s="84"/>
      <c r="K375" s="84"/>
      <c r="L375" s="84"/>
    </row>
    <row r="376" spans="2:12" s="54" customFormat="1" ht="15.75" customHeight="1" x14ac:dyDescent="0.15">
      <c r="B376" s="54" t="s">
        <v>137</v>
      </c>
      <c r="D376" s="84"/>
      <c r="E376" s="84"/>
      <c r="F376" s="84"/>
      <c r="G376" s="84"/>
      <c r="H376" s="84"/>
      <c r="I376" s="84"/>
      <c r="J376" s="84"/>
      <c r="K376" s="84"/>
      <c r="L376" s="84"/>
    </row>
    <row r="377" spans="2:12" s="54" customFormat="1" ht="15.75" customHeight="1" thickBot="1" x14ac:dyDescent="0.2">
      <c r="B377" s="143" t="s">
        <v>138</v>
      </c>
      <c r="C377" s="144"/>
      <c r="D377" s="147" t="s">
        <v>75</v>
      </c>
      <c r="E377" s="148"/>
      <c r="F377" s="149"/>
      <c r="G377" s="147" t="s">
        <v>76</v>
      </c>
      <c r="H377" s="148"/>
      <c r="I377" s="149"/>
      <c r="J377" s="147" t="s">
        <v>77</v>
      </c>
      <c r="K377" s="148"/>
      <c r="L377" s="149"/>
    </row>
    <row r="378" spans="2:12" s="54" customFormat="1" ht="42" customHeight="1" x14ac:dyDescent="0.15">
      <c r="B378" s="145"/>
      <c r="C378" s="146"/>
      <c r="D378" s="59" t="str">
        <f>$D$6</f>
        <v>前回調査
12/1～5</v>
      </c>
      <c r="E378" s="60" t="str">
        <f>$E$6</f>
        <v>今回調査
1/1～5</v>
      </c>
      <c r="F378" s="61" t="s">
        <v>78</v>
      </c>
      <c r="G378" s="59" t="str">
        <f>$D$6</f>
        <v>前回調査
12/1～5</v>
      </c>
      <c r="H378" s="60" t="str">
        <f>$E$6</f>
        <v>今回調査
1/1～5</v>
      </c>
      <c r="I378" s="61" t="s">
        <v>78</v>
      </c>
      <c r="J378" s="59" t="str">
        <f>$D$6</f>
        <v>前回調査
12/1～5</v>
      </c>
      <c r="K378" s="60" t="str">
        <f>$E$6</f>
        <v>今回調査
1/1～5</v>
      </c>
      <c r="L378" s="61" t="s">
        <v>78</v>
      </c>
    </row>
    <row r="379" spans="2:12" s="54" customFormat="1" ht="15.75" customHeight="1" x14ac:dyDescent="0.15">
      <c r="B379" s="97" t="s">
        <v>79</v>
      </c>
      <c r="C379" s="98" t="s">
        <v>139</v>
      </c>
      <c r="D379" s="99">
        <v>3.1</v>
      </c>
      <c r="E379" s="78">
        <v>3.1</v>
      </c>
      <c r="F379" s="99">
        <f>IF(OR(D379="―",E379="―"),"―",E379-D379)</f>
        <v>0</v>
      </c>
      <c r="G379" s="75">
        <v>3</v>
      </c>
      <c r="H379" s="78">
        <v>2.6</v>
      </c>
      <c r="I379" s="79">
        <f>IF(OR(G379="―",H379="―"),"―",H379-G379)</f>
        <v>-0.39999999999999991</v>
      </c>
      <c r="J379" s="99">
        <v>2.4</v>
      </c>
      <c r="K379" s="78">
        <v>2.1</v>
      </c>
      <c r="L379" s="79">
        <f>IF(OR(J379="―",K379="―"),"―",K379-J379)</f>
        <v>-0.29999999999999982</v>
      </c>
    </row>
    <row r="380" spans="2:12" s="54" customFormat="1" ht="15.75" customHeight="1" x14ac:dyDescent="0.15">
      <c r="B380" s="70" t="s">
        <v>80</v>
      </c>
      <c r="C380" s="100" t="s">
        <v>140</v>
      </c>
      <c r="D380" s="101">
        <v>3.2</v>
      </c>
      <c r="E380" s="73">
        <v>3.2</v>
      </c>
      <c r="F380" s="101">
        <f t="shared" ref="F380:F387" si="35">IF(OR(D380="―",E380="―"),"―",E380-D380)</f>
        <v>0</v>
      </c>
      <c r="G380" s="72">
        <v>2.9</v>
      </c>
      <c r="H380" s="73">
        <v>2.9</v>
      </c>
      <c r="I380" s="74">
        <f t="shared" ref="I380:I387" si="36">IF(OR(G380="―",H380="―"),"―",H380-G380)</f>
        <v>0</v>
      </c>
      <c r="J380" s="101">
        <v>2.1</v>
      </c>
      <c r="K380" s="73">
        <v>2.2000000000000002</v>
      </c>
      <c r="L380" s="74">
        <f t="shared" ref="L380:L387" si="37">IF(OR(J380="―",K380="―"),"―",K380-J380)</f>
        <v>0.10000000000000009</v>
      </c>
    </row>
    <row r="381" spans="2:12" s="54" customFormat="1" ht="15.75" customHeight="1" x14ac:dyDescent="0.15">
      <c r="B381" s="70" t="s">
        <v>87</v>
      </c>
      <c r="C381" s="100" t="s">
        <v>141</v>
      </c>
      <c r="D381" s="101">
        <v>3.1</v>
      </c>
      <c r="E381" s="73">
        <v>3.2</v>
      </c>
      <c r="F381" s="101">
        <f t="shared" si="35"/>
        <v>0.10000000000000009</v>
      </c>
      <c r="G381" s="72">
        <v>3</v>
      </c>
      <c r="H381" s="73">
        <v>2.9</v>
      </c>
      <c r="I381" s="74">
        <f t="shared" si="36"/>
        <v>-0.10000000000000009</v>
      </c>
      <c r="J381" s="101">
        <v>2.2000000000000002</v>
      </c>
      <c r="K381" s="73">
        <v>2.2000000000000002</v>
      </c>
      <c r="L381" s="74">
        <f t="shared" si="37"/>
        <v>0</v>
      </c>
    </row>
    <row r="382" spans="2:12" s="54" customFormat="1" ht="15.75" customHeight="1" x14ac:dyDescent="0.15">
      <c r="B382" s="70" t="s">
        <v>97</v>
      </c>
      <c r="C382" s="100" t="s">
        <v>142</v>
      </c>
      <c r="D382" s="101">
        <v>3</v>
      </c>
      <c r="E382" s="73">
        <v>3.1</v>
      </c>
      <c r="F382" s="101">
        <f t="shared" si="35"/>
        <v>0.10000000000000009</v>
      </c>
      <c r="G382" s="72">
        <v>3</v>
      </c>
      <c r="H382" s="73">
        <v>2.8</v>
      </c>
      <c r="I382" s="74">
        <f t="shared" si="36"/>
        <v>-0.20000000000000018</v>
      </c>
      <c r="J382" s="101">
        <v>2.2000000000000002</v>
      </c>
      <c r="K382" s="73">
        <v>1.9</v>
      </c>
      <c r="L382" s="74">
        <f t="shared" si="37"/>
        <v>-0.30000000000000027</v>
      </c>
    </row>
    <row r="383" spans="2:12" s="54" customFormat="1" ht="15.75" customHeight="1" x14ac:dyDescent="0.15">
      <c r="B383" s="70" t="s">
        <v>101</v>
      </c>
      <c r="C383" s="100" t="s">
        <v>143</v>
      </c>
      <c r="D383" s="101">
        <v>3.1</v>
      </c>
      <c r="E383" s="73">
        <v>3.1</v>
      </c>
      <c r="F383" s="101">
        <f t="shared" si="35"/>
        <v>0</v>
      </c>
      <c r="G383" s="72">
        <v>3</v>
      </c>
      <c r="H383" s="73">
        <v>2.9</v>
      </c>
      <c r="I383" s="74">
        <f t="shared" si="36"/>
        <v>-0.10000000000000009</v>
      </c>
      <c r="J383" s="101">
        <v>1.9</v>
      </c>
      <c r="K383" s="73">
        <v>1.8</v>
      </c>
      <c r="L383" s="74">
        <f t="shared" si="37"/>
        <v>-9.9999999999999867E-2</v>
      </c>
    </row>
    <row r="384" spans="2:12" s="54" customFormat="1" ht="15.75" customHeight="1" x14ac:dyDescent="0.15">
      <c r="B384" s="70" t="s">
        <v>106</v>
      </c>
      <c r="C384" s="100" t="s">
        <v>144</v>
      </c>
      <c r="D384" s="101">
        <v>3.1</v>
      </c>
      <c r="E384" s="73">
        <v>3.1</v>
      </c>
      <c r="F384" s="101">
        <f t="shared" si="35"/>
        <v>0</v>
      </c>
      <c r="G384" s="72">
        <v>2.8</v>
      </c>
      <c r="H384" s="73">
        <v>2.8</v>
      </c>
      <c r="I384" s="74">
        <f t="shared" si="36"/>
        <v>0</v>
      </c>
      <c r="J384" s="101">
        <v>2</v>
      </c>
      <c r="K384" s="73">
        <v>2</v>
      </c>
      <c r="L384" s="74">
        <f t="shared" si="37"/>
        <v>0</v>
      </c>
    </row>
    <row r="385" spans="2:13" s="54" customFormat="1" ht="15.75" customHeight="1" x14ac:dyDescent="0.15">
      <c r="B385" s="70" t="s">
        <v>114</v>
      </c>
      <c r="C385" s="100" t="s">
        <v>145</v>
      </c>
      <c r="D385" s="101">
        <v>3.2</v>
      </c>
      <c r="E385" s="73">
        <v>3.2</v>
      </c>
      <c r="F385" s="101">
        <f t="shared" si="35"/>
        <v>0</v>
      </c>
      <c r="G385" s="72">
        <v>2.9</v>
      </c>
      <c r="H385" s="73">
        <v>2.9</v>
      </c>
      <c r="I385" s="74">
        <f t="shared" si="36"/>
        <v>0</v>
      </c>
      <c r="J385" s="101">
        <v>2</v>
      </c>
      <c r="K385" s="73">
        <v>1.9</v>
      </c>
      <c r="L385" s="74">
        <f t="shared" si="37"/>
        <v>-0.10000000000000009</v>
      </c>
    </row>
    <row r="386" spans="2:13" s="54" customFormat="1" ht="15.75" customHeight="1" x14ac:dyDescent="0.15">
      <c r="B386" s="70" t="s">
        <v>120</v>
      </c>
      <c r="C386" s="100" t="s">
        <v>143</v>
      </c>
      <c r="D386" s="101">
        <v>3.1</v>
      </c>
      <c r="E386" s="73">
        <v>3</v>
      </c>
      <c r="F386" s="101">
        <f t="shared" si="35"/>
        <v>-0.10000000000000009</v>
      </c>
      <c r="G386" s="72">
        <v>2.8</v>
      </c>
      <c r="H386" s="73">
        <v>2.9</v>
      </c>
      <c r="I386" s="74">
        <f t="shared" si="36"/>
        <v>0.10000000000000009</v>
      </c>
      <c r="J386" s="101">
        <v>2</v>
      </c>
      <c r="K386" s="73">
        <v>2</v>
      </c>
      <c r="L386" s="74">
        <f t="shared" si="37"/>
        <v>0</v>
      </c>
    </row>
    <row r="387" spans="2:13" s="54" customFormat="1" ht="15.75" customHeight="1" thickBot="1" x14ac:dyDescent="0.2">
      <c r="B387" s="62" t="s">
        <v>125</v>
      </c>
      <c r="C387" s="102" t="s">
        <v>146</v>
      </c>
      <c r="D387" s="103">
        <v>3.2</v>
      </c>
      <c r="E387" s="82">
        <v>3.2</v>
      </c>
      <c r="F387" s="103">
        <f t="shared" si="35"/>
        <v>0</v>
      </c>
      <c r="G387" s="77">
        <v>2.9</v>
      </c>
      <c r="H387" s="82">
        <v>2.9</v>
      </c>
      <c r="I387" s="81">
        <f t="shared" si="36"/>
        <v>0</v>
      </c>
      <c r="J387" s="103">
        <v>1.9</v>
      </c>
      <c r="K387" s="82">
        <v>1.9</v>
      </c>
      <c r="L387" s="81">
        <f t="shared" si="37"/>
        <v>0</v>
      </c>
    </row>
    <row r="388" spans="2:13" s="54" customFormat="1" ht="13.5" customHeight="1" x14ac:dyDescent="0.15"/>
    <row r="389" spans="2:13" ht="13.5" customHeight="1" x14ac:dyDescent="0.15">
      <c r="B389" s="104" t="s">
        <v>147</v>
      </c>
      <c r="C389" s="54"/>
      <c r="D389" s="54"/>
      <c r="E389" s="54"/>
      <c r="F389" s="54"/>
      <c r="G389" s="54"/>
      <c r="H389" s="54"/>
      <c r="I389" s="54"/>
      <c r="J389" s="54"/>
      <c r="K389" s="54"/>
      <c r="L389" s="54"/>
    </row>
    <row r="390" spans="2:13" ht="13.5" customHeight="1" x14ac:dyDescent="0.15">
      <c r="B390" s="58" t="s">
        <v>148</v>
      </c>
      <c r="C390" s="54" t="s">
        <v>149</v>
      </c>
      <c r="D390" s="6"/>
      <c r="E390" s="6"/>
      <c r="F390" s="6"/>
      <c r="G390" s="6"/>
      <c r="H390" s="6"/>
      <c r="I390" s="6"/>
      <c r="J390" s="6"/>
      <c r="K390" s="6"/>
      <c r="L390" s="6"/>
    </row>
    <row r="391" spans="2:13" ht="13.5" customHeight="1" x14ac:dyDescent="0.15">
      <c r="B391" s="54"/>
      <c r="C391" s="54" t="s">
        <v>150</v>
      </c>
      <c r="D391" s="54"/>
      <c r="E391" s="54"/>
      <c r="F391" s="54"/>
      <c r="G391" s="54"/>
      <c r="H391" s="54"/>
      <c r="I391" s="54"/>
      <c r="J391" s="54"/>
      <c r="K391" s="54"/>
      <c r="L391" s="54"/>
    </row>
    <row r="392" spans="2:13" ht="13.5" customHeight="1" x14ac:dyDescent="0.15">
      <c r="B392" s="58" t="s">
        <v>151</v>
      </c>
      <c r="C392" s="54" t="s">
        <v>152</v>
      </c>
      <c r="D392" s="54"/>
      <c r="E392" s="54"/>
      <c r="F392" s="54"/>
      <c r="G392" s="54"/>
      <c r="H392" s="54"/>
      <c r="I392" s="54"/>
      <c r="J392" s="54"/>
      <c r="K392" s="54"/>
      <c r="L392" s="54"/>
    </row>
    <row r="393" spans="2:13" ht="13.5" customHeight="1" x14ac:dyDescent="0.15">
      <c r="B393" s="54"/>
      <c r="C393" s="54" t="s">
        <v>153</v>
      </c>
      <c r="D393" s="54"/>
      <c r="E393" s="54"/>
      <c r="F393" s="54"/>
      <c r="G393" s="54"/>
      <c r="H393" s="54"/>
      <c r="I393" s="54"/>
      <c r="J393" s="54"/>
      <c r="K393" s="54"/>
      <c r="L393" s="54"/>
    </row>
    <row r="394" spans="2:13" ht="13.5" customHeight="1" x14ac:dyDescent="0.15">
      <c r="B394" s="58" t="s">
        <v>154</v>
      </c>
      <c r="C394" s="54" t="s">
        <v>155</v>
      </c>
      <c r="D394" s="54"/>
      <c r="E394" s="54"/>
      <c r="F394" s="54"/>
      <c r="G394" s="54"/>
      <c r="H394" s="54"/>
      <c r="I394" s="54"/>
      <c r="J394" s="54"/>
      <c r="K394" s="54"/>
      <c r="L394" s="54"/>
    </row>
    <row r="395" spans="2:13" ht="13.5" customHeight="1" x14ac:dyDescent="0.15">
      <c r="B395" s="54"/>
      <c r="C395" s="54" t="s">
        <v>156</v>
      </c>
      <c r="D395" s="54"/>
      <c r="E395" s="54"/>
      <c r="F395" s="54"/>
      <c r="G395" s="54"/>
      <c r="H395" s="54"/>
      <c r="I395" s="54"/>
      <c r="J395" s="54"/>
      <c r="K395" s="54"/>
      <c r="L395" s="54"/>
    </row>
    <row r="396" spans="2:13" ht="13.5" customHeight="1" x14ac:dyDescent="0.15">
      <c r="B396" s="58" t="s">
        <v>157</v>
      </c>
      <c r="C396" s="54" t="s">
        <v>158</v>
      </c>
      <c r="D396" s="54"/>
      <c r="E396" s="54"/>
      <c r="F396" s="54"/>
      <c r="G396" s="54"/>
      <c r="H396" s="54"/>
      <c r="I396" s="54"/>
      <c r="J396" s="54"/>
      <c r="K396" s="54"/>
      <c r="L396" s="54"/>
    </row>
    <row r="397" spans="2:13" ht="13.5" customHeight="1" x14ac:dyDescent="0.15">
      <c r="B397" s="105" t="s">
        <v>159</v>
      </c>
      <c r="C397" s="6" t="s">
        <v>160</v>
      </c>
      <c r="D397" s="54"/>
      <c r="E397" s="54"/>
      <c r="F397" s="54"/>
      <c r="G397" s="54"/>
      <c r="H397" s="54"/>
      <c r="I397" s="54"/>
      <c r="J397" s="54"/>
      <c r="K397" s="54"/>
      <c r="L397" s="54"/>
    </row>
    <row r="398" spans="2:13" ht="17.25" customHeight="1" x14ac:dyDescent="0.15"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5" t="s">
        <v>170</v>
      </c>
    </row>
    <row r="399" spans="2:13" s="54" customFormat="1" ht="27" customHeight="1" x14ac:dyDescent="0.15">
      <c r="B399" s="106" t="s">
        <v>171</v>
      </c>
      <c r="J399" s="58"/>
      <c r="K399" s="58"/>
      <c r="L399" s="58"/>
      <c r="M399" s="58"/>
    </row>
    <row r="400" spans="2:13" s="54" customFormat="1" ht="15.75" customHeight="1" thickBot="1" x14ac:dyDescent="0.2">
      <c r="B400" s="150" t="s">
        <v>73</v>
      </c>
      <c r="C400" s="152" t="s">
        <v>74</v>
      </c>
      <c r="D400" s="147" t="s">
        <v>75</v>
      </c>
      <c r="E400" s="148"/>
      <c r="F400" s="149"/>
      <c r="G400" s="147" t="s">
        <v>76</v>
      </c>
      <c r="H400" s="148"/>
      <c r="I400" s="149"/>
      <c r="J400" s="147" t="s">
        <v>77</v>
      </c>
      <c r="K400" s="148"/>
      <c r="L400" s="149"/>
    </row>
    <row r="401" spans="2:17" s="54" customFormat="1" ht="42" customHeight="1" x14ac:dyDescent="0.15">
      <c r="B401" s="151"/>
      <c r="C401" s="153"/>
      <c r="D401" s="59" t="str">
        <f>$D$6</f>
        <v>前回調査
12/1～5</v>
      </c>
      <c r="E401" s="60" t="str">
        <f>$E$6</f>
        <v>今回調査
1/1～5</v>
      </c>
      <c r="F401" s="61" t="s">
        <v>78</v>
      </c>
      <c r="G401" s="59" t="str">
        <f>$D$6</f>
        <v>前回調査
12/1～5</v>
      </c>
      <c r="H401" s="60" t="str">
        <f>$E$6</f>
        <v>今回調査
1/1～5</v>
      </c>
      <c r="I401" s="61" t="s">
        <v>78</v>
      </c>
      <c r="J401" s="59" t="str">
        <f>$D$6</f>
        <v>前回調査
12/1～5</v>
      </c>
      <c r="K401" s="60" t="str">
        <f>$E$6</f>
        <v>今回調査
1/1～5</v>
      </c>
      <c r="L401" s="61" t="s">
        <v>78</v>
      </c>
    </row>
    <row r="402" spans="2:17" s="54" customFormat="1" ht="15.75" customHeight="1" x14ac:dyDescent="0.15">
      <c r="B402" s="62" t="s">
        <v>79</v>
      </c>
      <c r="C402" s="63" t="s">
        <v>79</v>
      </c>
      <c r="D402" s="64">
        <v>3.1</v>
      </c>
      <c r="E402" s="65">
        <v>3.1</v>
      </c>
      <c r="F402" s="66">
        <f t="shared" ref="F402:F429" si="38">IF(OR(D402="―",E402="―"),"―",IF(ISNUMBER(E402)=FALSE,-E402,E402)-D402)</f>
        <v>0</v>
      </c>
      <c r="G402" s="64">
        <v>3.5</v>
      </c>
      <c r="H402" s="65">
        <v>2.9</v>
      </c>
      <c r="I402" s="66">
        <f t="shared" ref="I402:I429" si="39">IF(OR(G402="―",H402="―"),"―",IF(ISNUMBER(H402)=FALSE,-H402,H402)-G402)</f>
        <v>-0.60000000000000009</v>
      </c>
      <c r="J402" s="67">
        <v>2.9</v>
      </c>
      <c r="K402" s="65">
        <v>2.6</v>
      </c>
      <c r="L402" s="66">
        <f t="shared" ref="L402:L429" si="40">IF(OR(J402="―",K402="―"),"―",IF(ISNUMBER(K402)=FALSE,-K402,K402)-J402)</f>
        <v>-0.29999999999999982</v>
      </c>
    </row>
    <row r="403" spans="2:17" s="54" customFormat="1" ht="15.75" customHeight="1" x14ac:dyDescent="0.15">
      <c r="B403" s="70" t="s">
        <v>80</v>
      </c>
      <c r="C403" s="71" t="s">
        <v>81</v>
      </c>
      <c r="D403" s="72">
        <v>3.2</v>
      </c>
      <c r="E403" s="73">
        <v>3.1</v>
      </c>
      <c r="F403" s="74">
        <f t="shared" si="38"/>
        <v>-0.10000000000000009</v>
      </c>
      <c r="G403" s="72">
        <v>2.8</v>
      </c>
      <c r="H403" s="73">
        <v>3</v>
      </c>
      <c r="I403" s="74">
        <f t="shared" si="39"/>
        <v>0.20000000000000018</v>
      </c>
      <c r="J403" s="75">
        <v>2</v>
      </c>
      <c r="K403" s="73">
        <v>2</v>
      </c>
      <c r="L403" s="74">
        <f t="shared" si="40"/>
        <v>0</v>
      </c>
    </row>
    <row r="404" spans="2:17" s="54" customFormat="1" ht="15.75" customHeight="1" x14ac:dyDescent="0.15">
      <c r="B404" s="70"/>
      <c r="C404" s="71" t="s">
        <v>82</v>
      </c>
      <c r="D404" s="72">
        <v>3</v>
      </c>
      <c r="E404" s="73">
        <v>3.1</v>
      </c>
      <c r="F404" s="74">
        <f t="shared" si="38"/>
        <v>0.10000000000000009</v>
      </c>
      <c r="G404" s="72">
        <v>2.7</v>
      </c>
      <c r="H404" s="73">
        <v>2.4</v>
      </c>
      <c r="I404" s="74">
        <f t="shared" si="39"/>
        <v>-0.30000000000000027</v>
      </c>
      <c r="J404" s="72">
        <v>2</v>
      </c>
      <c r="K404" s="73">
        <v>1.6</v>
      </c>
      <c r="L404" s="74">
        <f t="shared" si="40"/>
        <v>-0.39999999999999991</v>
      </c>
    </row>
    <row r="405" spans="2:17" s="54" customFormat="1" ht="15.75" customHeight="1" x14ac:dyDescent="0.15">
      <c r="B405" s="70"/>
      <c r="C405" s="71" t="s">
        <v>83</v>
      </c>
      <c r="D405" s="72">
        <v>3</v>
      </c>
      <c r="E405" s="73">
        <v>3</v>
      </c>
      <c r="F405" s="74">
        <f t="shared" si="38"/>
        <v>0</v>
      </c>
      <c r="G405" s="72">
        <v>2.8</v>
      </c>
      <c r="H405" s="73">
        <v>2.6</v>
      </c>
      <c r="I405" s="74">
        <f t="shared" si="39"/>
        <v>-0.19999999999999973</v>
      </c>
      <c r="J405" s="72">
        <v>1.8</v>
      </c>
      <c r="K405" s="73">
        <v>1.8</v>
      </c>
      <c r="L405" s="74">
        <f t="shared" si="40"/>
        <v>0</v>
      </c>
    </row>
    <row r="406" spans="2:17" s="54" customFormat="1" ht="15.75" customHeight="1" x14ac:dyDescent="0.2">
      <c r="B406" s="70"/>
      <c r="C406" s="71" t="s">
        <v>84</v>
      </c>
      <c r="D406" s="72">
        <v>3.3</v>
      </c>
      <c r="E406" s="73">
        <v>3.3</v>
      </c>
      <c r="F406" s="74">
        <f t="shared" si="38"/>
        <v>0</v>
      </c>
      <c r="G406" s="72">
        <v>4</v>
      </c>
      <c r="H406" s="73">
        <v>3.3</v>
      </c>
      <c r="I406" s="74">
        <f t="shared" si="39"/>
        <v>-0.70000000000000018</v>
      </c>
      <c r="J406" s="72">
        <v>3</v>
      </c>
      <c r="K406" s="73">
        <v>2.8</v>
      </c>
      <c r="L406" s="74">
        <f t="shared" si="40"/>
        <v>-0.20000000000000018</v>
      </c>
      <c r="N406" s="76"/>
      <c r="O406" s="76"/>
      <c r="P406" s="76"/>
      <c r="Q406" s="76"/>
    </row>
    <row r="407" spans="2:17" s="54" customFormat="1" ht="15.75" customHeight="1" x14ac:dyDescent="0.2">
      <c r="B407" s="70"/>
      <c r="C407" s="71" t="s">
        <v>85</v>
      </c>
      <c r="D407" s="72">
        <v>3</v>
      </c>
      <c r="E407" s="73">
        <v>3</v>
      </c>
      <c r="F407" s="74">
        <f t="shared" si="38"/>
        <v>0</v>
      </c>
      <c r="G407" s="72">
        <v>3.7</v>
      </c>
      <c r="H407" s="73">
        <v>3.5</v>
      </c>
      <c r="I407" s="74">
        <f t="shared" si="39"/>
        <v>-0.20000000000000018</v>
      </c>
      <c r="J407" s="72">
        <v>3</v>
      </c>
      <c r="K407" s="73" t="s">
        <v>190</v>
      </c>
      <c r="L407" s="74">
        <f t="shared" si="40"/>
        <v>-0.5</v>
      </c>
      <c r="N407" s="76"/>
      <c r="O407" s="76"/>
      <c r="P407" s="76"/>
      <c r="Q407" s="76"/>
    </row>
    <row r="408" spans="2:17" s="54" customFormat="1" ht="15.75" customHeight="1" x14ac:dyDescent="0.2">
      <c r="B408" s="62"/>
      <c r="C408" s="63" t="s">
        <v>86</v>
      </c>
      <c r="D408" s="72">
        <v>3.3</v>
      </c>
      <c r="E408" s="73">
        <v>3.6</v>
      </c>
      <c r="F408" s="74">
        <f t="shared" si="38"/>
        <v>0.30000000000000027</v>
      </c>
      <c r="G408" s="72">
        <v>3.1</v>
      </c>
      <c r="H408" s="73">
        <v>3</v>
      </c>
      <c r="I408" s="74">
        <f t="shared" si="39"/>
        <v>-0.10000000000000009</v>
      </c>
      <c r="J408" s="77">
        <v>2.4</v>
      </c>
      <c r="K408" s="73">
        <v>2.2999999999999998</v>
      </c>
      <c r="L408" s="74">
        <f t="shared" si="40"/>
        <v>-0.10000000000000009</v>
      </c>
      <c r="N408" s="76"/>
      <c r="O408" s="76"/>
      <c r="P408" s="76"/>
      <c r="Q408" s="76"/>
    </row>
    <row r="409" spans="2:17" s="54" customFormat="1" ht="15.75" customHeight="1" x14ac:dyDescent="0.15">
      <c r="B409" s="70" t="s">
        <v>87</v>
      </c>
      <c r="C409" s="71" t="s">
        <v>88</v>
      </c>
      <c r="D409" s="75">
        <v>3.1</v>
      </c>
      <c r="E409" s="78">
        <v>3.1</v>
      </c>
      <c r="F409" s="79">
        <f t="shared" si="38"/>
        <v>0</v>
      </c>
      <c r="G409" s="75">
        <v>3.5</v>
      </c>
      <c r="H409" s="78">
        <v>3.5</v>
      </c>
      <c r="I409" s="79">
        <f t="shared" si="39"/>
        <v>0</v>
      </c>
      <c r="J409" s="75">
        <v>2.2999999999999998</v>
      </c>
      <c r="K409" s="78">
        <v>2.5</v>
      </c>
      <c r="L409" s="79">
        <f t="shared" si="40"/>
        <v>0.20000000000000018</v>
      </c>
    </row>
    <row r="410" spans="2:17" s="54" customFormat="1" ht="15.75" customHeight="1" x14ac:dyDescent="0.15">
      <c r="B410" s="70"/>
      <c r="C410" s="71" t="s">
        <v>89</v>
      </c>
      <c r="D410" s="72">
        <v>3</v>
      </c>
      <c r="E410" s="73">
        <v>3.1</v>
      </c>
      <c r="F410" s="74">
        <f t="shared" si="38"/>
        <v>0.10000000000000009</v>
      </c>
      <c r="G410" s="72">
        <v>3</v>
      </c>
      <c r="H410" s="73">
        <v>3</v>
      </c>
      <c r="I410" s="74">
        <f t="shared" si="39"/>
        <v>0</v>
      </c>
      <c r="J410" s="72">
        <v>2</v>
      </c>
      <c r="K410" s="73">
        <v>2</v>
      </c>
      <c r="L410" s="74">
        <f t="shared" si="40"/>
        <v>0</v>
      </c>
    </row>
    <row r="411" spans="2:17" s="54" customFormat="1" ht="15.75" customHeight="1" x14ac:dyDescent="0.15">
      <c r="B411" s="70"/>
      <c r="C411" s="71" t="s">
        <v>90</v>
      </c>
      <c r="D411" s="72">
        <v>3.2</v>
      </c>
      <c r="E411" s="73">
        <v>3.3</v>
      </c>
      <c r="F411" s="74">
        <f t="shared" si="38"/>
        <v>9.9999999999999645E-2</v>
      </c>
      <c r="G411" s="72">
        <v>2.9</v>
      </c>
      <c r="H411" s="73">
        <v>2.8</v>
      </c>
      <c r="I411" s="74">
        <f t="shared" si="39"/>
        <v>-0.10000000000000009</v>
      </c>
      <c r="J411" s="72">
        <v>1.8</v>
      </c>
      <c r="K411" s="73">
        <v>2</v>
      </c>
      <c r="L411" s="74">
        <f t="shared" si="40"/>
        <v>0.19999999999999996</v>
      </c>
    </row>
    <row r="412" spans="2:17" s="54" customFormat="1" ht="15.75" customHeight="1" x14ac:dyDescent="0.15">
      <c r="B412" s="70"/>
      <c r="C412" s="71" t="s">
        <v>91</v>
      </c>
      <c r="D412" s="72">
        <v>2.8</v>
      </c>
      <c r="E412" s="73">
        <v>3.1</v>
      </c>
      <c r="F412" s="74">
        <f t="shared" si="38"/>
        <v>0.30000000000000027</v>
      </c>
      <c r="G412" s="72">
        <v>3</v>
      </c>
      <c r="H412" s="73">
        <v>2.9</v>
      </c>
      <c r="I412" s="74">
        <f t="shared" si="39"/>
        <v>-0.10000000000000009</v>
      </c>
      <c r="J412" s="72">
        <v>1.6</v>
      </c>
      <c r="K412" s="73">
        <v>1.9</v>
      </c>
      <c r="L412" s="74">
        <f t="shared" si="40"/>
        <v>0.29999999999999982</v>
      </c>
    </row>
    <row r="413" spans="2:17" s="54" customFormat="1" ht="15.75" customHeight="1" x14ac:dyDescent="0.15">
      <c r="B413" s="70"/>
      <c r="C413" s="71" t="s">
        <v>92</v>
      </c>
      <c r="D413" s="72">
        <v>3</v>
      </c>
      <c r="E413" s="73">
        <v>3.1</v>
      </c>
      <c r="F413" s="74">
        <f t="shared" si="38"/>
        <v>0.10000000000000009</v>
      </c>
      <c r="G413" s="72">
        <v>2.7</v>
      </c>
      <c r="H413" s="73">
        <v>2.9</v>
      </c>
      <c r="I413" s="74">
        <f t="shared" si="39"/>
        <v>0.19999999999999973</v>
      </c>
      <c r="J413" s="72">
        <v>1.9</v>
      </c>
      <c r="K413" s="73">
        <v>1.7</v>
      </c>
      <c r="L413" s="74">
        <f t="shared" si="40"/>
        <v>-0.19999999999999996</v>
      </c>
    </row>
    <row r="414" spans="2:17" s="54" customFormat="1" ht="15.75" customHeight="1" x14ac:dyDescent="0.15">
      <c r="B414" s="70"/>
      <c r="C414" s="71" t="s">
        <v>93</v>
      </c>
      <c r="D414" s="72">
        <v>3.2</v>
      </c>
      <c r="E414" s="73">
        <v>3.2</v>
      </c>
      <c r="F414" s="74">
        <f t="shared" si="38"/>
        <v>0</v>
      </c>
      <c r="G414" s="72">
        <v>2.7</v>
      </c>
      <c r="H414" s="73">
        <v>2.8</v>
      </c>
      <c r="I414" s="74">
        <f t="shared" si="39"/>
        <v>9.9999999999999645E-2</v>
      </c>
      <c r="J414" s="72">
        <v>1.3</v>
      </c>
      <c r="K414" s="73">
        <v>1.1000000000000001</v>
      </c>
      <c r="L414" s="74">
        <f t="shared" si="40"/>
        <v>-0.19999999999999996</v>
      </c>
    </row>
    <row r="415" spans="2:17" s="54" customFormat="1" ht="15.75" customHeight="1" x14ac:dyDescent="0.15">
      <c r="B415" s="70"/>
      <c r="C415" s="71" t="s">
        <v>94</v>
      </c>
      <c r="D415" s="72">
        <v>3.1</v>
      </c>
      <c r="E415" s="73">
        <v>2.5</v>
      </c>
      <c r="F415" s="74">
        <f t="shared" si="38"/>
        <v>-0.60000000000000009</v>
      </c>
      <c r="G415" s="72">
        <v>2.2999999999999998</v>
      </c>
      <c r="H415" s="73">
        <v>2.1</v>
      </c>
      <c r="I415" s="74">
        <f t="shared" si="39"/>
        <v>-0.19999999999999973</v>
      </c>
      <c r="J415" s="72">
        <v>1.8</v>
      </c>
      <c r="K415" s="73">
        <v>1.7</v>
      </c>
      <c r="L415" s="74">
        <f t="shared" si="40"/>
        <v>-0.10000000000000009</v>
      </c>
    </row>
    <row r="416" spans="2:17" s="54" customFormat="1" ht="15.75" customHeight="1" x14ac:dyDescent="0.15">
      <c r="B416" s="70"/>
      <c r="C416" s="71" t="s">
        <v>95</v>
      </c>
      <c r="D416" s="72">
        <v>3</v>
      </c>
      <c r="E416" s="73">
        <v>3.2</v>
      </c>
      <c r="F416" s="74">
        <f t="shared" si="38"/>
        <v>0.20000000000000018</v>
      </c>
      <c r="G416" s="72">
        <v>2.9</v>
      </c>
      <c r="H416" s="73">
        <v>2.7</v>
      </c>
      <c r="I416" s="74">
        <f t="shared" si="39"/>
        <v>-0.19999999999999973</v>
      </c>
      <c r="J416" s="72">
        <v>1.7</v>
      </c>
      <c r="K416" s="73">
        <v>1</v>
      </c>
      <c r="L416" s="74">
        <f t="shared" si="40"/>
        <v>-0.7</v>
      </c>
    </row>
    <row r="417" spans="2:17" s="54" customFormat="1" ht="15.75" customHeight="1" x14ac:dyDescent="0.2">
      <c r="B417" s="62"/>
      <c r="C417" s="63" t="s">
        <v>96</v>
      </c>
      <c r="D417" s="77">
        <v>3.1</v>
      </c>
      <c r="E417" s="80">
        <v>3.1</v>
      </c>
      <c r="F417" s="81">
        <f t="shared" si="38"/>
        <v>0</v>
      </c>
      <c r="G417" s="77">
        <v>3.1</v>
      </c>
      <c r="H417" s="80">
        <v>2.9</v>
      </c>
      <c r="I417" s="81">
        <f t="shared" si="39"/>
        <v>-0.20000000000000018</v>
      </c>
      <c r="J417" s="77">
        <v>2.1</v>
      </c>
      <c r="K417" s="80">
        <v>2.1</v>
      </c>
      <c r="L417" s="81">
        <f t="shared" si="40"/>
        <v>0</v>
      </c>
      <c r="N417" s="76"/>
      <c r="O417" s="76"/>
      <c r="P417" s="76"/>
      <c r="Q417" s="1"/>
    </row>
    <row r="418" spans="2:17" s="54" customFormat="1" ht="15.75" customHeight="1" x14ac:dyDescent="0.2">
      <c r="B418" s="70" t="s">
        <v>97</v>
      </c>
      <c r="C418" s="71" t="s">
        <v>98</v>
      </c>
      <c r="D418" s="75">
        <v>3</v>
      </c>
      <c r="E418" s="78">
        <v>3.1</v>
      </c>
      <c r="F418" s="79">
        <f t="shared" si="38"/>
        <v>0.10000000000000009</v>
      </c>
      <c r="G418" s="75">
        <v>3</v>
      </c>
      <c r="H418" s="78">
        <v>2.6</v>
      </c>
      <c r="I418" s="79">
        <f t="shared" si="39"/>
        <v>-0.39999999999999991</v>
      </c>
      <c r="J418" s="75">
        <v>1.8</v>
      </c>
      <c r="K418" s="78">
        <v>1.9</v>
      </c>
      <c r="L418" s="79">
        <f t="shared" si="40"/>
        <v>9.9999999999999867E-2</v>
      </c>
      <c r="N418" s="76"/>
      <c r="O418" s="76"/>
      <c r="P418" s="76"/>
      <c r="Q418" s="1"/>
    </row>
    <row r="419" spans="2:17" s="54" customFormat="1" ht="15.75" customHeight="1" x14ac:dyDescent="0.2">
      <c r="B419" s="70"/>
      <c r="C419" s="71" t="s">
        <v>99</v>
      </c>
      <c r="D419" s="72">
        <v>3.1</v>
      </c>
      <c r="E419" s="73">
        <v>3.1</v>
      </c>
      <c r="F419" s="74">
        <f t="shared" si="38"/>
        <v>0</v>
      </c>
      <c r="G419" s="72">
        <v>2.5</v>
      </c>
      <c r="H419" s="73">
        <v>2.5</v>
      </c>
      <c r="I419" s="74">
        <f t="shared" si="39"/>
        <v>0</v>
      </c>
      <c r="J419" s="72">
        <v>2</v>
      </c>
      <c r="K419" s="73" t="s">
        <v>189</v>
      </c>
      <c r="L419" s="74">
        <f t="shared" si="40"/>
        <v>0</v>
      </c>
      <c r="N419" s="76"/>
      <c r="O419" s="76"/>
      <c r="P419" s="76"/>
      <c r="Q419" s="1"/>
    </row>
    <row r="420" spans="2:17" s="54" customFormat="1" ht="15.75" customHeight="1" x14ac:dyDescent="0.15">
      <c r="B420" s="62"/>
      <c r="C420" s="63" t="s">
        <v>100</v>
      </c>
      <c r="D420" s="77">
        <v>3.1</v>
      </c>
      <c r="E420" s="80">
        <v>3.2</v>
      </c>
      <c r="F420" s="81">
        <f t="shared" si="38"/>
        <v>0.10000000000000009</v>
      </c>
      <c r="G420" s="77">
        <v>3.2</v>
      </c>
      <c r="H420" s="80">
        <v>3.7</v>
      </c>
      <c r="I420" s="81">
        <f t="shared" si="39"/>
        <v>0.5</v>
      </c>
      <c r="J420" s="77">
        <v>2.5</v>
      </c>
      <c r="K420" s="80">
        <v>2.8</v>
      </c>
      <c r="L420" s="81">
        <f t="shared" si="40"/>
        <v>0.29999999999999982</v>
      </c>
    </row>
    <row r="421" spans="2:17" s="54" customFormat="1" ht="15.75" customHeight="1" x14ac:dyDescent="0.15">
      <c r="B421" s="70" t="s">
        <v>101</v>
      </c>
      <c r="C421" s="71" t="s">
        <v>102</v>
      </c>
      <c r="D421" s="75">
        <v>3.2</v>
      </c>
      <c r="E421" s="78">
        <v>3</v>
      </c>
      <c r="F421" s="79">
        <f t="shared" si="38"/>
        <v>-0.20000000000000018</v>
      </c>
      <c r="G421" s="75">
        <v>2.9</v>
      </c>
      <c r="H421" s="78">
        <v>2.4</v>
      </c>
      <c r="I421" s="79">
        <f t="shared" si="39"/>
        <v>-0.5</v>
      </c>
      <c r="J421" s="75">
        <v>2.1</v>
      </c>
      <c r="K421" s="78">
        <v>2.2999999999999998</v>
      </c>
      <c r="L421" s="79">
        <f t="shared" si="40"/>
        <v>0.19999999999999973</v>
      </c>
    </row>
    <row r="422" spans="2:17" s="54" customFormat="1" ht="15.75" customHeight="1" x14ac:dyDescent="0.15">
      <c r="B422" s="70"/>
      <c r="C422" s="71" t="s">
        <v>103</v>
      </c>
      <c r="D422" s="72">
        <v>3.1</v>
      </c>
      <c r="E422" s="73">
        <v>3.1</v>
      </c>
      <c r="F422" s="74">
        <f t="shared" si="38"/>
        <v>0</v>
      </c>
      <c r="G422" s="72">
        <v>2.1</v>
      </c>
      <c r="H422" s="73">
        <v>3</v>
      </c>
      <c r="I422" s="74">
        <f t="shared" si="39"/>
        <v>0.89999999999999991</v>
      </c>
      <c r="J422" s="72">
        <v>1.3</v>
      </c>
      <c r="K422" s="73">
        <v>1.3</v>
      </c>
      <c r="L422" s="74">
        <f t="shared" si="40"/>
        <v>0</v>
      </c>
    </row>
    <row r="423" spans="2:17" s="54" customFormat="1" ht="15.75" customHeight="1" x14ac:dyDescent="0.15">
      <c r="B423" s="70"/>
      <c r="C423" s="71" t="s">
        <v>104</v>
      </c>
      <c r="D423" s="72">
        <v>3.2</v>
      </c>
      <c r="E423" s="73">
        <v>3.2</v>
      </c>
      <c r="F423" s="74">
        <f t="shared" si="38"/>
        <v>0</v>
      </c>
      <c r="G423" s="72">
        <v>3.3</v>
      </c>
      <c r="H423" s="73">
        <v>2.8</v>
      </c>
      <c r="I423" s="74">
        <f t="shared" si="39"/>
        <v>-0.5</v>
      </c>
      <c r="J423" s="72">
        <v>1.9</v>
      </c>
      <c r="K423" s="73">
        <v>1.7</v>
      </c>
      <c r="L423" s="74">
        <f t="shared" si="40"/>
        <v>-0.19999999999999996</v>
      </c>
    </row>
    <row r="424" spans="2:17" s="54" customFormat="1" ht="15.75" customHeight="1" x14ac:dyDescent="0.15">
      <c r="B424" s="62"/>
      <c r="C424" s="63" t="s">
        <v>105</v>
      </c>
      <c r="D424" s="77">
        <v>3.1</v>
      </c>
      <c r="E424" s="80">
        <v>3.1</v>
      </c>
      <c r="F424" s="81">
        <f t="shared" si="38"/>
        <v>0</v>
      </c>
      <c r="G424" s="77">
        <v>2.1</v>
      </c>
      <c r="H424" s="80">
        <v>2.2000000000000002</v>
      </c>
      <c r="I424" s="81">
        <f t="shared" si="39"/>
        <v>0.10000000000000009</v>
      </c>
      <c r="J424" s="77">
        <v>1.6</v>
      </c>
      <c r="K424" s="80">
        <v>1.7</v>
      </c>
      <c r="L424" s="81">
        <f t="shared" si="40"/>
        <v>9.9999999999999867E-2</v>
      </c>
    </row>
    <row r="425" spans="2:17" s="54" customFormat="1" ht="15.75" customHeight="1" x14ac:dyDescent="0.15">
      <c r="B425" s="70" t="s">
        <v>106</v>
      </c>
      <c r="C425" s="71" t="s">
        <v>107</v>
      </c>
      <c r="D425" s="75">
        <v>3.3</v>
      </c>
      <c r="E425" s="78">
        <v>3.2</v>
      </c>
      <c r="F425" s="79">
        <f t="shared" si="38"/>
        <v>-9.9999999999999645E-2</v>
      </c>
      <c r="G425" s="75">
        <v>3</v>
      </c>
      <c r="H425" s="78">
        <v>3</v>
      </c>
      <c r="I425" s="79">
        <f t="shared" si="39"/>
        <v>0</v>
      </c>
      <c r="J425" s="75">
        <v>2</v>
      </c>
      <c r="K425" s="78">
        <v>2.5</v>
      </c>
      <c r="L425" s="79">
        <f t="shared" si="40"/>
        <v>0.5</v>
      </c>
    </row>
    <row r="426" spans="2:17" s="54" customFormat="1" ht="15.75" customHeight="1" x14ac:dyDescent="0.15">
      <c r="B426" s="70"/>
      <c r="C426" s="71" t="s">
        <v>108</v>
      </c>
      <c r="D426" s="72">
        <v>3</v>
      </c>
      <c r="E426" s="73">
        <v>3</v>
      </c>
      <c r="F426" s="74">
        <f t="shared" si="38"/>
        <v>0</v>
      </c>
      <c r="G426" s="72">
        <v>2.6</v>
      </c>
      <c r="H426" s="73">
        <v>2.8</v>
      </c>
      <c r="I426" s="74">
        <f t="shared" si="39"/>
        <v>0.19999999999999973</v>
      </c>
      <c r="J426" s="72">
        <v>1.8</v>
      </c>
      <c r="K426" s="73">
        <v>1.7</v>
      </c>
      <c r="L426" s="74">
        <f t="shared" si="40"/>
        <v>-0.10000000000000009</v>
      </c>
    </row>
    <row r="427" spans="2:17" s="54" customFormat="1" ht="15.75" customHeight="1" x14ac:dyDescent="0.15">
      <c r="B427" s="70"/>
      <c r="C427" s="71" t="s">
        <v>109</v>
      </c>
      <c r="D427" s="72">
        <v>2.9</v>
      </c>
      <c r="E427" s="73">
        <v>2.9</v>
      </c>
      <c r="F427" s="74">
        <f t="shared" si="38"/>
        <v>0</v>
      </c>
      <c r="G427" s="72">
        <v>2.2999999999999998</v>
      </c>
      <c r="H427" s="73">
        <v>2.1</v>
      </c>
      <c r="I427" s="74">
        <f t="shared" si="39"/>
        <v>-0.19999999999999973</v>
      </c>
      <c r="J427" s="72">
        <v>1.5</v>
      </c>
      <c r="K427" s="73">
        <v>1.4</v>
      </c>
      <c r="L427" s="74">
        <f t="shared" si="40"/>
        <v>-0.10000000000000009</v>
      </c>
    </row>
    <row r="428" spans="2:17" s="54" customFormat="1" ht="15.75" customHeight="1" x14ac:dyDescent="0.15">
      <c r="B428" s="70"/>
      <c r="C428" s="71" t="s">
        <v>110</v>
      </c>
      <c r="D428" s="72">
        <v>3</v>
      </c>
      <c r="E428" s="73">
        <v>3</v>
      </c>
      <c r="F428" s="74">
        <f t="shared" si="38"/>
        <v>0</v>
      </c>
      <c r="G428" s="72">
        <v>2.2999999999999998</v>
      </c>
      <c r="H428" s="73">
        <v>2.2999999999999998</v>
      </c>
      <c r="I428" s="74">
        <f t="shared" si="39"/>
        <v>0</v>
      </c>
      <c r="J428" s="72">
        <v>1.3</v>
      </c>
      <c r="K428" s="73">
        <v>1.3</v>
      </c>
      <c r="L428" s="74">
        <f t="shared" si="40"/>
        <v>0</v>
      </c>
    </row>
    <row r="429" spans="2:17" s="54" customFormat="1" ht="15.75" customHeight="1" x14ac:dyDescent="0.15">
      <c r="B429" s="70"/>
      <c r="C429" s="71" t="s">
        <v>111</v>
      </c>
      <c r="D429" s="72">
        <v>2.9</v>
      </c>
      <c r="E429" s="73">
        <v>2.8</v>
      </c>
      <c r="F429" s="74">
        <f t="shared" si="38"/>
        <v>-0.10000000000000009</v>
      </c>
      <c r="G429" s="72">
        <v>2.7</v>
      </c>
      <c r="H429" s="73">
        <v>2.5</v>
      </c>
      <c r="I429" s="74">
        <f t="shared" si="39"/>
        <v>-0.20000000000000018</v>
      </c>
      <c r="J429" s="72">
        <v>1.6</v>
      </c>
      <c r="K429" s="73">
        <v>1.3</v>
      </c>
      <c r="L429" s="74">
        <f t="shared" si="40"/>
        <v>-0.30000000000000004</v>
      </c>
    </row>
    <row r="430" spans="2:17" s="54" customFormat="1" ht="15.75" customHeight="1" x14ac:dyDescent="0.15">
      <c r="B430" s="70"/>
      <c r="C430" s="71" t="s">
        <v>112</v>
      </c>
      <c r="D430" s="72">
        <v>3</v>
      </c>
      <c r="E430" s="73">
        <v>3</v>
      </c>
      <c r="F430" s="74">
        <f>IF(OR(D430="―",E430="―"),"―",IF(ISNUMBER(E430)=FALSE,-E430,E430)-D430)</f>
        <v>0</v>
      </c>
      <c r="G430" s="72">
        <v>2.8</v>
      </c>
      <c r="H430" s="73">
        <v>3</v>
      </c>
      <c r="I430" s="74">
        <f>IF(OR(G430="―",H430="―"),"―",IF(ISNUMBER(H430)=FALSE,-H430,H430)-G430)</f>
        <v>0.20000000000000018</v>
      </c>
      <c r="J430" s="72">
        <v>1.7</v>
      </c>
      <c r="K430" s="73">
        <v>1.7</v>
      </c>
      <c r="L430" s="74">
        <f>IF(OR(J430="―",K430="―"),"―",IF(ISNUMBER(K430)=FALSE,-K430,K430)-J430)</f>
        <v>0</v>
      </c>
    </row>
    <row r="431" spans="2:17" s="54" customFormat="1" ht="15.75" customHeight="1" x14ac:dyDescent="0.15">
      <c r="B431" s="62"/>
      <c r="C431" s="63" t="s">
        <v>113</v>
      </c>
      <c r="D431" s="77">
        <v>3</v>
      </c>
      <c r="E431" s="80">
        <v>3.1</v>
      </c>
      <c r="F431" s="81">
        <f t="shared" ref="F431:F448" si="41">IF(OR(D431="―",E431="―"),"―",IF(ISNUMBER(E431)=FALSE,-E431,E431)-D431)</f>
        <v>0.10000000000000009</v>
      </c>
      <c r="G431" s="77">
        <v>2.9</v>
      </c>
      <c r="H431" s="80">
        <v>3</v>
      </c>
      <c r="I431" s="81">
        <f t="shared" ref="I431:I448" si="42">IF(OR(G431="―",H431="―"),"―",IF(ISNUMBER(H431)=FALSE,-H431,H431)-G431)</f>
        <v>0.10000000000000009</v>
      </c>
      <c r="J431" s="77">
        <v>1.8</v>
      </c>
      <c r="K431" s="80">
        <v>2</v>
      </c>
      <c r="L431" s="81">
        <f t="shared" ref="L431:L448" si="43">IF(OR(J431="―",K431="―"),"―",IF(ISNUMBER(K431)=FALSE,-K431,K431)-J431)</f>
        <v>0.19999999999999996</v>
      </c>
    </row>
    <row r="432" spans="2:17" s="54" customFormat="1" ht="15.75" customHeight="1" x14ac:dyDescent="0.15">
      <c r="B432" s="70" t="s">
        <v>114</v>
      </c>
      <c r="C432" s="71" t="s">
        <v>115</v>
      </c>
      <c r="D432" s="75">
        <v>3.3</v>
      </c>
      <c r="E432" s="78">
        <v>3.3</v>
      </c>
      <c r="F432" s="79">
        <f t="shared" si="41"/>
        <v>0</v>
      </c>
      <c r="G432" s="75">
        <v>3</v>
      </c>
      <c r="H432" s="78">
        <v>3</v>
      </c>
      <c r="I432" s="79">
        <f t="shared" si="42"/>
        <v>0</v>
      </c>
      <c r="J432" s="75">
        <v>1.8</v>
      </c>
      <c r="K432" s="78">
        <v>1.8</v>
      </c>
      <c r="L432" s="79">
        <f t="shared" si="43"/>
        <v>0</v>
      </c>
    </row>
    <row r="433" spans="2:12" s="54" customFormat="1" ht="15.75" customHeight="1" x14ac:dyDescent="0.15">
      <c r="B433" s="70"/>
      <c r="C433" s="71" t="s">
        <v>116</v>
      </c>
      <c r="D433" s="72">
        <v>3.1</v>
      </c>
      <c r="E433" s="73">
        <v>3</v>
      </c>
      <c r="F433" s="74">
        <f t="shared" si="41"/>
        <v>-0.10000000000000009</v>
      </c>
      <c r="G433" s="72">
        <v>3.1</v>
      </c>
      <c r="H433" s="73">
        <v>2.9</v>
      </c>
      <c r="I433" s="74">
        <f t="shared" si="42"/>
        <v>-0.20000000000000018</v>
      </c>
      <c r="J433" s="72">
        <v>2.2999999999999998</v>
      </c>
      <c r="K433" s="73">
        <v>2.2000000000000002</v>
      </c>
      <c r="L433" s="74">
        <f t="shared" si="43"/>
        <v>-9.9999999999999645E-2</v>
      </c>
    </row>
    <row r="434" spans="2:12" s="54" customFormat="1" ht="15.75" customHeight="1" x14ac:dyDescent="0.15">
      <c r="B434" s="70"/>
      <c r="C434" s="71" t="s">
        <v>117</v>
      </c>
      <c r="D434" s="72">
        <v>3.2</v>
      </c>
      <c r="E434" s="73">
        <v>3.3</v>
      </c>
      <c r="F434" s="74">
        <f t="shared" si="41"/>
        <v>9.9999999999999645E-2</v>
      </c>
      <c r="G434" s="72">
        <v>2.7</v>
      </c>
      <c r="H434" s="73">
        <v>2.8</v>
      </c>
      <c r="I434" s="74">
        <f t="shared" si="42"/>
        <v>9.9999999999999645E-2</v>
      </c>
      <c r="J434" s="72">
        <v>2</v>
      </c>
      <c r="K434" s="73">
        <v>2</v>
      </c>
      <c r="L434" s="74">
        <f t="shared" si="43"/>
        <v>0</v>
      </c>
    </row>
    <row r="435" spans="2:12" s="54" customFormat="1" ht="15.75" customHeight="1" x14ac:dyDescent="0.15">
      <c r="B435" s="70"/>
      <c r="C435" s="71" t="s">
        <v>118</v>
      </c>
      <c r="D435" s="72">
        <v>3.2</v>
      </c>
      <c r="E435" s="73">
        <v>3.1</v>
      </c>
      <c r="F435" s="74">
        <f t="shared" si="41"/>
        <v>-0.10000000000000009</v>
      </c>
      <c r="G435" s="72">
        <v>2.4</v>
      </c>
      <c r="H435" s="73">
        <v>2.7</v>
      </c>
      <c r="I435" s="74">
        <f t="shared" si="42"/>
        <v>0.30000000000000027</v>
      </c>
      <c r="J435" s="72">
        <v>1.6</v>
      </c>
      <c r="K435" s="73">
        <v>1.7</v>
      </c>
      <c r="L435" s="74">
        <f t="shared" si="43"/>
        <v>9.9999999999999867E-2</v>
      </c>
    </row>
    <row r="436" spans="2:12" s="54" customFormat="1" ht="15.75" customHeight="1" x14ac:dyDescent="0.15">
      <c r="B436" s="62"/>
      <c r="C436" s="63" t="s">
        <v>119</v>
      </c>
      <c r="D436" s="77">
        <v>3.1</v>
      </c>
      <c r="E436" s="80">
        <v>3.2</v>
      </c>
      <c r="F436" s="81">
        <f t="shared" si="41"/>
        <v>0.10000000000000009</v>
      </c>
      <c r="G436" s="77">
        <v>2.6</v>
      </c>
      <c r="H436" s="80">
        <v>2.4</v>
      </c>
      <c r="I436" s="81">
        <f t="shared" si="42"/>
        <v>-0.20000000000000018</v>
      </c>
      <c r="J436" s="77">
        <v>1.7</v>
      </c>
      <c r="K436" s="80">
        <v>1.5</v>
      </c>
      <c r="L436" s="81">
        <f t="shared" si="43"/>
        <v>-0.19999999999999996</v>
      </c>
    </row>
    <row r="437" spans="2:12" s="54" customFormat="1" ht="15.75" customHeight="1" x14ac:dyDescent="0.15">
      <c r="B437" s="70" t="s">
        <v>120</v>
      </c>
      <c r="C437" s="71" t="s">
        <v>121</v>
      </c>
      <c r="D437" s="75">
        <v>3.2</v>
      </c>
      <c r="E437" s="78">
        <v>3</v>
      </c>
      <c r="F437" s="79">
        <f t="shared" si="41"/>
        <v>-0.20000000000000018</v>
      </c>
      <c r="G437" s="75">
        <v>3</v>
      </c>
      <c r="H437" s="78">
        <v>3.3</v>
      </c>
      <c r="I437" s="79">
        <f t="shared" si="42"/>
        <v>0.29999999999999982</v>
      </c>
      <c r="J437" s="75">
        <v>2.2999999999999998</v>
      </c>
      <c r="K437" s="78">
        <v>2.7</v>
      </c>
      <c r="L437" s="79">
        <f t="shared" si="43"/>
        <v>0.40000000000000036</v>
      </c>
    </row>
    <row r="438" spans="2:12" s="54" customFormat="1" ht="15.75" customHeight="1" x14ac:dyDescent="0.15">
      <c r="B438" s="70"/>
      <c r="C438" s="71" t="s">
        <v>122</v>
      </c>
      <c r="D438" s="72">
        <v>3</v>
      </c>
      <c r="E438" s="73">
        <v>3</v>
      </c>
      <c r="F438" s="74">
        <f t="shared" si="41"/>
        <v>0</v>
      </c>
      <c r="G438" s="72">
        <v>2.5</v>
      </c>
      <c r="H438" s="73">
        <v>2.4</v>
      </c>
      <c r="I438" s="74">
        <f t="shared" si="42"/>
        <v>-0.10000000000000009</v>
      </c>
      <c r="J438" s="72">
        <v>1.5</v>
      </c>
      <c r="K438" s="73">
        <v>1.7</v>
      </c>
      <c r="L438" s="74">
        <f t="shared" si="43"/>
        <v>0.19999999999999996</v>
      </c>
    </row>
    <row r="439" spans="2:12" s="54" customFormat="1" ht="15.75" customHeight="1" x14ac:dyDescent="0.15">
      <c r="B439" s="70"/>
      <c r="C439" s="71" t="s">
        <v>123</v>
      </c>
      <c r="D439" s="72">
        <v>3.1</v>
      </c>
      <c r="E439" s="73">
        <v>3</v>
      </c>
      <c r="F439" s="74">
        <f t="shared" si="41"/>
        <v>-0.10000000000000009</v>
      </c>
      <c r="G439" s="72">
        <v>2.9</v>
      </c>
      <c r="H439" s="73">
        <v>2.8</v>
      </c>
      <c r="I439" s="74">
        <f t="shared" si="42"/>
        <v>-0.10000000000000009</v>
      </c>
      <c r="J439" s="72">
        <v>2</v>
      </c>
      <c r="K439" s="73">
        <v>2</v>
      </c>
      <c r="L439" s="74">
        <f t="shared" si="43"/>
        <v>0</v>
      </c>
    </row>
    <row r="440" spans="2:12" s="54" customFormat="1" ht="15.75" customHeight="1" x14ac:dyDescent="0.15">
      <c r="B440" s="62"/>
      <c r="C440" s="63" t="s">
        <v>124</v>
      </c>
      <c r="D440" s="77">
        <v>3</v>
      </c>
      <c r="E440" s="80">
        <v>3</v>
      </c>
      <c r="F440" s="81">
        <f t="shared" si="41"/>
        <v>0</v>
      </c>
      <c r="G440" s="77">
        <v>2.8</v>
      </c>
      <c r="H440" s="80">
        <v>2.9</v>
      </c>
      <c r="I440" s="81">
        <f t="shared" si="42"/>
        <v>0.10000000000000009</v>
      </c>
      <c r="J440" s="77">
        <v>2</v>
      </c>
      <c r="K440" s="80">
        <v>2</v>
      </c>
      <c r="L440" s="81">
        <f t="shared" si="43"/>
        <v>0</v>
      </c>
    </row>
    <row r="441" spans="2:12" s="54" customFormat="1" ht="15.75" customHeight="1" x14ac:dyDescent="0.15">
      <c r="B441" s="70" t="s">
        <v>125</v>
      </c>
      <c r="C441" s="71" t="s">
        <v>126</v>
      </c>
      <c r="D441" s="72">
        <v>3</v>
      </c>
      <c r="E441" s="73">
        <v>3.2</v>
      </c>
      <c r="F441" s="74">
        <f t="shared" si="41"/>
        <v>0.20000000000000018</v>
      </c>
      <c r="G441" s="72">
        <v>2.6</v>
      </c>
      <c r="H441" s="73">
        <v>3</v>
      </c>
      <c r="I441" s="74">
        <f t="shared" si="42"/>
        <v>0.39999999999999991</v>
      </c>
      <c r="J441" s="72">
        <v>1.4</v>
      </c>
      <c r="K441" s="73">
        <v>1.8</v>
      </c>
      <c r="L441" s="74">
        <f t="shared" si="43"/>
        <v>0.40000000000000013</v>
      </c>
    </row>
    <row r="442" spans="2:12" s="54" customFormat="1" ht="15.75" customHeight="1" x14ac:dyDescent="0.15">
      <c r="B442" s="70"/>
      <c r="C442" s="71" t="s">
        <v>127</v>
      </c>
      <c r="D442" s="72">
        <v>3.1</v>
      </c>
      <c r="E442" s="73">
        <v>3</v>
      </c>
      <c r="F442" s="74">
        <f t="shared" si="41"/>
        <v>-0.10000000000000009</v>
      </c>
      <c r="G442" s="72">
        <v>3.1</v>
      </c>
      <c r="H442" s="73">
        <v>3</v>
      </c>
      <c r="I442" s="74">
        <f t="shared" si="42"/>
        <v>-0.10000000000000009</v>
      </c>
      <c r="J442" s="72">
        <v>1.8</v>
      </c>
      <c r="K442" s="73">
        <v>2</v>
      </c>
      <c r="L442" s="74">
        <f t="shared" si="43"/>
        <v>0.19999999999999996</v>
      </c>
    </row>
    <row r="443" spans="2:12" s="54" customFormat="1" ht="15.75" customHeight="1" x14ac:dyDescent="0.15">
      <c r="B443" s="70"/>
      <c r="C443" s="71" t="s">
        <v>128</v>
      </c>
      <c r="D443" s="72">
        <v>3.2</v>
      </c>
      <c r="E443" s="73">
        <v>3.3</v>
      </c>
      <c r="F443" s="74">
        <f t="shared" si="41"/>
        <v>9.9999999999999645E-2</v>
      </c>
      <c r="G443" s="72">
        <v>2.9</v>
      </c>
      <c r="H443" s="73">
        <v>3</v>
      </c>
      <c r="I443" s="74">
        <f t="shared" si="42"/>
        <v>0.10000000000000009</v>
      </c>
      <c r="J443" s="72">
        <v>2</v>
      </c>
      <c r="K443" s="73">
        <v>2</v>
      </c>
      <c r="L443" s="74">
        <f t="shared" si="43"/>
        <v>0</v>
      </c>
    </row>
    <row r="444" spans="2:12" s="54" customFormat="1" ht="15.75" customHeight="1" x14ac:dyDescent="0.15">
      <c r="B444" s="70"/>
      <c r="C444" s="71" t="s">
        <v>129</v>
      </c>
      <c r="D444" s="72">
        <v>3.1</v>
      </c>
      <c r="E444" s="73">
        <v>3.1</v>
      </c>
      <c r="F444" s="74">
        <f t="shared" si="41"/>
        <v>0</v>
      </c>
      <c r="G444" s="72">
        <v>3.2</v>
      </c>
      <c r="H444" s="73">
        <v>3.1</v>
      </c>
      <c r="I444" s="74">
        <f t="shared" si="42"/>
        <v>-0.10000000000000009</v>
      </c>
      <c r="J444" s="72">
        <v>2</v>
      </c>
      <c r="K444" s="73">
        <v>2.2999999999999998</v>
      </c>
      <c r="L444" s="74">
        <f t="shared" si="43"/>
        <v>0.29999999999999982</v>
      </c>
    </row>
    <row r="445" spans="2:12" s="54" customFormat="1" ht="15.75" customHeight="1" x14ac:dyDescent="0.15">
      <c r="B445" s="70"/>
      <c r="C445" s="71" t="s">
        <v>130</v>
      </c>
      <c r="D445" s="72">
        <v>3.2</v>
      </c>
      <c r="E445" s="73">
        <v>3.1</v>
      </c>
      <c r="F445" s="74">
        <f t="shared" si="41"/>
        <v>-0.10000000000000009</v>
      </c>
      <c r="G445" s="72">
        <v>3.1</v>
      </c>
      <c r="H445" s="73">
        <v>3.3</v>
      </c>
      <c r="I445" s="74">
        <f t="shared" si="42"/>
        <v>0.19999999999999973</v>
      </c>
      <c r="J445" s="72">
        <v>2</v>
      </c>
      <c r="K445" s="73">
        <v>2</v>
      </c>
      <c r="L445" s="74">
        <f t="shared" si="43"/>
        <v>0</v>
      </c>
    </row>
    <row r="446" spans="2:12" s="54" customFormat="1" ht="15.75" customHeight="1" x14ac:dyDescent="0.15">
      <c r="B446" s="70"/>
      <c r="C446" s="71" t="s">
        <v>131</v>
      </c>
      <c r="D446" s="72">
        <v>3</v>
      </c>
      <c r="E446" s="73">
        <v>3.3</v>
      </c>
      <c r="F446" s="74">
        <f t="shared" si="41"/>
        <v>0.29999999999999982</v>
      </c>
      <c r="G446" s="72">
        <v>2.9</v>
      </c>
      <c r="H446" s="73">
        <v>2.7</v>
      </c>
      <c r="I446" s="74">
        <f t="shared" si="42"/>
        <v>-0.19999999999999973</v>
      </c>
      <c r="J446" s="72">
        <v>2.1</v>
      </c>
      <c r="K446" s="73">
        <v>2</v>
      </c>
      <c r="L446" s="74">
        <f t="shared" si="43"/>
        <v>-0.10000000000000009</v>
      </c>
    </row>
    <row r="447" spans="2:12" s="54" customFormat="1" ht="15.75" customHeight="1" x14ac:dyDescent="0.15">
      <c r="B447" s="70"/>
      <c r="C447" s="71" t="s">
        <v>132</v>
      </c>
      <c r="D447" s="72">
        <v>3.1</v>
      </c>
      <c r="E447" s="73">
        <v>3</v>
      </c>
      <c r="F447" s="74">
        <f t="shared" si="41"/>
        <v>-0.10000000000000009</v>
      </c>
      <c r="G447" s="72">
        <v>2.8</v>
      </c>
      <c r="H447" s="73">
        <v>2.6</v>
      </c>
      <c r="I447" s="74">
        <f t="shared" si="42"/>
        <v>-0.19999999999999973</v>
      </c>
      <c r="J447" s="72">
        <v>2.2000000000000002</v>
      </c>
      <c r="K447" s="73">
        <v>1.8</v>
      </c>
      <c r="L447" s="74">
        <f t="shared" si="43"/>
        <v>-0.40000000000000013</v>
      </c>
    </row>
    <row r="448" spans="2:12" s="54" customFormat="1" ht="15.75" customHeight="1" thickBot="1" x14ac:dyDescent="0.2">
      <c r="B448" s="62"/>
      <c r="C448" s="63" t="s">
        <v>133</v>
      </c>
      <c r="D448" s="77">
        <v>3</v>
      </c>
      <c r="E448" s="82">
        <v>3.1</v>
      </c>
      <c r="F448" s="81">
        <f t="shared" si="41"/>
        <v>0.10000000000000009</v>
      </c>
      <c r="G448" s="77">
        <v>3.1</v>
      </c>
      <c r="H448" s="82">
        <v>3.1</v>
      </c>
      <c r="I448" s="81">
        <f t="shared" si="42"/>
        <v>0</v>
      </c>
      <c r="J448" s="77">
        <v>2.2999999999999998</v>
      </c>
      <c r="K448" s="82">
        <v>2.2000000000000002</v>
      </c>
      <c r="L448" s="81">
        <f t="shared" si="43"/>
        <v>-9.9999999999999645E-2</v>
      </c>
    </row>
    <row r="449" spans="2:12" s="54" customFormat="1" ht="15.75" customHeight="1" thickBot="1" x14ac:dyDescent="0.2">
      <c r="B449" s="83"/>
      <c r="C449" s="83"/>
      <c r="D449" s="84"/>
      <c r="E449" s="84"/>
      <c r="F449" s="84"/>
      <c r="G449" s="84"/>
      <c r="H449" s="84"/>
      <c r="I449" s="84"/>
      <c r="J449" s="84"/>
      <c r="K449" s="84"/>
      <c r="L449" s="84"/>
    </row>
    <row r="450" spans="2:12" s="54" customFormat="1" ht="15.75" customHeight="1" x14ac:dyDescent="0.15">
      <c r="B450" s="85" t="s">
        <v>134</v>
      </c>
      <c r="C450" s="86"/>
      <c r="D450" s="87">
        <v>3.09</v>
      </c>
      <c r="E450" s="88">
        <v>3.1</v>
      </c>
      <c r="F450" s="89">
        <v>0.01</v>
      </c>
      <c r="G450" s="87">
        <v>2.91</v>
      </c>
      <c r="H450" s="88">
        <v>2.85</v>
      </c>
      <c r="I450" s="89">
        <v>-0.06</v>
      </c>
      <c r="J450" s="87">
        <v>1.97</v>
      </c>
      <c r="K450" s="88">
        <v>1.94</v>
      </c>
      <c r="L450" s="89">
        <v>-0.03</v>
      </c>
    </row>
    <row r="451" spans="2:12" s="54" customFormat="1" ht="15.75" customHeight="1" thickBot="1" x14ac:dyDescent="0.2">
      <c r="B451" s="90" t="s">
        <v>135</v>
      </c>
      <c r="C451" s="91"/>
      <c r="D451" s="94">
        <v>3.09</v>
      </c>
      <c r="E451" s="93">
        <v>3.2</v>
      </c>
      <c r="F451" s="94">
        <f>IF(OR(D451="―",E451="―"),"―",E451-D451)</f>
        <v>0.11000000000000032</v>
      </c>
      <c r="G451" s="92">
        <v>2.88</v>
      </c>
      <c r="H451" s="93">
        <v>2.67</v>
      </c>
      <c r="I451" s="95">
        <f>IF(OR(G451="―",H451="―"),"―",H451-G451)</f>
        <v>-0.20999999999999996</v>
      </c>
      <c r="J451" s="94">
        <v>2.08</v>
      </c>
      <c r="K451" s="93">
        <v>1.83</v>
      </c>
      <c r="L451" s="95">
        <f>IF(OR(J451="―",K451="―"),"―",K451-J451)</f>
        <v>-0.25</v>
      </c>
    </row>
    <row r="452" spans="2:12" s="54" customFormat="1" ht="13.5" customHeight="1" x14ac:dyDescent="0.15">
      <c r="B452" s="83"/>
      <c r="C452" s="83"/>
      <c r="D452" s="96"/>
      <c r="E452" s="96"/>
      <c r="F452" s="96"/>
      <c r="G452" s="96"/>
      <c r="H452" s="96"/>
      <c r="I452" s="96"/>
      <c r="J452" s="96"/>
      <c r="K452" s="96"/>
      <c r="L452" s="96"/>
    </row>
    <row r="453" spans="2:12" s="54" customFormat="1" ht="13.5" customHeight="1" x14ac:dyDescent="0.15">
      <c r="B453" s="54" t="s">
        <v>136</v>
      </c>
      <c r="C453" s="83"/>
      <c r="D453" s="96"/>
      <c r="E453" s="96"/>
      <c r="F453" s="96"/>
      <c r="G453" s="96"/>
      <c r="H453" s="96"/>
      <c r="I453" s="96"/>
      <c r="J453" s="96"/>
      <c r="K453" s="96"/>
      <c r="L453" s="96"/>
    </row>
    <row r="454" spans="2:12" s="54" customFormat="1" ht="15.75" customHeight="1" x14ac:dyDescent="0.15">
      <c r="B454" s="83"/>
      <c r="C454" s="83"/>
      <c r="D454" s="84"/>
      <c r="E454" s="84"/>
      <c r="F454" s="84"/>
      <c r="G454" s="84"/>
      <c r="H454" s="84"/>
      <c r="I454" s="84"/>
      <c r="J454" s="84"/>
      <c r="K454" s="84"/>
      <c r="L454" s="84"/>
    </row>
    <row r="455" spans="2:12" s="54" customFormat="1" ht="15.75" customHeight="1" x14ac:dyDescent="0.15">
      <c r="B455" s="54" t="s">
        <v>137</v>
      </c>
      <c r="D455" s="84"/>
      <c r="E455" s="84"/>
      <c r="F455" s="84"/>
      <c r="G455" s="84"/>
      <c r="H455" s="84"/>
      <c r="I455" s="84"/>
      <c r="J455" s="84"/>
      <c r="K455" s="84"/>
      <c r="L455" s="84"/>
    </row>
    <row r="456" spans="2:12" s="54" customFormat="1" ht="15.75" customHeight="1" thickBot="1" x14ac:dyDescent="0.2">
      <c r="B456" s="143" t="s">
        <v>138</v>
      </c>
      <c r="C456" s="144"/>
      <c r="D456" s="147" t="s">
        <v>75</v>
      </c>
      <c r="E456" s="148"/>
      <c r="F456" s="149"/>
      <c r="G456" s="147" t="s">
        <v>76</v>
      </c>
      <c r="H456" s="148"/>
      <c r="I456" s="149"/>
      <c r="J456" s="147" t="s">
        <v>77</v>
      </c>
      <c r="K456" s="148"/>
      <c r="L456" s="149"/>
    </row>
    <row r="457" spans="2:12" s="54" customFormat="1" ht="42" customHeight="1" x14ac:dyDescent="0.15">
      <c r="B457" s="145"/>
      <c r="C457" s="146"/>
      <c r="D457" s="59" t="str">
        <f>$D$6</f>
        <v>前回調査
12/1～5</v>
      </c>
      <c r="E457" s="60" t="str">
        <f>$E$6</f>
        <v>今回調査
1/1～5</v>
      </c>
      <c r="F457" s="61" t="s">
        <v>78</v>
      </c>
      <c r="G457" s="59" t="str">
        <f>$D$6</f>
        <v>前回調査
12/1～5</v>
      </c>
      <c r="H457" s="60" t="str">
        <f>$E$6</f>
        <v>今回調査
1/1～5</v>
      </c>
      <c r="I457" s="61" t="s">
        <v>78</v>
      </c>
      <c r="J457" s="59" t="str">
        <f>$D$6</f>
        <v>前回調査
12/1～5</v>
      </c>
      <c r="K457" s="60" t="str">
        <f>$E$6</f>
        <v>今回調査
1/1～5</v>
      </c>
      <c r="L457" s="61" t="s">
        <v>78</v>
      </c>
    </row>
    <row r="458" spans="2:12" s="54" customFormat="1" ht="15.75" customHeight="1" x14ac:dyDescent="0.15">
      <c r="B458" s="97" t="s">
        <v>79</v>
      </c>
      <c r="C458" s="98" t="s">
        <v>139</v>
      </c>
      <c r="D458" s="99">
        <v>3.1</v>
      </c>
      <c r="E458" s="78">
        <v>3.1</v>
      </c>
      <c r="F458" s="99">
        <f>IF(OR(D458="―",E458="―"),"―",E458-D458)</f>
        <v>0</v>
      </c>
      <c r="G458" s="75">
        <v>3.5</v>
      </c>
      <c r="H458" s="78">
        <v>2.9</v>
      </c>
      <c r="I458" s="79">
        <f>IF(OR(G458="―",H458="―"),"―",H458-G458)</f>
        <v>-0.60000000000000009</v>
      </c>
      <c r="J458" s="99">
        <v>2.9</v>
      </c>
      <c r="K458" s="78">
        <v>2.6</v>
      </c>
      <c r="L458" s="79">
        <f>IF(OR(J458="―",K458="―"),"―",K458-J458)</f>
        <v>-0.29999999999999982</v>
      </c>
    </row>
    <row r="459" spans="2:12" s="54" customFormat="1" ht="15.75" customHeight="1" x14ac:dyDescent="0.15">
      <c r="B459" s="70" t="s">
        <v>80</v>
      </c>
      <c r="C459" s="100" t="s">
        <v>140</v>
      </c>
      <c r="D459" s="101">
        <v>3.1</v>
      </c>
      <c r="E459" s="73">
        <v>3.2</v>
      </c>
      <c r="F459" s="101">
        <f t="shared" ref="F459:F466" si="44">IF(OR(D459="―",E459="―"),"―",E459-D459)</f>
        <v>0.10000000000000009</v>
      </c>
      <c r="G459" s="72">
        <v>3.1</v>
      </c>
      <c r="H459" s="73">
        <v>2.9</v>
      </c>
      <c r="I459" s="74">
        <f t="shared" ref="I459:I466" si="45">IF(OR(G459="―",H459="―"),"―",H459-G459)</f>
        <v>-0.20000000000000018</v>
      </c>
      <c r="J459" s="101">
        <v>2.2999999999999998</v>
      </c>
      <c r="K459" s="73">
        <v>2.1</v>
      </c>
      <c r="L459" s="74">
        <f t="shared" ref="L459:L466" si="46">IF(OR(J459="―",K459="―"),"―",K459-J459)</f>
        <v>-0.19999999999999973</v>
      </c>
    </row>
    <row r="460" spans="2:12" s="54" customFormat="1" ht="15.75" customHeight="1" x14ac:dyDescent="0.15">
      <c r="B460" s="70" t="s">
        <v>87</v>
      </c>
      <c r="C460" s="100" t="s">
        <v>141</v>
      </c>
      <c r="D460" s="101">
        <v>3</v>
      </c>
      <c r="E460" s="73">
        <v>3.1</v>
      </c>
      <c r="F460" s="101">
        <f t="shared" si="44"/>
        <v>0.10000000000000009</v>
      </c>
      <c r="G460" s="72">
        <v>2.9</v>
      </c>
      <c r="H460" s="73">
        <v>2.9</v>
      </c>
      <c r="I460" s="74">
        <f t="shared" si="45"/>
        <v>0</v>
      </c>
      <c r="J460" s="101">
        <v>1.8</v>
      </c>
      <c r="K460" s="73">
        <v>1.8</v>
      </c>
      <c r="L460" s="74">
        <f t="shared" si="46"/>
        <v>0</v>
      </c>
    </row>
    <row r="461" spans="2:12" s="54" customFormat="1" ht="15.75" customHeight="1" x14ac:dyDescent="0.15">
      <c r="B461" s="70" t="s">
        <v>97</v>
      </c>
      <c r="C461" s="100" t="s">
        <v>142</v>
      </c>
      <c r="D461" s="101">
        <v>3.1</v>
      </c>
      <c r="E461" s="73">
        <v>3.1</v>
      </c>
      <c r="F461" s="101">
        <f t="shared" si="44"/>
        <v>0</v>
      </c>
      <c r="G461" s="72">
        <v>2.9</v>
      </c>
      <c r="H461" s="73">
        <v>3</v>
      </c>
      <c r="I461" s="74">
        <f t="shared" si="45"/>
        <v>0.10000000000000009</v>
      </c>
      <c r="J461" s="101">
        <v>2.1</v>
      </c>
      <c r="K461" s="73">
        <v>2.2000000000000002</v>
      </c>
      <c r="L461" s="74">
        <f t="shared" si="46"/>
        <v>0.10000000000000009</v>
      </c>
    </row>
    <row r="462" spans="2:12" s="54" customFormat="1" ht="15.75" customHeight="1" x14ac:dyDescent="0.15">
      <c r="B462" s="70" t="s">
        <v>101</v>
      </c>
      <c r="C462" s="100" t="s">
        <v>143</v>
      </c>
      <c r="D462" s="101">
        <v>3.2</v>
      </c>
      <c r="E462" s="73">
        <v>3.1</v>
      </c>
      <c r="F462" s="101">
        <f t="shared" si="44"/>
        <v>-0.10000000000000009</v>
      </c>
      <c r="G462" s="72">
        <v>2.7</v>
      </c>
      <c r="H462" s="73">
        <v>2.6</v>
      </c>
      <c r="I462" s="74">
        <f t="shared" si="45"/>
        <v>-0.10000000000000009</v>
      </c>
      <c r="J462" s="101">
        <v>1.8</v>
      </c>
      <c r="K462" s="73">
        <v>1.7</v>
      </c>
      <c r="L462" s="74">
        <f t="shared" si="46"/>
        <v>-0.10000000000000009</v>
      </c>
    </row>
    <row r="463" spans="2:12" s="54" customFormat="1" ht="15.75" customHeight="1" x14ac:dyDescent="0.15">
      <c r="B463" s="70" t="s">
        <v>106</v>
      </c>
      <c r="C463" s="100" t="s">
        <v>144</v>
      </c>
      <c r="D463" s="101">
        <v>3</v>
      </c>
      <c r="E463" s="73">
        <v>3</v>
      </c>
      <c r="F463" s="101">
        <f t="shared" si="44"/>
        <v>0</v>
      </c>
      <c r="G463" s="72">
        <v>2.7</v>
      </c>
      <c r="H463" s="73">
        <v>2.7</v>
      </c>
      <c r="I463" s="74">
        <f t="shared" si="45"/>
        <v>0</v>
      </c>
      <c r="J463" s="101">
        <v>1.7</v>
      </c>
      <c r="K463" s="73">
        <v>1.8</v>
      </c>
      <c r="L463" s="74">
        <f t="shared" si="46"/>
        <v>0.10000000000000009</v>
      </c>
    </row>
    <row r="464" spans="2:12" s="54" customFormat="1" ht="15.75" customHeight="1" x14ac:dyDescent="0.15">
      <c r="B464" s="70" t="s">
        <v>114</v>
      </c>
      <c r="C464" s="100" t="s">
        <v>145</v>
      </c>
      <c r="D464" s="101">
        <v>3.2</v>
      </c>
      <c r="E464" s="73">
        <v>3.2</v>
      </c>
      <c r="F464" s="101">
        <f t="shared" si="44"/>
        <v>0</v>
      </c>
      <c r="G464" s="72">
        <v>2.8</v>
      </c>
      <c r="H464" s="73">
        <v>2.7</v>
      </c>
      <c r="I464" s="74">
        <f t="shared" si="45"/>
        <v>-9.9999999999999645E-2</v>
      </c>
      <c r="J464" s="101">
        <v>1.9</v>
      </c>
      <c r="K464" s="73">
        <v>1.9</v>
      </c>
      <c r="L464" s="74">
        <f t="shared" si="46"/>
        <v>0</v>
      </c>
    </row>
    <row r="465" spans="2:13" s="54" customFormat="1" ht="15.75" customHeight="1" x14ac:dyDescent="0.15">
      <c r="B465" s="70" t="s">
        <v>120</v>
      </c>
      <c r="C465" s="100" t="s">
        <v>143</v>
      </c>
      <c r="D465" s="101">
        <v>3.1</v>
      </c>
      <c r="E465" s="73">
        <v>3</v>
      </c>
      <c r="F465" s="101">
        <f t="shared" si="44"/>
        <v>-0.10000000000000009</v>
      </c>
      <c r="G465" s="72">
        <v>2.8</v>
      </c>
      <c r="H465" s="73">
        <v>2.9</v>
      </c>
      <c r="I465" s="74">
        <f t="shared" si="45"/>
        <v>0.10000000000000009</v>
      </c>
      <c r="J465" s="101">
        <v>2</v>
      </c>
      <c r="K465" s="73">
        <v>2</v>
      </c>
      <c r="L465" s="74">
        <f t="shared" si="46"/>
        <v>0</v>
      </c>
    </row>
    <row r="466" spans="2:13" s="54" customFormat="1" ht="15.75" customHeight="1" thickBot="1" x14ac:dyDescent="0.2">
      <c r="B466" s="62" t="s">
        <v>125</v>
      </c>
      <c r="C466" s="102" t="s">
        <v>146</v>
      </c>
      <c r="D466" s="103">
        <v>3.1</v>
      </c>
      <c r="E466" s="82">
        <v>3.1</v>
      </c>
      <c r="F466" s="103">
        <f t="shared" si="44"/>
        <v>0</v>
      </c>
      <c r="G466" s="77">
        <v>3</v>
      </c>
      <c r="H466" s="82">
        <v>3</v>
      </c>
      <c r="I466" s="81">
        <f t="shared" si="45"/>
        <v>0</v>
      </c>
      <c r="J466" s="103">
        <v>2</v>
      </c>
      <c r="K466" s="82">
        <v>2</v>
      </c>
      <c r="L466" s="81">
        <f t="shared" si="46"/>
        <v>0</v>
      </c>
    </row>
    <row r="467" spans="2:13" s="54" customFormat="1" ht="13.5" customHeight="1" x14ac:dyDescent="0.15"/>
    <row r="468" spans="2:13" ht="13.5" customHeight="1" x14ac:dyDescent="0.15">
      <c r="B468" s="104" t="s">
        <v>147</v>
      </c>
      <c r="C468" s="54"/>
      <c r="D468" s="54"/>
      <c r="E468" s="54"/>
      <c r="F468" s="54"/>
      <c r="G468" s="54"/>
      <c r="H468" s="54"/>
      <c r="I468" s="54"/>
      <c r="J468" s="54"/>
      <c r="K468" s="54"/>
      <c r="L468" s="54"/>
    </row>
    <row r="469" spans="2:13" ht="13.5" customHeight="1" x14ac:dyDescent="0.15">
      <c r="B469" s="58" t="s">
        <v>148</v>
      </c>
      <c r="C469" s="54" t="s">
        <v>149</v>
      </c>
      <c r="D469" s="6"/>
      <c r="E469" s="6"/>
      <c r="F469" s="6"/>
      <c r="G469" s="6"/>
      <c r="H469" s="6"/>
      <c r="I469" s="6"/>
      <c r="J469" s="6"/>
      <c r="K469" s="6"/>
      <c r="L469" s="6"/>
    </row>
    <row r="470" spans="2:13" ht="13.5" customHeight="1" x14ac:dyDescent="0.15">
      <c r="B470" s="54"/>
      <c r="C470" s="54" t="s">
        <v>150</v>
      </c>
      <c r="D470" s="54"/>
      <c r="E470" s="54"/>
      <c r="F470" s="54"/>
      <c r="G470" s="54"/>
      <c r="H470" s="54"/>
      <c r="I470" s="54"/>
      <c r="J470" s="54"/>
      <c r="K470" s="54"/>
      <c r="L470" s="54"/>
    </row>
    <row r="471" spans="2:13" ht="13.5" customHeight="1" x14ac:dyDescent="0.15">
      <c r="B471" s="58" t="s">
        <v>151</v>
      </c>
      <c r="C471" s="54" t="s">
        <v>152</v>
      </c>
      <c r="D471" s="54"/>
      <c r="E471" s="54"/>
      <c r="F471" s="54"/>
      <c r="G471" s="54"/>
      <c r="H471" s="54"/>
      <c r="I471" s="54"/>
      <c r="J471" s="54"/>
      <c r="K471" s="54"/>
      <c r="L471" s="54"/>
    </row>
    <row r="472" spans="2:13" ht="13.5" customHeight="1" x14ac:dyDescent="0.15">
      <c r="B472" s="54"/>
      <c r="C472" s="54" t="s">
        <v>153</v>
      </c>
      <c r="D472" s="54"/>
      <c r="E472" s="54"/>
      <c r="F472" s="54"/>
      <c r="G472" s="54"/>
      <c r="H472" s="54"/>
      <c r="I472" s="54"/>
      <c r="J472" s="54"/>
      <c r="K472" s="54"/>
      <c r="L472" s="54"/>
    </row>
    <row r="473" spans="2:13" ht="13.5" customHeight="1" x14ac:dyDescent="0.15">
      <c r="B473" s="58" t="s">
        <v>154</v>
      </c>
      <c r="C473" s="54" t="s">
        <v>155</v>
      </c>
      <c r="D473" s="54"/>
      <c r="E473" s="54"/>
      <c r="F473" s="54"/>
      <c r="G473" s="54"/>
      <c r="H473" s="54"/>
      <c r="I473" s="54"/>
      <c r="J473" s="54"/>
      <c r="K473" s="54"/>
      <c r="L473" s="54"/>
    </row>
    <row r="474" spans="2:13" ht="13.5" customHeight="1" x14ac:dyDescent="0.15">
      <c r="B474" s="54"/>
      <c r="C474" s="54" t="s">
        <v>156</v>
      </c>
      <c r="D474" s="54"/>
      <c r="E474" s="54"/>
      <c r="F474" s="54"/>
      <c r="G474" s="54"/>
      <c r="H474" s="54"/>
      <c r="I474" s="54"/>
      <c r="J474" s="54"/>
      <c r="K474" s="54"/>
      <c r="L474" s="54"/>
    </row>
    <row r="475" spans="2:13" ht="13.5" customHeight="1" x14ac:dyDescent="0.15">
      <c r="B475" s="58" t="s">
        <v>157</v>
      </c>
      <c r="C475" s="54" t="s">
        <v>158</v>
      </c>
      <c r="D475" s="54"/>
      <c r="E475" s="54"/>
      <c r="F475" s="54"/>
      <c r="G475" s="54"/>
      <c r="H475" s="54"/>
      <c r="I475" s="54"/>
      <c r="J475" s="54"/>
      <c r="K475" s="54"/>
      <c r="L475" s="54"/>
    </row>
    <row r="476" spans="2:13" ht="13.5" customHeight="1" x14ac:dyDescent="0.15">
      <c r="B476" s="105" t="s">
        <v>159</v>
      </c>
      <c r="C476" s="6" t="s">
        <v>160</v>
      </c>
      <c r="D476" s="54"/>
      <c r="E476" s="54"/>
      <c r="F476" s="54"/>
      <c r="G476" s="54"/>
      <c r="H476" s="54"/>
      <c r="I476" s="54"/>
      <c r="J476" s="54"/>
      <c r="K476" s="54"/>
      <c r="L476" s="54"/>
    </row>
    <row r="477" spans="2:13" ht="17.25" customHeight="1" x14ac:dyDescent="0.15">
      <c r="B477" s="54"/>
      <c r="C477" s="54"/>
      <c r="D477" s="54"/>
      <c r="E477" s="54"/>
      <c r="F477" s="54"/>
      <c r="G477" s="54"/>
      <c r="H477" s="54"/>
      <c r="I477" s="54"/>
      <c r="J477" s="54"/>
      <c r="K477" s="54"/>
      <c r="L477" s="55" t="s">
        <v>172</v>
      </c>
    </row>
    <row r="478" spans="2:13" s="54" customFormat="1" ht="27" customHeight="1" x14ac:dyDescent="0.15">
      <c r="B478" s="57" t="s">
        <v>173</v>
      </c>
      <c r="J478" s="58"/>
      <c r="K478" s="58"/>
      <c r="L478" s="58"/>
      <c r="M478" s="58"/>
    </row>
    <row r="479" spans="2:13" s="54" customFormat="1" ht="15.75" customHeight="1" thickBot="1" x14ac:dyDescent="0.2">
      <c r="B479" s="150" t="s">
        <v>73</v>
      </c>
      <c r="C479" s="152" t="s">
        <v>74</v>
      </c>
      <c r="D479" s="147" t="s">
        <v>75</v>
      </c>
      <c r="E479" s="148"/>
      <c r="F479" s="149"/>
      <c r="G479" s="147" t="s">
        <v>76</v>
      </c>
      <c r="H479" s="148"/>
      <c r="I479" s="149"/>
      <c r="J479" s="147" t="s">
        <v>77</v>
      </c>
      <c r="K479" s="148"/>
      <c r="L479" s="149"/>
    </row>
    <row r="480" spans="2:13" s="54" customFormat="1" ht="42" customHeight="1" x14ac:dyDescent="0.15">
      <c r="B480" s="151"/>
      <c r="C480" s="153"/>
      <c r="D480" s="59" t="str">
        <f>$D$6</f>
        <v>前回調査
12/1～5</v>
      </c>
      <c r="E480" s="60" t="str">
        <f>$E$6</f>
        <v>今回調査
1/1～5</v>
      </c>
      <c r="F480" s="61" t="s">
        <v>78</v>
      </c>
      <c r="G480" s="59" t="str">
        <f>$D$6</f>
        <v>前回調査
12/1～5</v>
      </c>
      <c r="H480" s="60" t="str">
        <f>$E$6</f>
        <v>今回調査
1/1～5</v>
      </c>
      <c r="I480" s="61" t="s">
        <v>78</v>
      </c>
      <c r="J480" s="59" t="str">
        <f>$D$6</f>
        <v>前回調査
12/1～5</v>
      </c>
      <c r="K480" s="60" t="str">
        <f>$E$6</f>
        <v>今回調査
1/1～5</v>
      </c>
      <c r="L480" s="61" t="s">
        <v>78</v>
      </c>
    </row>
    <row r="481" spans="2:17" s="54" customFormat="1" ht="15.75" customHeight="1" x14ac:dyDescent="0.15">
      <c r="B481" s="62" t="s">
        <v>79</v>
      </c>
      <c r="C481" s="63" t="s">
        <v>79</v>
      </c>
      <c r="D481" s="64">
        <v>3</v>
      </c>
      <c r="E481" s="65">
        <v>3</v>
      </c>
      <c r="F481" s="66">
        <f t="shared" ref="F481:F508" si="47">IF(OR(D481="―",E481="―"),"―",IF(ISNUMBER(E481)=FALSE,-E481,E481)-D481)</f>
        <v>0</v>
      </c>
      <c r="G481" s="64">
        <v>2.6</v>
      </c>
      <c r="H481" s="65">
        <v>2.5</v>
      </c>
      <c r="I481" s="66">
        <f t="shared" ref="I481:I508" si="48">IF(OR(G481="―",H481="―"),"―",IF(ISNUMBER(H481)=FALSE,-H481,H481)-G481)</f>
        <v>-0.10000000000000009</v>
      </c>
      <c r="J481" s="67" t="s">
        <v>163</v>
      </c>
      <c r="K481" s="65" t="s">
        <v>50</v>
      </c>
      <c r="L481" s="66" t="s">
        <v>163</v>
      </c>
    </row>
    <row r="482" spans="2:17" s="54" customFormat="1" ht="15.75" customHeight="1" x14ac:dyDescent="0.15">
      <c r="B482" s="70" t="s">
        <v>80</v>
      </c>
      <c r="C482" s="71" t="s">
        <v>81</v>
      </c>
      <c r="D482" s="72">
        <v>3.3</v>
      </c>
      <c r="E482" s="73">
        <v>3.2</v>
      </c>
      <c r="F482" s="74">
        <f t="shared" si="47"/>
        <v>-9.9999999999999645E-2</v>
      </c>
      <c r="G482" s="72">
        <v>3</v>
      </c>
      <c r="H482" s="73">
        <v>2.5</v>
      </c>
      <c r="I482" s="74">
        <f t="shared" si="48"/>
        <v>-0.5</v>
      </c>
      <c r="J482" s="75" t="s">
        <v>50</v>
      </c>
      <c r="K482" s="73" t="s">
        <v>50</v>
      </c>
      <c r="L482" s="74" t="s">
        <v>50</v>
      </c>
    </row>
    <row r="483" spans="2:17" s="54" customFormat="1" ht="15.75" customHeight="1" x14ac:dyDescent="0.15">
      <c r="B483" s="70"/>
      <c r="C483" s="71" t="s">
        <v>82</v>
      </c>
      <c r="D483" s="72">
        <v>3.1</v>
      </c>
      <c r="E483" s="73">
        <v>3.2</v>
      </c>
      <c r="F483" s="74">
        <f t="shared" si="47"/>
        <v>0.10000000000000009</v>
      </c>
      <c r="G483" s="72">
        <v>3</v>
      </c>
      <c r="H483" s="73">
        <v>2.8</v>
      </c>
      <c r="I483" s="74">
        <f t="shared" si="48"/>
        <v>-0.20000000000000018</v>
      </c>
      <c r="J483" s="72" t="s">
        <v>50</v>
      </c>
      <c r="K483" s="73" t="s">
        <v>50</v>
      </c>
      <c r="L483" s="74" t="s">
        <v>50</v>
      </c>
    </row>
    <row r="484" spans="2:17" s="54" customFormat="1" ht="15.75" customHeight="1" x14ac:dyDescent="0.15">
      <c r="B484" s="70"/>
      <c r="C484" s="71" t="s">
        <v>83</v>
      </c>
      <c r="D484" s="72">
        <v>3.5</v>
      </c>
      <c r="E484" s="73">
        <v>2.8</v>
      </c>
      <c r="F484" s="74">
        <f t="shared" si="47"/>
        <v>-0.70000000000000018</v>
      </c>
      <c r="G484" s="72">
        <v>2.5</v>
      </c>
      <c r="H484" s="73">
        <v>2.5</v>
      </c>
      <c r="I484" s="74">
        <f t="shared" si="48"/>
        <v>0</v>
      </c>
      <c r="J484" s="72" t="s">
        <v>50</v>
      </c>
      <c r="K484" s="73" t="s">
        <v>50</v>
      </c>
      <c r="L484" s="74" t="s">
        <v>50</v>
      </c>
    </row>
    <row r="485" spans="2:17" s="54" customFormat="1" ht="15.75" customHeight="1" x14ac:dyDescent="0.2">
      <c r="B485" s="70"/>
      <c r="C485" s="71" t="s">
        <v>84</v>
      </c>
      <c r="D485" s="72">
        <v>3</v>
      </c>
      <c r="E485" s="73">
        <v>2.8</v>
      </c>
      <c r="F485" s="74">
        <f t="shared" si="47"/>
        <v>-0.20000000000000018</v>
      </c>
      <c r="G485" s="72">
        <v>2.8</v>
      </c>
      <c r="H485" s="73">
        <v>2.8</v>
      </c>
      <c r="I485" s="74">
        <f t="shared" si="48"/>
        <v>0</v>
      </c>
      <c r="J485" s="72" t="s">
        <v>50</v>
      </c>
      <c r="K485" s="73" t="s">
        <v>50</v>
      </c>
      <c r="L485" s="74" t="s">
        <v>50</v>
      </c>
      <c r="N485" s="76"/>
      <c r="O485" s="76"/>
      <c r="P485" s="76"/>
      <c r="Q485" s="76"/>
    </row>
    <row r="486" spans="2:17" s="54" customFormat="1" ht="15.75" customHeight="1" x14ac:dyDescent="0.2">
      <c r="B486" s="70"/>
      <c r="C486" s="71" t="s">
        <v>85</v>
      </c>
      <c r="D486" s="72">
        <v>3</v>
      </c>
      <c r="E486" s="73">
        <v>3</v>
      </c>
      <c r="F486" s="74">
        <f t="shared" si="47"/>
        <v>0</v>
      </c>
      <c r="G486" s="72">
        <v>3</v>
      </c>
      <c r="H486" s="73">
        <v>2.2999999999999998</v>
      </c>
      <c r="I486" s="74">
        <f t="shared" si="48"/>
        <v>-0.70000000000000018</v>
      </c>
      <c r="J486" s="72" t="s">
        <v>50</v>
      </c>
      <c r="K486" s="73" t="s">
        <v>50</v>
      </c>
      <c r="L486" s="74" t="s">
        <v>50</v>
      </c>
      <c r="N486" s="76"/>
      <c r="O486" s="76"/>
      <c r="P486" s="76"/>
      <c r="Q486" s="76"/>
    </row>
    <row r="487" spans="2:17" s="54" customFormat="1" ht="15.75" customHeight="1" x14ac:dyDescent="0.2">
      <c r="B487" s="62"/>
      <c r="C487" s="63" t="s">
        <v>86</v>
      </c>
      <c r="D487" s="72">
        <v>3.2</v>
      </c>
      <c r="E487" s="73">
        <v>3.5</v>
      </c>
      <c r="F487" s="74">
        <f t="shared" si="47"/>
        <v>0.29999999999999982</v>
      </c>
      <c r="G487" s="72">
        <v>3.1</v>
      </c>
      <c r="H487" s="73">
        <v>2.8</v>
      </c>
      <c r="I487" s="74">
        <f t="shared" si="48"/>
        <v>-0.30000000000000027</v>
      </c>
      <c r="J487" s="77" t="s">
        <v>50</v>
      </c>
      <c r="K487" s="73" t="s">
        <v>50</v>
      </c>
      <c r="L487" s="74" t="s">
        <v>50</v>
      </c>
      <c r="N487" s="76"/>
      <c r="O487" s="76"/>
      <c r="P487" s="76"/>
      <c r="Q487" s="76"/>
    </row>
    <row r="488" spans="2:17" s="54" customFormat="1" ht="15.75" customHeight="1" x14ac:dyDescent="0.15">
      <c r="B488" s="70" t="s">
        <v>87</v>
      </c>
      <c r="C488" s="71" t="s">
        <v>88</v>
      </c>
      <c r="D488" s="75">
        <v>3.1</v>
      </c>
      <c r="E488" s="78">
        <v>3.3</v>
      </c>
      <c r="F488" s="79">
        <f t="shared" si="47"/>
        <v>0.19999999999999973</v>
      </c>
      <c r="G488" s="75">
        <v>3</v>
      </c>
      <c r="H488" s="78">
        <v>3</v>
      </c>
      <c r="I488" s="79">
        <f t="shared" si="48"/>
        <v>0</v>
      </c>
      <c r="J488" s="75" t="s">
        <v>50</v>
      </c>
      <c r="K488" s="78" t="s">
        <v>50</v>
      </c>
      <c r="L488" s="79" t="s">
        <v>50</v>
      </c>
    </row>
    <row r="489" spans="2:17" s="54" customFormat="1" ht="15.75" customHeight="1" x14ac:dyDescent="0.15">
      <c r="B489" s="70"/>
      <c r="C489" s="71" t="s">
        <v>89</v>
      </c>
      <c r="D489" s="72">
        <v>3.6</v>
      </c>
      <c r="E489" s="73">
        <v>3.6</v>
      </c>
      <c r="F489" s="74">
        <f t="shared" si="47"/>
        <v>0</v>
      </c>
      <c r="G489" s="72">
        <v>3.2</v>
      </c>
      <c r="H489" s="73">
        <v>3.2</v>
      </c>
      <c r="I489" s="74">
        <f t="shared" si="48"/>
        <v>0</v>
      </c>
      <c r="J489" s="72" t="s">
        <v>50</v>
      </c>
      <c r="K489" s="73" t="s">
        <v>50</v>
      </c>
      <c r="L489" s="74" t="s">
        <v>50</v>
      </c>
    </row>
    <row r="490" spans="2:17" s="54" customFormat="1" ht="15.75" customHeight="1" x14ac:dyDescent="0.15">
      <c r="B490" s="70"/>
      <c r="C490" s="71" t="s">
        <v>90</v>
      </c>
      <c r="D490" s="72">
        <v>3</v>
      </c>
      <c r="E490" s="73">
        <v>3.1</v>
      </c>
      <c r="F490" s="74">
        <f t="shared" si="47"/>
        <v>0.10000000000000009</v>
      </c>
      <c r="G490" s="72">
        <v>2.9</v>
      </c>
      <c r="H490" s="73">
        <v>2.7</v>
      </c>
      <c r="I490" s="74">
        <f t="shared" si="48"/>
        <v>-0.19999999999999973</v>
      </c>
      <c r="J490" s="72" t="s">
        <v>50</v>
      </c>
      <c r="K490" s="73" t="s">
        <v>50</v>
      </c>
      <c r="L490" s="74" t="s">
        <v>50</v>
      </c>
    </row>
    <row r="491" spans="2:17" s="54" customFormat="1" ht="15.75" customHeight="1" x14ac:dyDescent="0.15">
      <c r="B491" s="70"/>
      <c r="C491" s="71" t="s">
        <v>91</v>
      </c>
      <c r="D491" s="72">
        <v>3.3</v>
      </c>
      <c r="E491" s="73">
        <v>3.4</v>
      </c>
      <c r="F491" s="74">
        <f t="shared" si="47"/>
        <v>0.10000000000000009</v>
      </c>
      <c r="G491" s="72">
        <v>3.1</v>
      </c>
      <c r="H491" s="73">
        <v>3.4</v>
      </c>
      <c r="I491" s="74">
        <f t="shared" si="48"/>
        <v>0.29999999999999982</v>
      </c>
      <c r="J491" s="72" t="s">
        <v>50</v>
      </c>
      <c r="K491" s="73" t="s">
        <v>50</v>
      </c>
      <c r="L491" s="74" t="s">
        <v>50</v>
      </c>
    </row>
    <row r="492" spans="2:17" s="54" customFormat="1" ht="15.75" customHeight="1" x14ac:dyDescent="0.15">
      <c r="B492" s="70"/>
      <c r="C492" s="71" t="s">
        <v>92</v>
      </c>
      <c r="D492" s="72">
        <v>3</v>
      </c>
      <c r="E492" s="73">
        <v>3.3</v>
      </c>
      <c r="F492" s="74">
        <f t="shared" si="47"/>
        <v>0.29999999999999982</v>
      </c>
      <c r="G492" s="72">
        <v>2.2999999999999998</v>
      </c>
      <c r="H492" s="73">
        <v>2.2999999999999998</v>
      </c>
      <c r="I492" s="74">
        <f t="shared" si="48"/>
        <v>0</v>
      </c>
      <c r="J492" s="72" t="s">
        <v>50</v>
      </c>
      <c r="K492" s="73" t="s">
        <v>50</v>
      </c>
      <c r="L492" s="74" t="s">
        <v>50</v>
      </c>
    </row>
    <row r="493" spans="2:17" s="54" customFormat="1" ht="15.75" customHeight="1" x14ac:dyDescent="0.15">
      <c r="B493" s="70"/>
      <c r="C493" s="71" t="s">
        <v>93</v>
      </c>
      <c r="D493" s="72">
        <v>3.4</v>
      </c>
      <c r="E493" s="73">
        <v>3.3</v>
      </c>
      <c r="F493" s="74">
        <f t="shared" si="47"/>
        <v>-0.10000000000000009</v>
      </c>
      <c r="G493" s="72">
        <v>2.4</v>
      </c>
      <c r="H493" s="73">
        <v>2.7</v>
      </c>
      <c r="I493" s="74">
        <f t="shared" si="48"/>
        <v>0.30000000000000027</v>
      </c>
      <c r="J493" s="72" t="s">
        <v>50</v>
      </c>
      <c r="K493" s="73" t="s">
        <v>50</v>
      </c>
      <c r="L493" s="74" t="s">
        <v>50</v>
      </c>
    </row>
    <row r="494" spans="2:17" s="54" customFormat="1" ht="15.75" customHeight="1" x14ac:dyDescent="0.15">
      <c r="B494" s="70"/>
      <c r="C494" s="71" t="s">
        <v>94</v>
      </c>
      <c r="D494" s="72">
        <v>3.5</v>
      </c>
      <c r="E494" s="73">
        <v>3.2</v>
      </c>
      <c r="F494" s="74">
        <f t="shared" si="47"/>
        <v>-0.29999999999999982</v>
      </c>
      <c r="G494" s="72">
        <v>2.8</v>
      </c>
      <c r="H494" s="73">
        <v>3</v>
      </c>
      <c r="I494" s="74">
        <f t="shared" si="48"/>
        <v>0.20000000000000018</v>
      </c>
      <c r="J494" s="72" t="s">
        <v>50</v>
      </c>
      <c r="K494" s="73" t="s">
        <v>50</v>
      </c>
      <c r="L494" s="74" t="s">
        <v>50</v>
      </c>
    </row>
    <row r="495" spans="2:17" s="54" customFormat="1" ht="15.75" customHeight="1" x14ac:dyDescent="0.15">
      <c r="B495" s="70"/>
      <c r="C495" s="71" t="s">
        <v>95</v>
      </c>
      <c r="D495" s="72">
        <v>3</v>
      </c>
      <c r="E495" s="73">
        <v>3.2</v>
      </c>
      <c r="F495" s="74">
        <f t="shared" si="47"/>
        <v>0.20000000000000018</v>
      </c>
      <c r="G495" s="72">
        <v>3.2</v>
      </c>
      <c r="H495" s="73">
        <v>3</v>
      </c>
      <c r="I495" s="74">
        <f t="shared" si="48"/>
        <v>-0.20000000000000018</v>
      </c>
      <c r="J495" s="72" t="s">
        <v>50</v>
      </c>
      <c r="K495" s="73" t="s">
        <v>50</v>
      </c>
      <c r="L495" s="74" t="s">
        <v>50</v>
      </c>
    </row>
    <row r="496" spans="2:17" s="54" customFormat="1" ht="15.75" customHeight="1" x14ac:dyDescent="0.2">
      <c r="B496" s="62"/>
      <c r="C496" s="63" t="s">
        <v>96</v>
      </c>
      <c r="D496" s="77">
        <v>3</v>
      </c>
      <c r="E496" s="80">
        <v>3</v>
      </c>
      <c r="F496" s="81">
        <f t="shared" si="47"/>
        <v>0</v>
      </c>
      <c r="G496" s="77">
        <v>2.2000000000000002</v>
      </c>
      <c r="H496" s="80">
        <v>1.8</v>
      </c>
      <c r="I496" s="81">
        <f t="shared" si="48"/>
        <v>-0.40000000000000013</v>
      </c>
      <c r="J496" s="77" t="s">
        <v>50</v>
      </c>
      <c r="K496" s="80" t="s">
        <v>50</v>
      </c>
      <c r="L496" s="81" t="s">
        <v>50</v>
      </c>
      <c r="N496" s="76"/>
      <c r="O496" s="76"/>
      <c r="P496" s="76"/>
      <c r="Q496" s="1"/>
    </row>
    <row r="497" spans="2:17" s="54" customFormat="1" ht="15.75" customHeight="1" x14ac:dyDescent="0.2">
      <c r="B497" s="70" t="s">
        <v>97</v>
      </c>
      <c r="C497" s="71" t="s">
        <v>98</v>
      </c>
      <c r="D497" s="75">
        <v>3.2</v>
      </c>
      <c r="E497" s="78">
        <v>3.2</v>
      </c>
      <c r="F497" s="79">
        <f t="shared" si="47"/>
        <v>0</v>
      </c>
      <c r="G497" s="75">
        <v>3</v>
      </c>
      <c r="H497" s="78">
        <v>2.6</v>
      </c>
      <c r="I497" s="79">
        <f t="shared" si="48"/>
        <v>-0.39999999999999991</v>
      </c>
      <c r="J497" s="75" t="s">
        <v>50</v>
      </c>
      <c r="K497" s="78" t="s">
        <v>50</v>
      </c>
      <c r="L497" s="79" t="s">
        <v>50</v>
      </c>
      <c r="N497" s="76"/>
      <c r="O497" s="76"/>
      <c r="P497" s="76"/>
      <c r="Q497" s="1"/>
    </row>
    <row r="498" spans="2:17" s="54" customFormat="1" ht="15.75" customHeight="1" x14ac:dyDescent="0.2">
      <c r="B498" s="70"/>
      <c r="C498" s="71" t="s">
        <v>99</v>
      </c>
      <c r="D498" s="72">
        <v>3</v>
      </c>
      <c r="E498" s="73" t="s">
        <v>188</v>
      </c>
      <c r="F498" s="74">
        <f t="shared" si="47"/>
        <v>0</v>
      </c>
      <c r="G498" s="72">
        <v>3</v>
      </c>
      <c r="H498" s="73" t="s">
        <v>188</v>
      </c>
      <c r="I498" s="74">
        <f t="shared" si="48"/>
        <v>0</v>
      </c>
      <c r="J498" s="72" t="s">
        <v>50</v>
      </c>
      <c r="K498" s="73" t="s">
        <v>50</v>
      </c>
      <c r="L498" s="74" t="s">
        <v>50</v>
      </c>
      <c r="N498" s="76"/>
      <c r="O498" s="76"/>
      <c r="P498" s="76"/>
      <c r="Q498" s="1"/>
    </row>
    <row r="499" spans="2:17" s="54" customFormat="1" ht="15.75" customHeight="1" x14ac:dyDescent="0.15">
      <c r="B499" s="62"/>
      <c r="C499" s="63" t="s">
        <v>100</v>
      </c>
      <c r="D499" s="77">
        <v>3.1</v>
      </c>
      <c r="E499" s="80">
        <v>3.3</v>
      </c>
      <c r="F499" s="81">
        <f t="shared" si="47"/>
        <v>0.19999999999999973</v>
      </c>
      <c r="G499" s="77">
        <v>3.6</v>
      </c>
      <c r="H499" s="80">
        <v>3.5</v>
      </c>
      <c r="I499" s="81">
        <f t="shared" si="48"/>
        <v>-0.10000000000000009</v>
      </c>
      <c r="J499" s="77" t="s">
        <v>50</v>
      </c>
      <c r="K499" s="80" t="s">
        <v>50</v>
      </c>
      <c r="L499" s="81" t="s">
        <v>50</v>
      </c>
    </row>
    <row r="500" spans="2:17" s="54" customFormat="1" ht="15.75" customHeight="1" x14ac:dyDescent="0.15">
      <c r="B500" s="70" t="s">
        <v>101</v>
      </c>
      <c r="C500" s="71" t="s">
        <v>102</v>
      </c>
      <c r="D500" s="75">
        <v>3</v>
      </c>
      <c r="E500" s="78">
        <v>3.1</v>
      </c>
      <c r="F500" s="79">
        <f t="shared" si="47"/>
        <v>0.10000000000000009</v>
      </c>
      <c r="G500" s="75">
        <v>2.9</v>
      </c>
      <c r="H500" s="78">
        <v>2.5</v>
      </c>
      <c r="I500" s="79">
        <f t="shared" si="48"/>
        <v>-0.39999999999999991</v>
      </c>
      <c r="J500" s="75" t="s">
        <v>50</v>
      </c>
      <c r="K500" s="78" t="s">
        <v>50</v>
      </c>
      <c r="L500" s="79" t="s">
        <v>50</v>
      </c>
    </row>
    <row r="501" spans="2:17" s="54" customFormat="1" ht="15.75" customHeight="1" x14ac:dyDescent="0.15">
      <c r="B501" s="70"/>
      <c r="C501" s="71" t="s">
        <v>103</v>
      </c>
      <c r="D501" s="72">
        <v>3.1</v>
      </c>
      <c r="E501" s="73">
        <v>3.1</v>
      </c>
      <c r="F501" s="74">
        <f t="shared" si="47"/>
        <v>0</v>
      </c>
      <c r="G501" s="72">
        <v>2.8</v>
      </c>
      <c r="H501" s="73">
        <v>2.8</v>
      </c>
      <c r="I501" s="74">
        <f t="shared" si="48"/>
        <v>0</v>
      </c>
      <c r="J501" s="72" t="s">
        <v>50</v>
      </c>
      <c r="K501" s="73" t="s">
        <v>50</v>
      </c>
      <c r="L501" s="74" t="s">
        <v>50</v>
      </c>
    </row>
    <row r="502" spans="2:17" s="54" customFormat="1" ht="15.75" customHeight="1" x14ac:dyDescent="0.15">
      <c r="B502" s="70"/>
      <c r="C502" s="71" t="s">
        <v>104</v>
      </c>
      <c r="D502" s="72">
        <v>3.3</v>
      </c>
      <c r="E502" s="73">
        <v>3.2</v>
      </c>
      <c r="F502" s="74">
        <f t="shared" si="47"/>
        <v>-9.9999999999999645E-2</v>
      </c>
      <c r="G502" s="72">
        <v>2.8</v>
      </c>
      <c r="H502" s="73">
        <v>2.9</v>
      </c>
      <c r="I502" s="74">
        <f t="shared" si="48"/>
        <v>0.10000000000000009</v>
      </c>
      <c r="J502" s="72" t="s">
        <v>50</v>
      </c>
      <c r="K502" s="73" t="s">
        <v>50</v>
      </c>
      <c r="L502" s="74" t="s">
        <v>50</v>
      </c>
    </row>
    <row r="503" spans="2:17" s="54" customFormat="1" ht="15.75" customHeight="1" x14ac:dyDescent="0.15">
      <c r="B503" s="62"/>
      <c r="C503" s="63" t="s">
        <v>105</v>
      </c>
      <c r="D503" s="77">
        <v>3.3</v>
      </c>
      <c r="E503" s="80">
        <v>3.1</v>
      </c>
      <c r="F503" s="81">
        <f t="shared" si="47"/>
        <v>-0.19999999999999973</v>
      </c>
      <c r="G503" s="77">
        <v>2.1</v>
      </c>
      <c r="H503" s="80">
        <v>2.7</v>
      </c>
      <c r="I503" s="81">
        <f t="shared" si="48"/>
        <v>0.60000000000000009</v>
      </c>
      <c r="J503" s="77" t="s">
        <v>50</v>
      </c>
      <c r="K503" s="80" t="s">
        <v>50</v>
      </c>
      <c r="L503" s="81" t="s">
        <v>50</v>
      </c>
    </row>
    <row r="504" spans="2:17" s="54" customFormat="1" ht="15.75" customHeight="1" x14ac:dyDescent="0.15">
      <c r="B504" s="70" t="s">
        <v>106</v>
      </c>
      <c r="C504" s="71" t="s">
        <v>107</v>
      </c>
      <c r="D504" s="75">
        <v>3.3</v>
      </c>
      <c r="E504" s="78">
        <v>3.4</v>
      </c>
      <c r="F504" s="79">
        <f t="shared" si="47"/>
        <v>0.10000000000000009</v>
      </c>
      <c r="G504" s="75">
        <v>2.8</v>
      </c>
      <c r="H504" s="78">
        <v>2.8</v>
      </c>
      <c r="I504" s="79">
        <f t="shared" si="48"/>
        <v>0</v>
      </c>
      <c r="J504" s="75" t="s">
        <v>50</v>
      </c>
      <c r="K504" s="78" t="s">
        <v>50</v>
      </c>
      <c r="L504" s="79" t="s">
        <v>50</v>
      </c>
    </row>
    <row r="505" spans="2:17" s="54" customFormat="1" ht="15.75" customHeight="1" x14ac:dyDescent="0.15">
      <c r="B505" s="70"/>
      <c r="C505" s="71" t="s">
        <v>108</v>
      </c>
      <c r="D505" s="72">
        <v>3</v>
      </c>
      <c r="E505" s="73">
        <v>3</v>
      </c>
      <c r="F505" s="74">
        <f t="shared" si="47"/>
        <v>0</v>
      </c>
      <c r="G505" s="72">
        <v>2.2999999999999998</v>
      </c>
      <c r="H505" s="73">
        <v>3</v>
      </c>
      <c r="I505" s="74">
        <f t="shared" si="48"/>
        <v>0.70000000000000018</v>
      </c>
      <c r="J505" s="72" t="s">
        <v>50</v>
      </c>
      <c r="K505" s="73" t="s">
        <v>50</v>
      </c>
      <c r="L505" s="74" t="s">
        <v>50</v>
      </c>
    </row>
    <row r="506" spans="2:17" s="54" customFormat="1" ht="15.75" customHeight="1" x14ac:dyDescent="0.15">
      <c r="B506" s="70"/>
      <c r="C506" s="71" t="s">
        <v>109</v>
      </c>
      <c r="D506" s="72">
        <v>3</v>
      </c>
      <c r="E506" s="73">
        <v>3</v>
      </c>
      <c r="F506" s="74">
        <f t="shared" si="47"/>
        <v>0</v>
      </c>
      <c r="G506" s="72">
        <v>2.6</v>
      </c>
      <c r="H506" s="73">
        <v>2.2999999999999998</v>
      </c>
      <c r="I506" s="74">
        <f t="shared" si="48"/>
        <v>-0.30000000000000027</v>
      </c>
      <c r="J506" s="72" t="s">
        <v>50</v>
      </c>
      <c r="K506" s="73" t="s">
        <v>50</v>
      </c>
      <c r="L506" s="74" t="s">
        <v>50</v>
      </c>
    </row>
    <row r="507" spans="2:17" s="54" customFormat="1" ht="15.75" customHeight="1" x14ac:dyDescent="0.15">
      <c r="B507" s="70"/>
      <c r="C507" s="71" t="s">
        <v>110</v>
      </c>
      <c r="D507" s="72">
        <v>3</v>
      </c>
      <c r="E507" s="73">
        <v>3</v>
      </c>
      <c r="F507" s="74">
        <f t="shared" si="47"/>
        <v>0</v>
      </c>
      <c r="G507" s="72">
        <v>2.9</v>
      </c>
      <c r="H507" s="73">
        <v>2.9</v>
      </c>
      <c r="I507" s="74">
        <f t="shared" si="48"/>
        <v>0</v>
      </c>
      <c r="J507" s="72" t="s">
        <v>50</v>
      </c>
      <c r="K507" s="73" t="s">
        <v>50</v>
      </c>
      <c r="L507" s="74" t="s">
        <v>50</v>
      </c>
    </row>
    <row r="508" spans="2:17" s="54" customFormat="1" ht="15.75" customHeight="1" x14ac:dyDescent="0.15">
      <c r="B508" s="70"/>
      <c r="C508" s="71" t="s">
        <v>111</v>
      </c>
      <c r="D508" s="72">
        <v>3.4</v>
      </c>
      <c r="E508" s="73">
        <v>3.1</v>
      </c>
      <c r="F508" s="74">
        <f t="shared" si="47"/>
        <v>-0.29999999999999982</v>
      </c>
      <c r="G508" s="72">
        <v>2.8</v>
      </c>
      <c r="H508" s="73">
        <v>3</v>
      </c>
      <c r="I508" s="74">
        <f t="shared" si="48"/>
        <v>0.20000000000000018</v>
      </c>
      <c r="J508" s="72" t="s">
        <v>50</v>
      </c>
      <c r="K508" s="73" t="s">
        <v>50</v>
      </c>
      <c r="L508" s="74" t="s">
        <v>50</v>
      </c>
    </row>
    <row r="509" spans="2:17" s="54" customFormat="1" ht="15.75" customHeight="1" x14ac:dyDescent="0.15">
      <c r="B509" s="70"/>
      <c r="C509" s="71" t="s">
        <v>112</v>
      </c>
      <c r="D509" s="72">
        <v>3.3</v>
      </c>
      <c r="E509" s="73">
        <v>3.3</v>
      </c>
      <c r="F509" s="74">
        <f>IF(OR(D509="―",E509="―"),"―",IF(ISNUMBER(E509)=FALSE,-E509,E509)-D509)</f>
        <v>0</v>
      </c>
      <c r="G509" s="72">
        <v>3</v>
      </c>
      <c r="H509" s="73">
        <v>3</v>
      </c>
      <c r="I509" s="74">
        <f>IF(OR(G509="―",H509="―"),"―",IF(ISNUMBER(H509)=FALSE,-H509,H509)-G509)</f>
        <v>0</v>
      </c>
      <c r="J509" s="72" t="s">
        <v>50</v>
      </c>
      <c r="K509" s="73" t="s">
        <v>50</v>
      </c>
      <c r="L509" s="74" t="s">
        <v>50</v>
      </c>
    </row>
    <row r="510" spans="2:17" s="54" customFormat="1" ht="15.75" customHeight="1" x14ac:dyDescent="0.15">
      <c r="B510" s="62"/>
      <c r="C510" s="63" t="s">
        <v>113</v>
      </c>
      <c r="D510" s="77">
        <v>3</v>
      </c>
      <c r="E510" s="80">
        <v>3</v>
      </c>
      <c r="F510" s="81">
        <f t="shared" ref="F510:F527" si="49">IF(OR(D510="―",E510="―"),"―",IF(ISNUMBER(E510)=FALSE,-E510,E510)-D510)</f>
        <v>0</v>
      </c>
      <c r="G510" s="77">
        <v>2.9</v>
      </c>
      <c r="H510" s="80">
        <v>3</v>
      </c>
      <c r="I510" s="81">
        <f t="shared" ref="I510:I527" si="50">IF(OR(G510="―",H510="―"),"―",IF(ISNUMBER(H510)=FALSE,-H510,H510)-G510)</f>
        <v>0.10000000000000009</v>
      </c>
      <c r="J510" s="77" t="s">
        <v>50</v>
      </c>
      <c r="K510" s="80" t="s">
        <v>50</v>
      </c>
      <c r="L510" s="81" t="s">
        <v>50</v>
      </c>
    </row>
    <row r="511" spans="2:17" s="54" customFormat="1" ht="15.75" customHeight="1" x14ac:dyDescent="0.15">
      <c r="B511" s="70" t="s">
        <v>114</v>
      </c>
      <c r="C511" s="71" t="s">
        <v>115</v>
      </c>
      <c r="D511" s="75">
        <v>3.2</v>
      </c>
      <c r="E511" s="78">
        <v>3.3</v>
      </c>
      <c r="F511" s="79">
        <f t="shared" si="49"/>
        <v>9.9999999999999645E-2</v>
      </c>
      <c r="G511" s="75">
        <v>2.8</v>
      </c>
      <c r="H511" s="78">
        <v>2.7</v>
      </c>
      <c r="I511" s="79">
        <f t="shared" si="50"/>
        <v>-9.9999999999999645E-2</v>
      </c>
      <c r="J511" s="75" t="s">
        <v>50</v>
      </c>
      <c r="K511" s="78" t="s">
        <v>50</v>
      </c>
      <c r="L511" s="79" t="s">
        <v>50</v>
      </c>
    </row>
    <row r="512" spans="2:17" s="54" customFormat="1" ht="15.75" customHeight="1" x14ac:dyDescent="0.15">
      <c r="B512" s="70"/>
      <c r="C512" s="71" t="s">
        <v>116</v>
      </c>
      <c r="D512" s="72">
        <v>3</v>
      </c>
      <c r="E512" s="73">
        <v>2.9</v>
      </c>
      <c r="F512" s="74">
        <f t="shared" si="49"/>
        <v>-0.10000000000000009</v>
      </c>
      <c r="G512" s="72">
        <v>2.5</v>
      </c>
      <c r="H512" s="73">
        <v>2.5</v>
      </c>
      <c r="I512" s="74">
        <f t="shared" si="50"/>
        <v>0</v>
      </c>
      <c r="J512" s="72" t="s">
        <v>50</v>
      </c>
      <c r="K512" s="73" t="s">
        <v>50</v>
      </c>
      <c r="L512" s="74" t="s">
        <v>50</v>
      </c>
    </row>
    <row r="513" spans="2:12" s="54" customFormat="1" ht="15.75" customHeight="1" x14ac:dyDescent="0.15">
      <c r="B513" s="70"/>
      <c r="C513" s="71" t="s">
        <v>117</v>
      </c>
      <c r="D513" s="72">
        <v>3.2</v>
      </c>
      <c r="E513" s="73">
        <v>3.1</v>
      </c>
      <c r="F513" s="74">
        <f t="shared" si="49"/>
        <v>-0.10000000000000009</v>
      </c>
      <c r="G513" s="72">
        <v>2.8</v>
      </c>
      <c r="H513" s="73">
        <v>2.5</v>
      </c>
      <c r="I513" s="74">
        <f t="shared" si="50"/>
        <v>-0.29999999999999982</v>
      </c>
      <c r="J513" s="72" t="s">
        <v>50</v>
      </c>
      <c r="K513" s="73" t="s">
        <v>50</v>
      </c>
      <c r="L513" s="74" t="s">
        <v>50</v>
      </c>
    </row>
    <row r="514" spans="2:12" s="54" customFormat="1" ht="15.75" customHeight="1" x14ac:dyDescent="0.15">
      <c r="B514" s="70"/>
      <c r="C514" s="71" t="s">
        <v>118</v>
      </c>
      <c r="D514" s="72">
        <v>3.4</v>
      </c>
      <c r="E514" s="73">
        <v>3.6</v>
      </c>
      <c r="F514" s="74">
        <f t="shared" si="49"/>
        <v>0.20000000000000018</v>
      </c>
      <c r="G514" s="72">
        <v>2.4</v>
      </c>
      <c r="H514" s="73">
        <v>2.6</v>
      </c>
      <c r="I514" s="74">
        <f t="shared" si="50"/>
        <v>0.20000000000000018</v>
      </c>
      <c r="J514" s="72" t="s">
        <v>50</v>
      </c>
      <c r="K514" s="73" t="s">
        <v>50</v>
      </c>
      <c r="L514" s="74" t="s">
        <v>50</v>
      </c>
    </row>
    <row r="515" spans="2:12" s="54" customFormat="1" ht="15.75" customHeight="1" x14ac:dyDescent="0.15">
      <c r="B515" s="62"/>
      <c r="C515" s="63" t="s">
        <v>119</v>
      </c>
      <c r="D515" s="77">
        <v>3</v>
      </c>
      <c r="E515" s="80">
        <v>3.2</v>
      </c>
      <c r="F515" s="81">
        <f t="shared" si="49"/>
        <v>0.20000000000000018</v>
      </c>
      <c r="G515" s="77">
        <v>2.5</v>
      </c>
      <c r="H515" s="80">
        <v>2.2999999999999998</v>
      </c>
      <c r="I515" s="81">
        <f t="shared" si="50"/>
        <v>-0.20000000000000018</v>
      </c>
      <c r="J515" s="77" t="s">
        <v>50</v>
      </c>
      <c r="K515" s="80" t="s">
        <v>50</v>
      </c>
      <c r="L515" s="81" t="s">
        <v>50</v>
      </c>
    </row>
    <row r="516" spans="2:12" s="54" customFormat="1" ht="15.75" customHeight="1" x14ac:dyDescent="0.15">
      <c r="B516" s="70" t="s">
        <v>120</v>
      </c>
      <c r="C516" s="71" t="s">
        <v>121</v>
      </c>
      <c r="D516" s="75">
        <v>3.1</v>
      </c>
      <c r="E516" s="78">
        <v>3</v>
      </c>
      <c r="F516" s="79">
        <f t="shared" si="49"/>
        <v>-0.10000000000000009</v>
      </c>
      <c r="G516" s="75">
        <v>2.7</v>
      </c>
      <c r="H516" s="78">
        <v>2.9</v>
      </c>
      <c r="I516" s="79">
        <f t="shared" si="50"/>
        <v>0.19999999999999973</v>
      </c>
      <c r="J516" s="75" t="s">
        <v>50</v>
      </c>
      <c r="K516" s="78" t="s">
        <v>50</v>
      </c>
      <c r="L516" s="79" t="s">
        <v>50</v>
      </c>
    </row>
    <row r="517" spans="2:12" s="54" customFormat="1" ht="15.75" customHeight="1" x14ac:dyDescent="0.15">
      <c r="B517" s="70"/>
      <c r="C517" s="71" t="s">
        <v>122</v>
      </c>
      <c r="D517" s="72">
        <v>3</v>
      </c>
      <c r="E517" s="73">
        <v>3</v>
      </c>
      <c r="F517" s="74">
        <f t="shared" si="49"/>
        <v>0</v>
      </c>
      <c r="G517" s="72">
        <v>2.7</v>
      </c>
      <c r="H517" s="73">
        <v>2.4</v>
      </c>
      <c r="I517" s="74">
        <f t="shared" si="50"/>
        <v>-0.30000000000000027</v>
      </c>
      <c r="J517" s="72" t="s">
        <v>50</v>
      </c>
      <c r="K517" s="73" t="s">
        <v>50</v>
      </c>
      <c r="L517" s="74" t="s">
        <v>50</v>
      </c>
    </row>
    <row r="518" spans="2:12" s="54" customFormat="1" ht="15.75" customHeight="1" x14ac:dyDescent="0.15">
      <c r="B518" s="70"/>
      <c r="C518" s="71" t="s">
        <v>123</v>
      </c>
      <c r="D518" s="72">
        <v>3.3</v>
      </c>
      <c r="E518" s="73">
        <v>3</v>
      </c>
      <c r="F518" s="74">
        <f t="shared" si="49"/>
        <v>-0.29999999999999982</v>
      </c>
      <c r="G518" s="72">
        <v>3</v>
      </c>
      <c r="H518" s="73">
        <v>3</v>
      </c>
      <c r="I518" s="74">
        <f t="shared" si="50"/>
        <v>0</v>
      </c>
      <c r="J518" s="72" t="s">
        <v>50</v>
      </c>
      <c r="K518" s="73" t="s">
        <v>50</v>
      </c>
      <c r="L518" s="74" t="s">
        <v>50</v>
      </c>
    </row>
    <row r="519" spans="2:12" s="54" customFormat="1" ht="15.75" customHeight="1" x14ac:dyDescent="0.15">
      <c r="B519" s="62"/>
      <c r="C519" s="63" t="s">
        <v>124</v>
      </c>
      <c r="D519" s="77">
        <v>3</v>
      </c>
      <c r="E519" s="80">
        <v>3</v>
      </c>
      <c r="F519" s="81">
        <f t="shared" si="49"/>
        <v>0</v>
      </c>
      <c r="G519" s="77">
        <v>3</v>
      </c>
      <c r="H519" s="80">
        <v>2.8</v>
      </c>
      <c r="I519" s="81">
        <f t="shared" si="50"/>
        <v>-0.20000000000000018</v>
      </c>
      <c r="J519" s="77" t="s">
        <v>50</v>
      </c>
      <c r="K519" s="80" t="s">
        <v>50</v>
      </c>
      <c r="L519" s="81" t="s">
        <v>50</v>
      </c>
    </row>
    <row r="520" spans="2:12" s="54" customFormat="1" ht="15.75" customHeight="1" x14ac:dyDescent="0.15">
      <c r="B520" s="70" t="s">
        <v>125</v>
      </c>
      <c r="C520" s="71" t="s">
        <v>126</v>
      </c>
      <c r="D520" s="72">
        <v>3</v>
      </c>
      <c r="E520" s="73">
        <v>3.3</v>
      </c>
      <c r="F520" s="74">
        <f t="shared" si="49"/>
        <v>0.29999999999999982</v>
      </c>
      <c r="G520" s="72">
        <v>2.2999999999999998</v>
      </c>
      <c r="H520" s="73">
        <v>3</v>
      </c>
      <c r="I520" s="74">
        <f t="shared" si="50"/>
        <v>0.70000000000000018</v>
      </c>
      <c r="J520" s="72" t="s">
        <v>50</v>
      </c>
      <c r="K520" s="73" t="s">
        <v>50</v>
      </c>
      <c r="L520" s="74" t="s">
        <v>50</v>
      </c>
    </row>
    <row r="521" spans="2:12" s="54" customFormat="1" ht="15.75" customHeight="1" x14ac:dyDescent="0.15">
      <c r="B521" s="70"/>
      <c r="C521" s="71" t="s">
        <v>127</v>
      </c>
      <c r="D521" s="72">
        <v>3.4</v>
      </c>
      <c r="E521" s="73">
        <v>3.3</v>
      </c>
      <c r="F521" s="74">
        <f t="shared" si="49"/>
        <v>-0.10000000000000009</v>
      </c>
      <c r="G521" s="72">
        <v>2.9</v>
      </c>
      <c r="H521" s="73">
        <v>3</v>
      </c>
      <c r="I521" s="74">
        <f t="shared" si="50"/>
        <v>0.10000000000000009</v>
      </c>
      <c r="J521" s="72" t="s">
        <v>50</v>
      </c>
      <c r="K521" s="73" t="s">
        <v>50</v>
      </c>
      <c r="L521" s="74" t="s">
        <v>50</v>
      </c>
    </row>
    <row r="522" spans="2:12" s="54" customFormat="1" ht="15.75" customHeight="1" x14ac:dyDescent="0.15">
      <c r="B522" s="70"/>
      <c r="C522" s="71" t="s">
        <v>128</v>
      </c>
      <c r="D522" s="72">
        <v>3</v>
      </c>
      <c r="E522" s="73">
        <v>3.3</v>
      </c>
      <c r="F522" s="74">
        <f t="shared" si="49"/>
        <v>0.29999999999999982</v>
      </c>
      <c r="G522" s="72">
        <v>3</v>
      </c>
      <c r="H522" s="73">
        <v>2.7</v>
      </c>
      <c r="I522" s="74">
        <f t="shared" si="50"/>
        <v>-0.29999999999999982</v>
      </c>
      <c r="J522" s="72" t="s">
        <v>50</v>
      </c>
      <c r="K522" s="73" t="s">
        <v>50</v>
      </c>
      <c r="L522" s="74" t="s">
        <v>50</v>
      </c>
    </row>
    <row r="523" spans="2:12" s="54" customFormat="1" ht="15.75" customHeight="1" x14ac:dyDescent="0.15">
      <c r="B523" s="70"/>
      <c r="C523" s="71" t="s">
        <v>129</v>
      </c>
      <c r="D523" s="72">
        <v>3.1</v>
      </c>
      <c r="E523" s="73">
        <v>3.3</v>
      </c>
      <c r="F523" s="74">
        <f t="shared" si="49"/>
        <v>0.19999999999999973</v>
      </c>
      <c r="G523" s="72">
        <v>2.9</v>
      </c>
      <c r="H523" s="73">
        <v>2.8</v>
      </c>
      <c r="I523" s="74">
        <f t="shared" si="50"/>
        <v>-0.10000000000000009</v>
      </c>
      <c r="J523" s="72" t="s">
        <v>50</v>
      </c>
      <c r="K523" s="73" t="s">
        <v>50</v>
      </c>
      <c r="L523" s="74" t="s">
        <v>50</v>
      </c>
    </row>
    <row r="524" spans="2:12" s="54" customFormat="1" ht="15.75" customHeight="1" x14ac:dyDescent="0.15">
      <c r="B524" s="70"/>
      <c r="C524" s="71" t="s">
        <v>130</v>
      </c>
      <c r="D524" s="72">
        <v>3.3</v>
      </c>
      <c r="E524" s="73">
        <v>3.2</v>
      </c>
      <c r="F524" s="74">
        <f t="shared" si="49"/>
        <v>-9.9999999999999645E-2</v>
      </c>
      <c r="G524" s="72">
        <v>2.7</v>
      </c>
      <c r="H524" s="73">
        <v>3.2</v>
      </c>
      <c r="I524" s="74">
        <f t="shared" si="50"/>
        <v>0.5</v>
      </c>
      <c r="J524" s="72" t="s">
        <v>50</v>
      </c>
      <c r="K524" s="73" t="s">
        <v>50</v>
      </c>
      <c r="L524" s="74" t="s">
        <v>50</v>
      </c>
    </row>
    <row r="525" spans="2:12" s="54" customFormat="1" ht="15.75" customHeight="1" x14ac:dyDescent="0.15">
      <c r="B525" s="70"/>
      <c r="C525" s="71" t="s">
        <v>131</v>
      </c>
      <c r="D525" s="72">
        <v>2.8</v>
      </c>
      <c r="E525" s="73">
        <v>3</v>
      </c>
      <c r="F525" s="74">
        <f t="shared" si="49"/>
        <v>0.20000000000000018</v>
      </c>
      <c r="G525" s="72">
        <v>2.8</v>
      </c>
      <c r="H525" s="73">
        <v>2.8</v>
      </c>
      <c r="I525" s="74">
        <f t="shared" si="50"/>
        <v>0</v>
      </c>
      <c r="J525" s="72" t="s">
        <v>50</v>
      </c>
      <c r="K525" s="73" t="s">
        <v>50</v>
      </c>
      <c r="L525" s="74" t="s">
        <v>50</v>
      </c>
    </row>
    <row r="526" spans="2:12" s="54" customFormat="1" ht="15.75" customHeight="1" x14ac:dyDescent="0.15">
      <c r="B526" s="70"/>
      <c r="C526" s="71" t="s">
        <v>132</v>
      </c>
      <c r="D526" s="72">
        <v>3.2</v>
      </c>
      <c r="E526" s="73">
        <v>3.1</v>
      </c>
      <c r="F526" s="74">
        <f t="shared" si="49"/>
        <v>-0.10000000000000009</v>
      </c>
      <c r="G526" s="72">
        <v>2.5</v>
      </c>
      <c r="H526" s="73">
        <v>2.8</v>
      </c>
      <c r="I526" s="74">
        <f t="shared" si="50"/>
        <v>0.29999999999999982</v>
      </c>
      <c r="J526" s="72" t="s">
        <v>50</v>
      </c>
      <c r="K526" s="73" t="s">
        <v>50</v>
      </c>
      <c r="L526" s="74" t="s">
        <v>50</v>
      </c>
    </row>
    <row r="527" spans="2:12" s="54" customFormat="1" ht="15.75" customHeight="1" thickBot="1" x14ac:dyDescent="0.2">
      <c r="B527" s="62"/>
      <c r="C527" s="63" t="s">
        <v>133</v>
      </c>
      <c r="D527" s="77">
        <v>3.2</v>
      </c>
      <c r="E527" s="82">
        <v>3.2</v>
      </c>
      <c r="F527" s="81">
        <f t="shared" si="49"/>
        <v>0</v>
      </c>
      <c r="G527" s="77">
        <v>2.8</v>
      </c>
      <c r="H527" s="82">
        <v>2.7</v>
      </c>
      <c r="I527" s="81">
        <f t="shared" si="50"/>
        <v>-9.9999999999999645E-2</v>
      </c>
      <c r="J527" s="77" t="s">
        <v>50</v>
      </c>
      <c r="K527" s="82" t="s">
        <v>50</v>
      </c>
      <c r="L527" s="81" t="s">
        <v>50</v>
      </c>
    </row>
    <row r="528" spans="2:12" s="54" customFormat="1" ht="15.75" customHeight="1" thickBot="1" x14ac:dyDescent="0.2">
      <c r="B528" s="83"/>
      <c r="C528" s="83"/>
      <c r="D528" s="84"/>
      <c r="E528" s="84"/>
      <c r="F528" s="84"/>
      <c r="G528" s="84"/>
      <c r="H528" s="84"/>
      <c r="I528" s="84"/>
      <c r="J528" s="84"/>
      <c r="K528" s="84"/>
      <c r="L528" s="84"/>
    </row>
    <row r="529" spans="2:12" s="54" customFormat="1" ht="15.75" customHeight="1" x14ac:dyDescent="0.15">
      <c r="B529" s="85" t="s">
        <v>134</v>
      </c>
      <c r="C529" s="86"/>
      <c r="D529" s="87">
        <v>3.16</v>
      </c>
      <c r="E529" s="88">
        <v>3.15</v>
      </c>
      <c r="F529" s="89">
        <v>-0.01</v>
      </c>
      <c r="G529" s="87">
        <v>2.78</v>
      </c>
      <c r="H529" s="88">
        <v>2.75</v>
      </c>
      <c r="I529" s="89">
        <v>-0.03</v>
      </c>
      <c r="J529" s="89" t="s">
        <v>50</v>
      </c>
      <c r="K529" s="88" t="s">
        <v>50</v>
      </c>
      <c r="L529" s="89" t="s">
        <v>50</v>
      </c>
    </row>
    <row r="530" spans="2:12" s="54" customFormat="1" ht="15.75" customHeight="1" thickBot="1" x14ac:dyDescent="0.2">
      <c r="B530" s="90" t="s">
        <v>135</v>
      </c>
      <c r="C530" s="91"/>
      <c r="D530" s="94">
        <v>3.26</v>
      </c>
      <c r="E530" s="93">
        <v>3.21</v>
      </c>
      <c r="F530" s="94">
        <f>IF(OR(D530="―",E530="―"),"―",E530-D530)</f>
        <v>-4.9999999999999822E-2</v>
      </c>
      <c r="G530" s="92">
        <v>2.91</v>
      </c>
      <c r="H530" s="93">
        <v>2.71</v>
      </c>
      <c r="I530" s="95">
        <f>IF(OR(G530="―",H530="―"),"―",H530-G530)</f>
        <v>-0.20000000000000018</v>
      </c>
      <c r="J530" s="94" t="s">
        <v>50</v>
      </c>
      <c r="K530" s="93" t="s">
        <v>50</v>
      </c>
      <c r="L530" s="95" t="s">
        <v>50</v>
      </c>
    </row>
    <row r="531" spans="2:12" s="54" customFormat="1" ht="13.5" customHeight="1" x14ac:dyDescent="0.15">
      <c r="B531" s="83"/>
      <c r="C531" s="83"/>
      <c r="D531" s="96"/>
      <c r="E531" s="96"/>
      <c r="F531" s="96"/>
      <c r="G531" s="96"/>
      <c r="H531" s="96"/>
      <c r="I531" s="96"/>
      <c r="J531" s="96"/>
      <c r="K531" s="96"/>
      <c r="L531" s="96"/>
    </row>
    <row r="532" spans="2:12" s="54" customFormat="1" ht="13.5" customHeight="1" x14ac:dyDescent="0.15">
      <c r="B532" s="54" t="s">
        <v>136</v>
      </c>
      <c r="C532" s="83"/>
      <c r="D532" s="96"/>
      <c r="E532" s="96"/>
      <c r="F532" s="96"/>
      <c r="G532" s="96"/>
      <c r="H532" s="96"/>
      <c r="I532" s="96"/>
      <c r="J532" s="96"/>
      <c r="K532" s="96"/>
      <c r="L532" s="96"/>
    </row>
    <row r="533" spans="2:12" s="54" customFormat="1" ht="15.75" customHeight="1" x14ac:dyDescent="0.15">
      <c r="B533" s="83"/>
      <c r="C533" s="83"/>
      <c r="D533" s="84"/>
      <c r="E533" s="84"/>
      <c r="F533" s="84"/>
      <c r="G533" s="84"/>
      <c r="H533" s="84"/>
      <c r="I533" s="84"/>
      <c r="J533" s="84"/>
      <c r="K533" s="84"/>
      <c r="L533" s="84"/>
    </row>
    <row r="534" spans="2:12" s="54" customFormat="1" ht="15.75" customHeight="1" x14ac:dyDescent="0.15">
      <c r="B534" s="54" t="s">
        <v>137</v>
      </c>
      <c r="D534" s="84"/>
      <c r="E534" s="84"/>
      <c r="F534" s="84"/>
      <c r="G534" s="84"/>
      <c r="H534" s="84"/>
      <c r="I534" s="84"/>
      <c r="J534" s="84"/>
      <c r="K534" s="84"/>
      <c r="L534" s="84"/>
    </row>
    <row r="535" spans="2:12" s="54" customFormat="1" ht="15.75" customHeight="1" thickBot="1" x14ac:dyDescent="0.2">
      <c r="B535" s="143" t="s">
        <v>138</v>
      </c>
      <c r="C535" s="144"/>
      <c r="D535" s="147" t="s">
        <v>75</v>
      </c>
      <c r="E535" s="148"/>
      <c r="F535" s="149"/>
      <c r="G535" s="147" t="s">
        <v>76</v>
      </c>
      <c r="H535" s="148"/>
      <c r="I535" s="149"/>
      <c r="J535" s="147" t="s">
        <v>77</v>
      </c>
      <c r="K535" s="148"/>
      <c r="L535" s="149"/>
    </row>
    <row r="536" spans="2:12" s="54" customFormat="1" ht="42" customHeight="1" x14ac:dyDescent="0.15">
      <c r="B536" s="145"/>
      <c r="C536" s="146"/>
      <c r="D536" s="59" t="str">
        <f>$D$6</f>
        <v>前回調査
12/1～5</v>
      </c>
      <c r="E536" s="60" t="str">
        <f>$E$6</f>
        <v>今回調査
1/1～5</v>
      </c>
      <c r="F536" s="61" t="s">
        <v>78</v>
      </c>
      <c r="G536" s="59" t="str">
        <f>$D$6</f>
        <v>前回調査
12/1～5</v>
      </c>
      <c r="H536" s="60" t="str">
        <f>$E$6</f>
        <v>今回調査
1/1～5</v>
      </c>
      <c r="I536" s="61" t="s">
        <v>78</v>
      </c>
      <c r="J536" s="59" t="str">
        <f>$D$6</f>
        <v>前回調査
12/1～5</v>
      </c>
      <c r="K536" s="60" t="str">
        <f>$E$6</f>
        <v>今回調査
1/1～5</v>
      </c>
      <c r="L536" s="61" t="s">
        <v>78</v>
      </c>
    </row>
    <row r="537" spans="2:12" s="54" customFormat="1" ht="15.75" customHeight="1" x14ac:dyDescent="0.15">
      <c r="B537" s="97" t="s">
        <v>79</v>
      </c>
      <c r="C537" s="98" t="s">
        <v>139</v>
      </c>
      <c r="D537" s="99">
        <v>3</v>
      </c>
      <c r="E537" s="78">
        <v>3</v>
      </c>
      <c r="F537" s="99">
        <f>IF(OR(D537="―",E537="―"),"―",E537-D537)</f>
        <v>0</v>
      </c>
      <c r="G537" s="75">
        <v>2.6</v>
      </c>
      <c r="H537" s="78">
        <v>2.5</v>
      </c>
      <c r="I537" s="79">
        <f>IF(OR(G537="―",H537="―"),"―",H537-G537)</f>
        <v>-0.10000000000000009</v>
      </c>
      <c r="J537" s="99" t="s">
        <v>50</v>
      </c>
      <c r="K537" s="78" t="s">
        <v>50</v>
      </c>
      <c r="L537" s="79" t="s">
        <v>50</v>
      </c>
    </row>
    <row r="538" spans="2:12" s="54" customFormat="1" ht="15.75" customHeight="1" x14ac:dyDescent="0.15">
      <c r="B538" s="70" t="s">
        <v>80</v>
      </c>
      <c r="C538" s="100" t="s">
        <v>140</v>
      </c>
      <c r="D538" s="101">
        <v>3.2</v>
      </c>
      <c r="E538" s="73">
        <v>3.1</v>
      </c>
      <c r="F538" s="101">
        <f t="shared" ref="F538:F545" si="51">IF(OR(D538="―",E538="―"),"―",E538-D538)</f>
        <v>-0.10000000000000009</v>
      </c>
      <c r="G538" s="72">
        <v>2.9</v>
      </c>
      <c r="H538" s="73">
        <v>2.6</v>
      </c>
      <c r="I538" s="74">
        <f t="shared" ref="I538:I545" si="52">IF(OR(G538="―",H538="―"),"―",H538-G538)</f>
        <v>-0.29999999999999982</v>
      </c>
      <c r="J538" s="101" t="s">
        <v>50</v>
      </c>
      <c r="K538" s="73" t="s">
        <v>50</v>
      </c>
      <c r="L538" s="74" t="s">
        <v>50</v>
      </c>
    </row>
    <row r="539" spans="2:12" s="54" customFormat="1" ht="15.75" customHeight="1" x14ac:dyDescent="0.15">
      <c r="B539" s="70" t="s">
        <v>87</v>
      </c>
      <c r="C539" s="100" t="s">
        <v>141</v>
      </c>
      <c r="D539" s="101">
        <v>3.2</v>
      </c>
      <c r="E539" s="73">
        <v>3.3</v>
      </c>
      <c r="F539" s="101">
        <f t="shared" si="51"/>
        <v>9.9999999999999645E-2</v>
      </c>
      <c r="G539" s="72">
        <v>2.8</v>
      </c>
      <c r="H539" s="73">
        <v>2.8</v>
      </c>
      <c r="I539" s="74">
        <f t="shared" si="52"/>
        <v>0</v>
      </c>
      <c r="J539" s="101" t="s">
        <v>50</v>
      </c>
      <c r="K539" s="73" t="s">
        <v>50</v>
      </c>
      <c r="L539" s="74" t="s">
        <v>50</v>
      </c>
    </row>
    <row r="540" spans="2:12" s="54" customFormat="1" ht="15.75" customHeight="1" x14ac:dyDescent="0.15">
      <c r="B540" s="70" t="s">
        <v>97</v>
      </c>
      <c r="C540" s="100" t="s">
        <v>142</v>
      </c>
      <c r="D540" s="101">
        <v>3.1</v>
      </c>
      <c r="E540" s="73">
        <v>3.2</v>
      </c>
      <c r="F540" s="101">
        <f t="shared" si="51"/>
        <v>0.10000000000000009</v>
      </c>
      <c r="G540" s="72">
        <v>3.2</v>
      </c>
      <c r="H540" s="73">
        <v>3</v>
      </c>
      <c r="I540" s="74">
        <f t="shared" si="52"/>
        <v>-0.20000000000000018</v>
      </c>
      <c r="J540" s="101" t="s">
        <v>50</v>
      </c>
      <c r="K540" s="73" t="s">
        <v>50</v>
      </c>
      <c r="L540" s="74" t="s">
        <v>50</v>
      </c>
    </row>
    <row r="541" spans="2:12" s="54" customFormat="1" ht="15.75" customHeight="1" x14ac:dyDescent="0.15">
      <c r="B541" s="70" t="s">
        <v>101</v>
      </c>
      <c r="C541" s="100" t="s">
        <v>143</v>
      </c>
      <c r="D541" s="101">
        <v>3.2</v>
      </c>
      <c r="E541" s="73">
        <v>3.1</v>
      </c>
      <c r="F541" s="101">
        <f t="shared" si="51"/>
        <v>-0.10000000000000009</v>
      </c>
      <c r="G541" s="72">
        <v>2.7</v>
      </c>
      <c r="H541" s="73">
        <v>2.7</v>
      </c>
      <c r="I541" s="74">
        <f t="shared" si="52"/>
        <v>0</v>
      </c>
      <c r="J541" s="101" t="s">
        <v>50</v>
      </c>
      <c r="K541" s="73" t="s">
        <v>50</v>
      </c>
      <c r="L541" s="74" t="s">
        <v>50</v>
      </c>
    </row>
    <row r="542" spans="2:12" s="54" customFormat="1" ht="15.75" customHeight="1" x14ac:dyDescent="0.15">
      <c r="B542" s="70" t="s">
        <v>106</v>
      </c>
      <c r="C542" s="100" t="s">
        <v>144</v>
      </c>
      <c r="D542" s="101">
        <v>3.2</v>
      </c>
      <c r="E542" s="73">
        <v>3.1</v>
      </c>
      <c r="F542" s="101">
        <f t="shared" si="51"/>
        <v>-0.10000000000000009</v>
      </c>
      <c r="G542" s="72">
        <v>2.8</v>
      </c>
      <c r="H542" s="73">
        <v>2.9</v>
      </c>
      <c r="I542" s="74">
        <f t="shared" si="52"/>
        <v>0.10000000000000009</v>
      </c>
      <c r="J542" s="101" t="s">
        <v>50</v>
      </c>
      <c r="K542" s="73" t="s">
        <v>50</v>
      </c>
      <c r="L542" s="74" t="s">
        <v>50</v>
      </c>
    </row>
    <row r="543" spans="2:12" s="54" customFormat="1" ht="15.75" customHeight="1" x14ac:dyDescent="0.15">
      <c r="B543" s="70" t="s">
        <v>114</v>
      </c>
      <c r="C543" s="100" t="s">
        <v>145</v>
      </c>
      <c r="D543" s="101">
        <v>3.2</v>
      </c>
      <c r="E543" s="73">
        <v>3.2</v>
      </c>
      <c r="F543" s="101">
        <f t="shared" si="51"/>
        <v>0</v>
      </c>
      <c r="G543" s="72">
        <v>2.6</v>
      </c>
      <c r="H543" s="73">
        <v>2.5</v>
      </c>
      <c r="I543" s="74">
        <f t="shared" si="52"/>
        <v>-0.10000000000000009</v>
      </c>
      <c r="J543" s="101" t="s">
        <v>50</v>
      </c>
      <c r="K543" s="73" t="s">
        <v>50</v>
      </c>
      <c r="L543" s="74" t="s">
        <v>50</v>
      </c>
    </row>
    <row r="544" spans="2:12" s="54" customFormat="1" ht="15.75" customHeight="1" x14ac:dyDescent="0.15">
      <c r="B544" s="70" t="s">
        <v>120</v>
      </c>
      <c r="C544" s="100" t="s">
        <v>143</v>
      </c>
      <c r="D544" s="101">
        <v>3.1</v>
      </c>
      <c r="E544" s="73">
        <v>3</v>
      </c>
      <c r="F544" s="101">
        <f t="shared" si="51"/>
        <v>-0.10000000000000009</v>
      </c>
      <c r="G544" s="72">
        <v>2.9</v>
      </c>
      <c r="H544" s="73">
        <v>2.8</v>
      </c>
      <c r="I544" s="74">
        <f t="shared" si="52"/>
        <v>-0.10000000000000009</v>
      </c>
      <c r="J544" s="101" t="s">
        <v>50</v>
      </c>
      <c r="K544" s="73" t="s">
        <v>50</v>
      </c>
      <c r="L544" s="74" t="s">
        <v>50</v>
      </c>
    </row>
    <row r="545" spans="2:13" s="54" customFormat="1" ht="15.75" customHeight="1" thickBot="1" x14ac:dyDescent="0.2">
      <c r="B545" s="62" t="s">
        <v>125</v>
      </c>
      <c r="C545" s="102" t="s">
        <v>146</v>
      </c>
      <c r="D545" s="103">
        <v>3.2</v>
      </c>
      <c r="E545" s="82">
        <v>3.2</v>
      </c>
      <c r="F545" s="103">
        <f t="shared" si="51"/>
        <v>0</v>
      </c>
      <c r="G545" s="77">
        <v>2.7</v>
      </c>
      <c r="H545" s="82">
        <v>2.8</v>
      </c>
      <c r="I545" s="81">
        <f t="shared" si="52"/>
        <v>9.9999999999999645E-2</v>
      </c>
      <c r="J545" s="103" t="s">
        <v>50</v>
      </c>
      <c r="K545" s="82" t="s">
        <v>50</v>
      </c>
      <c r="L545" s="81" t="s">
        <v>50</v>
      </c>
    </row>
    <row r="546" spans="2:13" s="54" customFormat="1" ht="13.5" customHeight="1" x14ac:dyDescent="0.15"/>
    <row r="547" spans="2:13" ht="13.5" customHeight="1" x14ac:dyDescent="0.15">
      <c r="B547" s="104" t="s">
        <v>147</v>
      </c>
      <c r="C547" s="54"/>
      <c r="D547" s="54"/>
      <c r="E547" s="54"/>
      <c r="F547" s="54"/>
      <c r="G547" s="54"/>
      <c r="H547" s="54"/>
      <c r="I547" s="54"/>
      <c r="J547" s="54"/>
      <c r="K547" s="54"/>
      <c r="L547" s="54"/>
    </row>
    <row r="548" spans="2:13" ht="13.5" customHeight="1" x14ac:dyDescent="0.15">
      <c r="B548" s="58" t="s">
        <v>148</v>
      </c>
      <c r="C548" s="54" t="s">
        <v>149</v>
      </c>
      <c r="D548" s="6"/>
      <c r="E548" s="6"/>
      <c r="F548" s="6"/>
      <c r="G548" s="6"/>
      <c r="H548" s="6"/>
      <c r="I548" s="6"/>
      <c r="J548" s="6"/>
      <c r="K548" s="6"/>
      <c r="L548" s="6"/>
    </row>
    <row r="549" spans="2:13" ht="13.5" customHeight="1" x14ac:dyDescent="0.15">
      <c r="B549" s="54"/>
      <c r="C549" s="54" t="s">
        <v>150</v>
      </c>
      <c r="D549" s="54"/>
      <c r="E549" s="54"/>
      <c r="F549" s="54"/>
      <c r="G549" s="54"/>
      <c r="H549" s="54"/>
      <c r="I549" s="54"/>
      <c r="J549" s="54"/>
      <c r="K549" s="54"/>
      <c r="L549" s="54"/>
    </row>
    <row r="550" spans="2:13" ht="13.5" customHeight="1" x14ac:dyDescent="0.15">
      <c r="B550" s="58" t="s">
        <v>151</v>
      </c>
      <c r="C550" s="54" t="s">
        <v>152</v>
      </c>
      <c r="D550" s="54"/>
      <c r="E550" s="54"/>
      <c r="F550" s="54"/>
      <c r="G550" s="54"/>
      <c r="H550" s="54"/>
      <c r="I550" s="54"/>
      <c r="J550" s="54"/>
      <c r="K550" s="54"/>
      <c r="L550" s="54"/>
    </row>
    <row r="551" spans="2:13" ht="13.5" customHeight="1" x14ac:dyDescent="0.15">
      <c r="B551" s="54"/>
      <c r="C551" s="54" t="s">
        <v>153</v>
      </c>
      <c r="D551" s="54"/>
      <c r="E551" s="54"/>
      <c r="F551" s="54"/>
      <c r="G551" s="54"/>
      <c r="H551" s="54"/>
      <c r="I551" s="54"/>
      <c r="J551" s="54"/>
      <c r="K551" s="54"/>
      <c r="L551" s="54"/>
    </row>
    <row r="552" spans="2:13" ht="13.5" customHeight="1" x14ac:dyDescent="0.15">
      <c r="B552" s="58" t="s">
        <v>154</v>
      </c>
      <c r="C552" s="54" t="s">
        <v>155</v>
      </c>
      <c r="D552" s="54"/>
      <c r="E552" s="54"/>
      <c r="F552" s="54"/>
      <c r="G552" s="54"/>
      <c r="H552" s="54"/>
      <c r="I552" s="54"/>
      <c r="J552" s="54"/>
      <c r="K552" s="54"/>
      <c r="L552" s="54"/>
    </row>
    <row r="553" spans="2:13" ht="13.5" customHeight="1" x14ac:dyDescent="0.15">
      <c r="B553" s="54"/>
      <c r="C553" s="54" t="s">
        <v>156</v>
      </c>
      <c r="D553" s="54"/>
      <c r="E553" s="54"/>
      <c r="F553" s="54"/>
      <c r="G553" s="54"/>
      <c r="H553" s="54"/>
      <c r="I553" s="54"/>
      <c r="J553" s="54"/>
      <c r="K553" s="54"/>
      <c r="L553" s="54"/>
    </row>
    <row r="554" spans="2:13" ht="13.5" customHeight="1" x14ac:dyDescent="0.15">
      <c r="B554" s="58" t="s">
        <v>157</v>
      </c>
      <c r="C554" s="54" t="s">
        <v>158</v>
      </c>
      <c r="D554" s="54"/>
      <c r="E554" s="54"/>
      <c r="F554" s="54"/>
      <c r="G554" s="54"/>
      <c r="H554" s="54"/>
      <c r="I554" s="54"/>
      <c r="J554" s="54"/>
      <c r="K554" s="54"/>
      <c r="L554" s="54"/>
    </row>
    <row r="555" spans="2:13" ht="13.5" customHeight="1" x14ac:dyDescent="0.15">
      <c r="B555" s="105" t="s">
        <v>159</v>
      </c>
      <c r="C555" s="6" t="s">
        <v>160</v>
      </c>
      <c r="D555" s="54"/>
      <c r="E555" s="54"/>
      <c r="F555" s="54"/>
      <c r="G555" s="54"/>
      <c r="H555" s="54"/>
      <c r="I555" s="54"/>
      <c r="J555" s="54"/>
      <c r="K555" s="54"/>
      <c r="L555" s="54"/>
    </row>
    <row r="556" spans="2:13" ht="17.25" customHeight="1" x14ac:dyDescent="0.15">
      <c r="B556" s="54"/>
      <c r="C556" s="54"/>
      <c r="D556" s="54"/>
      <c r="E556" s="54"/>
      <c r="F556" s="54"/>
      <c r="G556" s="54"/>
      <c r="H556" s="54"/>
      <c r="I556" s="54"/>
      <c r="J556" s="54"/>
      <c r="K556" s="54"/>
      <c r="L556" s="55" t="s">
        <v>174</v>
      </c>
    </row>
    <row r="557" spans="2:13" s="54" customFormat="1" ht="27" customHeight="1" x14ac:dyDescent="0.15">
      <c r="B557" s="57" t="s">
        <v>175</v>
      </c>
      <c r="J557" s="58"/>
      <c r="K557" s="58"/>
      <c r="L557" s="58"/>
      <c r="M557" s="58"/>
    </row>
    <row r="558" spans="2:13" s="54" customFormat="1" ht="15.75" customHeight="1" thickBot="1" x14ac:dyDescent="0.2">
      <c r="B558" s="150" t="s">
        <v>73</v>
      </c>
      <c r="C558" s="152" t="s">
        <v>74</v>
      </c>
      <c r="D558" s="147" t="s">
        <v>75</v>
      </c>
      <c r="E558" s="148"/>
      <c r="F558" s="149"/>
      <c r="G558" s="147" t="s">
        <v>76</v>
      </c>
      <c r="H558" s="148"/>
      <c r="I558" s="149"/>
      <c r="J558" s="147" t="s">
        <v>77</v>
      </c>
      <c r="K558" s="148"/>
      <c r="L558" s="149"/>
    </row>
    <row r="559" spans="2:13" s="54" customFormat="1" ht="42" customHeight="1" x14ac:dyDescent="0.15">
      <c r="B559" s="151"/>
      <c r="C559" s="153"/>
      <c r="D559" s="59" t="str">
        <f>$D$6</f>
        <v>前回調査
12/1～5</v>
      </c>
      <c r="E559" s="60" t="str">
        <f>$E$6</f>
        <v>今回調査
1/1～5</v>
      </c>
      <c r="F559" s="61" t="s">
        <v>78</v>
      </c>
      <c r="G559" s="59" t="str">
        <f>$D$6</f>
        <v>前回調査
12/1～5</v>
      </c>
      <c r="H559" s="60" t="str">
        <f>$E$6</f>
        <v>今回調査
1/1～5</v>
      </c>
      <c r="I559" s="61" t="s">
        <v>78</v>
      </c>
      <c r="J559" s="59" t="str">
        <f>$D$6</f>
        <v>前回調査
12/1～5</v>
      </c>
      <c r="K559" s="60" t="str">
        <f>$E$6</f>
        <v>今回調査
1/1～5</v>
      </c>
      <c r="L559" s="61" t="s">
        <v>78</v>
      </c>
    </row>
    <row r="560" spans="2:13" s="54" customFormat="1" ht="15.75" customHeight="1" x14ac:dyDescent="0.15">
      <c r="B560" s="62" t="s">
        <v>79</v>
      </c>
      <c r="C560" s="63" t="s">
        <v>79</v>
      </c>
      <c r="D560" s="64">
        <v>3</v>
      </c>
      <c r="E560" s="65">
        <v>3</v>
      </c>
      <c r="F560" s="66">
        <f t="shared" ref="F560:F587" si="53">IF(OR(D560="―",E560="―"),"―",IF(ISNUMBER(E560)=FALSE,-E560,E560)-D560)</f>
        <v>0</v>
      </c>
      <c r="G560" s="64">
        <v>2.7</v>
      </c>
      <c r="H560" s="65">
        <v>2.7</v>
      </c>
      <c r="I560" s="66">
        <f t="shared" ref="I560:I587" si="54">IF(OR(G560="―",H560="―"),"―",IF(ISNUMBER(H560)=FALSE,-H560,H560)-G560)</f>
        <v>0</v>
      </c>
      <c r="J560" s="67" t="s">
        <v>50</v>
      </c>
      <c r="K560" s="65" t="s">
        <v>50</v>
      </c>
      <c r="L560" s="66" t="s">
        <v>50</v>
      </c>
    </row>
    <row r="561" spans="2:17" s="54" customFormat="1" ht="15.75" customHeight="1" x14ac:dyDescent="0.15">
      <c r="B561" s="70" t="s">
        <v>80</v>
      </c>
      <c r="C561" s="71" t="s">
        <v>81</v>
      </c>
      <c r="D561" s="72">
        <v>3.1</v>
      </c>
      <c r="E561" s="73">
        <v>3.2</v>
      </c>
      <c r="F561" s="74">
        <f t="shared" si="53"/>
        <v>0.10000000000000009</v>
      </c>
      <c r="G561" s="72">
        <v>3.1</v>
      </c>
      <c r="H561" s="73">
        <v>2.7</v>
      </c>
      <c r="I561" s="74">
        <f t="shared" si="54"/>
        <v>-0.39999999999999991</v>
      </c>
      <c r="J561" s="75" t="s">
        <v>50</v>
      </c>
      <c r="K561" s="73" t="s">
        <v>50</v>
      </c>
      <c r="L561" s="74" t="s">
        <v>50</v>
      </c>
    </row>
    <row r="562" spans="2:17" s="54" customFormat="1" ht="15.75" customHeight="1" x14ac:dyDescent="0.15">
      <c r="B562" s="70"/>
      <c r="C562" s="71" t="s">
        <v>82</v>
      </c>
      <c r="D562" s="72">
        <v>3.1</v>
      </c>
      <c r="E562" s="73">
        <v>3.2</v>
      </c>
      <c r="F562" s="74">
        <f t="shared" si="53"/>
        <v>0.10000000000000009</v>
      </c>
      <c r="G562" s="72">
        <v>3</v>
      </c>
      <c r="H562" s="73">
        <v>2.6</v>
      </c>
      <c r="I562" s="74">
        <f t="shared" si="54"/>
        <v>-0.39999999999999991</v>
      </c>
      <c r="J562" s="72" t="s">
        <v>50</v>
      </c>
      <c r="K562" s="73" t="s">
        <v>50</v>
      </c>
      <c r="L562" s="74" t="s">
        <v>50</v>
      </c>
    </row>
    <row r="563" spans="2:17" s="54" customFormat="1" ht="15.75" customHeight="1" x14ac:dyDescent="0.15">
      <c r="B563" s="70"/>
      <c r="C563" s="71" t="s">
        <v>83</v>
      </c>
      <c r="D563" s="72">
        <v>3.4</v>
      </c>
      <c r="E563" s="73">
        <v>3</v>
      </c>
      <c r="F563" s="74">
        <f t="shared" si="53"/>
        <v>-0.39999999999999991</v>
      </c>
      <c r="G563" s="72">
        <v>2.8</v>
      </c>
      <c r="H563" s="73">
        <v>2.8</v>
      </c>
      <c r="I563" s="74">
        <f t="shared" si="54"/>
        <v>0</v>
      </c>
      <c r="J563" s="72" t="s">
        <v>50</v>
      </c>
      <c r="K563" s="73" t="s">
        <v>50</v>
      </c>
      <c r="L563" s="74" t="s">
        <v>50</v>
      </c>
    </row>
    <row r="564" spans="2:17" s="54" customFormat="1" ht="15.75" customHeight="1" x14ac:dyDescent="0.2">
      <c r="B564" s="70"/>
      <c r="C564" s="71" t="s">
        <v>84</v>
      </c>
      <c r="D564" s="72">
        <v>3</v>
      </c>
      <c r="E564" s="73">
        <v>2.7</v>
      </c>
      <c r="F564" s="74">
        <f t="shared" si="53"/>
        <v>-0.29999999999999982</v>
      </c>
      <c r="G564" s="72">
        <v>2.8</v>
      </c>
      <c r="H564" s="73">
        <v>2.7</v>
      </c>
      <c r="I564" s="74">
        <f t="shared" si="54"/>
        <v>-9.9999999999999645E-2</v>
      </c>
      <c r="J564" s="72" t="s">
        <v>50</v>
      </c>
      <c r="K564" s="73" t="s">
        <v>50</v>
      </c>
      <c r="L564" s="74" t="s">
        <v>50</v>
      </c>
      <c r="N564" s="76"/>
      <c r="O564" s="76"/>
      <c r="P564" s="76"/>
      <c r="Q564" s="76"/>
    </row>
    <row r="565" spans="2:17" s="54" customFormat="1" ht="15.75" customHeight="1" x14ac:dyDescent="0.2">
      <c r="B565" s="70"/>
      <c r="C565" s="71" t="s">
        <v>85</v>
      </c>
      <c r="D565" s="72">
        <v>3</v>
      </c>
      <c r="E565" s="73">
        <v>3</v>
      </c>
      <c r="F565" s="74">
        <f t="shared" si="53"/>
        <v>0</v>
      </c>
      <c r="G565" s="72">
        <v>2.4</v>
      </c>
      <c r="H565" s="73">
        <v>2.2000000000000002</v>
      </c>
      <c r="I565" s="74">
        <f t="shared" si="54"/>
        <v>-0.19999999999999973</v>
      </c>
      <c r="J565" s="72" t="s">
        <v>50</v>
      </c>
      <c r="K565" s="73" t="s">
        <v>50</v>
      </c>
      <c r="L565" s="74" t="s">
        <v>50</v>
      </c>
      <c r="N565" s="76"/>
      <c r="O565" s="76"/>
      <c r="P565" s="76"/>
      <c r="Q565" s="76"/>
    </row>
    <row r="566" spans="2:17" s="54" customFormat="1" ht="15.75" customHeight="1" x14ac:dyDescent="0.2">
      <c r="B566" s="62"/>
      <c r="C566" s="63" t="s">
        <v>86</v>
      </c>
      <c r="D566" s="72">
        <v>3.2</v>
      </c>
      <c r="E566" s="73">
        <v>3.5</v>
      </c>
      <c r="F566" s="74">
        <f t="shared" si="53"/>
        <v>0.29999999999999982</v>
      </c>
      <c r="G566" s="72">
        <v>3.1</v>
      </c>
      <c r="H566" s="73">
        <v>2.8</v>
      </c>
      <c r="I566" s="74">
        <f t="shared" si="54"/>
        <v>-0.30000000000000027</v>
      </c>
      <c r="J566" s="77" t="s">
        <v>50</v>
      </c>
      <c r="K566" s="73" t="s">
        <v>50</v>
      </c>
      <c r="L566" s="74" t="s">
        <v>50</v>
      </c>
      <c r="N566" s="76"/>
      <c r="O566" s="76"/>
      <c r="P566" s="76"/>
      <c r="Q566" s="76"/>
    </row>
    <row r="567" spans="2:17" s="54" customFormat="1" ht="15.75" customHeight="1" x14ac:dyDescent="0.15">
      <c r="B567" s="70" t="s">
        <v>87</v>
      </c>
      <c r="C567" s="71" t="s">
        <v>88</v>
      </c>
      <c r="D567" s="75">
        <v>3.3</v>
      </c>
      <c r="E567" s="78">
        <v>3.3</v>
      </c>
      <c r="F567" s="79">
        <f t="shared" si="53"/>
        <v>0</v>
      </c>
      <c r="G567" s="75">
        <v>3.1</v>
      </c>
      <c r="H567" s="78">
        <v>3</v>
      </c>
      <c r="I567" s="79">
        <f t="shared" si="54"/>
        <v>-0.10000000000000009</v>
      </c>
      <c r="J567" s="75" t="s">
        <v>50</v>
      </c>
      <c r="K567" s="78" t="s">
        <v>50</v>
      </c>
      <c r="L567" s="79" t="s">
        <v>50</v>
      </c>
    </row>
    <row r="568" spans="2:17" s="54" customFormat="1" ht="15.75" customHeight="1" x14ac:dyDescent="0.15">
      <c r="B568" s="70"/>
      <c r="C568" s="71" t="s">
        <v>89</v>
      </c>
      <c r="D568" s="72">
        <v>3.4</v>
      </c>
      <c r="E568" s="73">
        <v>3.4</v>
      </c>
      <c r="F568" s="74">
        <f t="shared" si="53"/>
        <v>0</v>
      </c>
      <c r="G568" s="72">
        <v>3.1</v>
      </c>
      <c r="H568" s="73">
        <v>3.3</v>
      </c>
      <c r="I568" s="74">
        <f t="shared" si="54"/>
        <v>0.19999999999999973</v>
      </c>
      <c r="J568" s="72" t="s">
        <v>50</v>
      </c>
      <c r="K568" s="73" t="s">
        <v>50</v>
      </c>
      <c r="L568" s="74" t="s">
        <v>50</v>
      </c>
    </row>
    <row r="569" spans="2:17" s="54" customFormat="1" ht="15.75" customHeight="1" x14ac:dyDescent="0.15">
      <c r="B569" s="70"/>
      <c r="C569" s="71" t="s">
        <v>90</v>
      </c>
      <c r="D569" s="72">
        <v>3.1</v>
      </c>
      <c r="E569" s="73">
        <v>3.4</v>
      </c>
      <c r="F569" s="74">
        <f t="shared" si="53"/>
        <v>0.29999999999999982</v>
      </c>
      <c r="G569" s="72">
        <v>2.9</v>
      </c>
      <c r="H569" s="73">
        <v>2.9</v>
      </c>
      <c r="I569" s="74">
        <f t="shared" si="54"/>
        <v>0</v>
      </c>
      <c r="J569" s="72" t="s">
        <v>50</v>
      </c>
      <c r="K569" s="73" t="s">
        <v>50</v>
      </c>
      <c r="L569" s="74" t="s">
        <v>50</v>
      </c>
    </row>
    <row r="570" spans="2:17" s="54" customFormat="1" ht="15.75" customHeight="1" x14ac:dyDescent="0.15">
      <c r="B570" s="70"/>
      <c r="C570" s="71" t="s">
        <v>91</v>
      </c>
      <c r="D570" s="72">
        <v>3.2</v>
      </c>
      <c r="E570" s="73">
        <v>3.3</v>
      </c>
      <c r="F570" s="74">
        <f t="shared" si="53"/>
        <v>9.9999999999999645E-2</v>
      </c>
      <c r="G570" s="72">
        <v>3.1</v>
      </c>
      <c r="H570" s="73">
        <v>3.3</v>
      </c>
      <c r="I570" s="74">
        <f t="shared" si="54"/>
        <v>0.19999999999999973</v>
      </c>
      <c r="J570" s="72" t="s">
        <v>50</v>
      </c>
      <c r="K570" s="73" t="s">
        <v>50</v>
      </c>
      <c r="L570" s="74" t="s">
        <v>50</v>
      </c>
    </row>
    <row r="571" spans="2:17" s="54" customFormat="1" ht="15.75" customHeight="1" x14ac:dyDescent="0.15">
      <c r="B571" s="70"/>
      <c r="C571" s="71" t="s">
        <v>92</v>
      </c>
      <c r="D571" s="72">
        <v>3</v>
      </c>
      <c r="E571" s="73">
        <v>3.1</v>
      </c>
      <c r="F571" s="74">
        <f t="shared" si="53"/>
        <v>0.10000000000000009</v>
      </c>
      <c r="G571" s="72">
        <v>2.8</v>
      </c>
      <c r="H571" s="73">
        <v>2.8</v>
      </c>
      <c r="I571" s="74">
        <f t="shared" si="54"/>
        <v>0</v>
      </c>
      <c r="J571" s="72" t="s">
        <v>50</v>
      </c>
      <c r="K571" s="73" t="s">
        <v>50</v>
      </c>
      <c r="L571" s="74" t="s">
        <v>50</v>
      </c>
    </row>
    <row r="572" spans="2:17" s="54" customFormat="1" ht="15.75" customHeight="1" x14ac:dyDescent="0.15">
      <c r="B572" s="70"/>
      <c r="C572" s="71" t="s">
        <v>93</v>
      </c>
      <c r="D572" s="72">
        <v>3.3</v>
      </c>
      <c r="E572" s="73">
        <v>3.3</v>
      </c>
      <c r="F572" s="74">
        <f t="shared" si="53"/>
        <v>0</v>
      </c>
      <c r="G572" s="72">
        <v>2.5</v>
      </c>
      <c r="H572" s="73">
        <v>2.5</v>
      </c>
      <c r="I572" s="74">
        <f t="shared" si="54"/>
        <v>0</v>
      </c>
      <c r="J572" s="72" t="s">
        <v>50</v>
      </c>
      <c r="K572" s="73" t="s">
        <v>50</v>
      </c>
      <c r="L572" s="74" t="s">
        <v>50</v>
      </c>
    </row>
    <row r="573" spans="2:17" s="54" customFormat="1" ht="15.75" customHeight="1" x14ac:dyDescent="0.15">
      <c r="B573" s="70"/>
      <c r="C573" s="71" t="s">
        <v>94</v>
      </c>
      <c r="D573" s="72">
        <v>3.5</v>
      </c>
      <c r="E573" s="73">
        <v>3.2</v>
      </c>
      <c r="F573" s="74">
        <f t="shared" si="53"/>
        <v>-0.29999999999999982</v>
      </c>
      <c r="G573" s="72">
        <v>2.8</v>
      </c>
      <c r="H573" s="73">
        <v>3</v>
      </c>
      <c r="I573" s="74">
        <f t="shared" si="54"/>
        <v>0.20000000000000018</v>
      </c>
      <c r="J573" s="72" t="s">
        <v>50</v>
      </c>
      <c r="K573" s="73" t="s">
        <v>50</v>
      </c>
      <c r="L573" s="74" t="s">
        <v>50</v>
      </c>
    </row>
    <row r="574" spans="2:17" s="54" customFormat="1" ht="15.75" customHeight="1" x14ac:dyDescent="0.15">
      <c r="B574" s="70"/>
      <c r="C574" s="71" t="s">
        <v>95</v>
      </c>
      <c r="D574" s="72">
        <v>3.1</v>
      </c>
      <c r="E574" s="73">
        <v>3.2</v>
      </c>
      <c r="F574" s="74">
        <f t="shared" si="53"/>
        <v>0.10000000000000009</v>
      </c>
      <c r="G574" s="72">
        <v>3.1</v>
      </c>
      <c r="H574" s="73">
        <v>3.1</v>
      </c>
      <c r="I574" s="74">
        <f t="shared" si="54"/>
        <v>0</v>
      </c>
      <c r="J574" s="72" t="s">
        <v>50</v>
      </c>
      <c r="K574" s="73" t="s">
        <v>50</v>
      </c>
      <c r="L574" s="74" t="s">
        <v>50</v>
      </c>
    </row>
    <row r="575" spans="2:17" s="54" customFormat="1" ht="15.75" customHeight="1" x14ac:dyDescent="0.2">
      <c r="B575" s="62"/>
      <c r="C575" s="63" t="s">
        <v>96</v>
      </c>
      <c r="D575" s="77">
        <v>3.2</v>
      </c>
      <c r="E575" s="80">
        <v>3.1</v>
      </c>
      <c r="F575" s="81">
        <f t="shared" si="53"/>
        <v>-0.10000000000000009</v>
      </c>
      <c r="G575" s="77">
        <v>2.8</v>
      </c>
      <c r="H575" s="80">
        <v>2.6</v>
      </c>
      <c r="I575" s="81">
        <f t="shared" si="54"/>
        <v>-0.19999999999999973</v>
      </c>
      <c r="J575" s="77" t="s">
        <v>50</v>
      </c>
      <c r="K575" s="80" t="s">
        <v>50</v>
      </c>
      <c r="L575" s="81" t="s">
        <v>50</v>
      </c>
      <c r="N575" s="76"/>
      <c r="O575" s="76"/>
      <c r="P575" s="76"/>
      <c r="Q575" s="1"/>
    </row>
    <row r="576" spans="2:17" s="54" customFormat="1" ht="15.75" customHeight="1" x14ac:dyDescent="0.2">
      <c r="B576" s="70" t="s">
        <v>97</v>
      </c>
      <c r="C576" s="71" t="s">
        <v>98</v>
      </c>
      <c r="D576" s="75">
        <v>3.2</v>
      </c>
      <c r="E576" s="78">
        <v>3.2</v>
      </c>
      <c r="F576" s="79">
        <f t="shared" si="53"/>
        <v>0</v>
      </c>
      <c r="G576" s="75">
        <v>3</v>
      </c>
      <c r="H576" s="78">
        <v>2.6</v>
      </c>
      <c r="I576" s="79">
        <f t="shared" si="54"/>
        <v>-0.39999999999999991</v>
      </c>
      <c r="J576" s="75" t="s">
        <v>50</v>
      </c>
      <c r="K576" s="78" t="s">
        <v>50</v>
      </c>
      <c r="L576" s="79" t="s">
        <v>50</v>
      </c>
      <c r="N576" s="76"/>
      <c r="O576" s="76"/>
      <c r="P576" s="76"/>
      <c r="Q576" s="1"/>
    </row>
    <row r="577" spans="2:17" s="54" customFormat="1" ht="15.75" customHeight="1" x14ac:dyDescent="0.2">
      <c r="B577" s="70"/>
      <c r="C577" s="71" t="s">
        <v>99</v>
      </c>
      <c r="D577" s="72">
        <v>3.1</v>
      </c>
      <c r="E577" s="73">
        <v>3</v>
      </c>
      <c r="F577" s="74">
        <f t="shared" si="53"/>
        <v>-0.10000000000000009</v>
      </c>
      <c r="G577" s="72">
        <v>2.8</v>
      </c>
      <c r="H577" s="73">
        <v>3</v>
      </c>
      <c r="I577" s="74">
        <f t="shared" si="54"/>
        <v>0.20000000000000018</v>
      </c>
      <c r="J577" s="72" t="s">
        <v>50</v>
      </c>
      <c r="K577" s="73" t="s">
        <v>50</v>
      </c>
      <c r="L577" s="74" t="s">
        <v>50</v>
      </c>
      <c r="N577" s="76"/>
      <c r="O577" s="76"/>
      <c r="P577" s="76"/>
      <c r="Q577" s="1"/>
    </row>
    <row r="578" spans="2:17" s="54" customFormat="1" ht="15.75" customHeight="1" x14ac:dyDescent="0.15">
      <c r="B578" s="62"/>
      <c r="C578" s="63" t="s">
        <v>100</v>
      </c>
      <c r="D578" s="77">
        <v>3.1</v>
      </c>
      <c r="E578" s="80">
        <v>3.3</v>
      </c>
      <c r="F578" s="81">
        <f t="shared" si="53"/>
        <v>0.19999999999999973</v>
      </c>
      <c r="G578" s="77">
        <v>3.7</v>
      </c>
      <c r="H578" s="80">
        <v>3.5</v>
      </c>
      <c r="I578" s="81">
        <f t="shared" si="54"/>
        <v>-0.20000000000000018</v>
      </c>
      <c r="J578" s="77" t="s">
        <v>50</v>
      </c>
      <c r="K578" s="80" t="s">
        <v>50</v>
      </c>
      <c r="L578" s="81" t="s">
        <v>50</v>
      </c>
    </row>
    <row r="579" spans="2:17" s="54" customFormat="1" ht="15.75" customHeight="1" x14ac:dyDescent="0.15">
      <c r="B579" s="70" t="s">
        <v>101</v>
      </c>
      <c r="C579" s="71" t="s">
        <v>102</v>
      </c>
      <c r="D579" s="75">
        <v>3</v>
      </c>
      <c r="E579" s="78">
        <v>3.1</v>
      </c>
      <c r="F579" s="79">
        <f t="shared" si="53"/>
        <v>0.10000000000000009</v>
      </c>
      <c r="G579" s="75">
        <v>2.9</v>
      </c>
      <c r="H579" s="78">
        <v>2.7</v>
      </c>
      <c r="I579" s="79">
        <f t="shared" si="54"/>
        <v>-0.19999999999999973</v>
      </c>
      <c r="J579" s="75" t="s">
        <v>50</v>
      </c>
      <c r="K579" s="78" t="s">
        <v>50</v>
      </c>
      <c r="L579" s="79" t="s">
        <v>50</v>
      </c>
    </row>
    <row r="580" spans="2:17" s="54" customFormat="1" ht="15.75" customHeight="1" x14ac:dyDescent="0.15">
      <c r="B580" s="70"/>
      <c r="C580" s="71" t="s">
        <v>103</v>
      </c>
      <c r="D580" s="72">
        <v>3.1</v>
      </c>
      <c r="E580" s="73">
        <v>3</v>
      </c>
      <c r="F580" s="74">
        <f t="shared" si="53"/>
        <v>-0.10000000000000009</v>
      </c>
      <c r="G580" s="72">
        <v>2.9</v>
      </c>
      <c r="H580" s="73">
        <v>2.7</v>
      </c>
      <c r="I580" s="74">
        <f t="shared" si="54"/>
        <v>-0.19999999999999973</v>
      </c>
      <c r="J580" s="72" t="s">
        <v>50</v>
      </c>
      <c r="K580" s="73" t="s">
        <v>50</v>
      </c>
      <c r="L580" s="74" t="s">
        <v>50</v>
      </c>
    </row>
    <row r="581" spans="2:17" s="54" customFormat="1" ht="15.75" customHeight="1" x14ac:dyDescent="0.15">
      <c r="B581" s="70"/>
      <c r="C581" s="71" t="s">
        <v>104</v>
      </c>
      <c r="D581" s="72">
        <v>3.3</v>
      </c>
      <c r="E581" s="73">
        <v>3.1</v>
      </c>
      <c r="F581" s="74">
        <f t="shared" si="53"/>
        <v>-0.19999999999999973</v>
      </c>
      <c r="G581" s="72">
        <v>2.9</v>
      </c>
      <c r="H581" s="73">
        <v>3</v>
      </c>
      <c r="I581" s="74">
        <f t="shared" si="54"/>
        <v>0.10000000000000009</v>
      </c>
      <c r="J581" s="72" t="s">
        <v>50</v>
      </c>
      <c r="K581" s="73" t="s">
        <v>50</v>
      </c>
      <c r="L581" s="74" t="s">
        <v>50</v>
      </c>
    </row>
    <row r="582" spans="2:17" s="54" customFormat="1" ht="15.75" customHeight="1" x14ac:dyDescent="0.15">
      <c r="B582" s="62"/>
      <c r="C582" s="63" t="s">
        <v>105</v>
      </c>
      <c r="D582" s="77">
        <v>3.2</v>
      </c>
      <c r="E582" s="80">
        <v>3.1</v>
      </c>
      <c r="F582" s="81">
        <f t="shared" si="53"/>
        <v>-0.10000000000000009</v>
      </c>
      <c r="G582" s="77">
        <v>2.6</v>
      </c>
      <c r="H582" s="80">
        <v>2.8</v>
      </c>
      <c r="I582" s="81">
        <f t="shared" si="54"/>
        <v>0.19999999999999973</v>
      </c>
      <c r="J582" s="77" t="s">
        <v>50</v>
      </c>
      <c r="K582" s="80" t="s">
        <v>50</v>
      </c>
      <c r="L582" s="81" t="s">
        <v>50</v>
      </c>
    </row>
    <row r="583" spans="2:17" s="54" customFormat="1" ht="15.75" customHeight="1" x14ac:dyDescent="0.15">
      <c r="B583" s="70" t="s">
        <v>106</v>
      </c>
      <c r="C583" s="71" t="s">
        <v>107</v>
      </c>
      <c r="D583" s="75">
        <v>3.4</v>
      </c>
      <c r="E583" s="78">
        <v>3.3</v>
      </c>
      <c r="F583" s="79">
        <f t="shared" si="53"/>
        <v>-0.10000000000000009</v>
      </c>
      <c r="G583" s="75">
        <v>2.9</v>
      </c>
      <c r="H583" s="78">
        <v>2.8</v>
      </c>
      <c r="I583" s="79">
        <f t="shared" si="54"/>
        <v>-0.10000000000000009</v>
      </c>
      <c r="J583" s="75" t="s">
        <v>50</v>
      </c>
      <c r="K583" s="78" t="s">
        <v>50</v>
      </c>
      <c r="L583" s="79" t="s">
        <v>50</v>
      </c>
    </row>
    <row r="584" spans="2:17" s="54" customFormat="1" ht="15.75" customHeight="1" x14ac:dyDescent="0.15">
      <c r="B584" s="70"/>
      <c r="C584" s="71" t="s">
        <v>108</v>
      </c>
      <c r="D584" s="72">
        <v>3</v>
      </c>
      <c r="E584" s="73">
        <v>3</v>
      </c>
      <c r="F584" s="74">
        <f t="shared" si="53"/>
        <v>0</v>
      </c>
      <c r="G584" s="72">
        <v>2.4</v>
      </c>
      <c r="H584" s="73">
        <v>3</v>
      </c>
      <c r="I584" s="74">
        <f t="shared" si="54"/>
        <v>0.60000000000000009</v>
      </c>
      <c r="J584" s="72" t="s">
        <v>50</v>
      </c>
      <c r="K584" s="73" t="s">
        <v>50</v>
      </c>
      <c r="L584" s="74" t="s">
        <v>50</v>
      </c>
    </row>
    <row r="585" spans="2:17" s="54" customFormat="1" ht="15.75" customHeight="1" x14ac:dyDescent="0.15">
      <c r="B585" s="70"/>
      <c r="C585" s="71" t="s">
        <v>109</v>
      </c>
      <c r="D585" s="72">
        <v>3</v>
      </c>
      <c r="E585" s="73">
        <v>3</v>
      </c>
      <c r="F585" s="74">
        <f t="shared" si="53"/>
        <v>0</v>
      </c>
      <c r="G585" s="72">
        <v>2.6</v>
      </c>
      <c r="H585" s="73">
        <v>2.7</v>
      </c>
      <c r="I585" s="74">
        <f t="shared" si="54"/>
        <v>0.10000000000000009</v>
      </c>
      <c r="J585" s="72" t="s">
        <v>50</v>
      </c>
      <c r="K585" s="73" t="s">
        <v>50</v>
      </c>
      <c r="L585" s="74" t="s">
        <v>50</v>
      </c>
    </row>
    <row r="586" spans="2:17" s="54" customFormat="1" ht="15.75" customHeight="1" x14ac:dyDescent="0.15">
      <c r="B586" s="70"/>
      <c r="C586" s="71" t="s">
        <v>110</v>
      </c>
      <c r="D586" s="72">
        <v>3</v>
      </c>
      <c r="E586" s="73">
        <v>3</v>
      </c>
      <c r="F586" s="74">
        <f t="shared" si="53"/>
        <v>0</v>
      </c>
      <c r="G586" s="72">
        <v>2.9</v>
      </c>
      <c r="H586" s="73">
        <v>2.9</v>
      </c>
      <c r="I586" s="74">
        <f t="shared" si="54"/>
        <v>0</v>
      </c>
      <c r="J586" s="72" t="s">
        <v>50</v>
      </c>
      <c r="K586" s="73" t="s">
        <v>50</v>
      </c>
      <c r="L586" s="74" t="s">
        <v>50</v>
      </c>
    </row>
    <row r="587" spans="2:17" s="54" customFormat="1" ht="15.75" customHeight="1" x14ac:dyDescent="0.15">
      <c r="B587" s="70"/>
      <c r="C587" s="71" t="s">
        <v>111</v>
      </c>
      <c r="D587" s="72">
        <v>3.2</v>
      </c>
      <c r="E587" s="73">
        <v>3</v>
      </c>
      <c r="F587" s="74">
        <f t="shared" si="53"/>
        <v>-0.20000000000000018</v>
      </c>
      <c r="G587" s="72">
        <v>2.7</v>
      </c>
      <c r="H587" s="73">
        <v>2.9</v>
      </c>
      <c r="I587" s="74">
        <f t="shared" si="54"/>
        <v>0.19999999999999973</v>
      </c>
      <c r="J587" s="72" t="s">
        <v>50</v>
      </c>
      <c r="K587" s="73" t="s">
        <v>50</v>
      </c>
      <c r="L587" s="74" t="s">
        <v>50</v>
      </c>
    </row>
    <row r="588" spans="2:17" s="54" customFormat="1" ht="15.75" customHeight="1" x14ac:dyDescent="0.15">
      <c r="B588" s="70"/>
      <c r="C588" s="71" t="s">
        <v>112</v>
      </c>
      <c r="D588" s="72">
        <v>3.3</v>
      </c>
      <c r="E588" s="73">
        <v>3.2</v>
      </c>
      <c r="F588" s="74">
        <f>IF(OR(D588="―",E588="―"),"―",IF(ISNUMBER(E588)=FALSE,-E588,E588)-D588)</f>
        <v>-9.9999999999999645E-2</v>
      </c>
      <c r="G588" s="72">
        <v>3</v>
      </c>
      <c r="H588" s="73">
        <v>2.8</v>
      </c>
      <c r="I588" s="74">
        <f>IF(OR(G588="―",H588="―"),"―",IF(ISNUMBER(H588)=FALSE,-H588,H588)-G588)</f>
        <v>-0.20000000000000018</v>
      </c>
      <c r="J588" s="72" t="s">
        <v>50</v>
      </c>
      <c r="K588" s="73" t="s">
        <v>50</v>
      </c>
      <c r="L588" s="74" t="s">
        <v>50</v>
      </c>
    </row>
    <row r="589" spans="2:17" s="54" customFormat="1" ht="15.75" customHeight="1" x14ac:dyDescent="0.15">
      <c r="B589" s="62"/>
      <c r="C589" s="63" t="s">
        <v>113</v>
      </c>
      <c r="D589" s="77">
        <v>3</v>
      </c>
      <c r="E589" s="80">
        <v>3</v>
      </c>
      <c r="F589" s="81">
        <f t="shared" ref="F589:F606" si="55">IF(OR(D589="―",E589="―"),"―",IF(ISNUMBER(E589)=FALSE,-E589,E589)-D589)</f>
        <v>0</v>
      </c>
      <c r="G589" s="77">
        <v>2.9</v>
      </c>
      <c r="H589" s="80">
        <v>3</v>
      </c>
      <c r="I589" s="81">
        <f t="shared" ref="I589:I606" si="56">IF(OR(G589="―",H589="―"),"―",IF(ISNUMBER(H589)=FALSE,-H589,H589)-G589)</f>
        <v>0.10000000000000009</v>
      </c>
      <c r="J589" s="77" t="s">
        <v>50</v>
      </c>
      <c r="K589" s="80" t="s">
        <v>50</v>
      </c>
      <c r="L589" s="81" t="s">
        <v>50</v>
      </c>
    </row>
    <row r="590" spans="2:17" s="54" customFormat="1" ht="15.75" customHeight="1" x14ac:dyDescent="0.15">
      <c r="B590" s="70" t="s">
        <v>114</v>
      </c>
      <c r="C590" s="71" t="s">
        <v>115</v>
      </c>
      <c r="D590" s="75">
        <v>3.2</v>
      </c>
      <c r="E590" s="78">
        <v>3.3</v>
      </c>
      <c r="F590" s="79">
        <f t="shared" si="55"/>
        <v>9.9999999999999645E-2</v>
      </c>
      <c r="G590" s="75">
        <v>2.8</v>
      </c>
      <c r="H590" s="78">
        <v>2.6</v>
      </c>
      <c r="I590" s="79">
        <f t="shared" si="56"/>
        <v>-0.19999999999999973</v>
      </c>
      <c r="J590" s="75" t="s">
        <v>50</v>
      </c>
      <c r="K590" s="78" t="s">
        <v>50</v>
      </c>
      <c r="L590" s="79" t="s">
        <v>50</v>
      </c>
    </row>
    <row r="591" spans="2:17" s="54" customFormat="1" ht="15.75" customHeight="1" x14ac:dyDescent="0.15">
      <c r="B591" s="70"/>
      <c r="C591" s="71" t="s">
        <v>116</v>
      </c>
      <c r="D591" s="72">
        <v>3</v>
      </c>
      <c r="E591" s="73">
        <v>2.9</v>
      </c>
      <c r="F591" s="74">
        <f t="shared" si="55"/>
        <v>-0.10000000000000009</v>
      </c>
      <c r="G591" s="72">
        <v>2.7</v>
      </c>
      <c r="H591" s="73">
        <v>2.7</v>
      </c>
      <c r="I591" s="74">
        <f t="shared" si="56"/>
        <v>0</v>
      </c>
      <c r="J591" s="72" t="s">
        <v>50</v>
      </c>
      <c r="K591" s="73" t="s">
        <v>50</v>
      </c>
      <c r="L591" s="74" t="s">
        <v>50</v>
      </c>
    </row>
    <row r="592" spans="2:17" s="54" customFormat="1" ht="15.75" customHeight="1" x14ac:dyDescent="0.15">
      <c r="B592" s="70"/>
      <c r="C592" s="71" t="s">
        <v>117</v>
      </c>
      <c r="D592" s="72">
        <v>3.1</v>
      </c>
      <c r="E592" s="73">
        <v>3.1</v>
      </c>
      <c r="F592" s="74">
        <f t="shared" si="55"/>
        <v>0</v>
      </c>
      <c r="G592" s="72">
        <v>2.6</v>
      </c>
      <c r="H592" s="73">
        <v>2.6</v>
      </c>
      <c r="I592" s="74">
        <f t="shared" si="56"/>
        <v>0</v>
      </c>
      <c r="J592" s="72" t="s">
        <v>50</v>
      </c>
      <c r="K592" s="73" t="s">
        <v>50</v>
      </c>
      <c r="L592" s="74" t="s">
        <v>50</v>
      </c>
    </row>
    <row r="593" spans="2:12" s="54" customFormat="1" ht="15.75" customHeight="1" x14ac:dyDescent="0.15">
      <c r="B593" s="70"/>
      <c r="C593" s="71" t="s">
        <v>118</v>
      </c>
      <c r="D593" s="72">
        <v>3.3</v>
      </c>
      <c r="E593" s="73">
        <v>3.4</v>
      </c>
      <c r="F593" s="74">
        <f t="shared" si="55"/>
        <v>0.10000000000000009</v>
      </c>
      <c r="G593" s="72">
        <v>2.4</v>
      </c>
      <c r="H593" s="73">
        <v>2.5</v>
      </c>
      <c r="I593" s="74">
        <f t="shared" si="56"/>
        <v>0.10000000000000009</v>
      </c>
      <c r="J593" s="72" t="s">
        <v>50</v>
      </c>
      <c r="K593" s="73" t="s">
        <v>50</v>
      </c>
      <c r="L593" s="74" t="s">
        <v>50</v>
      </c>
    </row>
    <row r="594" spans="2:12" s="54" customFormat="1" ht="15.75" customHeight="1" x14ac:dyDescent="0.15">
      <c r="B594" s="62"/>
      <c r="C594" s="63" t="s">
        <v>119</v>
      </c>
      <c r="D594" s="77">
        <v>3.1</v>
      </c>
      <c r="E594" s="80">
        <v>3.1</v>
      </c>
      <c r="F594" s="81">
        <f t="shared" si="55"/>
        <v>0</v>
      </c>
      <c r="G594" s="77">
        <v>2.7</v>
      </c>
      <c r="H594" s="80">
        <v>2.7</v>
      </c>
      <c r="I594" s="81">
        <f t="shared" si="56"/>
        <v>0</v>
      </c>
      <c r="J594" s="77" t="s">
        <v>50</v>
      </c>
      <c r="K594" s="80" t="s">
        <v>50</v>
      </c>
      <c r="L594" s="81" t="s">
        <v>50</v>
      </c>
    </row>
    <row r="595" spans="2:12" s="54" customFormat="1" ht="15.75" customHeight="1" x14ac:dyDescent="0.15">
      <c r="B595" s="70" t="s">
        <v>120</v>
      </c>
      <c r="C595" s="71" t="s">
        <v>121</v>
      </c>
      <c r="D595" s="75">
        <v>3.1</v>
      </c>
      <c r="E595" s="78">
        <v>3</v>
      </c>
      <c r="F595" s="79">
        <f t="shared" si="55"/>
        <v>-0.10000000000000009</v>
      </c>
      <c r="G595" s="75">
        <v>2.9</v>
      </c>
      <c r="H595" s="78">
        <v>2.9</v>
      </c>
      <c r="I595" s="79">
        <f t="shared" si="56"/>
        <v>0</v>
      </c>
      <c r="J595" s="75" t="s">
        <v>50</v>
      </c>
      <c r="K595" s="78" t="s">
        <v>50</v>
      </c>
      <c r="L595" s="79" t="s">
        <v>50</v>
      </c>
    </row>
    <row r="596" spans="2:12" s="54" customFormat="1" ht="15.75" customHeight="1" x14ac:dyDescent="0.15">
      <c r="B596" s="70"/>
      <c r="C596" s="71" t="s">
        <v>122</v>
      </c>
      <c r="D596" s="72">
        <v>3.3</v>
      </c>
      <c r="E596" s="73">
        <v>3.1</v>
      </c>
      <c r="F596" s="74">
        <f t="shared" si="55"/>
        <v>-0.19999999999999973</v>
      </c>
      <c r="G596" s="72">
        <v>2.8</v>
      </c>
      <c r="H596" s="73">
        <v>2.8</v>
      </c>
      <c r="I596" s="74">
        <f t="shared" si="56"/>
        <v>0</v>
      </c>
      <c r="J596" s="72" t="s">
        <v>50</v>
      </c>
      <c r="K596" s="73" t="s">
        <v>50</v>
      </c>
      <c r="L596" s="74" t="s">
        <v>50</v>
      </c>
    </row>
    <row r="597" spans="2:12" s="54" customFormat="1" ht="15.75" customHeight="1" x14ac:dyDescent="0.15">
      <c r="B597" s="70"/>
      <c r="C597" s="71" t="s">
        <v>123</v>
      </c>
      <c r="D597" s="72">
        <v>3.2</v>
      </c>
      <c r="E597" s="73">
        <v>3</v>
      </c>
      <c r="F597" s="74">
        <f t="shared" si="55"/>
        <v>-0.20000000000000018</v>
      </c>
      <c r="G597" s="72">
        <v>2.9</v>
      </c>
      <c r="H597" s="73">
        <v>3</v>
      </c>
      <c r="I597" s="74">
        <f t="shared" si="56"/>
        <v>0.10000000000000009</v>
      </c>
      <c r="J597" s="72" t="s">
        <v>50</v>
      </c>
      <c r="K597" s="73" t="s">
        <v>50</v>
      </c>
      <c r="L597" s="74" t="s">
        <v>50</v>
      </c>
    </row>
    <row r="598" spans="2:12" s="54" customFormat="1" ht="15.75" customHeight="1" x14ac:dyDescent="0.15">
      <c r="B598" s="62"/>
      <c r="C598" s="63" t="s">
        <v>124</v>
      </c>
      <c r="D598" s="77">
        <v>3</v>
      </c>
      <c r="E598" s="80">
        <v>3</v>
      </c>
      <c r="F598" s="81">
        <f t="shared" si="55"/>
        <v>0</v>
      </c>
      <c r="G598" s="77">
        <v>2.8</v>
      </c>
      <c r="H598" s="80">
        <v>2.9</v>
      </c>
      <c r="I598" s="81">
        <f t="shared" si="56"/>
        <v>0.10000000000000009</v>
      </c>
      <c r="J598" s="77" t="s">
        <v>50</v>
      </c>
      <c r="K598" s="80" t="s">
        <v>50</v>
      </c>
      <c r="L598" s="81" t="s">
        <v>50</v>
      </c>
    </row>
    <row r="599" spans="2:12" s="54" customFormat="1" ht="15.75" customHeight="1" x14ac:dyDescent="0.15">
      <c r="B599" s="70" t="s">
        <v>125</v>
      </c>
      <c r="C599" s="71" t="s">
        <v>126</v>
      </c>
      <c r="D599" s="72">
        <v>3</v>
      </c>
      <c r="E599" s="73">
        <v>3</v>
      </c>
      <c r="F599" s="74">
        <f t="shared" si="55"/>
        <v>0</v>
      </c>
      <c r="G599" s="72">
        <v>2.4</v>
      </c>
      <c r="H599" s="73">
        <v>2.6</v>
      </c>
      <c r="I599" s="74">
        <f t="shared" si="56"/>
        <v>0.20000000000000018</v>
      </c>
      <c r="J599" s="72" t="s">
        <v>50</v>
      </c>
      <c r="K599" s="73" t="s">
        <v>50</v>
      </c>
      <c r="L599" s="74" t="s">
        <v>50</v>
      </c>
    </row>
    <row r="600" spans="2:12" s="54" customFormat="1" ht="15.75" customHeight="1" x14ac:dyDescent="0.15">
      <c r="B600" s="70"/>
      <c r="C600" s="71" t="s">
        <v>127</v>
      </c>
      <c r="D600" s="72">
        <v>3</v>
      </c>
      <c r="E600" s="73">
        <v>3.1</v>
      </c>
      <c r="F600" s="74">
        <f t="shared" si="55"/>
        <v>0.10000000000000009</v>
      </c>
      <c r="G600" s="72">
        <v>3.1</v>
      </c>
      <c r="H600" s="73">
        <v>2.9</v>
      </c>
      <c r="I600" s="74">
        <f t="shared" si="56"/>
        <v>-0.20000000000000018</v>
      </c>
      <c r="J600" s="72" t="s">
        <v>50</v>
      </c>
      <c r="K600" s="73" t="s">
        <v>50</v>
      </c>
      <c r="L600" s="74" t="s">
        <v>50</v>
      </c>
    </row>
    <row r="601" spans="2:12" s="54" customFormat="1" ht="15.75" customHeight="1" x14ac:dyDescent="0.15">
      <c r="B601" s="70"/>
      <c r="C601" s="71" t="s">
        <v>128</v>
      </c>
      <c r="D601" s="72">
        <v>3.3</v>
      </c>
      <c r="E601" s="73">
        <v>3.3</v>
      </c>
      <c r="F601" s="74">
        <f t="shared" si="55"/>
        <v>0</v>
      </c>
      <c r="G601" s="72">
        <v>3</v>
      </c>
      <c r="H601" s="73">
        <v>2.8</v>
      </c>
      <c r="I601" s="74">
        <f t="shared" si="56"/>
        <v>-0.20000000000000018</v>
      </c>
      <c r="J601" s="72" t="s">
        <v>50</v>
      </c>
      <c r="K601" s="73" t="s">
        <v>50</v>
      </c>
      <c r="L601" s="74" t="s">
        <v>50</v>
      </c>
    </row>
    <row r="602" spans="2:12" s="54" customFormat="1" ht="15.75" customHeight="1" x14ac:dyDescent="0.15">
      <c r="B602" s="70"/>
      <c r="C602" s="71" t="s">
        <v>129</v>
      </c>
      <c r="D602" s="72">
        <v>3.2</v>
      </c>
      <c r="E602" s="73">
        <v>3.3</v>
      </c>
      <c r="F602" s="74">
        <f t="shared" si="55"/>
        <v>9.9999999999999645E-2</v>
      </c>
      <c r="G602" s="72">
        <v>3</v>
      </c>
      <c r="H602" s="73">
        <v>2.9</v>
      </c>
      <c r="I602" s="74">
        <f t="shared" si="56"/>
        <v>-0.10000000000000009</v>
      </c>
      <c r="J602" s="72" t="s">
        <v>50</v>
      </c>
      <c r="K602" s="73" t="s">
        <v>50</v>
      </c>
      <c r="L602" s="74" t="s">
        <v>50</v>
      </c>
    </row>
    <row r="603" spans="2:12" s="54" customFormat="1" ht="15.75" customHeight="1" x14ac:dyDescent="0.15">
      <c r="B603" s="70"/>
      <c r="C603" s="71" t="s">
        <v>130</v>
      </c>
      <c r="D603" s="72">
        <v>3.1</v>
      </c>
      <c r="E603" s="73">
        <v>3.1</v>
      </c>
      <c r="F603" s="74">
        <f t="shared" si="55"/>
        <v>0</v>
      </c>
      <c r="G603" s="72">
        <v>2.9</v>
      </c>
      <c r="H603" s="73">
        <v>3.1</v>
      </c>
      <c r="I603" s="74">
        <f t="shared" si="56"/>
        <v>0.20000000000000018</v>
      </c>
      <c r="J603" s="72" t="s">
        <v>50</v>
      </c>
      <c r="K603" s="73" t="s">
        <v>50</v>
      </c>
      <c r="L603" s="74" t="s">
        <v>50</v>
      </c>
    </row>
    <row r="604" spans="2:12" s="54" customFormat="1" ht="15.75" customHeight="1" x14ac:dyDescent="0.15">
      <c r="B604" s="70"/>
      <c r="C604" s="71" t="s">
        <v>131</v>
      </c>
      <c r="D604" s="72">
        <v>3</v>
      </c>
      <c r="E604" s="73">
        <v>2.9</v>
      </c>
      <c r="F604" s="74">
        <f t="shared" si="55"/>
        <v>-0.10000000000000009</v>
      </c>
      <c r="G604" s="72">
        <v>2.9</v>
      </c>
      <c r="H604" s="73">
        <v>3.1</v>
      </c>
      <c r="I604" s="74">
        <f t="shared" si="56"/>
        <v>0.20000000000000018</v>
      </c>
      <c r="J604" s="72" t="s">
        <v>50</v>
      </c>
      <c r="K604" s="73" t="s">
        <v>50</v>
      </c>
      <c r="L604" s="74" t="s">
        <v>50</v>
      </c>
    </row>
    <row r="605" spans="2:12" s="54" customFormat="1" ht="15.75" customHeight="1" x14ac:dyDescent="0.15">
      <c r="B605" s="70"/>
      <c r="C605" s="71" t="s">
        <v>132</v>
      </c>
      <c r="D605" s="72">
        <v>3.1</v>
      </c>
      <c r="E605" s="73">
        <v>3.1</v>
      </c>
      <c r="F605" s="74">
        <f t="shared" si="55"/>
        <v>0</v>
      </c>
      <c r="G605" s="72">
        <v>2.6</v>
      </c>
      <c r="H605" s="73">
        <v>2.6</v>
      </c>
      <c r="I605" s="74">
        <f t="shared" si="56"/>
        <v>0</v>
      </c>
      <c r="J605" s="72" t="s">
        <v>50</v>
      </c>
      <c r="K605" s="73" t="s">
        <v>50</v>
      </c>
      <c r="L605" s="74" t="s">
        <v>50</v>
      </c>
    </row>
    <row r="606" spans="2:12" s="54" customFormat="1" ht="15.75" customHeight="1" thickBot="1" x14ac:dyDescent="0.2">
      <c r="B606" s="62"/>
      <c r="C606" s="63" t="s">
        <v>133</v>
      </c>
      <c r="D606" s="77">
        <v>3.2</v>
      </c>
      <c r="E606" s="82">
        <v>3.2</v>
      </c>
      <c r="F606" s="81">
        <f t="shared" si="55"/>
        <v>0</v>
      </c>
      <c r="G606" s="77">
        <v>2.8</v>
      </c>
      <c r="H606" s="82">
        <v>2.8</v>
      </c>
      <c r="I606" s="81">
        <f t="shared" si="56"/>
        <v>0</v>
      </c>
      <c r="J606" s="77" t="s">
        <v>50</v>
      </c>
      <c r="K606" s="82" t="s">
        <v>50</v>
      </c>
      <c r="L606" s="81" t="s">
        <v>50</v>
      </c>
    </row>
    <row r="607" spans="2:12" s="54" customFormat="1" ht="15.75" customHeight="1" thickBot="1" x14ac:dyDescent="0.2">
      <c r="B607" s="83"/>
      <c r="C607" s="83"/>
      <c r="D607" s="84"/>
      <c r="E607" s="84"/>
      <c r="F607" s="84"/>
      <c r="G607" s="84"/>
      <c r="H607" s="84"/>
      <c r="I607" s="84"/>
      <c r="J607" s="84"/>
      <c r="K607" s="84"/>
      <c r="L607" s="84"/>
    </row>
    <row r="608" spans="2:12" s="54" customFormat="1" ht="15.75" customHeight="1" x14ac:dyDescent="0.15">
      <c r="B608" s="85" t="s">
        <v>134</v>
      </c>
      <c r="C608" s="86"/>
      <c r="D608" s="87">
        <v>3.15</v>
      </c>
      <c r="E608" s="88">
        <v>3.13</v>
      </c>
      <c r="F608" s="89">
        <v>-0.02</v>
      </c>
      <c r="G608" s="87">
        <v>2.84</v>
      </c>
      <c r="H608" s="88">
        <v>2.82</v>
      </c>
      <c r="I608" s="89">
        <v>-0.02</v>
      </c>
      <c r="J608" s="89" t="s">
        <v>50</v>
      </c>
      <c r="K608" s="88" t="s">
        <v>50</v>
      </c>
      <c r="L608" s="89" t="s">
        <v>50</v>
      </c>
    </row>
    <row r="609" spans="2:12" s="54" customFormat="1" ht="15.75" customHeight="1" thickBot="1" x14ac:dyDescent="0.2">
      <c r="B609" s="90" t="s">
        <v>135</v>
      </c>
      <c r="C609" s="91"/>
      <c r="D609" s="94">
        <v>3.22</v>
      </c>
      <c r="E609" s="93">
        <v>3.22</v>
      </c>
      <c r="F609" s="94">
        <f>IF(OR(D609="―",E609="―"),"―",E609-D609)</f>
        <v>0</v>
      </c>
      <c r="G609" s="92">
        <v>3</v>
      </c>
      <c r="H609" s="93">
        <v>2.7</v>
      </c>
      <c r="I609" s="95">
        <f>IF(OR(G609="―",H609="―"),"―",H609-G609)</f>
        <v>-0.29999999999999982</v>
      </c>
      <c r="J609" s="94" t="s">
        <v>50</v>
      </c>
      <c r="K609" s="93" t="s">
        <v>50</v>
      </c>
      <c r="L609" s="95" t="s">
        <v>50</v>
      </c>
    </row>
    <row r="610" spans="2:12" s="54" customFormat="1" ht="13.5" customHeight="1" x14ac:dyDescent="0.15">
      <c r="B610" s="83"/>
      <c r="C610" s="83"/>
      <c r="D610" s="96"/>
      <c r="E610" s="96"/>
      <c r="F610" s="96"/>
      <c r="G610" s="96"/>
      <c r="H610" s="96"/>
      <c r="I610" s="96"/>
      <c r="J610" s="96"/>
      <c r="K610" s="96"/>
      <c r="L610" s="96"/>
    </row>
    <row r="611" spans="2:12" s="54" customFormat="1" ht="13.5" customHeight="1" x14ac:dyDescent="0.15">
      <c r="B611" s="54" t="s">
        <v>136</v>
      </c>
      <c r="C611" s="83"/>
      <c r="D611" s="96"/>
      <c r="E611" s="96"/>
      <c r="F611" s="96"/>
      <c r="G611" s="96"/>
      <c r="H611" s="96"/>
      <c r="I611" s="96"/>
      <c r="J611" s="96"/>
      <c r="K611" s="96"/>
      <c r="L611" s="96"/>
    </row>
    <row r="612" spans="2:12" s="54" customFormat="1" ht="15.75" customHeight="1" x14ac:dyDescent="0.15">
      <c r="B612" s="83"/>
      <c r="C612" s="83"/>
      <c r="D612" s="84"/>
      <c r="E612" s="84"/>
      <c r="F612" s="84"/>
      <c r="G612" s="84"/>
      <c r="H612" s="84"/>
      <c r="I612" s="84"/>
      <c r="J612" s="84"/>
      <c r="K612" s="84"/>
      <c r="L612" s="84"/>
    </row>
    <row r="613" spans="2:12" s="54" customFormat="1" ht="15.75" customHeight="1" x14ac:dyDescent="0.15">
      <c r="B613" s="54" t="s">
        <v>137</v>
      </c>
      <c r="D613" s="84"/>
      <c r="E613" s="84"/>
      <c r="F613" s="84"/>
      <c r="G613" s="84"/>
      <c r="H613" s="84"/>
      <c r="I613" s="84"/>
      <c r="J613" s="84"/>
      <c r="K613" s="84"/>
      <c r="L613" s="84"/>
    </row>
    <row r="614" spans="2:12" s="54" customFormat="1" ht="15.75" customHeight="1" thickBot="1" x14ac:dyDescent="0.2">
      <c r="B614" s="143" t="s">
        <v>138</v>
      </c>
      <c r="C614" s="144"/>
      <c r="D614" s="147" t="s">
        <v>75</v>
      </c>
      <c r="E614" s="148"/>
      <c r="F614" s="149"/>
      <c r="G614" s="147" t="s">
        <v>76</v>
      </c>
      <c r="H614" s="148"/>
      <c r="I614" s="149"/>
      <c r="J614" s="147" t="s">
        <v>77</v>
      </c>
      <c r="K614" s="148"/>
      <c r="L614" s="149"/>
    </row>
    <row r="615" spans="2:12" s="54" customFormat="1" ht="42" customHeight="1" x14ac:dyDescent="0.15">
      <c r="B615" s="145"/>
      <c r="C615" s="146"/>
      <c r="D615" s="59" t="str">
        <f>$D$6</f>
        <v>前回調査
12/1～5</v>
      </c>
      <c r="E615" s="60" t="str">
        <f>$E$6</f>
        <v>今回調査
1/1～5</v>
      </c>
      <c r="F615" s="61" t="s">
        <v>78</v>
      </c>
      <c r="G615" s="59" t="str">
        <f>$D$6</f>
        <v>前回調査
12/1～5</v>
      </c>
      <c r="H615" s="60" t="str">
        <f>$E$6</f>
        <v>今回調査
1/1～5</v>
      </c>
      <c r="I615" s="61" t="s">
        <v>78</v>
      </c>
      <c r="J615" s="59" t="str">
        <f>$D$6</f>
        <v>前回調査
12/1～5</v>
      </c>
      <c r="K615" s="60" t="str">
        <f>$E$6</f>
        <v>今回調査
1/1～5</v>
      </c>
      <c r="L615" s="61" t="s">
        <v>78</v>
      </c>
    </row>
    <row r="616" spans="2:12" s="54" customFormat="1" ht="15.75" customHeight="1" x14ac:dyDescent="0.15">
      <c r="B616" s="97" t="s">
        <v>79</v>
      </c>
      <c r="C616" s="98" t="s">
        <v>139</v>
      </c>
      <c r="D616" s="99">
        <v>3</v>
      </c>
      <c r="E616" s="78">
        <v>3</v>
      </c>
      <c r="F616" s="99">
        <f>IF(OR(D616="―",E616="―"),"―",E616-D616)</f>
        <v>0</v>
      </c>
      <c r="G616" s="75">
        <v>2.7</v>
      </c>
      <c r="H616" s="78">
        <v>2.7</v>
      </c>
      <c r="I616" s="79">
        <f>IF(OR(G616="―",H616="―"),"―",H616-G616)</f>
        <v>0</v>
      </c>
      <c r="J616" s="99" t="s">
        <v>50</v>
      </c>
      <c r="K616" s="78" t="s">
        <v>50</v>
      </c>
      <c r="L616" s="79" t="s">
        <v>50</v>
      </c>
    </row>
    <row r="617" spans="2:12" s="54" customFormat="1" ht="15.75" customHeight="1" x14ac:dyDescent="0.15">
      <c r="B617" s="70" t="s">
        <v>80</v>
      </c>
      <c r="C617" s="100" t="s">
        <v>140</v>
      </c>
      <c r="D617" s="101">
        <v>3.2</v>
      </c>
      <c r="E617" s="73">
        <v>3.1</v>
      </c>
      <c r="F617" s="101">
        <f t="shared" ref="F617:F624" si="57">IF(OR(D617="―",E617="―"),"―",E617-D617)</f>
        <v>-0.10000000000000009</v>
      </c>
      <c r="G617" s="72">
        <v>2.9</v>
      </c>
      <c r="H617" s="73">
        <v>2.7</v>
      </c>
      <c r="I617" s="74">
        <f t="shared" ref="I617:I624" si="58">IF(OR(G617="―",H617="―"),"―",H617-G617)</f>
        <v>-0.19999999999999973</v>
      </c>
      <c r="J617" s="101" t="s">
        <v>50</v>
      </c>
      <c r="K617" s="73" t="s">
        <v>50</v>
      </c>
      <c r="L617" s="74" t="s">
        <v>50</v>
      </c>
    </row>
    <row r="618" spans="2:12" s="54" customFormat="1" ht="15.75" customHeight="1" x14ac:dyDescent="0.15">
      <c r="B618" s="70" t="s">
        <v>87</v>
      </c>
      <c r="C618" s="100" t="s">
        <v>141</v>
      </c>
      <c r="D618" s="101">
        <v>3.2</v>
      </c>
      <c r="E618" s="73">
        <v>3.2</v>
      </c>
      <c r="F618" s="101">
        <f t="shared" si="57"/>
        <v>0</v>
      </c>
      <c r="G618" s="72">
        <v>2.9</v>
      </c>
      <c r="H618" s="73">
        <v>2.9</v>
      </c>
      <c r="I618" s="74">
        <f t="shared" si="58"/>
        <v>0</v>
      </c>
      <c r="J618" s="101" t="s">
        <v>50</v>
      </c>
      <c r="K618" s="73" t="s">
        <v>50</v>
      </c>
      <c r="L618" s="74" t="s">
        <v>50</v>
      </c>
    </row>
    <row r="619" spans="2:12" s="54" customFormat="1" ht="15.75" customHeight="1" x14ac:dyDescent="0.15">
      <c r="B619" s="70" t="s">
        <v>97</v>
      </c>
      <c r="C619" s="100" t="s">
        <v>142</v>
      </c>
      <c r="D619" s="101">
        <v>3.2</v>
      </c>
      <c r="E619" s="73">
        <v>3.2</v>
      </c>
      <c r="F619" s="101">
        <f t="shared" si="57"/>
        <v>0</v>
      </c>
      <c r="G619" s="72">
        <v>3.2</v>
      </c>
      <c r="H619" s="73">
        <v>3</v>
      </c>
      <c r="I619" s="74">
        <f t="shared" si="58"/>
        <v>-0.20000000000000018</v>
      </c>
      <c r="J619" s="101" t="s">
        <v>50</v>
      </c>
      <c r="K619" s="73" t="s">
        <v>50</v>
      </c>
      <c r="L619" s="74" t="s">
        <v>50</v>
      </c>
    </row>
    <row r="620" spans="2:12" s="54" customFormat="1" ht="15.75" customHeight="1" x14ac:dyDescent="0.15">
      <c r="B620" s="70" t="s">
        <v>101</v>
      </c>
      <c r="C620" s="100" t="s">
        <v>143</v>
      </c>
      <c r="D620" s="101">
        <v>3.2</v>
      </c>
      <c r="E620" s="73">
        <v>3.1</v>
      </c>
      <c r="F620" s="101">
        <f t="shared" si="57"/>
        <v>-0.10000000000000009</v>
      </c>
      <c r="G620" s="72">
        <v>2.8</v>
      </c>
      <c r="H620" s="73">
        <v>2.8</v>
      </c>
      <c r="I620" s="74">
        <f t="shared" si="58"/>
        <v>0</v>
      </c>
      <c r="J620" s="101" t="s">
        <v>50</v>
      </c>
      <c r="K620" s="73" t="s">
        <v>50</v>
      </c>
      <c r="L620" s="74" t="s">
        <v>50</v>
      </c>
    </row>
    <row r="621" spans="2:12" s="54" customFormat="1" ht="15.75" customHeight="1" x14ac:dyDescent="0.15">
      <c r="B621" s="70" t="s">
        <v>106</v>
      </c>
      <c r="C621" s="100" t="s">
        <v>144</v>
      </c>
      <c r="D621" s="101">
        <v>3.1</v>
      </c>
      <c r="E621" s="73">
        <v>3.1</v>
      </c>
      <c r="F621" s="101">
        <f t="shared" si="57"/>
        <v>0</v>
      </c>
      <c r="G621" s="72">
        <v>2.8</v>
      </c>
      <c r="H621" s="73">
        <v>2.9</v>
      </c>
      <c r="I621" s="74">
        <f t="shared" si="58"/>
        <v>0.10000000000000009</v>
      </c>
      <c r="J621" s="101" t="s">
        <v>50</v>
      </c>
      <c r="K621" s="73" t="s">
        <v>50</v>
      </c>
      <c r="L621" s="74" t="s">
        <v>50</v>
      </c>
    </row>
    <row r="622" spans="2:12" s="54" customFormat="1" ht="15.75" customHeight="1" x14ac:dyDescent="0.15">
      <c r="B622" s="70" t="s">
        <v>114</v>
      </c>
      <c r="C622" s="100" t="s">
        <v>145</v>
      </c>
      <c r="D622" s="101">
        <v>3.2</v>
      </c>
      <c r="E622" s="73">
        <v>3.2</v>
      </c>
      <c r="F622" s="101">
        <f t="shared" si="57"/>
        <v>0</v>
      </c>
      <c r="G622" s="72">
        <v>2.6</v>
      </c>
      <c r="H622" s="73">
        <v>2.6</v>
      </c>
      <c r="I622" s="74">
        <f t="shared" si="58"/>
        <v>0</v>
      </c>
      <c r="J622" s="101" t="s">
        <v>50</v>
      </c>
      <c r="K622" s="73" t="s">
        <v>50</v>
      </c>
      <c r="L622" s="74" t="s">
        <v>50</v>
      </c>
    </row>
    <row r="623" spans="2:12" s="54" customFormat="1" ht="15.75" customHeight="1" x14ac:dyDescent="0.15">
      <c r="B623" s="70" t="s">
        <v>120</v>
      </c>
      <c r="C623" s="100" t="s">
        <v>143</v>
      </c>
      <c r="D623" s="101">
        <v>3.1</v>
      </c>
      <c r="E623" s="73">
        <v>3</v>
      </c>
      <c r="F623" s="101">
        <f t="shared" si="57"/>
        <v>-0.10000000000000009</v>
      </c>
      <c r="G623" s="72">
        <v>2.9</v>
      </c>
      <c r="H623" s="73">
        <v>2.9</v>
      </c>
      <c r="I623" s="74">
        <f t="shared" si="58"/>
        <v>0</v>
      </c>
      <c r="J623" s="101" t="s">
        <v>50</v>
      </c>
      <c r="K623" s="73" t="s">
        <v>50</v>
      </c>
      <c r="L623" s="74" t="s">
        <v>50</v>
      </c>
    </row>
    <row r="624" spans="2:12" s="54" customFormat="1" ht="15.75" customHeight="1" thickBot="1" x14ac:dyDescent="0.2">
      <c r="B624" s="62" t="s">
        <v>125</v>
      </c>
      <c r="C624" s="102" t="s">
        <v>146</v>
      </c>
      <c r="D624" s="103">
        <v>3.1</v>
      </c>
      <c r="E624" s="82">
        <v>3.1</v>
      </c>
      <c r="F624" s="103">
        <f t="shared" si="57"/>
        <v>0</v>
      </c>
      <c r="G624" s="77">
        <v>2.8</v>
      </c>
      <c r="H624" s="82">
        <v>2.9</v>
      </c>
      <c r="I624" s="81">
        <f t="shared" si="58"/>
        <v>0.10000000000000009</v>
      </c>
      <c r="J624" s="103" t="s">
        <v>50</v>
      </c>
      <c r="K624" s="82" t="s">
        <v>50</v>
      </c>
      <c r="L624" s="81" t="s">
        <v>50</v>
      </c>
    </row>
    <row r="625" spans="2:13" s="54" customFormat="1" ht="13.5" customHeight="1" x14ac:dyDescent="0.15"/>
    <row r="626" spans="2:13" ht="13.5" customHeight="1" x14ac:dyDescent="0.15">
      <c r="B626" s="104" t="s">
        <v>147</v>
      </c>
      <c r="C626" s="54"/>
      <c r="D626" s="54"/>
      <c r="E626" s="54"/>
      <c r="F626" s="54"/>
      <c r="G626" s="54"/>
      <c r="H626" s="54"/>
      <c r="I626" s="54"/>
      <c r="J626" s="54"/>
      <c r="K626" s="54"/>
      <c r="L626" s="54"/>
    </row>
    <row r="627" spans="2:13" ht="13.5" customHeight="1" x14ac:dyDescent="0.15">
      <c r="B627" s="58" t="s">
        <v>148</v>
      </c>
      <c r="C627" s="54" t="s">
        <v>149</v>
      </c>
      <c r="D627" s="6"/>
      <c r="E627" s="6"/>
      <c r="F627" s="6"/>
      <c r="G627" s="6"/>
      <c r="H627" s="6"/>
      <c r="I627" s="6"/>
      <c r="J627" s="6"/>
      <c r="K627" s="6"/>
      <c r="L627" s="6"/>
    </row>
    <row r="628" spans="2:13" ht="13.5" customHeight="1" x14ac:dyDescent="0.15">
      <c r="B628" s="54"/>
      <c r="C628" s="54" t="s">
        <v>150</v>
      </c>
      <c r="D628" s="54"/>
      <c r="E628" s="54"/>
      <c r="F628" s="54"/>
      <c r="G628" s="54"/>
      <c r="H628" s="54"/>
      <c r="I628" s="54"/>
      <c r="J628" s="54"/>
      <c r="K628" s="54"/>
      <c r="L628" s="54"/>
    </row>
    <row r="629" spans="2:13" ht="13.5" customHeight="1" x14ac:dyDescent="0.15">
      <c r="B629" s="58" t="s">
        <v>151</v>
      </c>
      <c r="C629" s="54" t="s">
        <v>152</v>
      </c>
      <c r="D629" s="54"/>
      <c r="E629" s="54"/>
      <c r="F629" s="54"/>
      <c r="G629" s="54"/>
      <c r="H629" s="54"/>
      <c r="I629" s="54"/>
      <c r="J629" s="54"/>
      <c r="K629" s="54"/>
      <c r="L629" s="54"/>
    </row>
    <row r="630" spans="2:13" ht="13.5" customHeight="1" x14ac:dyDescent="0.15">
      <c r="B630" s="54"/>
      <c r="C630" s="54" t="s">
        <v>153</v>
      </c>
      <c r="D630" s="54"/>
      <c r="E630" s="54"/>
      <c r="F630" s="54"/>
      <c r="G630" s="54"/>
      <c r="H630" s="54"/>
      <c r="I630" s="54"/>
      <c r="J630" s="54"/>
      <c r="K630" s="54"/>
      <c r="L630" s="54"/>
    </row>
    <row r="631" spans="2:13" ht="13.5" customHeight="1" x14ac:dyDescent="0.15">
      <c r="B631" s="58" t="s">
        <v>154</v>
      </c>
      <c r="C631" s="54" t="s">
        <v>155</v>
      </c>
      <c r="D631" s="54"/>
      <c r="E631" s="54"/>
      <c r="F631" s="54"/>
      <c r="G631" s="54"/>
      <c r="H631" s="54"/>
      <c r="I631" s="54"/>
      <c r="J631" s="54"/>
      <c r="K631" s="54"/>
      <c r="L631" s="54"/>
    </row>
    <row r="632" spans="2:13" ht="13.5" customHeight="1" x14ac:dyDescent="0.15">
      <c r="B632" s="54"/>
      <c r="C632" s="54" t="s">
        <v>156</v>
      </c>
      <c r="D632" s="54"/>
      <c r="E632" s="54"/>
      <c r="F632" s="54"/>
      <c r="G632" s="54"/>
      <c r="H632" s="54"/>
      <c r="I632" s="54"/>
      <c r="J632" s="54"/>
      <c r="K632" s="54"/>
      <c r="L632" s="54"/>
    </row>
    <row r="633" spans="2:13" ht="13.5" customHeight="1" x14ac:dyDescent="0.15">
      <c r="B633" s="58" t="s">
        <v>157</v>
      </c>
      <c r="C633" s="54" t="s">
        <v>158</v>
      </c>
      <c r="D633" s="54"/>
      <c r="E633" s="54"/>
      <c r="F633" s="54"/>
      <c r="G633" s="54"/>
      <c r="H633" s="54"/>
      <c r="I633" s="54"/>
      <c r="J633" s="54"/>
      <c r="K633" s="54"/>
      <c r="L633" s="54"/>
    </row>
    <row r="634" spans="2:13" ht="13.5" customHeight="1" x14ac:dyDescent="0.15">
      <c r="B634" s="105" t="s">
        <v>159</v>
      </c>
      <c r="C634" s="6" t="s">
        <v>160</v>
      </c>
      <c r="D634" s="54"/>
      <c r="E634" s="54"/>
      <c r="F634" s="54"/>
      <c r="G634" s="54"/>
      <c r="H634" s="54"/>
      <c r="I634" s="54"/>
      <c r="J634" s="54"/>
      <c r="K634" s="54"/>
      <c r="L634" s="54"/>
    </row>
    <row r="635" spans="2:13" ht="17.25" customHeight="1" x14ac:dyDescent="0.15">
      <c r="B635" s="54"/>
      <c r="C635" s="54"/>
      <c r="D635" s="54"/>
      <c r="E635" s="54"/>
      <c r="F635" s="54"/>
      <c r="G635" s="54"/>
      <c r="H635" s="54"/>
      <c r="I635" s="54"/>
      <c r="J635" s="54"/>
      <c r="K635" s="54"/>
      <c r="L635" s="55" t="s">
        <v>176</v>
      </c>
    </row>
    <row r="636" spans="2:13" s="54" customFormat="1" ht="27" customHeight="1" x14ac:dyDescent="0.15">
      <c r="B636" s="57" t="s">
        <v>177</v>
      </c>
      <c r="J636" s="58"/>
      <c r="K636" s="58"/>
      <c r="L636" s="58"/>
      <c r="M636" s="58"/>
    </row>
    <row r="637" spans="2:13" s="54" customFormat="1" ht="15.75" customHeight="1" thickBot="1" x14ac:dyDescent="0.2">
      <c r="B637" s="150" t="s">
        <v>73</v>
      </c>
      <c r="C637" s="152" t="s">
        <v>74</v>
      </c>
      <c r="D637" s="147" t="s">
        <v>75</v>
      </c>
      <c r="E637" s="148"/>
      <c r="F637" s="149"/>
      <c r="G637" s="147" t="s">
        <v>76</v>
      </c>
      <c r="H637" s="148"/>
      <c r="I637" s="149"/>
      <c r="J637" s="147" t="s">
        <v>77</v>
      </c>
      <c r="K637" s="148"/>
      <c r="L637" s="149"/>
    </row>
    <row r="638" spans="2:13" s="54" customFormat="1" ht="42" customHeight="1" x14ac:dyDescent="0.15">
      <c r="B638" s="151"/>
      <c r="C638" s="153"/>
      <c r="D638" s="59" t="str">
        <f>$D$6</f>
        <v>前回調査
12/1～5</v>
      </c>
      <c r="E638" s="60" t="str">
        <f>$E$6</f>
        <v>今回調査
1/1～5</v>
      </c>
      <c r="F638" s="61" t="s">
        <v>78</v>
      </c>
      <c r="G638" s="59" t="str">
        <f>$D$6</f>
        <v>前回調査
12/1～5</v>
      </c>
      <c r="H638" s="60" t="str">
        <f>$E$6</f>
        <v>今回調査
1/1～5</v>
      </c>
      <c r="I638" s="61" t="s">
        <v>78</v>
      </c>
      <c r="J638" s="59" t="str">
        <f>$D$6</f>
        <v>前回調査
12/1～5</v>
      </c>
      <c r="K638" s="60" t="str">
        <f>$E$6</f>
        <v>今回調査
1/1～5</v>
      </c>
      <c r="L638" s="61" t="s">
        <v>78</v>
      </c>
    </row>
    <row r="639" spans="2:13" s="54" customFormat="1" ht="15.75" customHeight="1" x14ac:dyDescent="0.15">
      <c r="B639" s="62" t="s">
        <v>79</v>
      </c>
      <c r="C639" s="63" t="s">
        <v>79</v>
      </c>
      <c r="D639" s="64">
        <v>3.1</v>
      </c>
      <c r="E639" s="65">
        <v>3.1</v>
      </c>
      <c r="F639" s="66">
        <f t="shared" ref="F639:F666" si="59">IF(OR(D639="―",E639="―"),"―",IF(ISNUMBER(E639)=FALSE,-E639,E639)-D639)</f>
        <v>0</v>
      </c>
      <c r="G639" s="64">
        <v>3</v>
      </c>
      <c r="H639" s="65">
        <v>2.8</v>
      </c>
      <c r="I639" s="66">
        <f t="shared" ref="I639:I666" si="60">IF(OR(G639="―",H639="―"),"―",IF(ISNUMBER(H639)=FALSE,-H639,H639)-G639)</f>
        <v>-0.20000000000000018</v>
      </c>
      <c r="J639" s="67">
        <v>2</v>
      </c>
      <c r="K639" s="65">
        <v>2.2000000000000002</v>
      </c>
      <c r="L639" s="66">
        <f t="shared" ref="L639:L666" si="61">IF(OR(J639="―",K639="―"),"―",IF(ISNUMBER(K639)=FALSE,-K639,K639)-J639)</f>
        <v>0.20000000000000018</v>
      </c>
    </row>
    <row r="640" spans="2:13" s="54" customFormat="1" ht="15.75" customHeight="1" x14ac:dyDescent="0.15">
      <c r="B640" s="70" t="s">
        <v>80</v>
      </c>
      <c r="C640" s="71" t="s">
        <v>81</v>
      </c>
      <c r="D640" s="72">
        <v>3.8</v>
      </c>
      <c r="E640" s="73">
        <v>3.4</v>
      </c>
      <c r="F640" s="74">
        <f t="shared" si="59"/>
        <v>-0.39999999999999991</v>
      </c>
      <c r="G640" s="72">
        <v>3.2</v>
      </c>
      <c r="H640" s="73">
        <v>3</v>
      </c>
      <c r="I640" s="74">
        <f t="shared" si="60"/>
        <v>-0.20000000000000018</v>
      </c>
      <c r="J640" s="75">
        <v>2.2000000000000002</v>
      </c>
      <c r="K640" s="73">
        <v>2</v>
      </c>
      <c r="L640" s="74">
        <f t="shared" si="61"/>
        <v>-0.20000000000000018</v>
      </c>
    </row>
    <row r="641" spans="2:17" s="54" customFormat="1" ht="15.75" customHeight="1" x14ac:dyDescent="0.15">
      <c r="B641" s="70"/>
      <c r="C641" s="71" t="s">
        <v>82</v>
      </c>
      <c r="D641" s="72">
        <v>3.4</v>
      </c>
      <c r="E641" s="73">
        <v>3.1</v>
      </c>
      <c r="F641" s="74">
        <f t="shared" si="59"/>
        <v>-0.29999999999999982</v>
      </c>
      <c r="G641" s="72">
        <v>3.1</v>
      </c>
      <c r="H641" s="73">
        <v>2.6</v>
      </c>
      <c r="I641" s="74">
        <f t="shared" si="60"/>
        <v>-0.5</v>
      </c>
      <c r="J641" s="72">
        <v>2.2999999999999998</v>
      </c>
      <c r="K641" s="73">
        <v>2</v>
      </c>
      <c r="L641" s="74">
        <f t="shared" si="61"/>
        <v>-0.29999999999999982</v>
      </c>
    </row>
    <row r="642" spans="2:17" s="54" customFormat="1" ht="15.75" customHeight="1" x14ac:dyDescent="0.15">
      <c r="B642" s="70"/>
      <c r="C642" s="71" t="s">
        <v>83</v>
      </c>
      <c r="D642" s="72">
        <v>3</v>
      </c>
      <c r="E642" s="73">
        <v>3.5</v>
      </c>
      <c r="F642" s="74">
        <f t="shared" si="59"/>
        <v>0.5</v>
      </c>
      <c r="G642" s="72">
        <v>2.8</v>
      </c>
      <c r="H642" s="73">
        <v>3</v>
      </c>
      <c r="I642" s="74">
        <f t="shared" si="60"/>
        <v>0.20000000000000018</v>
      </c>
      <c r="J642" s="72">
        <v>2</v>
      </c>
      <c r="K642" s="73" t="s">
        <v>189</v>
      </c>
      <c r="L642" s="74">
        <f t="shared" si="61"/>
        <v>0</v>
      </c>
    </row>
    <row r="643" spans="2:17" s="54" customFormat="1" ht="15.75" customHeight="1" x14ac:dyDescent="0.2">
      <c r="B643" s="70"/>
      <c r="C643" s="71" t="s">
        <v>84</v>
      </c>
      <c r="D643" s="72">
        <v>4</v>
      </c>
      <c r="E643" s="73" t="s">
        <v>191</v>
      </c>
      <c r="F643" s="74">
        <f t="shared" si="59"/>
        <v>0</v>
      </c>
      <c r="G643" s="72">
        <v>3</v>
      </c>
      <c r="H643" s="73" t="s">
        <v>188</v>
      </c>
      <c r="I643" s="74">
        <f t="shared" si="60"/>
        <v>0</v>
      </c>
      <c r="J643" s="72" t="s">
        <v>50</v>
      </c>
      <c r="K643" s="73" t="s">
        <v>50</v>
      </c>
      <c r="L643" s="74" t="str">
        <f t="shared" si="61"/>
        <v>―</v>
      </c>
      <c r="N643" s="76"/>
      <c r="O643" s="76"/>
      <c r="P643" s="76"/>
      <c r="Q643" s="76"/>
    </row>
    <row r="644" spans="2:17" s="54" customFormat="1" ht="15.75" customHeight="1" x14ac:dyDescent="0.2">
      <c r="B644" s="70"/>
      <c r="C644" s="71" t="s">
        <v>85</v>
      </c>
      <c r="D644" s="72">
        <v>3.4</v>
      </c>
      <c r="E644" s="73">
        <v>3</v>
      </c>
      <c r="F644" s="74">
        <f t="shared" si="59"/>
        <v>-0.39999999999999991</v>
      </c>
      <c r="G644" s="72">
        <v>3</v>
      </c>
      <c r="H644" s="73">
        <v>3</v>
      </c>
      <c r="I644" s="74">
        <f t="shared" si="60"/>
        <v>0</v>
      </c>
      <c r="J644" s="72">
        <v>2</v>
      </c>
      <c r="K644" s="73" t="s">
        <v>189</v>
      </c>
      <c r="L644" s="74">
        <f t="shared" si="61"/>
        <v>0</v>
      </c>
      <c r="N644" s="76"/>
      <c r="O644" s="76"/>
      <c r="P644" s="76"/>
      <c r="Q644" s="76"/>
    </row>
    <row r="645" spans="2:17" s="54" customFormat="1" ht="15.75" customHeight="1" x14ac:dyDescent="0.2">
      <c r="B645" s="62"/>
      <c r="C645" s="63" t="s">
        <v>86</v>
      </c>
      <c r="D645" s="72">
        <v>3.5</v>
      </c>
      <c r="E645" s="73">
        <v>3.8</v>
      </c>
      <c r="F645" s="74">
        <f t="shared" si="59"/>
        <v>0.29999999999999982</v>
      </c>
      <c r="G645" s="72">
        <v>3</v>
      </c>
      <c r="H645" s="73">
        <v>2.8</v>
      </c>
      <c r="I645" s="74">
        <f t="shared" si="60"/>
        <v>-0.20000000000000018</v>
      </c>
      <c r="J645" s="77">
        <v>2</v>
      </c>
      <c r="K645" s="73">
        <v>1.7</v>
      </c>
      <c r="L645" s="74">
        <f t="shared" si="61"/>
        <v>-0.30000000000000004</v>
      </c>
      <c r="N645" s="76"/>
      <c r="O645" s="76"/>
      <c r="P645" s="76"/>
      <c r="Q645" s="76"/>
    </row>
    <row r="646" spans="2:17" s="54" customFormat="1" ht="15.75" customHeight="1" x14ac:dyDescent="0.15">
      <c r="B646" s="70" t="s">
        <v>87</v>
      </c>
      <c r="C646" s="71" t="s">
        <v>88</v>
      </c>
      <c r="D646" s="75">
        <v>3.4</v>
      </c>
      <c r="E646" s="78">
        <v>3.6</v>
      </c>
      <c r="F646" s="79">
        <f t="shared" si="59"/>
        <v>0.20000000000000018</v>
      </c>
      <c r="G646" s="75">
        <v>3.1</v>
      </c>
      <c r="H646" s="78">
        <v>3</v>
      </c>
      <c r="I646" s="79">
        <f t="shared" si="60"/>
        <v>-0.10000000000000009</v>
      </c>
      <c r="J646" s="75">
        <v>2.2000000000000002</v>
      </c>
      <c r="K646" s="78">
        <v>2.2000000000000002</v>
      </c>
      <c r="L646" s="79">
        <f t="shared" si="61"/>
        <v>0</v>
      </c>
    </row>
    <row r="647" spans="2:17" s="54" customFormat="1" ht="15.75" customHeight="1" x14ac:dyDescent="0.15">
      <c r="B647" s="70"/>
      <c r="C647" s="71" t="s">
        <v>89</v>
      </c>
      <c r="D647" s="72">
        <v>3</v>
      </c>
      <c r="E647" s="73">
        <v>2.9</v>
      </c>
      <c r="F647" s="74">
        <f t="shared" si="59"/>
        <v>-0.10000000000000009</v>
      </c>
      <c r="G647" s="72">
        <v>3</v>
      </c>
      <c r="H647" s="73">
        <v>3</v>
      </c>
      <c r="I647" s="74">
        <f t="shared" si="60"/>
        <v>0</v>
      </c>
      <c r="J647" s="72">
        <v>2</v>
      </c>
      <c r="K647" s="73">
        <v>2</v>
      </c>
      <c r="L647" s="74">
        <f t="shared" si="61"/>
        <v>0</v>
      </c>
    </row>
    <row r="648" spans="2:17" s="54" customFormat="1" ht="15.75" customHeight="1" x14ac:dyDescent="0.15">
      <c r="B648" s="70"/>
      <c r="C648" s="71" t="s">
        <v>90</v>
      </c>
      <c r="D648" s="72">
        <v>3</v>
      </c>
      <c r="E648" s="73">
        <v>3</v>
      </c>
      <c r="F648" s="74">
        <f t="shared" si="59"/>
        <v>0</v>
      </c>
      <c r="G648" s="72">
        <v>3</v>
      </c>
      <c r="H648" s="73">
        <v>2.9</v>
      </c>
      <c r="I648" s="74">
        <f t="shared" si="60"/>
        <v>-0.10000000000000009</v>
      </c>
      <c r="J648" s="72">
        <v>2</v>
      </c>
      <c r="K648" s="73">
        <v>2</v>
      </c>
      <c r="L648" s="74">
        <f t="shared" si="61"/>
        <v>0</v>
      </c>
    </row>
    <row r="649" spans="2:17" s="54" customFormat="1" ht="15.75" customHeight="1" x14ac:dyDescent="0.15">
      <c r="B649" s="70"/>
      <c r="C649" s="71" t="s">
        <v>91</v>
      </c>
      <c r="D649" s="72">
        <v>3.2</v>
      </c>
      <c r="E649" s="73">
        <v>3.1</v>
      </c>
      <c r="F649" s="74">
        <f t="shared" si="59"/>
        <v>-0.10000000000000009</v>
      </c>
      <c r="G649" s="72">
        <v>3</v>
      </c>
      <c r="H649" s="73">
        <v>2.6</v>
      </c>
      <c r="I649" s="74">
        <f t="shared" si="60"/>
        <v>-0.39999999999999991</v>
      </c>
      <c r="J649" s="72">
        <v>1.5</v>
      </c>
      <c r="K649" s="73" t="s">
        <v>189</v>
      </c>
      <c r="L649" s="74">
        <f t="shared" si="61"/>
        <v>0.5</v>
      </c>
    </row>
    <row r="650" spans="2:17" s="54" customFormat="1" ht="15.75" customHeight="1" x14ac:dyDescent="0.15">
      <c r="B650" s="70"/>
      <c r="C650" s="71" t="s">
        <v>92</v>
      </c>
      <c r="D650" s="72">
        <v>3</v>
      </c>
      <c r="E650" s="73">
        <v>2.6</v>
      </c>
      <c r="F650" s="74">
        <f t="shared" si="59"/>
        <v>-0.39999999999999991</v>
      </c>
      <c r="G650" s="72">
        <v>2.7</v>
      </c>
      <c r="H650" s="73">
        <v>2.6</v>
      </c>
      <c r="I650" s="74">
        <f t="shared" si="60"/>
        <v>-0.10000000000000009</v>
      </c>
      <c r="J650" s="72">
        <v>2.2000000000000002</v>
      </c>
      <c r="K650" s="73">
        <v>2</v>
      </c>
      <c r="L650" s="74">
        <f t="shared" si="61"/>
        <v>-0.20000000000000018</v>
      </c>
    </row>
    <row r="651" spans="2:17" s="54" customFormat="1" ht="15.75" customHeight="1" x14ac:dyDescent="0.15">
      <c r="B651" s="70"/>
      <c r="C651" s="71" t="s">
        <v>93</v>
      </c>
      <c r="D651" s="72">
        <v>3.3</v>
      </c>
      <c r="E651" s="73">
        <v>3.2</v>
      </c>
      <c r="F651" s="74">
        <f t="shared" si="59"/>
        <v>-9.9999999999999645E-2</v>
      </c>
      <c r="G651" s="72">
        <v>2.6</v>
      </c>
      <c r="H651" s="73">
        <v>2.8</v>
      </c>
      <c r="I651" s="74">
        <f t="shared" si="60"/>
        <v>0.19999999999999973</v>
      </c>
      <c r="J651" s="72">
        <v>1.8</v>
      </c>
      <c r="K651" s="73">
        <v>2</v>
      </c>
      <c r="L651" s="74">
        <f t="shared" si="61"/>
        <v>0.19999999999999996</v>
      </c>
    </row>
    <row r="652" spans="2:17" s="54" customFormat="1" ht="15.75" customHeight="1" x14ac:dyDescent="0.15">
      <c r="B652" s="70"/>
      <c r="C652" s="71" t="s">
        <v>94</v>
      </c>
      <c r="D652" s="72">
        <v>3.6</v>
      </c>
      <c r="E652" s="73">
        <v>3.4</v>
      </c>
      <c r="F652" s="74">
        <f t="shared" si="59"/>
        <v>-0.20000000000000018</v>
      </c>
      <c r="G652" s="72">
        <v>2.9</v>
      </c>
      <c r="H652" s="73">
        <v>3</v>
      </c>
      <c r="I652" s="74">
        <f t="shared" si="60"/>
        <v>0.10000000000000009</v>
      </c>
      <c r="J652" s="72">
        <v>2</v>
      </c>
      <c r="K652" s="73">
        <v>2</v>
      </c>
      <c r="L652" s="74">
        <f t="shared" si="61"/>
        <v>0</v>
      </c>
    </row>
    <row r="653" spans="2:17" s="54" customFormat="1" ht="15.75" customHeight="1" x14ac:dyDescent="0.15">
      <c r="B653" s="70"/>
      <c r="C653" s="71" t="s">
        <v>95</v>
      </c>
      <c r="D653" s="72">
        <v>3.3</v>
      </c>
      <c r="E653" s="73">
        <v>3.3</v>
      </c>
      <c r="F653" s="74">
        <f t="shared" si="59"/>
        <v>0</v>
      </c>
      <c r="G653" s="72">
        <v>2.6</v>
      </c>
      <c r="H653" s="73">
        <v>2.6</v>
      </c>
      <c r="I653" s="74">
        <f t="shared" si="60"/>
        <v>0</v>
      </c>
      <c r="J653" s="72">
        <v>1.3</v>
      </c>
      <c r="K653" s="73">
        <v>1.7</v>
      </c>
      <c r="L653" s="74">
        <f t="shared" si="61"/>
        <v>0.39999999999999991</v>
      </c>
    </row>
    <row r="654" spans="2:17" s="54" customFormat="1" ht="15.75" customHeight="1" x14ac:dyDescent="0.2">
      <c r="B654" s="62"/>
      <c r="C654" s="63" t="s">
        <v>96</v>
      </c>
      <c r="D654" s="77">
        <v>3</v>
      </c>
      <c r="E654" s="80">
        <v>3</v>
      </c>
      <c r="F654" s="81">
        <f t="shared" si="59"/>
        <v>0</v>
      </c>
      <c r="G654" s="77">
        <v>2.6</v>
      </c>
      <c r="H654" s="80">
        <v>2.6</v>
      </c>
      <c r="I654" s="81">
        <f t="shared" si="60"/>
        <v>0</v>
      </c>
      <c r="J654" s="77">
        <v>2</v>
      </c>
      <c r="K654" s="80" t="s">
        <v>189</v>
      </c>
      <c r="L654" s="81">
        <f t="shared" si="61"/>
        <v>0</v>
      </c>
      <c r="N654" s="76"/>
      <c r="O654" s="76"/>
      <c r="P654" s="76"/>
      <c r="Q654" s="1"/>
    </row>
    <row r="655" spans="2:17" s="54" customFormat="1" ht="15.75" customHeight="1" x14ac:dyDescent="0.2">
      <c r="B655" s="70" t="s">
        <v>97</v>
      </c>
      <c r="C655" s="71" t="s">
        <v>98</v>
      </c>
      <c r="D655" s="75">
        <v>3.1</v>
      </c>
      <c r="E655" s="78">
        <v>3.2</v>
      </c>
      <c r="F655" s="79">
        <f t="shared" si="59"/>
        <v>0.10000000000000009</v>
      </c>
      <c r="G655" s="75">
        <v>2.8</v>
      </c>
      <c r="H655" s="78">
        <v>2.7</v>
      </c>
      <c r="I655" s="79">
        <f t="shared" si="60"/>
        <v>-9.9999999999999645E-2</v>
      </c>
      <c r="J655" s="75">
        <v>2</v>
      </c>
      <c r="K655" s="78">
        <v>2</v>
      </c>
      <c r="L655" s="79">
        <f t="shared" si="61"/>
        <v>0</v>
      </c>
      <c r="N655" s="76"/>
      <c r="O655" s="76"/>
      <c r="P655" s="76"/>
      <c r="Q655" s="1"/>
    </row>
    <row r="656" spans="2:17" s="54" customFormat="1" ht="15.75" customHeight="1" x14ac:dyDescent="0.2">
      <c r="B656" s="70"/>
      <c r="C656" s="71" t="s">
        <v>99</v>
      </c>
      <c r="D656" s="72">
        <v>3.3</v>
      </c>
      <c r="E656" s="73">
        <v>2.8</v>
      </c>
      <c r="F656" s="74">
        <f t="shared" si="59"/>
        <v>-0.5</v>
      </c>
      <c r="G656" s="72">
        <v>2.7</v>
      </c>
      <c r="H656" s="73">
        <v>2.6</v>
      </c>
      <c r="I656" s="74">
        <f t="shared" si="60"/>
        <v>-0.10000000000000009</v>
      </c>
      <c r="J656" s="72">
        <v>2</v>
      </c>
      <c r="K656" s="73">
        <v>2</v>
      </c>
      <c r="L656" s="74">
        <f t="shared" si="61"/>
        <v>0</v>
      </c>
      <c r="N656" s="76"/>
      <c r="O656" s="76"/>
      <c r="P656" s="76"/>
      <c r="Q656" s="1"/>
    </row>
    <row r="657" spans="2:12" s="54" customFormat="1" ht="15.75" customHeight="1" x14ac:dyDescent="0.15">
      <c r="B657" s="62"/>
      <c r="C657" s="63" t="s">
        <v>100</v>
      </c>
      <c r="D657" s="77">
        <v>3.6</v>
      </c>
      <c r="E657" s="80">
        <v>3.2</v>
      </c>
      <c r="F657" s="81">
        <f t="shared" si="59"/>
        <v>-0.39999999999999991</v>
      </c>
      <c r="G657" s="77">
        <v>2.9</v>
      </c>
      <c r="H657" s="80">
        <v>3</v>
      </c>
      <c r="I657" s="81">
        <f t="shared" si="60"/>
        <v>0.10000000000000009</v>
      </c>
      <c r="J657" s="77">
        <v>2</v>
      </c>
      <c r="K657" s="80" t="s">
        <v>189</v>
      </c>
      <c r="L657" s="81">
        <f t="shared" si="61"/>
        <v>0</v>
      </c>
    </row>
    <row r="658" spans="2:12" s="54" customFormat="1" ht="15.75" customHeight="1" x14ac:dyDescent="0.15">
      <c r="B658" s="70" t="s">
        <v>101</v>
      </c>
      <c r="C658" s="71" t="s">
        <v>102</v>
      </c>
      <c r="D658" s="75">
        <v>3.3</v>
      </c>
      <c r="E658" s="78">
        <v>3.3</v>
      </c>
      <c r="F658" s="79">
        <f t="shared" si="59"/>
        <v>0</v>
      </c>
      <c r="G658" s="75">
        <v>3.1</v>
      </c>
      <c r="H658" s="78">
        <v>3.3</v>
      </c>
      <c r="I658" s="79">
        <f t="shared" si="60"/>
        <v>0.19999999999999973</v>
      </c>
      <c r="J658" s="75">
        <v>2</v>
      </c>
      <c r="K658" s="78" t="s">
        <v>50</v>
      </c>
      <c r="L658" s="79" t="str">
        <f t="shared" si="61"/>
        <v>―</v>
      </c>
    </row>
    <row r="659" spans="2:12" s="54" customFormat="1" ht="15.75" customHeight="1" x14ac:dyDescent="0.15">
      <c r="B659" s="70"/>
      <c r="C659" s="71" t="s">
        <v>103</v>
      </c>
      <c r="D659" s="72">
        <v>3</v>
      </c>
      <c r="E659" s="73">
        <v>3.3</v>
      </c>
      <c r="F659" s="74">
        <f t="shared" si="59"/>
        <v>0.29999999999999982</v>
      </c>
      <c r="G659" s="72">
        <v>3</v>
      </c>
      <c r="H659" s="73">
        <v>2.8</v>
      </c>
      <c r="I659" s="74">
        <f t="shared" si="60"/>
        <v>-0.20000000000000018</v>
      </c>
      <c r="J659" s="72" t="s">
        <v>50</v>
      </c>
      <c r="K659" s="73" t="s">
        <v>189</v>
      </c>
      <c r="L659" s="74" t="str">
        <f t="shared" si="61"/>
        <v>―</v>
      </c>
    </row>
    <row r="660" spans="2:12" s="54" customFormat="1" ht="15.75" customHeight="1" x14ac:dyDescent="0.15">
      <c r="B660" s="70"/>
      <c r="C660" s="71" t="s">
        <v>104</v>
      </c>
      <c r="D660" s="72">
        <v>3.3</v>
      </c>
      <c r="E660" s="73">
        <v>3</v>
      </c>
      <c r="F660" s="74">
        <f t="shared" si="59"/>
        <v>-0.29999999999999982</v>
      </c>
      <c r="G660" s="72">
        <v>3.1</v>
      </c>
      <c r="H660" s="73">
        <v>3</v>
      </c>
      <c r="I660" s="74">
        <f t="shared" si="60"/>
        <v>-0.10000000000000009</v>
      </c>
      <c r="J660" s="72">
        <v>2</v>
      </c>
      <c r="K660" s="73">
        <v>2</v>
      </c>
      <c r="L660" s="74">
        <f t="shared" si="61"/>
        <v>0</v>
      </c>
    </row>
    <row r="661" spans="2:12" s="54" customFormat="1" ht="15.75" customHeight="1" x14ac:dyDescent="0.15">
      <c r="B661" s="62"/>
      <c r="C661" s="63" t="s">
        <v>105</v>
      </c>
      <c r="D661" s="77">
        <v>3</v>
      </c>
      <c r="E661" s="80">
        <v>3</v>
      </c>
      <c r="F661" s="81">
        <f t="shared" si="59"/>
        <v>0</v>
      </c>
      <c r="G661" s="77">
        <v>3</v>
      </c>
      <c r="H661" s="80">
        <v>3</v>
      </c>
      <c r="I661" s="81">
        <f t="shared" si="60"/>
        <v>0</v>
      </c>
      <c r="J661" s="77">
        <v>2</v>
      </c>
      <c r="K661" s="80">
        <v>2</v>
      </c>
      <c r="L661" s="81">
        <f t="shared" si="61"/>
        <v>0</v>
      </c>
    </row>
    <row r="662" spans="2:12" s="54" customFormat="1" ht="15.75" customHeight="1" x14ac:dyDescent="0.15">
      <c r="B662" s="70" t="s">
        <v>106</v>
      </c>
      <c r="C662" s="71" t="s">
        <v>107</v>
      </c>
      <c r="D662" s="75">
        <v>3.5</v>
      </c>
      <c r="E662" s="78">
        <v>3.5</v>
      </c>
      <c r="F662" s="79">
        <f t="shared" si="59"/>
        <v>0</v>
      </c>
      <c r="G662" s="75">
        <v>3</v>
      </c>
      <c r="H662" s="78">
        <v>3.3</v>
      </c>
      <c r="I662" s="79">
        <f t="shared" si="60"/>
        <v>0.29999999999999982</v>
      </c>
      <c r="J662" s="75">
        <v>2</v>
      </c>
      <c r="K662" s="78" t="s">
        <v>189</v>
      </c>
      <c r="L662" s="79">
        <f t="shared" si="61"/>
        <v>0</v>
      </c>
    </row>
    <row r="663" spans="2:12" s="54" customFormat="1" ht="15.75" customHeight="1" x14ac:dyDescent="0.15">
      <c r="B663" s="70"/>
      <c r="C663" s="71" t="s">
        <v>108</v>
      </c>
      <c r="D663" s="72">
        <v>3.3</v>
      </c>
      <c r="E663" s="73">
        <v>3.4</v>
      </c>
      <c r="F663" s="74">
        <f t="shared" si="59"/>
        <v>0.10000000000000009</v>
      </c>
      <c r="G663" s="72">
        <v>2.4</v>
      </c>
      <c r="H663" s="73">
        <v>3</v>
      </c>
      <c r="I663" s="74">
        <f t="shared" si="60"/>
        <v>0.60000000000000009</v>
      </c>
      <c r="J663" s="72">
        <v>2</v>
      </c>
      <c r="K663" s="73" t="s">
        <v>189</v>
      </c>
      <c r="L663" s="74">
        <f t="shared" si="61"/>
        <v>0</v>
      </c>
    </row>
    <row r="664" spans="2:12" s="54" customFormat="1" ht="15.75" customHeight="1" x14ac:dyDescent="0.15">
      <c r="B664" s="70"/>
      <c r="C664" s="71" t="s">
        <v>109</v>
      </c>
      <c r="D664" s="72">
        <v>3.2</v>
      </c>
      <c r="E664" s="73">
        <v>3.2</v>
      </c>
      <c r="F664" s="74">
        <f t="shared" si="59"/>
        <v>0</v>
      </c>
      <c r="G664" s="72">
        <v>3</v>
      </c>
      <c r="H664" s="73">
        <v>2.6</v>
      </c>
      <c r="I664" s="74">
        <f t="shared" si="60"/>
        <v>-0.39999999999999991</v>
      </c>
      <c r="J664" s="72">
        <v>2</v>
      </c>
      <c r="K664" s="73" t="s">
        <v>190</v>
      </c>
      <c r="L664" s="74">
        <f t="shared" si="61"/>
        <v>0.5</v>
      </c>
    </row>
    <row r="665" spans="2:12" s="54" customFormat="1" ht="15.75" customHeight="1" x14ac:dyDescent="0.15">
      <c r="B665" s="70"/>
      <c r="C665" s="71" t="s">
        <v>110</v>
      </c>
      <c r="D665" s="72">
        <v>3.5</v>
      </c>
      <c r="E665" s="73">
        <v>3.2</v>
      </c>
      <c r="F665" s="74">
        <f t="shared" si="59"/>
        <v>-0.29999999999999982</v>
      </c>
      <c r="G665" s="72">
        <v>2.8</v>
      </c>
      <c r="H665" s="73">
        <v>2.8</v>
      </c>
      <c r="I665" s="74">
        <f t="shared" si="60"/>
        <v>0</v>
      </c>
      <c r="J665" s="72">
        <v>2.2000000000000002</v>
      </c>
      <c r="K665" s="73">
        <v>2</v>
      </c>
      <c r="L665" s="74">
        <f t="shared" si="61"/>
        <v>-0.20000000000000018</v>
      </c>
    </row>
    <row r="666" spans="2:12" s="54" customFormat="1" ht="15.75" customHeight="1" x14ac:dyDescent="0.15">
      <c r="B666" s="70"/>
      <c r="C666" s="71" t="s">
        <v>111</v>
      </c>
      <c r="D666" s="72">
        <v>3.4</v>
      </c>
      <c r="E666" s="73">
        <v>3.4</v>
      </c>
      <c r="F666" s="74">
        <f t="shared" si="59"/>
        <v>0</v>
      </c>
      <c r="G666" s="72">
        <v>2.9</v>
      </c>
      <c r="H666" s="73">
        <v>2.7</v>
      </c>
      <c r="I666" s="74">
        <f t="shared" si="60"/>
        <v>-0.19999999999999973</v>
      </c>
      <c r="J666" s="72">
        <v>1.7</v>
      </c>
      <c r="K666" s="73" t="s">
        <v>193</v>
      </c>
      <c r="L666" s="74">
        <f t="shared" si="61"/>
        <v>-0.19999999999999996</v>
      </c>
    </row>
    <row r="667" spans="2:12" s="54" customFormat="1" ht="15.75" customHeight="1" x14ac:dyDescent="0.15">
      <c r="B667" s="70"/>
      <c r="C667" s="71" t="s">
        <v>112</v>
      </c>
      <c r="D667" s="72">
        <v>3.3</v>
      </c>
      <c r="E667" s="73">
        <v>3.3</v>
      </c>
      <c r="F667" s="74">
        <f>IF(OR(D667="―",E667="―"),"―",IF(ISNUMBER(E667)=FALSE,-E667,E667)-D667)</f>
        <v>0</v>
      </c>
      <c r="G667" s="72">
        <v>2.8</v>
      </c>
      <c r="H667" s="73">
        <v>2.8</v>
      </c>
      <c r="I667" s="74">
        <f>IF(OR(G667="―",H667="―"),"―",IF(ISNUMBER(H667)=FALSE,-H667,H667)-G667)</f>
        <v>0</v>
      </c>
      <c r="J667" s="72">
        <v>2.2999999999999998</v>
      </c>
      <c r="K667" s="73" t="s">
        <v>190</v>
      </c>
      <c r="L667" s="74">
        <f>IF(OR(J667="―",K667="―"),"―",IF(ISNUMBER(K667)=FALSE,-K667,K667)-J667)</f>
        <v>0.20000000000000018</v>
      </c>
    </row>
    <row r="668" spans="2:12" s="54" customFormat="1" ht="15.75" customHeight="1" x14ac:dyDescent="0.15">
      <c r="B668" s="62"/>
      <c r="C668" s="63" t="s">
        <v>113</v>
      </c>
      <c r="D668" s="77">
        <v>3.3</v>
      </c>
      <c r="E668" s="80">
        <v>3.1</v>
      </c>
      <c r="F668" s="81">
        <f t="shared" ref="F668:F685" si="62">IF(OR(D668="―",E668="―"),"―",IF(ISNUMBER(E668)=FALSE,-E668,E668)-D668)</f>
        <v>-0.19999999999999973</v>
      </c>
      <c r="G668" s="77">
        <v>2.9</v>
      </c>
      <c r="H668" s="80">
        <v>3</v>
      </c>
      <c r="I668" s="81">
        <f t="shared" ref="I668:I685" si="63">IF(OR(G668="―",H668="―"),"―",IF(ISNUMBER(H668)=FALSE,-H668,H668)-G668)</f>
        <v>0.10000000000000009</v>
      </c>
      <c r="J668" s="77">
        <v>2</v>
      </c>
      <c r="K668" s="80">
        <v>2</v>
      </c>
      <c r="L668" s="81">
        <f t="shared" ref="L668:L685" si="64">IF(OR(J668="―",K668="―"),"―",IF(ISNUMBER(K668)=FALSE,-K668,K668)-J668)</f>
        <v>0</v>
      </c>
    </row>
    <row r="669" spans="2:12" s="54" customFormat="1" ht="15.75" customHeight="1" x14ac:dyDescent="0.15">
      <c r="B669" s="70" t="s">
        <v>114</v>
      </c>
      <c r="C669" s="71" t="s">
        <v>115</v>
      </c>
      <c r="D669" s="75">
        <v>3.7</v>
      </c>
      <c r="E669" s="78">
        <v>3.8</v>
      </c>
      <c r="F669" s="79">
        <f t="shared" si="62"/>
        <v>9.9999999999999645E-2</v>
      </c>
      <c r="G669" s="75">
        <v>2.8</v>
      </c>
      <c r="H669" s="78">
        <v>2.6</v>
      </c>
      <c r="I669" s="79">
        <f t="shared" si="63"/>
        <v>-0.19999999999999973</v>
      </c>
      <c r="J669" s="75">
        <v>2</v>
      </c>
      <c r="K669" s="78">
        <v>2</v>
      </c>
      <c r="L669" s="79">
        <f t="shared" si="64"/>
        <v>0</v>
      </c>
    </row>
    <row r="670" spans="2:12" s="54" customFormat="1" ht="15.75" customHeight="1" x14ac:dyDescent="0.15">
      <c r="B670" s="70"/>
      <c r="C670" s="71" t="s">
        <v>116</v>
      </c>
      <c r="D670" s="72">
        <v>3.4</v>
      </c>
      <c r="E670" s="73">
        <v>3.1</v>
      </c>
      <c r="F670" s="74">
        <f t="shared" si="62"/>
        <v>-0.29999999999999982</v>
      </c>
      <c r="G670" s="72">
        <v>2.9</v>
      </c>
      <c r="H670" s="73">
        <v>3</v>
      </c>
      <c r="I670" s="74">
        <f t="shared" si="63"/>
        <v>0.10000000000000009</v>
      </c>
      <c r="J670" s="72">
        <v>1.8</v>
      </c>
      <c r="K670" s="73">
        <v>2</v>
      </c>
      <c r="L670" s="74">
        <f t="shared" si="64"/>
        <v>0.19999999999999996</v>
      </c>
    </row>
    <row r="671" spans="2:12" s="54" customFormat="1" ht="15.75" customHeight="1" x14ac:dyDescent="0.15">
      <c r="B671" s="70"/>
      <c r="C671" s="71" t="s">
        <v>117</v>
      </c>
      <c r="D671" s="72">
        <v>3.1</v>
      </c>
      <c r="E671" s="73">
        <v>3.3</v>
      </c>
      <c r="F671" s="74">
        <f t="shared" si="62"/>
        <v>0.19999999999999973</v>
      </c>
      <c r="G671" s="72">
        <v>2.8</v>
      </c>
      <c r="H671" s="73">
        <v>2.8</v>
      </c>
      <c r="I671" s="74">
        <f t="shared" si="63"/>
        <v>0</v>
      </c>
      <c r="J671" s="72">
        <v>2</v>
      </c>
      <c r="K671" s="73">
        <v>2</v>
      </c>
      <c r="L671" s="74">
        <f t="shared" si="64"/>
        <v>0</v>
      </c>
    </row>
    <row r="672" spans="2:12" s="54" customFormat="1" ht="15.75" customHeight="1" x14ac:dyDescent="0.15">
      <c r="B672" s="70"/>
      <c r="C672" s="71" t="s">
        <v>118</v>
      </c>
      <c r="D672" s="72">
        <v>3.4</v>
      </c>
      <c r="E672" s="73">
        <v>3.3</v>
      </c>
      <c r="F672" s="74">
        <f t="shared" si="62"/>
        <v>-0.10000000000000009</v>
      </c>
      <c r="G672" s="72">
        <v>3.1</v>
      </c>
      <c r="H672" s="73">
        <v>3.1</v>
      </c>
      <c r="I672" s="74">
        <f t="shared" si="63"/>
        <v>0</v>
      </c>
      <c r="J672" s="72">
        <v>2.1</v>
      </c>
      <c r="K672" s="73">
        <v>2</v>
      </c>
      <c r="L672" s="74">
        <f t="shared" si="64"/>
        <v>-0.10000000000000009</v>
      </c>
    </row>
    <row r="673" spans="2:12" s="54" customFormat="1" ht="15.75" customHeight="1" x14ac:dyDescent="0.15">
      <c r="B673" s="62"/>
      <c r="C673" s="63" t="s">
        <v>119</v>
      </c>
      <c r="D673" s="77">
        <v>3.4</v>
      </c>
      <c r="E673" s="80">
        <v>3.2</v>
      </c>
      <c r="F673" s="81">
        <f t="shared" si="62"/>
        <v>-0.19999999999999973</v>
      </c>
      <c r="G673" s="77">
        <v>3</v>
      </c>
      <c r="H673" s="80">
        <v>3</v>
      </c>
      <c r="I673" s="81">
        <f t="shared" si="63"/>
        <v>0</v>
      </c>
      <c r="J673" s="77">
        <v>2</v>
      </c>
      <c r="K673" s="80">
        <v>2</v>
      </c>
      <c r="L673" s="81">
        <f t="shared" si="64"/>
        <v>0</v>
      </c>
    </row>
    <row r="674" spans="2:12" s="54" customFormat="1" ht="15.75" customHeight="1" x14ac:dyDescent="0.15">
      <c r="B674" s="70" t="s">
        <v>120</v>
      </c>
      <c r="C674" s="71" t="s">
        <v>121</v>
      </c>
      <c r="D674" s="75">
        <v>3</v>
      </c>
      <c r="E674" s="78">
        <v>2.9</v>
      </c>
      <c r="F674" s="79">
        <f t="shared" si="62"/>
        <v>-0.10000000000000009</v>
      </c>
      <c r="G674" s="75">
        <v>3</v>
      </c>
      <c r="H674" s="78">
        <v>2.4</v>
      </c>
      <c r="I674" s="79">
        <f t="shared" si="63"/>
        <v>-0.60000000000000009</v>
      </c>
      <c r="J674" s="75">
        <v>2</v>
      </c>
      <c r="K674" s="78">
        <v>1.4</v>
      </c>
      <c r="L674" s="79">
        <f t="shared" si="64"/>
        <v>-0.60000000000000009</v>
      </c>
    </row>
    <row r="675" spans="2:12" s="54" customFormat="1" ht="15.75" customHeight="1" x14ac:dyDescent="0.15">
      <c r="B675" s="70"/>
      <c r="C675" s="71" t="s">
        <v>122</v>
      </c>
      <c r="D675" s="72">
        <v>2.8</v>
      </c>
      <c r="E675" s="73">
        <v>3</v>
      </c>
      <c r="F675" s="74">
        <f t="shared" si="62"/>
        <v>0.20000000000000018</v>
      </c>
      <c r="G675" s="72">
        <v>2.9</v>
      </c>
      <c r="H675" s="73">
        <v>2.4</v>
      </c>
      <c r="I675" s="74">
        <f t="shared" si="63"/>
        <v>-0.5</v>
      </c>
      <c r="J675" s="72">
        <v>2</v>
      </c>
      <c r="K675" s="73">
        <v>1.8</v>
      </c>
      <c r="L675" s="74">
        <f t="shared" si="64"/>
        <v>-0.19999999999999996</v>
      </c>
    </row>
    <row r="676" spans="2:12" s="54" customFormat="1" ht="15.75" customHeight="1" x14ac:dyDescent="0.15">
      <c r="B676" s="70"/>
      <c r="C676" s="71" t="s">
        <v>123</v>
      </c>
      <c r="D676" s="72">
        <v>3.2</v>
      </c>
      <c r="E676" s="73">
        <v>2.9</v>
      </c>
      <c r="F676" s="74">
        <f t="shared" si="62"/>
        <v>-0.30000000000000027</v>
      </c>
      <c r="G676" s="72">
        <v>2.9</v>
      </c>
      <c r="H676" s="73">
        <v>3</v>
      </c>
      <c r="I676" s="74">
        <f t="shared" si="63"/>
        <v>0.10000000000000009</v>
      </c>
      <c r="J676" s="72">
        <v>2</v>
      </c>
      <c r="K676" s="73">
        <v>2</v>
      </c>
      <c r="L676" s="74">
        <f t="shared" si="64"/>
        <v>0</v>
      </c>
    </row>
    <row r="677" spans="2:12" s="54" customFormat="1" ht="15.75" customHeight="1" x14ac:dyDescent="0.15">
      <c r="B677" s="62"/>
      <c r="C677" s="63" t="s">
        <v>124</v>
      </c>
      <c r="D677" s="77">
        <v>3.1</v>
      </c>
      <c r="E677" s="80">
        <v>3</v>
      </c>
      <c r="F677" s="81">
        <f t="shared" si="62"/>
        <v>-0.10000000000000009</v>
      </c>
      <c r="G677" s="77">
        <v>2.9</v>
      </c>
      <c r="H677" s="80">
        <v>3</v>
      </c>
      <c r="I677" s="81">
        <f t="shared" si="63"/>
        <v>0.10000000000000009</v>
      </c>
      <c r="J677" s="77">
        <v>1.8</v>
      </c>
      <c r="K677" s="80">
        <v>2</v>
      </c>
      <c r="L677" s="81">
        <f t="shared" si="64"/>
        <v>0.19999999999999996</v>
      </c>
    </row>
    <row r="678" spans="2:12" s="54" customFormat="1" ht="15.75" customHeight="1" x14ac:dyDescent="0.15">
      <c r="B678" s="70" t="s">
        <v>125</v>
      </c>
      <c r="C678" s="71" t="s">
        <v>126</v>
      </c>
      <c r="D678" s="72">
        <v>3.3</v>
      </c>
      <c r="E678" s="73">
        <v>3.3</v>
      </c>
      <c r="F678" s="74">
        <f t="shared" si="62"/>
        <v>0</v>
      </c>
      <c r="G678" s="72">
        <v>3</v>
      </c>
      <c r="H678" s="73">
        <v>2.9</v>
      </c>
      <c r="I678" s="74">
        <f t="shared" si="63"/>
        <v>-0.10000000000000009</v>
      </c>
      <c r="J678" s="72">
        <v>2</v>
      </c>
      <c r="K678" s="73">
        <v>2</v>
      </c>
      <c r="L678" s="74">
        <f t="shared" si="64"/>
        <v>0</v>
      </c>
    </row>
    <row r="679" spans="2:12" s="54" customFormat="1" ht="15.75" customHeight="1" x14ac:dyDescent="0.15">
      <c r="B679" s="70"/>
      <c r="C679" s="71" t="s">
        <v>127</v>
      </c>
      <c r="D679" s="72">
        <v>3.2</v>
      </c>
      <c r="E679" s="73">
        <v>3.4</v>
      </c>
      <c r="F679" s="74">
        <f t="shared" si="62"/>
        <v>0.19999999999999973</v>
      </c>
      <c r="G679" s="72">
        <v>3</v>
      </c>
      <c r="H679" s="73">
        <v>3</v>
      </c>
      <c r="I679" s="74">
        <f t="shared" si="63"/>
        <v>0</v>
      </c>
      <c r="J679" s="72">
        <v>2</v>
      </c>
      <c r="K679" s="73" t="s">
        <v>189</v>
      </c>
      <c r="L679" s="74">
        <f t="shared" si="64"/>
        <v>0</v>
      </c>
    </row>
    <row r="680" spans="2:12" s="54" customFormat="1" ht="15.75" customHeight="1" x14ac:dyDescent="0.15">
      <c r="B680" s="70"/>
      <c r="C680" s="71" t="s">
        <v>128</v>
      </c>
      <c r="D680" s="72">
        <v>3.3</v>
      </c>
      <c r="E680" s="73">
        <v>3.4</v>
      </c>
      <c r="F680" s="74">
        <f t="shared" si="62"/>
        <v>0.10000000000000009</v>
      </c>
      <c r="G680" s="72">
        <v>2.8</v>
      </c>
      <c r="H680" s="73">
        <v>3</v>
      </c>
      <c r="I680" s="74">
        <f t="shared" si="63"/>
        <v>0.20000000000000018</v>
      </c>
      <c r="J680" s="72">
        <v>2.2999999999999998</v>
      </c>
      <c r="K680" s="73">
        <v>1.8</v>
      </c>
      <c r="L680" s="74">
        <f t="shared" si="64"/>
        <v>-0.49999999999999978</v>
      </c>
    </row>
    <row r="681" spans="2:12" s="54" customFormat="1" ht="15.75" customHeight="1" x14ac:dyDescent="0.15">
      <c r="B681" s="70"/>
      <c r="C681" s="71" t="s">
        <v>129</v>
      </c>
      <c r="D681" s="72">
        <v>3.3</v>
      </c>
      <c r="E681" s="73">
        <v>3</v>
      </c>
      <c r="F681" s="74">
        <f t="shared" si="62"/>
        <v>-0.29999999999999982</v>
      </c>
      <c r="G681" s="72">
        <v>3</v>
      </c>
      <c r="H681" s="73">
        <v>2.9</v>
      </c>
      <c r="I681" s="74">
        <f t="shared" si="63"/>
        <v>-0.10000000000000009</v>
      </c>
      <c r="J681" s="72">
        <v>2</v>
      </c>
      <c r="K681" s="73" t="s">
        <v>189</v>
      </c>
      <c r="L681" s="74">
        <f t="shared" si="64"/>
        <v>0</v>
      </c>
    </row>
    <row r="682" spans="2:12" s="54" customFormat="1" ht="15.75" customHeight="1" x14ac:dyDescent="0.15">
      <c r="B682" s="70"/>
      <c r="C682" s="71" t="s">
        <v>130</v>
      </c>
      <c r="D682" s="72">
        <v>3.2</v>
      </c>
      <c r="E682" s="73">
        <v>3.8</v>
      </c>
      <c r="F682" s="74">
        <f t="shared" si="62"/>
        <v>0.59999999999999964</v>
      </c>
      <c r="G682" s="72">
        <v>2.8</v>
      </c>
      <c r="H682" s="73">
        <v>3</v>
      </c>
      <c r="I682" s="74">
        <f t="shared" si="63"/>
        <v>0.20000000000000018</v>
      </c>
      <c r="J682" s="72">
        <v>2</v>
      </c>
      <c r="K682" s="73" t="s">
        <v>189</v>
      </c>
      <c r="L682" s="74">
        <f t="shared" si="64"/>
        <v>0</v>
      </c>
    </row>
    <row r="683" spans="2:12" s="54" customFormat="1" ht="15.75" customHeight="1" x14ac:dyDescent="0.15">
      <c r="B683" s="70"/>
      <c r="C683" s="71" t="s">
        <v>131</v>
      </c>
      <c r="D683" s="72">
        <v>3.4</v>
      </c>
      <c r="E683" s="73">
        <v>3</v>
      </c>
      <c r="F683" s="74">
        <f t="shared" si="62"/>
        <v>-0.39999999999999991</v>
      </c>
      <c r="G683" s="72">
        <v>3</v>
      </c>
      <c r="H683" s="73">
        <v>3</v>
      </c>
      <c r="I683" s="74">
        <f t="shared" si="63"/>
        <v>0</v>
      </c>
      <c r="J683" s="72">
        <v>1.8</v>
      </c>
      <c r="K683" s="73">
        <v>1.7</v>
      </c>
      <c r="L683" s="74">
        <f t="shared" si="64"/>
        <v>-0.10000000000000009</v>
      </c>
    </row>
    <row r="684" spans="2:12" s="54" customFormat="1" ht="15.75" customHeight="1" x14ac:dyDescent="0.15">
      <c r="B684" s="70"/>
      <c r="C684" s="71" t="s">
        <v>132</v>
      </c>
      <c r="D684" s="72">
        <v>3.1</v>
      </c>
      <c r="E684" s="73">
        <v>3</v>
      </c>
      <c r="F684" s="74">
        <f t="shared" si="62"/>
        <v>-0.10000000000000009</v>
      </c>
      <c r="G684" s="72">
        <v>3</v>
      </c>
      <c r="H684" s="73">
        <v>3</v>
      </c>
      <c r="I684" s="74">
        <f t="shared" si="63"/>
        <v>0</v>
      </c>
      <c r="J684" s="72">
        <v>2</v>
      </c>
      <c r="K684" s="73" t="s">
        <v>189</v>
      </c>
      <c r="L684" s="74">
        <f t="shared" si="64"/>
        <v>0</v>
      </c>
    </row>
    <row r="685" spans="2:12" s="54" customFormat="1" ht="15.75" customHeight="1" thickBot="1" x14ac:dyDescent="0.2">
      <c r="B685" s="62"/>
      <c r="C685" s="63" t="s">
        <v>133</v>
      </c>
      <c r="D685" s="77">
        <v>2.9</v>
      </c>
      <c r="E685" s="82">
        <v>3</v>
      </c>
      <c r="F685" s="81">
        <f t="shared" si="62"/>
        <v>0.10000000000000009</v>
      </c>
      <c r="G685" s="77">
        <v>2.7</v>
      </c>
      <c r="H685" s="82">
        <v>2.8</v>
      </c>
      <c r="I685" s="81">
        <f t="shared" si="63"/>
        <v>9.9999999999999645E-2</v>
      </c>
      <c r="J685" s="77">
        <v>1.7</v>
      </c>
      <c r="K685" s="82">
        <v>1.7</v>
      </c>
      <c r="L685" s="81">
        <f t="shared" si="64"/>
        <v>0</v>
      </c>
    </row>
    <row r="686" spans="2:12" s="54" customFormat="1" ht="15.75" customHeight="1" thickBot="1" x14ac:dyDescent="0.2">
      <c r="B686" s="83"/>
      <c r="C686" s="83"/>
      <c r="D686" s="84"/>
      <c r="E686" s="84"/>
      <c r="F686" s="84"/>
      <c r="G686" s="84"/>
      <c r="H686" s="84"/>
      <c r="I686" s="84"/>
      <c r="J686" s="84"/>
      <c r="K686" s="84"/>
      <c r="L686" s="84"/>
    </row>
    <row r="687" spans="2:12" s="54" customFormat="1" ht="15.75" customHeight="1" x14ac:dyDescent="0.15">
      <c r="B687" s="85" t="s">
        <v>134</v>
      </c>
      <c r="C687" s="86"/>
      <c r="D687" s="87">
        <v>3.24</v>
      </c>
      <c r="E687" s="88">
        <v>3.18</v>
      </c>
      <c r="F687" s="89">
        <v>-0.06</v>
      </c>
      <c r="G687" s="87">
        <v>2.89</v>
      </c>
      <c r="H687" s="88">
        <v>2.85</v>
      </c>
      <c r="I687" s="89">
        <v>-0.04</v>
      </c>
      <c r="J687" s="87">
        <v>1.99</v>
      </c>
      <c r="K687" s="88">
        <v>1.97</v>
      </c>
      <c r="L687" s="89">
        <v>-0.02</v>
      </c>
    </row>
    <row r="688" spans="2:12" s="54" customFormat="1" ht="15.75" customHeight="1" thickBot="1" x14ac:dyDescent="0.2">
      <c r="B688" s="90" t="s">
        <v>135</v>
      </c>
      <c r="C688" s="91"/>
      <c r="D688" s="94">
        <v>3.35</v>
      </c>
      <c r="E688" s="93">
        <v>3.47</v>
      </c>
      <c r="F688" s="94">
        <f>IF(OR(D688="―",E688="―"),"―",E688-D688)</f>
        <v>0.12000000000000011</v>
      </c>
      <c r="G688" s="92">
        <v>3</v>
      </c>
      <c r="H688" s="93">
        <v>2.76</v>
      </c>
      <c r="I688" s="95">
        <f>IF(OR(G688="―",H688="―"),"―",H688-G688)</f>
        <v>-0.24000000000000021</v>
      </c>
      <c r="J688" s="94">
        <v>2.13</v>
      </c>
      <c r="K688" s="93">
        <v>1.88</v>
      </c>
      <c r="L688" s="95">
        <f>IF(OR(J688="―",K688="―"),"―",K688-J688)</f>
        <v>-0.25</v>
      </c>
    </row>
    <row r="689" spans="2:12" s="54" customFormat="1" ht="13.5" customHeight="1" x14ac:dyDescent="0.15">
      <c r="B689" s="83"/>
      <c r="C689" s="83"/>
      <c r="D689" s="96"/>
      <c r="E689" s="96"/>
      <c r="F689" s="96"/>
      <c r="G689" s="96"/>
      <c r="H689" s="96"/>
      <c r="I689" s="96"/>
      <c r="J689" s="96"/>
      <c r="K689" s="96"/>
      <c r="L689" s="96"/>
    </row>
    <row r="690" spans="2:12" s="54" customFormat="1" ht="13.5" customHeight="1" x14ac:dyDescent="0.15">
      <c r="B690" s="54" t="s">
        <v>136</v>
      </c>
      <c r="C690" s="83"/>
      <c r="D690" s="96"/>
      <c r="E690" s="96"/>
      <c r="F690" s="96"/>
      <c r="G690" s="96"/>
      <c r="H690" s="96"/>
      <c r="I690" s="96"/>
      <c r="J690" s="96"/>
      <c r="K690" s="96"/>
      <c r="L690" s="96"/>
    </row>
    <row r="691" spans="2:12" s="54" customFormat="1" ht="15.75" customHeight="1" x14ac:dyDescent="0.15">
      <c r="B691" s="83"/>
      <c r="C691" s="83"/>
      <c r="D691" s="84"/>
      <c r="E691" s="84"/>
      <c r="F691" s="84"/>
      <c r="G691" s="84"/>
      <c r="H691" s="84"/>
      <c r="I691" s="84"/>
      <c r="J691" s="84"/>
      <c r="K691" s="84"/>
      <c r="L691" s="84"/>
    </row>
    <row r="692" spans="2:12" s="54" customFormat="1" ht="15.75" customHeight="1" x14ac:dyDescent="0.15">
      <c r="B692" s="54" t="s">
        <v>137</v>
      </c>
      <c r="D692" s="84"/>
      <c r="E692" s="84"/>
      <c r="F692" s="84"/>
      <c r="G692" s="84"/>
      <c r="H692" s="84"/>
      <c r="I692" s="84"/>
      <c r="J692" s="84"/>
      <c r="K692" s="84"/>
      <c r="L692" s="84"/>
    </row>
    <row r="693" spans="2:12" s="54" customFormat="1" ht="15.75" customHeight="1" thickBot="1" x14ac:dyDescent="0.2">
      <c r="B693" s="143" t="s">
        <v>138</v>
      </c>
      <c r="C693" s="144"/>
      <c r="D693" s="147" t="s">
        <v>75</v>
      </c>
      <c r="E693" s="148"/>
      <c r="F693" s="149"/>
      <c r="G693" s="147" t="s">
        <v>76</v>
      </c>
      <c r="H693" s="148"/>
      <c r="I693" s="149"/>
      <c r="J693" s="147" t="s">
        <v>77</v>
      </c>
      <c r="K693" s="148"/>
      <c r="L693" s="149"/>
    </row>
    <row r="694" spans="2:12" s="54" customFormat="1" ht="42" customHeight="1" x14ac:dyDescent="0.15">
      <c r="B694" s="145"/>
      <c r="C694" s="146"/>
      <c r="D694" s="59" t="str">
        <f>$D$6</f>
        <v>前回調査
12/1～5</v>
      </c>
      <c r="E694" s="60" t="str">
        <f>$E$6</f>
        <v>今回調査
1/1～5</v>
      </c>
      <c r="F694" s="61" t="s">
        <v>78</v>
      </c>
      <c r="G694" s="59" t="str">
        <f>$D$6</f>
        <v>前回調査
12/1～5</v>
      </c>
      <c r="H694" s="60" t="str">
        <f>$E$6</f>
        <v>今回調査
1/1～5</v>
      </c>
      <c r="I694" s="61" t="s">
        <v>78</v>
      </c>
      <c r="J694" s="59" t="str">
        <f>$D$6</f>
        <v>前回調査
12/1～5</v>
      </c>
      <c r="K694" s="60" t="str">
        <f>$E$6</f>
        <v>今回調査
1/1～5</v>
      </c>
      <c r="L694" s="61" t="s">
        <v>78</v>
      </c>
    </row>
    <row r="695" spans="2:12" s="54" customFormat="1" ht="15.75" customHeight="1" x14ac:dyDescent="0.15">
      <c r="B695" s="97" t="s">
        <v>79</v>
      </c>
      <c r="C695" s="98" t="s">
        <v>139</v>
      </c>
      <c r="D695" s="99">
        <v>3.1</v>
      </c>
      <c r="E695" s="78">
        <v>3.1</v>
      </c>
      <c r="F695" s="99">
        <f>IF(OR(D695="―",E695="―"),"―",E695-D695)</f>
        <v>0</v>
      </c>
      <c r="G695" s="75">
        <v>3</v>
      </c>
      <c r="H695" s="78">
        <v>2.8</v>
      </c>
      <c r="I695" s="79">
        <f>IF(OR(G695="―",H695="―"),"―",H695-G695)</f>
        <v>-0.20000000000000018</v>
      </c>
      <c r="J695" s="99">
        <v>2</v>
      </c>
      <c r="K695" s="78">
        <v>2.2000000000000002</v>
      </c>
      <c r="L695" s="79">
        <f>IF(OR(J695="―",K695="―"),"―",K695-J695)</f>
        <v>0.20000000000000018</v>
      </c>
    </row>
    <row r="696" spans="2:12" s="54" customFormat="1" ht="15.75" customHeight="1" x14ac:dyDescent="0.15">
      <c r="B696" s="70" t="s">
        <v>80</v>
      </c>
      <c r="C696" s="100" t="s">
        <v>140</v>
      </c>
      <c r="D696" s="101">
        <v>3.5</v>
      </c>
      <c r="E696" s="73">
        <v>3.4</v>
      </c>
      <c r="F696" s="101">
        <f t="shared" ref="F696:F703" si="65">IF(OR(D696="―",E696="―"),"―",E696-D696)</f>
        <v>-0.10000000000000009</v>
      </c>
      <c r="G696" s="72">
        <v>3</v>
      </c>
      <c r="H696" s="73">
        <v>2.9</v>
      </c>
      <c r="I696" s="74">
        <f t="shared" ref="I696:I703" si="66">IF(OR(G696="―",H696="―"),"―",H696-G696)</f>
        <v>-0.10000000000000009</v>
      </c>
      <c r="J696" s="101">
        <v>2.1</v>
      </c>
      <c r="K696" s="73">
        <v>1.9</v>
      </c>
      <c r="L696" s="74">
        <f t="shared" ref="L696:L703" si="67">IF(OR(J696="―",K696="―"),"―",K696-J696)</f>
        <v>-0.20000000000000018</v>
      </c>
    </row>
    <row r="697" spans="2:12" s="54" customFormat="1" ht="15.75" customHeight="1" x14ac:dyDescent="0.15">
      <c r="B697" s="70" t="s">
        <v>87</v>
      </c>
      <c r="C697" s="100" t="s">
        <v>141</v>
      </c>
      <c r="D697" s="101">
        <v>3.2</v>
      </c>
      <c r="E697" s="73">
        <v>3.1</v>
      </c>
      <c r="F697" s="101">
        <f t="shared" si="65"/>
        <v>-0.10000000000000009</v>
      </c>
      <c r="G697" s="72">
        <v>2.8</v>
      </c>
      <c r="H697" s="73">
        <v>2.8</v>
      </c>
      <c r="I697" s="74">
        <f t="shared" si="66"/>
        <v>0</v>
      </c>
      <c r="J697" s="101">
        <v>1.9</v>
      </c>
      <c r="K697" s="73">
        <v>2</v>
      </c>
      <c r="L697" s="74">
        <f t="shared" si="67"/>
        <v>0.10000000000000009</v>
      </c>
    </row>
    <row r="698" spans="2:12" s="54" customFormat="1" ht="15.75" customHeight="1" x14ac:dyDescent="0.15">
      <c r="B698" s="70" t="s">
        <v>97</v>
      </c>
      <c r="C698" s="100" t="s">
        <v>142</v>
      </c>
      <c r="D698" s="101">
        <v>3.3</v>
      </c>
      <c r="E698" s="73">
        <v>3.1</v>
      </c>
      <c r="F698" s="101">
        <f t="shared" si="65"/>
        <v>-0.19999999999999973</v>
      </c>
      <c r="G698" s="72">
        <v>2.8</v>
      </c>
      <c r="H698" s="73">
        <v>2.8</v>
      </c>
      <c r="I698" s="74">
        <f t="shared" si="66"/>
        <v>0</v>
      </c>
      <c r="J698" s="101">
        <v>2</v>
      </c>
      <c r="K698" s="73">
        <v>2</v>
      </c>
      <c r="L698" s="74">
        <f t="shared" si="67"/>
        <v>0</v>
      </c>
    </row>
    <row r="699" spans="2:12" s="54" customFormat="1" ht="15.75" customHeight="1" x14ac:dyDescent="0.15">
      <c r="B699" s="70" t="s">
        <v>101</v>
      </c>
      <c r="C699" s="100" t="s">
        <v>143</v>
      </c>
      <c r="D699" s="101">
        <v>3.2</v>
      </c>
      <c r="E699" s="73">
        <v>3.1</v>
      </c>
      <c r="F699" s="101">
        <f t="shared" si="65"/>
        <v>-0.10000000000000009</v>
      </c>
      <c r="G699" s="72">
        <v>3.1</v>
      </c>
      <c r="H699" s="73">
        <v>3</v>
      </c>
      <c r="I699" s="74">
        <f t="shared" si="66"/>
        <v>-0.10000000000000009</v>
      </c>
      <c r="J699" s="101">
        <v>2</v>
      </c>
      <c r="K699" s="73">
        <v>2</v>
      </c>
      <c r="L699" s="74">
        <f t="shared" si="67"/>
        <v>0</v>
      </c>
    </row>
    <row r="700" spans="2:12" s="54" customFormat="1" ht="15.75" customHeight="1" x14ac:dyDescent="0.15">
      <c r="B700" s="70" t="s">
        <v>106</v>
      </c>
      <c r="C700" s="100" t="s">
        <v>144</v>
      </c>
      <c r="D700" s="101">
        <v>3.4</v>
      </c>
      <c r="E700" s="73">
        <v>3.3</v>
      </c>
      <c r="F700" s="101">
        <f t="shared" si="65"/>
        <v>-0.10000000000000009</v>
      </c>
      <c r="G700" s="72">
        <v>2.8</v>
      </c>
      <c r="H700" s="73">
        <v>2.9</v>
      </c>
      <c r="I700" s="74">
        <f t="shared" si="66"/>
        <v>0.10000000000000009</v>
      </c>
      <c r="J700" s="101">
        <v>2</v>
      </c>
      <c r="K700" s="73">
        <v>2.1</v>
      </c>
      <c r="L700" s="74">
        <f t="shared" si="67"/>
        <v>0.10000000000000009</v>
      </c>
    </row>
    <row r="701" spans="2:12" s="54" customFormat="1" ht="15.75" customHeight="1" x14ac:dyDescent="0.15">
      <c r="B701" s="70" t="s">
        <v>114</v>
      </c>
      <c r="C701" s="100" t="s">
        <v>145</v>
      </c>
      <c r="D701" s="101">
        <v>3.3</v>
      </c>
      <c r="E701" s="73">
        <v>3.3</v>
      </c>
      <c r="F701" s="101">
        <f t="shared" si="65"/>
        <v>0</v>
      </c>
      <c r="G701" s="72">
        <v>2.9</v>
      </c>
      <c r="H701" s="73">
        <v>2.9</v>
      </c>
      <c r="I701" s="74">
        <f t="shared" si="66"/>
        <v>0</v>
      </c>
      <c r="J701" s="101">
        <v>2</v>
      </c>
      <c r="K701" s="73">
        <v>2</v>
      </c>
      <c r="L701" s="74">
        <f t="shared" si="67"/>
        <v>0</v>
      </c>
    </row>
    <row r="702" spans="2:12" s="54" customFormat="1" ht="15.75" customHeight="1" x14ac:dyDescent="0.15">
      <c r="B702" s="70" t="s">
        <v>120</v>
      </c>
      <c r="C702" s="100" t="s">
        <v>143</v>
      </c>
      <c r="D702" s="101">
        <v>3</v>
      </c>
      <c r="E702" s="73">
        <v>2.9</v>
      </c>
      <c r="F702" s="101">
        <f t="shared" si="65"/>
        <v>-0.10000000000000009</v>
      </c>
      <c r="G702" s="72">
        <v>2.9</v>
      </c>
      <c r="H702" s="73">
        <v>2.8</v>
      </c>
      <c r="I702" s="74">
        <f t="shared" si="66"/>
        <v>-0.10000000000000009</v>
      </c>
      <c r="J702" s="101">
        <v>2</v>
      </c>
      <c r="K702" s="73">
        <v>1.8</v>
      </c>
      <c r="L702" s="74">
        <f t="shared" si="67"/>
        <v>-0.19999999999999996</v>
      </c>
    </row>
    <row r="703" spans="2:12" s="54" customFormat="1" ht="15.75" customHeight="1" thickBot="1" x14ac:dyDescent="0.2">
      <c r="B703" s="62" t="s">
        <v>125</v>
      </c>
      <c r="C703" s="102" t="s">
        <v>146</v>
      </c>
      <c r="D703" s="103">
        <v>3.2</v>
      </c>
      <c r="E703" s="82">
        <v>3.2</v>
      </c>
      <c r="F703" s="103">
        <f t="shared" si="65"/>
        <v>0</v>
      </c>
      <c r="G703" s="77">
        <v>2.9</v>
      </c>
      <c r="H703" s="82">
        <v>2.9</v>
      </c>
      <c r="I703" s="81">
        <f t="shared" si="66"/>
        <v>0</v>
      </c>
      <c r="J703" s="103">
        <v>1.9</v>
      </c>
      <c r="K703" s="82">
        <v>1.8</v>
      </c>
      <c r="L703" s="81">
        <f t="shared" si="67"/>
        <v>-9.9999999999999867E-2</v>
      </c>
    </row>
    <row r="704" spans="2:12" s="54" customFormat="1" ht="13.5" customHeight="1" x14ac:dyDescent="0.15"/>
    <row r="705" spans="2:13" ht="13.5" customHeight="1" x14ac:dyDescent="0.15">
      <c r="B705" s="104" t="s">
        <v>147</v>
      </c>
      <c r="C705" s="54"/>
      <c r="D705" s="54"/>
      <c r="E705" s="54"/>
      <c r="F705" s="54"/>
      <c r="G705" s="54"/>
      <c r="H705" s="54"/>
      <c r="I705" s="54"/>
      <c r="J705" s="54"/>
      <c r="K705" s="54"/>
      <c r="L705" s="54"/>
    </row>
    <row r="706" spans="2:13" ht="13.5" customHeight="1" x14ac:dyDescent="0.15">
      <c r="B706" s="58" t="s">
        <v>148</v>
      </c>
      <c r="C706" s="54" t="s">
        <v>149</v>
      </c>
      <c r="D706" s="6"/>
      <c r="E706" s="6"/>
      <c r="F706" s="6"/>
      <c r="G706" s="6"/>
      <c r="H706" s="6"/>
      <c r="I706" s="6"/>
      <c r="J706" s="6"/>
      <c r="K706" s="6"/>
      <c r="L706" s="6"/>
    </row>
    <row r="707" spans="2:13" ht="13.5" customHeight="1" x14ac:dyDescent="0.15">
      <c r="B707" s="54"/>
      <c r="C707" s="54" t="s">
        <v>150</v>
      </c>
      <c r="D707" s="54"/>
      <c r="E707" s="54"/>
      <c r="F707" s="54"/>
      <c r="G707" s="54"/>
      <c r="H707" s="54"/>
      <c r="I707" s="54"/>
      <c r="J707" s="54"/>
      <c r="K707" s="54"/>
      <c r="L707" s="54"/>
    </row>
    <row r="708" spans="2:13" ht="13.5" customHeight="1" x14ac:dyDescent="0.15">
      <c r="B708" s="58" t="s">
        <v>151</v>
      </c>
      <c r="C708" s="54" t="s">
        <v>152</v>
      </c>
      <c r="D708" s="54"/>
      <c r="E708" s="54"/>
      <c r="F708" s="54"/>
      <c r="G708" s="54"/>
      <c r="H708" s="54"/>
      <c r="I708" s="54"/>
      <c r="J708" s="54"/>
      <c r="K708" s="54"/>
      <c r="L708" s="54"/>
    </row>
    <row r="709" spans="2:13" ht="13.5" customHeight="1" x14ac:dyDescent="0.15">
      <c r="B709" s="54"/>
      <c r="C709" s="54" t="s">
        <v>153</v>
      </c>
      <c r="D709" s="54"/>
      <c r="E709" s="54"/>
      <c r="F709" s="54"/>
      <c r="G709" s="54"/>
      <c r="H709" s="54"/>
      <c r="I709" s="54"/>
      <c r="J709" s="54"/>
      <c r="K709" s="54"/>
      <c r="L709" s="54"/>
    </row>
    <row r="710" spans="2:13" ht="13.5" customHeight="1" x14ac:dyDescent="0.15">
      <c r="B710" s="58" t="s">
        <v>154</v>
      </c>
      <c r="C710" s="54" t="s">
        <v>155</v>
      </c>
      <c r="D710" s="54"/>
      <c r="E710" s="54"/>
      <c r="F710" s="54"/>
      <c r="G710" s="54"/>
      <c r="H710" s="54"/>
      <c r="I710" s="54"/>
      <c r="J710" s="54"/>
      <c r="K710" s="54"/>
      <c r="L710" s="54"/>
    </row>
    <row r="711" spans="2:13" ht="13.5" customHeight="1" x14ac:dyDescent="0.15">
      <c r="B711" s="54"/>
      <c r="C711" s="54" t="s">
        <v>156</v>
      </c>
      <c r="D711" s="54"/>
      <c r="E711" s="54"/>
      <c r="F711" s="54"/>
      <c r="G711" s="54"/>
      <c r="H711" s="54"/>
      <c r="I711" s="54"/>
      <c r="J711" s="54"/>
      <c r="K711" s="54"/>
      <c r="L711" s="54"/>
    </row>
    <row r="712" spans="2:13" ht="13.5" customHeight="1" x14ac:dyDescent="0.15">
      <c r="B712" s="58" t="s">
        <v>157</v>
      </c>
      <c r="C712" s="54" t="s">
        <v>158</v>
      </c>
      <c r="D712" s="54"/>
      <c r="E712" s="54"/>
      <c r="F712" s="54"/>
      <c r="G712" s="54"/>
      <c r="H712" s="54"/>
      <c r="I712" s="54"/>
      <c r="J712" s="54"/>
      <c r="K712" s="54"/>
      <c r="L712" s="54"/>
    </row>
    <row r="713" spans="2:13" ht="13.5" customHeight="1" x14ac:dyDescent="0.15">
      <c r="B713" s="105" t="s">
        <v>159</v>
      </c>
      <c r="C713" s="6" t="s">
        <v>160</v>
      </c>
      <c r="D713" s="54"/>
      <c r="E713" s="54"/>
      <c r="F713" s="54"/>
      <c r="G713" s="54"/>
      <c r="H713" s="54"/>
      <c r="I713" s="54"/>
      <c r="J713" s="54"/>
      <c r="K713" s="54"/>
      <c r="L713" s="54"/>
    </row>
    <row r="714" spans="2:13" ht="17.25" customHeight="1" x14ac:dyDescent="0.15">
      <c r="B714" s="54"/>
      <c r="C714" s="54"/>
      <c r="D714" s="54"/>
      <c r="E714" s="54"/>
      <c r="F714" s="54"/>
      <c r="G714" s="54"/>
      <c r="H714" s="54"/>
      <c r="I714" s="54"/>
      <c r="J714" s="54"/>
      <c r="K714" s="54"/>
      <c r="L714" s="55" t="s">
        <v>178</v>
      </c>
    </row>
    <row r="715" spans="2:13" s="54" customFormat="1" ht="27" customHeight="1" x14ac:dyDescent="0.15">
      <c r="B715" s="57" t="s">
        <v>179</v>
      </c>
      <c r="J715" s="58"/>
      <c r="K715" s="58"/>
      <c r="L715" s="58"/>
      <c r="M715" s="58"/>
    </row>
    <row r="716" spans="2:13" s="54" customFormat="1" ht="15.75" customHeight="1" thickBot="1" x14ac:dyDescent="0.2">
      <c r="B716" s="150" t="s">
        <v>73</v>
      </c>
      <c r="C716" s="152" t="s">
        <v>74</v>
      </c>
      <c r="D716" s="147" t="s">
        <v>75</v>
      </c>
      <c r="E716" s="148"/>
      <c r="F716" s="149"/>
      <c r="G716" s="147" t="s">
        <v>76</v>
      </c>
      <c r="H716" s="148"/>
      <c r="I716" s="149"/>
      <c r="J716" s="147" t="s">
        <v>77</v>
      </c>
      <c r="K716" s="148"/>
      <c r="L716" s="149"/>
    </row>
    <row r="717" spans="2:13" s="54" customFormat="1" ht="42" customHeight="1" x14ac:dyDescent="0.15">
      <c r="B717" s="151"/>
      <c r="C717" s="153"/>
      <c r="D717" s="59" t="str">
        <f>$D$6</f>
        <v>前回調査
12/1～5</v>
      </c>
      <c r="E717" s="60" t="str">
        <f>$E$6</f>
        <v>今回調査
1/1～5</v>
      </c>
      <c r="F717" s="61" t="s">
        <v>78</v>
      </c>
      <c r="G717" s="59" t="str">
        <f>$D$6</f>
        <v>前回調査
12/1～5</v>
      </c>
      <c r="H717" s="60" t="str">
        <f>$E$6</f>
        <v>今回調査
1/1～5</v>
      </c>
      <c r="I717" s="61" t="s">
        <v>78</v>
      </c>
      <c r="J717" s="59" t="str">
        <f>$D$6</f>
        <v>前回調査
12/1～5</v>
      </c>
      <c r="K717" s="60" t="str">
        <f>$E$6</f>
        <v>今回調査
1/1～5</v>
      </c>
      <c r="L717" s="61" t="s">
        <v>78</v>
      </c>
    </row>
    <row r="718" spans="2:13" s="54" customFormat="1" ht="15.75" customHeight="1" x14ac:dyDescent="0.15">
      <c r="B718" s="62" t="s">
        <v>79</v>
      </c>
      <c r="C718" s="63" t="s">
        <v>79</v>
      </c>
      <c r="D718" s="64">
        <v>3</v>
      </c>
      <c r="E718" s="65">
        <v>3</v>
      </c>
      <c r="F718" s="66">
        <f t="shared" ref="F718:F745" si="68">IF(OR(D718="―",E718="―"),"―",IF(ISNUMBER(E718)=FALSE,-E718,E718)-D718)</f>
        <v>0</v>
      </c>
      <c r="G718" s="64">
        <v>2.9</v>
      </c>
      <c r="H718" s="65">
        <v>2.6</v>
      </c>
      <c r="I718" s="66">
        <f t="shared" ref="I718:I745" si="69">IF(OR(G718="―",H718="―"),"―",IF(ISNUMBER(H718)=FALSE,-H718,H718)-G718)</f>
        <v>-0.29999999999999982</v>
      </c>
      <c r="J718" s="67">
        <v>2</v>
      </c>
      <c r="K718" s="65">
        <v>2.1</v>
      </c>
      <c r="L718" s="66">
        <f t="shared" ref="L718:L745" si="70">IF(OR(J718="―",K718="―"),"―",IF(ISNUMBER(K718)=FALSE,-K718,K718)-J718)</f>
        <v>0.10000000000000009</v>
      </c>
    </row>
    <row r="719" spans="2:13" s="54" customFormat="1" ht="15.75" customHeight="1" x14ac:dyDescent="0.15">
      <c r="B719" s="70" t="s">
        <v>80</v>
      </c>
      <c r="C719" s="71" t="s">
        <v>81</v>
      </c>
      <c r="D719" s="72">
        <v>3.4</v>
      </c>
      <c r="E719" s="73">
        <v>3</v>
      </c>
      <c r="F719" s="74">
        <f t="shared" si="68"/>
        <v>-0.39999999999999991</v>
      </c>
      <c r="G719" s="72">
        <v>3</v>
      </c>
      <c r="H719" s="73">
        <v>3</v>
      </c>
      <c r="I719" s="74">
        <f t="shared" si="69"/>
        <v>0</v>
      </c>
      <c r="J719" s="75">
        <v>1.8</v>
      </c>
      <c r="K719" s="73">
        <v>1.8</v>
      </c>
      <c r="L719" s="74">
        <f t="shared" si="70"/>
        <v>0</v>
      </c>
    </row>
    <row r="720" spans="2:13" s="54" customFormat="1" ht="15.75" customHeight="1" x14ac:dyDescent="0.15">
      <c r="B720" s="70"/>
      <c r="C720" s="71" t="s">
        <v>82</v>
      </c>
      <c r="D720" s="72">
        <v>3.1</v>
      </c>
      <c r="E720" s="73">
        <v>2.9</v>
      </c>
      <c r="F720" s="74">
        <f t="shared" si="68"/>
        <v>-0.20000000000000018</v>
      </c>
      <c r="G720" s="72">
        <v>3</v>
      </c>
      <c r="H720" s="73">
        <v>2.7</v>
      </c>
      <c r="I720" s="74">
        <f t="shared" si="69"/>
        <v>-0.29999999999999982</v>
      </c>
      <c r="J720" s="72">
        <v>2.2999999999999998</v>
      </c>
      <c r="K720" s="73">
        <v>2</v>
      </c>
      <c r="L720" s="74">
        <f t="shared" si="70"/>
        <v>-0.29999999999999982</v>
      </c>
    </row>
    <row r="721" spans="2:17" s="54" customFormat="1" ht="15.75" customHeight="1" x14ac:dyDescent="0.15">
      <c r="B721" s="70"/>
      <c r="C721" s="71" t="s">
        <v>83</v>
      </c>
      <c r="D721" s="72">
        <v>3</v>
      </c>
      <c r="E721" s="73" t="s">
        <v>188</v>
      </c>
      <c r="F721" s="74">
        <f t="shared" si="68"/>
        <v>0</v>
      </c>
      <c r="G721" s="72">
        <v>2.7</v>
      </c>
      <c r="H721" s="73" t="s">
        <v>188</v>
      </c>
      <c r="I721" s="74">
        <f t="shared" si="69"/>
        <v>0.29999999999999982</v>
      </c>
      <c r="J721" s="72">
        <v>2</v>
      </c>
      <c r="K721" s="73" t="s">
        <v>189</v>
      </c>
      <c r="L721" s="74">
        <f t="shared" si="70"/>
        <v>0</v>
      </c>
    </row>
    <row r="722" spans="2:17" s="54" customFormat="1" ht="15.75" customHeight="1" x14ac:dyDescent="0.2">
      <c r="B722" s="70"/>
      <c r="C722" s="71" t="s">
        <v>84</v>
      </c>
      <c r="D722" s="72">
        <v>4</v>
      </c>
      <c r="E722" s="73" t="s">
        <v>188</v>
      </c>
      <c r="F722" s="74">
        <f t="shared" si="68"/>
        <v>-1</v>
      </c>
      <c r="G722" s="72">
        <v>3</v>
      </c>
      <c r="H722" s="73" t="s">
        <v>188</v>
      </c>
      <c r="I722" s="74">
        <f t="shared" si="69"/>
        <v>0</v>
      </c>
      <c r="J722" s="72" t="s">
        <v>50</v>
      </c>
      <c r="K722" s="73" t="s">
        <v>50</v>
      </c>
      <c r="L722" s="74" t="str">
        <f t="shared" si="70"/>
        <v>―</v>
      </c>
      <c r="N722" s="76"/>
      <c r="O722" s="76"/>
      <c r="P722" s="76"/>
      <c r="Q722" s="76"/>
    </row>
    <row r="723" spans="2:17" s="54" customFormat="1" ht="15.75" customHeight="1" x14ac:dyDescent="0.2">
      <c r="B723" s="70"/>
      <c r="C723" s="71" t="s">
        <v>85</v>
      </c>
      <c r="D723" s="72">
        <v>3.4</v>
      </c>
      <c r="E723" s="73">
        <v>3</v>
      </c>
      <c r="F723" s="74">
        <f t="shared" si="68"/>
        <v>-0.39999999999999991</v>
      </c>
      <c r="G723" s="72">
        <v>3</v>
      </c>
      <c r="H723" s="73">
        <v>3</v>
      </c>
      <c r="I723" s="74">
        <f t="shared" si="69"/>
        <v>0</v>
      </c>
      <c r="J723" s="72">
        <v>2</v>
      </c>
      <c r="K723" s="73" t="s">
        <v>189</v>
      </c>
      <c r="L723" s="74">
        <f t="shared" si="70"/>
        <v>0</v>
      </c>
      <c r="N723" s="76"/>
      <c r="O723" s="76"/>
      <c r="P723" s="76"/>
      <c r="Q723" s="76"/>
    </row>
    <row r="724" spans="2:17" s="54" customFormat="1" ht="15.75" customHeight="1" x14ac:dyDescent="0.2">
      <c r="B724" s="62"/>
      <c r="C724" s="63" t="s">
        <v>86</v>
      </c>
      <c r="D724" s="72">
        <v>3</v>
      </c>
      <c r="E724" s="73">
        <v>3.7</v>
      </c>
      <c r="F724" s="74">
        <f t="shared" si="68"/>
        <v>0.70000000000000018</v>
      </c>
      <c r="G724" s="72">
        <v>3</v>
      </c>
      <c r="H724" s="73">
        <v>3</v>
      </c>
      <c r="I724" s="74">
        <f t="shared" si="69"/>
        <v>0</v>
      </c>
      <c r="J724" s="77">
        <v>2</v>
      </c>
      <c r="K724" s="73" t="s">
        <v>193</v>
      </c>
      <c r="L724" s="74">
        <f t="shared" si="70"/>
        <v>-0.5</v>
      </c>
      <c r="N724" s="76"/>
      <c r="O724" s="76"/>
      <c r="P724" s="76"/>
      <c r="Q724" s="76"/>
    </row>
    <row r="725" spans="2:17" s="54" customFormat="1" ht="15.75" customHeight="1" x14ac:dyDescent="0.15">
      <c r="B725" s="70" t="s">
        <v>87</v>
      </c>
      <c r="C725" s="71" t="s">
        <v>88</v>
      </c>
      <c r="D725" s="75">
        <v>3.4</v>
      </c>
      <c r="E725" s="78">
        <v>3.3</v>
      </c>
      <c r="F725" s="79">
        <f t="shared" si="68"/>
        <v>-0.10000000000000009</v>
      </c>
      <c r="G725" s="75">
        <v>3</v>
      </c>
      <c r="H725" s="78">
        <v>2.7</v>
      </c>
      <c r="I725" s="79">
        <f t="shared" si="69"/>
        <v>-0.29999999999999982</v>
      </c>
      <c r="J725" s="75">
        <v>2.2999999999999998</v>
      </c>
      <c r="K725" s="78">
        <v>2</v>
      </c>
      <c r="L725" s="79">
        <f t="shared" si="70"/>
        <v>-0.29999999999999982</v>
      </c>
    </row>
    <row r="726" spans="2:17" s="54" customFormat="1" ht="15.75" customHeight="1" x14ac:dyDescent="0.15">
      <c r="B726" s="70"/>
      <c r="C726" s="71" t="s">
        <v>89</v>
      </c>
      <c r="D726" s="72">
        <v>3</v>
      </c>
      <c r="E726" s="73">
        <v>3</v>
      </c>
      <c r="F726" s="74">
        <f t="shared" si="68"/>
        <v>0</v>
      </c>
      <c r="G726" s="72">
        <v>3</v>
      </c>
      <c r="H726" s="73">
        <v>3</v>
      </c>
      <c r="I726" s="74">
        <f t="shared" si="69"/>
        <v>0</v>
      </c>
      <c r="J726" s="72">
        <v>2</v>
      </c>
      <c r="K726" s="73" t="s">
        <v>189</v>
      </c>
      <c r="L726" s="74">
        <f t="shared" si="70"/>
        <v>0</v>
      </c>
    </row>
    <row r="727" spans="2:17" s="54" customFormat="1" ht="15.75" customHeight="1" x14ac:dyDescent="0.15">
      <c r="B727" s="70"/>
      <c r="C727" s="71" t="s">
        <v>90</v>
      </c>
      <c r="D727" s="72">
        <v>3</v>
      </c>
      <c r="E727" s="73">
        <v>3.3</v>
      </c>
      <c r="F727" s="74">
        <f t="shared" si="68"/>
        <v>0.29999999999999982</v>
      </c>
      <c r="G727" s="72">
        <v>3</v>
      </c>
      <c r="H727" s="73">
        <v>3</v>
      </c>
      <c r="I727" s="74">
        <f t="shared" si="69"/>
        <v>0</v>
      </c>
      <c r="J727" s="72">
        <v>2</v>
      </c>
      <c r="K727" s="73">
        <v>2</v>
      </c>
      <c r="L727" s="74">
        <f t="shared" si="70"/>
        <v>0</v>
      </c>
    </row>
    <row r="728" spans="2:17" s="54" customFormat="1" ht="15.75" customHeight="1" x14ac:dyDescent="0.15">
      <c r="B728" s="70"/>
      <c r="C728" s="71" t="s">
        <v>91</v>
      </c>
      <c r="D728" s="72">
        <v>3</v>
      </c>
      <c r="E728" s="73">
        <v>3</v>
      </c>
      <c r="F728" s="74">
        <f t="shared" si="68"/>
        <v>0</v>
      </c>
      <c r="G728" s="72">
        <v>3</v>
      </c>
      <c r="H728" s="73">
        <v>2.5</v>
      </c>
      <c r="I728" s="74">
        <f t="shared" si="69"/>
        <v>-0.5</v>
      </c>
      <c r="J728" s="72" t="s">
        <v>50</v>
      </c>
      <c r="K728" s="73" t="s">
        <v>189</v>
      </c>
      <c r="L728" s="74" t="str">
        <f t="shared" si="70"/>
        <v>―</v>
      </c>
    </row>
    <row r="729" spans="2:17" s="54" customFormat="1" ht="15.75" customHeight="1" x14ac:dyDescent="0.15">
      <c r="B729" s="70"/>
      <c r="C729" s="71" t="s">
        <v>92</v>
      </c>
      <c r="D729" s="72">
        <v>3</v>
      </c>
      <c r="E729" s="73">
        <v>2.2999999999999998</v>
      </c>
      <c r="F729" s="74">
        <f t="shared" si="68"/>
        <v>-0.70000000000000018</v>
      </c>
      <c r="G729" s="72">
        <v>2</v>
      </c>
      <c r="H729" s="73">
        <v>2.2999999999999998</v>
      </c>
      <c r="I729" s="74">
        <f t="shared" si="69"/>
        <v>0.29999999999999982</v>
      </c>
      <c r="J729" s="72">
        <v>1.5</v>
      </c>
      <c r="K729" s="73" t="s">
        <v>189</v>
      </c>
      <c r="L729" s="74">
        <f t="shared" si="70"/>
        <v>0.5</v>
      </c>
    </row>
    <row r="730" spans="2:17" s="54" customFormat="1" ht="15.75" customHeight="1" x14ac:dyDescent="0.15">
      <c r="B730" s="70"/>
      <c r="C730" s="71" t="s">
        <v>93</v>
      </c>
      <c r="D730" s="72">
        <v>3.4</v>
      </c>
      <c r="E730" s="73">
        <v>3.1</v>
      </c>
      <c r="F730" s="74">
        <f t="shared" si="68"/>
        <v>-0.29999999999999982</v>
      </c>
      <c r="G730" s="72">
        <v>2.5</v>
      </c>
      <c r="H730" s="73">
        <v>2.8</v>
      </c>
      <c r="I730" s="74">
        <f t="shared" si="69"/>
        <v>0.29999999999999982</v>
      </c>
      <c r="J730" s="72">
        <v>1.8</v>
      </c>
      <c r="K730" s="73">
        <v>2</v>
      </c>
      <c r="L730" s="74">
        <f t="shared" si="70"/>
        <v>0.19999999999999996</v>
      </c>
    </row>
    <row r="731" spans="2:17" s="54" customFormat="1" ht="15.75" customHeight="1" x14ac:dyDescent="0.15">
      <c r="B731" s="70"/>
      <c r="C731" s="71" t="s">
        <v>94</v>
      </c>
      <c r="D731" s="72">
        <v>3</v>
      </c>
      <c r="E731" s="73" t="s">
        <v>188</v>
      </c>
      <c r="F731" s="74">
        <f t="shared" si="68"/>
        <v>0</v>
      </c>
      <c r="G731" s="72">
        <v>3</v>
      </c>
      <c r="H731" s="73" t="s">
        <v>188</v>
      </c>
      <c r="I731" s="74">
        <f t="shared" si="69"/>
        <v>0</v>
      </c>
      <c r="J731" s="72">
        <v>2</v>
      </c>
      <c r="K731" s="73" t="s">
        <v>189</v>
      </c>
      <c r="L731" s="74">
        <f t="shared" si="70"/>
        <v>0</v>
      </c>
    </row>
    <row r="732" spans="2:17" s="54" customFormat="1" ht="15.75" customHeight="1" x14ac:dyDescent="0.15">
      <c r="B732" s="70"/>
      <c r="C732" s="71" t="s">
        <v>95</v>
      </c>
      <c r="D732" s="72">
        <v>3.3</v>
      </c>
      <c r="E732" s="73">
        <v>3</v>
      </c>
      <c r="F732" s="74">
        <f t="shared" si="68"/>
        <v>-0.29999999999999982</v>
      </c>
      <c r="G732" s="72">
        <v>2.5</v>
      </c>
      <c r="H732" s="73">
        <v>2.5</v>
      </c>
      <c r="I732" s="74">
        <f t="shared" si="69"/>
        <v>0</v>
      </c>
      <c r="J732" s="72">
        <v>1.5</v>
      </c>
      <c r="K732" s="73" t="s">
        <v>193</v>
      </c>
      <c r="L732" s="74">
        <f t="shared" si="70"/>
        <v>0</v>
      </c>
    </row>
    <row r="733" spans="2:17" s="54" customFormat="1" ht="15.75" customHeight="1" x14ac:dyDescent="0.2">
      <c r="B733" s="62"/>
      <c r="C733" s="63" t="s">
        <v>96</v>
      </c>
      <c r="D733" s="77">
        <v>2.7</v>
      </c>
      <c r="E733" s="80">
        <v>3</v>
      </c>
      <c r="F733" s="81">
        <f t="shared" si="68"/>
        <v>0.29999999999999982</v>
      </c>
      <c r="G733" s="77">
        <v>2.5</v>
      </c>
      <c r="H733" s="80">
        <v>2.8</v>
      </c>
      <c r="I733" s="81">
        <f t="shared" si="69"/>
        <v>0.29999999999999982</v>
      </c>
      <c r="J733" s="77">
        <v>2</v>
      </c>
      <c r="K733" s="80" t="s">
        <v>189</v>
      </c>
      <c r="L733" s="81">
        <f t="shared" si="70"/>
        <v>0</v>
      </c>
      <c r="N733" s="76"/>
      <c r="O733" s="76"/>
      <c r="P733" s="76"/>
      <c r="Q733" s="1"/>
    </row>
    <row r="734" spans="2:17" s="54" customFormat="1" ht="15.75" customHeight="1" x14ac:dyDescent="0.2">
      <c r="B734" s="70" t="s">
        <v>97</v>
      </c>
      <c r="C734" s="71" t="s">
        <v>98</v>
      </c>
      <c r="D734" s="75">
        <v>3</v>
      </c>
      <c r="E734" s="78">
        <v>3.2</v>
      </c>
      <c r="F734" s="79">
        <f t="shared" si="68"/>
        <v>0.20000000000000018</v>
      </c>
      <c r="G734" s="75">
        <v>2.9</v>
      </c>
      <c r="H734" s="78">
        <v>2.7</v>
      </c>
      <c r="I734" s="79">
        <f t="shared" si="69"/>
        <v>-0.19999999999999973</v>
      </c>
      <c r="J734" s="75">
        <v>2</v>
      </c>
      <c r="K734" s="78">
        <v>2</v>
      </c>
      <c r="L734" s="79">
        <f t="shared" si="70"/>
        <v>0</v>
      </c>
      <c r="N734" s="76"/>
      <c r="O734" s="76"/>
      <c r="P734" s="76"/>
      <c r="Q734" s="1"/>
    </row>
    <row r="735" spans="2:17" s="54" customFormat="1" ht="15.75" customHeight="1" x14ac:dyDescent="0.2">
      <c r="B735" s="70"/>
      <c r="C735" s="71" t="s">
        <v>99</v>
      </c>
      <c r="D735" s="72">
        <v>3</v>
      </c>
      <c r="E735" s="73">
        <v>3.1</v>
      </c>
      <c r="F735" s="74">
        <f t="shared" si="68"/>
        <v>0.10000000000000009</v>
      </c>
      <c r="G735" s="72">
        <v>2.4</v>
      </c>
      <c r="H735" s="73">
        <v>2.6</v>
      </c>
      <c r="I735" s="74">
        <f t="shared" si="69"/>
        <v>0.20000000000000018</v>
      </c>
      <c r="J735" s="72">
        <v>1.8</v>
      </c>
      <c r="K735" s="73">
        <v>2</v>
      </c>
      <c r="L735" s="74">
        <f t="shared" si="70"/>
        <v>0.19999999999999996</v>
      </c>
      <c r="N735" s="76"/>
      <c r="O735" s="76"/>
      <c r="P735" s="76"/>
      <c r="Q735" s="1"/>
    </row>
    <row r="736" spans="2:17" s="54" customFormat="1" ht="15.75" customHeight="1" x14ac:dyDescent="0.15">
      <c r="B736" s="62"/>
      <c r="C736" s="63" t="s">
        <v>100</v>
      </c>
      <c r="D736" s="77">
        <v>3.3</v>
      </c>
      <c r="E736" s="80">
        <v>3</v>
      </c>
      <c r="F736" s="81">
        <f t="shared" si="68"/>
        <v>-0.29999999999999982</v>
      </c>
      <c r="G736" s="77">
        <v>2.9</v>
      </c>
      <c r="H736" s="80">
        <v>3.2</v>
      </c>
      <c r="I736" s="81">
        <f t="shared" si="69"/>
        <v>0.30000000000000027</v>
      </c>
      <c r="J736" s="77">
        <v>2</v>
      </c>
      <c r="K736" s="80" t="s">
        <v>190</v>
      </c>
      <c r="L736" s="81">
        <f t="shared" si="70"/>
        <v>0.5</v>
      </c>
    </row>
    <row r="737" spans="2:12" s="54" customFormat="1" ht="15.75" customHeight="1" x14ac:dyDescent="0.15">
      <c r="B737" s="70" t="s">
        <v>101</v>
      </c>
      <c r="C737" s="71" t="s">
        <v>102</v>
      </c>
      <c r="D737" s="75">
        <v>3.3</v>
      </c>
      <c r="E737" s="78">
        <v>3.3</v>
      </c>
      <c r="F737" s="79">
        <f t="shared" si="68"/>
        <v>0</v>
      </c>
      <c r="G737" s="75">
        <v>3.2</v>
      </c>
      <c r="H737" s="78">
        <v>3.3</v>
      </c>
      <c r="I737" s="79">
        <f t="shared" si="69"/>
        <v>9.9999999999999645E-2</v>
      </c>
      <c r="J737" s="75">
        <v>2</v>
      </c>
      <c r="K737" s="78" t="s">
        <v>50</v>
      </c>
      <c r="L737" s="79" t="str">
        <f t="shared" si="70"/>
        <v>―</v>
      </c>
    </row>
    <row r="738" spans="2:12" s="54" customFormat="1" ht="15.75" customHeight="1" x14ac:dyDescent="0.15">
      <c r="B738" s="70"/>
      <c r="C738" s="71" t="s">
        <v>103</v>
      </c>
      <c r="D738" s="72">
        <v>3.3</v>
      </c>
      <c r="E738" s="73">
        <v>3</v>
      </c>
      <c r="F738" s="74">
        <f t="shared" si="68"/>
        <v>-0.29999999999999982</v>
      </c>
      <c r="G738" s="72">
        <v>3</v>
      </c>
      <c r="H738" s="73">
        <v>3</v>
      </c>
      <c r="I738" s="74">
        <f t="shared" si="69"/>
        <v>0</v>
      </c>
      <c r="J738" s="72" t="s">
        <v>50</v>
      </c>
      <c r="K738" s="73" t="s">
        <v>189</v>
      </c>
      <c r="L738" s="74" t="str">
        <f t="shared" si="70"/>
        <v>―</v>
      </c>
    </row>
    <row r="739" spans="2:12" s="54" customFormat="1" ht="15.75" customHeight="1" x14ac:dyDescent="0.15">
      <c r="B739" s="70"/>
      <c r="C739" s="71" t="s">
        <v>104</v>
      </c>
      <c r="D739" s="72">
        <v>3.4</v>
      </c>
      <c r="E739" s="73">
        <v>3.4</v>
      </c>
      <c r="F739" s="74">
        <f t="shared" si="68"/>
        <v>0</v>
      </c>
      <c r="G739" s="72">
        <v>3</v>
      </c>
      <c r="H739" s="73">
        <v>3</v>
      </c>
      <c r="I739" s="74">
        <f t="shared" si="69"/>
        <v>0</v>
      </c>
      <c r="J739" s="72">
        <v>2.5</v>
      </c>
      <c r="K739" s="73" t="s">
        <v>189</v>
      </c>
      <c r="L739" s="74">
        <f t="shared" si="70"/>
        <v>-0.5</v>
      </c>
    </row>
    <row r="740" spans="2:12" s="54" customFormat="1" ht="15.75" customHeight="1" x14ac:dyDescent="0.15">
      <c r="B740" s="62"/>
      <c r="C740" s="63" t="s">
        <v>105</v>
      </c>
      <c r="D740" s="77">
        <v>3</v>
      </c>
      <c r="E740" s="80" t="s">
        <v>188</v>
      </c>
      <c r="F740" s="81">
        <f t="shared" si="68"/>
        <v>0</v>
      </c>
      <c r="G740" s="77">
        <v>3</v>
      </c>
      <c r="H740" s="80" t="s">
        <v>188</v>
      </c>
      <c r="I740" s="81">
        <f t="shared" si="69"/>
        <v>0</v>
      </c>
      <c r="J740" s="77">
        <v>2</v>
      </c>
      <c r="K740" s="80" t="s">
        <v>189</v>
      </c>
      <c r="L740" s="81">
        <f t="shared" si="70"/>
        <v>0</v>
      </c>
    </row>
    <row r="741" spans="2:12" s="54" customFormat="1" ht="15.75" customHeight="1" x14ac:dyDescent="0.15">
      <c r="B741" s="70" t="s">
        <v>106</v>
      </c>
      <c r="C741" s="71" t="s">
        <v>107</v>
      </c>
      <c r="D741" s="75">
        <v>3.2</v>
      </c>
      <c r="E741" s="78">
        <v>3.3</v>
      </c>
      <c r="F741" s="79">
        <f t="shared" si="68"/>
        <v>9.9999999999999645E-2</v>
      </c>
      <c r="G741" s="75">
        <v>3.3</v>
      </c>
      <c r="H741" s="78">
        <v>3</v>
      </c>
      <c r="I741" s="79">
        <f t="shared" si="69"/>
        <v>-0.29999999999999982</v>
      </c>
      <c r="J741" s="75">
        <v>2</v>
      </c>
      <c r="K741" s="78" t="s">
        <v>189</v>
      </c>
      <c r="L741" s="79">
        <f t="shared" si="70"/>
        <v>0</v>
      </c>
    </row>
    <row r="742" spans="2:12" s="54" customFormat="1" ht="15.75" customHeight="1" x14ac:dyDescent="0.15">
      <c r="B742" s="70"/>
      <c r="C742" s="71" t="s">
        <v>108</v>
      </c>
      <c r="D742" s="72">
        <v>3</v>
      </c>
      <c r="E742" s="73">
        <v>3</v>
      </c>
      <c r="F742" s="74">
        <f t="shared" si="68"/>
        <v>0</v>
      </c>
      <c r="G742" s="72">
        <v>2.6</v>
      </c>
      <c r="H742" s="73">
        <v>3</v>
      </c>
      <c r="I742" s="74">
        <f t="shared" si="69"/>
        <v>0.39999999999999991</v>
      </c>
      <c r="J742" s="72">
        <v>2</v>
      </c>
      <c r="K742" s="73" t="s">
        <v>189</v>
      </c>
      <c r="L742" s="74">
        <f t="shared" si="70"/>
        <v>0</v>
      </c>
    </row>
    <row r="743" spans="2:12" s="54" customFormat="1" ht="15.75" customHeight="1" x14ac:dyDescent="0.15">
      <c r="B743" s="70"/>
      <c r="C743" s="71" t="s">
        <v>109</v>
      </c>
      <c r="D743" s="72">
        <v>3</v>
      </c>
      <c r="E743" s="73">
        <v>3</v>
      </c>
      <c r="F743" s="74">
        <f t="shared" si="68"/>
        <v>0</v>
      </c>
      <c r="G743" s="72">
        <v>3</v>
      </c>
      <c r="H743" s="73">
        <v>3</v>
      </c>
      <c r="I743" s="74">
        <f t="shared" si="69"/>
        <v>0</v>
      </c>
      <c r="J743" s="72">
        <v>2</v>
      </c>
      <c r="K743" s="73" t="s">
        <v>189</v>
      </c>
      <c r="L743" s="74">
        <f t="shared" si="70"/>
        <v>0</v>
      </c>
    </row>
    <row r="744" spans="2:12" s="54" customFormat="1" ht="15.75" customHeight="1" x14ac:dyDescent="0.15">
      <c r="B744" s="70"/>
      <c r="C744" s="71" t="s">
        <v>110</v>
      </c>
      <c r="D744" s="72">
        <v>3.2</v>
      </c>
      <c r="E744" s="73">
        <v>3.1</v>
      </c>
      <c r="F744" s="74">
        <f t="shared" si="68"/>
        <v>-0.10000000000000009</v>
      </c>
      <c r="G744" s="72">
        <v>2.9</v>
      </c>
      <c r="H744" s="73">
        <v>2.8</v>
      </c>
      <c r="I744" s="74">
        <f t="shared" si="69"/>
        <v>-0.10000000000000009</v>
      </c>
      <c r="J744" s="72">
        <v>2.2000000000000002</v>
      </c>
      <c r="K744" s="73">
        <v>2</v>
      </c>
      <c r="L744" s="74">
        <f t="shared" si="70"/>
        <v>-0.20000000000000018</v>
      </c>
    </row>
    <row r="745" spans="2:12" s="54" customFormat="1" ht="15.75" customHeight="1" x14ac:dyDescent="0.15">
      <c r="B745" s="70"/>
      <c r="C745" s="71" t="s">
        <v>111</v>
      </c>
      <c r="D745" s="72">
        <v>3.2</v>
      </c>
      <c r="E745" s="73">
        <v>3.3</v>
      </c>
      <c r="F745" s="74">
        <f t="shared" si="68"/>
        <v>9.9999999999999645E-2</v>
      </c>
      <c r="G745" s="72">
        <v>2.9</v>
      </c>
      <c r="H745" s="73">
        <v>2.8</v>
      </c>
      <c r="I745" s="74">
        <f t="shared" si="69"/>
        <v>-0.10000000000000009</v>
      </c>
      <c r="J745" s="72">
        <v>1.7</v>
      </c>
      <c r="K745" s="73" t="s">
        <v>193</v>
      </c>
      <c r="L745" s="74">
        <f t="shared" si="70"/>
        <v>-0.19999999999999996</v>
      </c>
    </row>
    <row r="746" spans="2:12" s="54" customFormat="1" ht="15.75" customHeight="1" x14ac:dyDescent="0.15">
      <c r="B746" s="70"/>
      <c r="C746" s="71" t="s">
        <v>112</v>
      </c>
      <c r="D746" s="72">
        <v>3.2</v>
      </c>
      <c r="E746" s="73">
        <v>3.1</v>
      </c>
      <c r="F746" s="74">
        <f>IF(OR(D746="―",E746="―"),"―",IF(ISNUMBER(E746)=FALSE,-E746,E746)-D746)</f>
        <v>-0.10000000000000009</v>
      </c>
      <c r="G746" s="72">
        <v>2.8</v>
      </c>
      <c r="H746" s="73">
        <v>2.9</v>
      </c>
      <c r="I746" s="74">
        <f>IF(OR(G746="―",H746="―"),"―",IF(ISNUMBER(H746)=FALSE,-H746,H746)-G746)</f>
        <v>0.10000000000000009</v>
      </c>
      <c r="J746" s="72">
        <v>2.2000000000000002</v>
      </c>
      <c r="K746" s="73">
        <v>2.2999999999999998</v>
      </c>
      <c r="L746" s="74">
        <f>IF(OR(J746="―",K746="―"),"―",IF(ISNUMBER(K746)=FALSE,-K746,K746)-J746)</f>
        <v>9.9999999999999645E-2</v>
      </c>
    </row>
    <row r="747" spans="2:12" s="54" customFormat="1" ht="15.75" customHeight="1" x14ac:dyDescent="0.15">
      <c r="B747" s="62"/>
      <c r="C747" s="63" t="s">
        <v>113</v>
      </c>
      <c r="D747" s="77">
        <v>3.2</v>
      </c>
      <c r="E747" s="80">
        <v>3.1</v>
      </c>
      <c r="F747" s="81">
        <f t="shared" ref="F747:F764" si="71">IF(OR(D747="―",E747="―"),"―",IF(ISNUMBER(E747)=FALSE,-E747,E747)-D747)</f>
        <v>-0.10000000000000009</v>
      </c>
      <c r="G747" s="77">
        <v>2.9</v>
      </c>
      <c r="H747" s="80">
        <v>3</v>
      </c>
      <c r="I747" s="81">
        <f t="shared" ref="I747:I764" si="72">IF(OR(G747="―",H747="―"),"―",IF(ISNUMBER(H747)=FALSE,-H747,H747)-G747)</f>
        <v>0.10000000000000009</v>
      </c>
      <c r="J747" s="77">
        <v>2</v>
      </c>
      <c r="K747" s="80">
        <v>2</v>
      </c>
      <c r="L747" s="81">
        <f t="shared" ref="L747:L764" si="73">IF(OR(J747="―",K747="―"),"―",IF(ISNUMBER(K747)=FALSE,-K747,K747)-J747)</f>
        <v>0</v>
      </c>
    </row>
    <row r="748" spans="2:12" s="54" customFormat="1" ht="15.75" customHeight="1" x14ac:dyDescent="0.15">
      <c r="B748" s="70" t="s">
        <v>114</v>
      </c>
      <c r="C748" s="71" t="s">
        <v>115</v>
      </c>
      <c r="D748" s="75">
        <v>4</v>
      </c>
      <c r="E748" s="78" t="s">
        <v>194</v>
      </c>
      <c r="F748" s="79">
        <f t="shared" si="71"/>
        <v>0.5</v>
      </c>
      <c r="G748" s="75">
        <v>3</v>
      </c>
      <c r="H748" s="78" t="s">
        <v>188</v>
      </c>
      <c r="I748" s="79">
        <f t="shared" si="72"/>
        <v>0</v>
      </c>
      <c r="J748" s="75">
        <v>2</v>
      </c>
      <c r="K748" s="78" t="s">
        <v>189</v>
      </c>
      <c r="L748" s="79">
        <f t="shared" si="73"/>
        <v>0</v>
      </c>
    </row>
    <row r="749" spans="2:12" s="54" customFormat="1" ht="15.75" customHeight="1" x14ac:dyDescent="0.15">
      <c r="B749" s="70"/>
      <c r="C749" s="71" t="s">
        <v>116</v>
      </c>
      <c r="D749" s="72">
        <v>3.4</v>
      </c>
      <c r="E749" s="73">
        <v>3</v>
      </c>
      <c r="F749" s="74">
        <f t="shared" si="71"/>
        <v>-0.39999999999999991</v>
      </c>
      <c r="G749" s="72">
        <v>2.8</v>
      </c>
      <c r="H749" s="73">
        <v>2.8</v>
      </c>
      <c r="I749" s="74">
        <f t="shared" si="72"/>
        <v>0</v>
      </c>
      <c r="J749" s="72">
        <v>1.8</v>
      </c>
      <c r="K749" s="73">
        <v>2</v>
      </c>
      <c r="L749" s="74">
        <f t="shared" si="73"/>
        <v>0.19999999999999996</v>
      </c>
    </row>
    <row r="750" spans="2:12" s="54" customFormat="1" ht="15.75" customHeight="1" x14ac:dyDescent="0.15">
      <c r="B750" s="70"/>
      <c r="C750" s="71" t="s">
        <v>117</v>
      </c>
      <c r="D750" s="72">
        <v>3.1</v>
      </c>
      <c r="E750" s="73">
        <v>3.3</v>
      </c>
      <c r="F750" s="74">
        <f t="shared" si="71"/>
        <v>0.19999999999999973</v>
      </c>
      <c r="G750" s="72">
        <v>3</v>
      </c>
      <c r="H750" s="73">
        <v>3</v>
      </c>
      <c r="I750" s="74">
        <f t="shared" si="72"/>
        <v>0</v>
      </c>
      <c r="J750" s="72">
        <v>2.2999999999999998</v>
      </c>
      <c r="K750" s="73">
        <v>2.2000000000000002</v>
      </c>
      <c r="L750" s="74">
        <f t="shared" si="73"/>
        <v>-9.9999999999999645E-2</v>
      </c>
    </row>
    <row r="751" spans="2:12" s="54" customFormat="1" ht="15.75" customHeight="1" x14ac:dyDescent="0.15">
      <c r="B751" s="70"/>
      <c r="C751" s="71" t="s">
        <v>118</v>
      </c>
      <c r="D751" s="72">
        <v>3.6</v>
      </c>
      <c r="E751" s="73">
        <v>3.3</v>
      </c>
      <c r="F751" s="74">
        <f t="shared" si="71"/>
        <v>-0.30000000000000027</v>
      </c>
      <c r="G751" s="72">
        <v>3.1</v>
      </c>
      <c r="H751" s="73">
        <v>2.9</v>
      </c>
      <c r="I751" s="74">
        <f t="shared" si="72"/>
        <v>-0.20000000000000018</v>
      </c>
      <c r="J751" s="72">
        <v>2.1</v>
      </c>
      <c r="K751" s="73">
        <v>2</v>
      </c>
      <c r="L751" s="74">
        <f t="shared" si="73"/>
        <v>-0.10000000000000009</v>
      </c>
    </row>
    <row r="752" spans="2:12" s="54" customFormat="1" ht="15.75" customHeight="1" x14ac:dyDescent="0.15">
      <c r="B752" s="62"/>
      <c r="C752" s="63" t="s">
        <v>119</v>
      </c>
      <c r="D752" s="77">
        <v>3.3</v>
      </c>
      <c r="E752" s="80">
        <v>3.2</v>
      </c>
      <c r="F752" s="81">
        <f t="shared" si="71"/>
        <v>-9.9999999999999645E-2</v>
      </c>
      <c r="G752" s="77">
        <v>3</v>
      </c>
      <c r="H752" s="80">
        <v>3</v>
      </c>
      <c r="I752" s="81">
        <f t="shared" si="72"/>
        <v>0</v>
      </c>
      <c r="J752" s="77">
        <v>2</v>
      </c>
      <c r="K752" s="80">
        <v>2</v>
      </c>
      <c r="L752" s="81">
        <f t="shared" si="73"/>
        <v>0</v>
      </c>
    </row>
    <row r="753" spans="2:12" s="54" customFormat="1" ht="15.75" customHeight="1" x14ac:dyDescent="0.15">
      <c r="B753" s="70" t="s">
        <v>120</v>
      </c>
      <c r="C753" s="71" t="s">
        <v>121</v>
      </c>
      <c r="D753" s="75">
        <v>3</v>
      </c>
      <c r="E753" s="78">
        <v>3</v>
      </c>
      <c r="F753" s="79">
        <f t="shared" si="71"/>
        <v>0</v>
      </c>
      <c r="G753" s="75">
        <v>2.2999999999999998</v>
      </c>
      <c r="H753" s="78">
        <v>2.2999999999999998</v>
      </c>
      <c r="I753" s="79">
        <f t="shared" si="72"/>
        <v>0</v>
      </c>
      <c r="J753" s="75">
        <v>2</v>
      </c>
      <c r="K753" s="78">
        <v>1.8</v>
      </c>
      <c r="L753" s="79">
        <f t="shared" si="73"/>
        <v>-0.19999999999999996</v>
      </c>
    </row>
    <row r="754" spans="2:12" s="54" customFormat="1" ht="15.75" customHeight="1" x14ac:dyDescent="0.15">
      <c r="B754" s="70"/>
      <c r="C754" s="71" t="s">
        <v>122</v>
      </c>
      <c r="D754" s="72">
        <v>3.3</v>
      </c>
      <c r="E754" s="73">
        <v>3.4</v>
      </c>
      <c r="F754" s="74">
        <f t="shared" si="71"/>
        <v>0.10000000000000009</v>
      </c>
      <c r="G754" s="72">
        <v>2.8</v>
      </c>
      <c r="H754" s="73">
        <v>2.2000000000000002</v>
      </c>
      <c r="I754" s="74">
        <f t="shared" si="72"/>
        <v>-0.59999999999999964</v>
      </c>
      <c r="J754" s="72">
        <v>2</v>
      </c>
      <c r="K754" s="73">
        <v>1.8</v>
      </c>
      <c r="L754" s="74">
        <f t="shared" si="73"/>
        <v>-0.19999999999999996</v>
      </c>
    </row>
    <row r="755" spans="2:12" s="54" customFormat="1" ht="15.75" customHeight="1" x14ac:dyDescent="0.15">
      <c r="B755" s="70"/>
      <c r="C755" s="71" t="s">
        <v>123</v>
      </c>
      <c r="D755" s="72">
        <v>3.3</v>
      </c>
      <c r="E755" s="73">
        <v>3</v>
      </c>
      <c r="F755" s="74">
        <f t="shared" si="71"/>
        <v>-0.29999999999999982</v>
      </c>
      <c r="G755" s="72">
        <v>3</v>
      </c>
      <c r="H755" s="73">
        <v>2.9</v>
      </c>
      <c r="I755" s="74">
        <f t="shared" si="72"/>
        <v>-0.10000000000000009</v>
      </c>
      <c r="J755" s="72">
        <v>2</v>
      </c>
      <c r="K755" s="73">
        <v>2</v>
      </c>
      <c r="L755" s="74">
        <f t="shared" si="73"/>
        <v>0</v>
      </c>
    </row>
    <row r="756" spans="2:12" s="54" customFormat="1" ht="15.75" customHeight="1" x14ac:dyDescent="0.15">
      <c r="B756" s="62"/>
      <c r="C756" s="63" t="s">
        <v>124</v>
      </c>
      <c r="D756" s="77">
        <v>3</v>
      </c>
      <c r="E756" s="80">
        <v>3</v>
      </c>
      <c r="F756" s="81">
        <f t="shared" si="71"/>
        <v>0</v>
      </c>
      <c r="G756" s="77">
        <v>2.9</v>
      </c>
      <c r="H756" s="80">
        <v>2.9</v>
      </c>
      <c r="I756" s="81">
        <f t="shared" si="72"/>
        <v>0</v>
      </c>
      <c r="J756" s="77">
        <v>1.7</v>
      </c>
      <c r="K756" s="80">
        <v>2.2999999999999998</v>
      </c>
      <c r="L756" s="81">
        <f t="shared" si="73"/>
        <v>0.59999999999999987</v>
      </c>
    </row>
    <row r="757" spans="2:12" s="54" customFormat="1" ht="15.75" customHeight="1" x14ac:dyDescent="0.15">
      <c r="B757" s="70" t="s">
        <v>125</v>
      </c>
      <c r="C757" s="71" t="s">
        <v>126</v>
      </c>
      <c r="D757" s="72">
        <v>3</v>
      </c>
      <c r="E757" s="73">
        <v>3</v>
      </c>
      <c r="F757" s="74">
        <f t="shared" si="71"/>
        <v>0</v>
      </c>
      <c r="G757" s="72">
        <v>3</v>
      </c>
      <c r="H757" s="73">
        <v>2.8</v>
      </c>
      <c r="I757" s="74">
        <f t="shared" si="72"/>
        <v>-0.20000000000000018</v>
      </c>
      <c r="J757" s="72">
        <v>2</v>
      </c>
      <c r="K757" s="73">
        <v>2</v>
      </c>
      <c r="L757" s="74">
        <f t="shared" si="73"/>
        <v>0</v>
      </c>
    </row>
    <row r="758" spans="2:12" s="54" customFormat="1" ht="15.75" customHeight="1" x14ac:dyDescent="0.15">
      <c r="B758" s="70"/>
      <c r="C758" s="71" t="s">
        <v>127</v>
      </c>
      <c r="D758" s="72">
        <v>3</v>
      </c>
      <c r="E758" s="73">
        <v>3</v>
      </c>
      <c r="F758" s="74">
        <f t="shared" si="71"/>
        <v>0</v>
      </c>
      <c r="G758" s="72">
        <v>3</v>
      </c>
      <c r="H758" s="73">
        <v>3</v>
      </c>
      <c r="I758" s="74">
        <f t="shared" si="72"/>
        <v>0</v>
      </c>
      <c r="J758" s="72">
        <v>2</v>
      </c>
      <c r="K758" s="73" t="s">
        <v>189</v>
      </c>
      <c r="L758" s="74">
        <f t="shared" si="73"/>
        <v>0</v>
      </c>
    </row>
    <row r="759" spans="2:12" s="54" customFormat="1" ht="15.75" customHeight="1" x14ac:dyDescent="0.15">
      <c r="B759" s="70"/>
      <c r="C759" s="71" t="s">
        <v>128</v>
      </c>
      <c r="D759" s="72">
        <v>3.7</v>
      </c>
      <c r="E759" s="73">
        <v>3.7</v>
      </c>
      <c r="F759" s="74">
        <f t="shared" si="71"/>
        <v>0</v>
      </c>
      <c r="G759" s="72">
        <v>2.7</v>
      </c>
      <c r="H759" s="73">
        <v>3</v>
      </c>
      <c r="I759" s="74">
        <f t="shared" si="72"/>
        <v>0.29999999999999982</v>
      </c>
      <c r="J759" s="72">
        <v>2.2999999999999998</v>
      </c>
      <c r="K759" s="73" t="s">
        <v>189</v>
      </c>
      <c r="L759" s="74">
        <f t="shared" si="73"/>
        <v>-0.29999999999999982</v>
      </c>
    </row>
    <row r="760" spans="2:12" s="54" customFormat="1" ht="15.75" customHeight="1" x14ac:dyDescent="0.15">
      <c r="B760" s="70"/>
      <c r="C760" s="71" t="s">
        <v>129</v>
      </c>
      <c r="D760" s="72">
        <v>3.1</v>
      </c>
      <c r="E760" s="73">
        <v>3</v>
      </c>
      <c r="F760" s="74">
        <f t="shared" si="71"/>
        <v>-0.10000000000000009</v>
      </c>
      <c r="G760" s="72">
        <v>3</v>
      </c>
      <c r="H760" s="73">
        <v>3</v>
      </c>
      <c r="I760" s="74">
        <f t="shared" si="72"/>
        <v>0</v>
      </c>
      <c r="J760" s="72">
        <v>2</v>
      </c>
      <c r="K760" s="73" t="s">
        <v>189</v>
      </c>
      <c r="L760" s="74">
        <f t="shared" si="73"/>
        <v>0</v>
      </c>
    </row>
    <row r="761" spans="2:12" s="54" customFormat="1" ht="15.75" customHeight="1" x14ac:dyDescent="0.15">
      <c r="B761" s="70"/>
      <c r="C761" s="71" t="s">
        <v>130</v>
      </c>
      <c r="D761" s="72">
        <v>4</v>
      </c>
      <c r="E761" s="73" t="s">
        <v>195</v>
      </c>
      <c r="F761" s="74">
        <f t="shared" si="71"/>
        <v>1</v>
      </c>
      <c r="G761" s="72">
        <v>3</v>
      </c>
      <c r="H761" s="73" t="s">
        <v>188</v>
      </c>
      <c r="I761" s="74">
        <f t="shared" si="72"/>
        <v>0</v>
      </c>
      <c r="J761" s="72">
        <v>2</v>
      </c>
      <c r="K761" s="73" t="s">
        <v>189</v>
      </c>
      <c r="L761" s="74">
        <f t="shared" si="73"/>
        <v>0</v>
      </c>
    </row>
    <row r="762" spans="2:12" s="54" customFormat="1" ht="15.75" customHeight="1" x14ac:dyDescent="0.15">
      <c r="B762" s="70"/>
      <c r="C762" s="71" t="s">
        <v>131</v>
      </c>
      <c r="D762" s="72">
        <v>3.5</v>
      </c>
      <c r="E762" s="73">
        <v>3</v>
      </c>
      <c r="F762" s="74">
        <f t="shared" si="71"/>
        <v>-0.5</v>
      </c>
      <c r="G762" s="72">
        <v>3</v>
      </c>
      <c r="H762" s="73">
        <v>3</v>
      </c>
      <c r="I762" s="74">
        <f t="shared" si="72"/>
        <v>0</v>
      </c>
      <c r="J762" s="72">
        <v>1.7</v>
      </c>
      <c r="K762" s="73">
        <v>1.7</v>
      </c>
      <c r="L762" s="74">
        <f t="shared" si="73"/>
        <v>0</v>
      </c>
    </row>
    <row r="763" spans="2:12" s="54" customFormat="1" ht="15.75" customHeight="1" x14ac:dyDescent="0.15">
      <c r="B763" s="70"/>
      <c r="C763" s="71" t="s">
        <v>132</v>
      </c>
      <c r="D763" s="72">
        <v>3.2</v>
      </c>
      <c r="E763" s="73">
        <v>3</v>
      </c>
      <c r="F763" s="74">
        <f t="shared" si="71"/>
        <v>-0.20000000000000018</v>
      </c>
      <c r="G763" s="72">
        <v>3</v>
      </c>
      <c r="H763" s="73">
        <v>3.3</v>
      </c>
      <c r="I763" s="74">
        <f t="shared" si="72"/>
        <v>0.29999999999999982</v>
      </c>
      <c r="J763" s="72">
        <v>2</v>
      </c>
      <c r="K763" s="73" t="s">
        <v>189</v>
      </c>
      <c r="L763" s="74">
        <f t="shared" si="73"/>
        <v>0</v>
      </c>
    </row>
    <row r="764" spans="2:12" s="54" customFormat="1" ht="15.75" customHeight="1" thickBot="1" x14ac:dyDescent="0.2">
      <c r="B764" s="62"/>
      <c r="C764" s="63" t="s">
        <v>133</v>
      </c>
      <c r="D764" s="77">
        <v>3.4</v>
      </c>
      <c r="E764" s="82">
        <v>3.1</v>
      </c>
      <c r="F764" s="81">
        <f t="shared" si="71"/>
        <v>-0.29999999999999982</v>
      </c>
      <c r="G764" s="77">
        <v>2.5</v>
      </c>
      <c r="H764" s="82">
        <v>2.8</v>
      </c>
      <c r="I764" s="81">
        <f t="shared" si="72"/>
        <v>0.29999999999999982</v>
      </c>
      <c r="J764" s="77">
        <v>1.8</v>
      </c>
      <c r="K764" s="82">
        <v>2</v>
      </c>
      <c r="L764" s="81">
        <f t="shared" si="73"/>
        <v>0.19999999999999996</v>
      </c>
    </row>
    <row r="765" spans="2:12" s="54" customFormat="1" ht="15.75" customHeight="1" thickBot="1" x14ac:dyDescent="0.2">
      <c r="B765" s="83"/>
      <c r="C765" s="83"/>
      <c r="D765" s="84"/>
      <c r="E765" s="84"/>
      <c r="F765" s="84"/>
      <c r="G765" s="84"/>
      <c r="H765" s="84"/>
      <c r="I765" s="84"/>
      <c r="J765" s="84"/>
      <c r="K765" s="84"/>
      <c r="L765" s="84"/>
    </row>
    <row r="766" spans="2:12" s="54" customFormat="1" ht="15.75" customHeight="1" x14ac:dyDescent="0.15">
      <c r="B766" s="85" t="s">
        <v>134</v>
      </c>
      <c r="C766" s="86"/>
      <c r="D766" s="87">
        <v>3.2</v>
      </c>
      <c r="E766" s="88">
        <v>3.12</v>
      </c>
      <c r="F766" s="89">
        <v>-0.08</v>
      </c>
      <c r="G766" s="87">
        <v>2.87</v>
      </c>
      <c r="H766" s="88">
        <v>2.83</v>
      </c>
      <c r="I766" s="89">
        <v>-0.04</v>
      </c>
      <c r="J766" s="87">
        <v>1.99</v>
      </c>
      <c r="K766" s="88">
        <v>1.99</v>
      </c>
      <c r="L766" s="89">
        <v>0</v>
      </c>
    </row>
    <row r="767" spans="2:12" s="54" customFormat="1" ht="15.75" customHeight="1" thickBot="1" x14ac:dyDescent="0.2">
      <c r="B767" s="90" t="s">
        <v>135</v>
      </c>
      <c r="C767" s="91"/>
      <c r="D767" s="94">
        <v>3.08</v>
      </c>
      <c r="E767" s="93">
        <v>3.08</v>
      </c>
      <c r="F767" s="94">
        <f>IF(OR(D767="―",E767="―"),"―",E767-D767)</f>
        <v>0</v>
      </c>
      <c r="G767" s="92">
        <v>2.92</v>
      </c>
      <c r="H767" s="93">
        <v>2.83</v>
      </c>
      <c r="I767" s="95">
        <f>IF(OR(G767="―",H767="―"),"―",H767-G767)</f>
        <v>-8.9999999999999858E-2</v>
      </c>
      <c r="J767" s="94">
        <v>2.17</v>
      </c>
      <c r="K767" s="93">
        <v>1.83</v>
      </c>
      <c r="L767" s="95">
        <f>IF(OR(J767="―",K767="―"),"―",K767-J767)</f>
        <v>-0.33999999999999986</v>
      </c>
    </row>
    <row r="768" spans="2:12" s="54" customFormat="1" ht="13.5" customHeight="1" x14ac:dyDescent="0.15">
      <c r="B768" s="83"/>
      <c r="C768" s="83"/>
      <c r="D768" s="96"/>
      <c r="E768" s="96"/>
      <c r="F768" s="96"/>
      <c r="G768" s="96"/>
      <c r="H768" s="96"/>
      <c r="I768" s="96"/>
      <c r="J768" s="96"/>
      <c r="K768" s="96"/>
      <c r="L768" s="96"/>
    </row>
    <row r="769" spans="2:12" s="54" customFormat="1" ht="13.5" customHeight="1" x14ac:dyDescent="0.15">
      <c r="B769" s="54" t="s">
        <v>136</v>
      </c>
      <c r="C769" s="83"/>
      <c r="D769" s="96"/>
      <c r="E769" s="96"/>
      <c r="F769" s="96"/>
      <c r="G769" s="96"/>
      <c r="H769" s="96"/>
      <c r="I769" s="96"/>
      <c r="J769" s="96"/>
      <c r="K769" s="96"/>
      <c r="L769" s="96"/>
    </row>
    <row r="770" spans="2:12" s="54" customFormat="1" ht="15.75" customHeight="1" x14ac:dyDescent="0.15">
      <c r="B770" s="83"/>
      <c r="C770" s="83"/>
      <c r="D770" s="84"/>
      <c r="E770" s="84"/>
      <c r="F770" s="84"/>
      <c r="G770" s="84"/>
      <c r="H770" s="84"/>
      <c r="I770" s="84"/>
      <c r="J770" s="84"/>
      <c r="K770" s="84"/>
      <c r="L770" s="84"/>
    </row>
    <row r="771" spans="2:12" s="54" customFormat="1" ht="15.75" customHeight="1" x14ac:dyDescent="0.15">
      <c r="B771" s="54" t="s">
        <v>137</v>
      </c>
      <c r="D771" s="84"/>
      <c r="E771" s="84"/>
      <c r="F771" s="84"/>
      <c r="G771" s="84"/>
      <c r="H771" s="84"/>
      <c r="I771" s="84"/>
      <c r="J771" s="84"/>
      <c r="K771" s="84"/>
      <c r="L771" s="84"/>
    </row>
    <row r="772" spans="2:12" s="54" customFormat="1" ht="15.75" customHeight="1" thickBot="1" x14ac:dyDescent="0.2">
      <c r="B772" s="143" t="s">
        <v>138</v>
      </c>
      <c r="C772" s="144"/>
      <c r="D772" s="147" t="s">
        <v>75</v>
      </c>
      <c r="E772" s="148"/>
      <c r="F772" s="149"/>
      <c r="G772" s="147" t="s">
        <v>76</v>
      </c>
      <c r="H772" s="148"/>
      <c r="I772" s="149"/>
      <c r="J772" s="147" t="s">
        <v>77</v>
      </c>
      <c r="K772" s="148"/>
      <c r="L772" s="149"/>
    </row>
    <row r="773" spans="2:12" s="54" customFormat="1" ht="42" customHeight="1" x14ac:dyDescent="0.15">
      <c r="B773" s="145"/>
      <c r="C773" s="146"/>
      <c r="D773" s="59" t="str">
        <f>$D$6</f>
        <v>前回調査
12/1～5</v>
      </c>
      <c r="E773" s="60" t="str">
        <f>$E$6</f>
        <v>今回調査
1/1～5</v>
      </c>
      <c r="F773" s="61" t="s">
        <v>78</v>
      </c>
      <c r="G773" s="59" t="str">
        <f>$D$6</f>
        <v>前回調査
12/1～5</v>
      </c>
      <c r="H773" s="60" t="str">
        <f>$E$6</f>
        <v>今回調査
1/1～5</v>
      </c>
      <c r="I773" s="61" t="s">
        <v>78</v>
      </c>
      <c r="J773" s="59" t="str">
        <f>$D$6</f>
        <v>前回調査
12/1～5</v>
      </c>
      <c r="K773" s="60" t="str">
        <f>$E$6</f>
        <v>今回調査
1/1～5</v>
      </c>
      <c r="L773" s="61" t="s">
        <v>78</v>
      </c>
    </row>
    <row r="774" spans="2:12" s="54" customFormat="1" ht="15.75" customHeight="1" x14ac:dyDescent="0.15">
      <c r="B774" s="97" t="s">
        <v>79</v>
      </c>
      <c r="C774" s="98" t="s">
        <v>139</v>
      </c>
      <c r="D774" s="99">
        <v>3</v>
      </c>
      <c r="E774" s="78">
        <v>3</v>
      </c>
      <c r="F774" s="99">
        <f>IF(OR(D774="―",E774="―"),"―",E774-D774)</f>
        <v>0</v>
      </c>
      <c r="G774" s="75">
        <v>2.9</v>
      </c>
      <c r="H774" s="78">
        <v>2.6</v>
      </c>
      <c r="I774" s="79">
        <f>IF(OR(G774="―",H774="―"),"―",H774-G774)</f>
        <v>-0.29999999999999982</v>
      </c>
      <c r="J774" s="99">
        <v>2</v>
      </c>
      <c r="K774" s="78">
        <v>2.1</v>
      </c>
      <c r="L774" s="79">
        <f>IF(OR(J774="―",K774="―"),"―",K774-J774)</f>
        <v>0.10000000000000009</v>
      </c>
    </row>
    <row r="775" spans="2:12" s="54" customFormat="1" ht="15.75" customHeight="1" x14ac:dyDescent="0.15">
      <c r="B775" s="70" t="s">
        <v>80</v>
      </c>
      <c r="C775" s="100" t="s">
        <v>140</v>
      </c>
      <c r="D775" s="101">
        <v>3.3</v>
      </c>
      <c r="E775" s="73">
        <v>3</v>
      </c>
      <c r="F775" s="101">
        <f t="shared" ref="F775:F782" si="74">IF(OR(D775="―",E775="―"),"―",E775-D775)</f>
        <v>-0.29999999999999982</v>
      </c>
      <c r="G775" s="72">
        <v>3</v>
      </c>
      <c r="H775" s="73">
        <v>2.9</v>
      </c>
      <c r="I775" s="74">
        <f t="shared" ref="I775:I782" si="75">IF(OR(G775="―",H775="―"),"―",H775-G775)</f>
        <v>-0.10000000000000009</v>
      </c>
      <c r="J775" s="101">
        <v>2</v>
      </c>
      <c r="K775" s="73">
        <v>1.8</v>
      </c>
      <c r="L775" s="74">
        <f t="shared" ref="L775:L782" si="76">IF(OR(J775="―",K775="―"),"―",K775-J775)</f>
        <v>-0.19999999999999996</v>
      </c>
    </row>
    <row r="776" spans="2:12" s="54" customFormat="1" ht="15.75" customHeight="1" x14ac:dyDescent="0.15">
      <c r="B776" s="70" t="s">
        <v>87</v>
      </c>
      <c r="C776" s="100" t="s">
        <v>141</v>
      </c>
      <c r="D776" s="101">
        <v>3.2</v>
      </c>
      <c r="E776" s="73">
        <v>3</v>
      </c>
      <c r="F776" s="101">
        <f t="shared" si="74"/>
        <v>-0.20000000000000018</v>
      </c>
      <c r="G776" s="72">
        <v>2.7</v>
      </c>
      <c r="H776" s="73">
        <v>2.7</v>
      </c>
      <c r="I776" s="74">
        <f t="shared" si="75"/>
        <v>0</v>
      </c>
      <c r="J776" s="101">
        <v>1.9</v>
      </c>
      <c r="K776" s="73">
        <v>2</v>
      </c>
      <c r="L776" s="74">
        <f t="shared" si="76"/>
        <v>0.10000000000000009</v>
      </c>
    </row>
    <row r="777" spans="2:12" s="54" customFormat="1" ht="15.75" customHeight="1" x14ac:dyDescent="0.15">
      <c r="B777" s="70" t="s">
        <v>97</v>
      </c>
      <c r="C777" s="100" t="s">
        <v>142</v>
      </c>
      <c r="D777" s="101">
        <v>3.1</v>
      </c>
      <c r="E777" s="73">
        <v>3.2</v>
      </c>
      <c r="F777" s="101">
        <f t="shared" si="74"/>
        <v>0.10000000000000009</v>
      </c>
      <c r="G777" s="72">
        <v>2.8</v>
      </c>
      <c r="H777" s="73">
        <v>2.8</v>
      </c>
      <c r="I777" s="74">
        <f t="shared" si="75"/>
        <v>0</v>
      </c>
      <c r="J777" s="101">
        <v>1.9</v>
      </c>
      <c r="K777" s="73">
        <v>2.1</v>
      </c>
      <c r="L777" s="74">
        <f t="shared" si="76"/>
        <v>0.20000000000000018</v>
      </c>
    </row>
    <row r="778" spans="2:12" s="54" customFormat="1" ht="15.75" customHeight="1" x14ac:dyDescent="0.15">
      <c r="B778" s="70" t="s">
        <v>101</v>
      </c>
      <c r="C778" s="100" t="s">
        <v>143</v>
      </c>
      <c r="D778" s="101">
        <v>3.3</v>
      </c>
      <c r="E778" s="73">
        <v>3.2</v>
      </c>
      <c r="F778" s="101">
        <f t="shared" si="74"/>
        <v>-9.9999999999999645E-2</v>
      </c>
      <c r="G778" s="72">
        <v>3.1</v>
      </c>
      <c r="H778" s="73">
        <v>3.1</v>
      </c>
      <c r="I778" s="74">
        <f t="shared" si="75"/>
        <v>0</v>
      </c>
      <c r="J778" s="101">
        <v>2.2000000000000002</v>
      </c>
      <c r="K778" s="73">
        <v>2</v>
      </c>
      <c r="L778" s="74">
        <f t="shared" si="76"/>
        <v>-0.20000000000000018</v>
      </c>
    </row>
    <row r="779" spans="2:12" s="54" customFormat="1" ht="15.75" customHeight="1" x14ac:dyDescent="0.15">
      <c r="B779" s="70" t="s">
        <v>106</v>
      </c>
      <c r="C779" s="100" t="s">
        <v>144</v>
      </c>
      <c r="D779" s="101">
        <v>3.2</v>
      </c>
      <c r="E779" s="73">
        <v>3.1</v>
      </c>
      <c r="F779" s="101">
        <f t="shared" si="74"/>
        <v>-0.10000000000000009</v>
      </c>
      <c r="G779" s="72">
        <v>2.9</v>
      </c>
      <c r="H779" s="73">
        <v>2.9</v>
      </c>
      <c r="I779" s="74">
        <f t="shared" si="75"/>
        <v>0</v>
      </c>
      <c r="J779" s="101">
        <v>2</v>
      </c>
      <c r="K779" s="73">
        <v>2</v>
      </c>
      <c r="L779" s="74">
        <f t="shared" si="76"/>
        <v>0</v>
      </c>
    </row>
    <row r="780" spans="2:12" s="54" customFormat="1" ht="15.75" customHeight="1" x14ac:dyDescent="0.15">
      <c r="B780" s="70" t="s">
        <v>114</v>
      </c>
      <c r="C780" s="100" t="s">
        <v>145</v>
      </c>
      <c r="D780" s="101">
        <v>3.4</v>
      </c>
      <c r="E780" s="73">
        <v>3.3</v>
      </c>
      <c r="F780" s="101">
        <f t="shared" si="74"/>
        <v>-0.10000000000000009</v>
      </c>
      <c r="G780" s="72">
        <v>3</v>
      </c>
      <c r="H780" s="73">
        <v>2.9</v>
      </c>
      <c r="I780" s="74">
        <f t="shared" si="75"/>
        <v>-0.10000000000000009</v>
      </c>
      <c r="J780" s="101">
        <v>2</v>
      </c>
      <c r="K780" s="73">
        <v>2</v>
      </c>
      <c r="L780" s="74">
        <f t="shared" si="76"/>
        <v>0</v>
      </c>
    </row>
    <row r="781" spans="2:12" s="54" customFormat="1" ht="15.75" customHeight="1" x14ac:dyDescent="0.15">
      <c r="B781" s="70" t="s">
        <v>120</v>
      </c>
      <c r="C781" s="100" t="s">
        <v>143</v>
      </c>
      <c r="D781" s="101">
        <v>3.2</v>
      </c>
      <c r="E781" s="73">
        <v>3.1</v>
      </c>
      <c r="F781" s="101">
        <f t="shared" si="74"/>
        <v>-0.10000000000000009</v>
      </c>
      <c r="G781" s="72">
        <v>2.8</v>
      </c>
      <c r="H781" s="73">
        <v>2.6</v>
      </c>
      <c r="I781" s="74">
        <f t="shared" si="75"/>
        <v>-0.19999999999999973</v>
      </c>
      <c r="J781" s="101">
        <v>1.9</v>
      </c>
      <c r="K781" s="73">
        <v>1.9</v>
      </c>
      <c r="L781" s="74">
        <f t="shared" si="76"/>
        <v>0</v>
      </c>
    </row>
    <row r="782" spans="2:12" s="54" customFormat="1" ht="15.75" customHeight="1" thickBot="1" x14ac:dyDescent="0.2">
      <c r="B782" s="62" t="s">
        <v>125</v>
      </c>
      <c r="C782" s="102" t="s">
        <v>146</v>
      </c>
      <c r="D782" s="103">
        <v>3.3</v>
      </c>
      <c r="E782" s="82">
        <v>3.1</v>
      </c>
      <c r="F782" s="103">
        <f t="shared" si="74"/>
        <v>-0.19999999999999973</v>
      </c>
      <c r="G782" s="77">
        <v>2.8</v>
      </c>
      <c r="H782" s="82">
        <v>2.9</v>
      </c>
      <c r="I782" s="81">
        <f t="shared" si="75"/>
        <v>0.10000000000000009</v>
      </c>
      <c r="J782" s="103">
        <v>2</v>
      </c>
      <c r="K782" s="82">
        <v>1.9</v>
      </c>
      <c r="L782" s="81">
        <f t="shared" si="76"/>
        <v>-0.10000000000000009</v>
      </c>
    </row>
    <row r="783" spans="2:12" s="54" customFormat="1" ht="13.5" customHeight="1" x14ac:dyDescent="0.15"/>
    <row r="784" spans="2:12" ht="13.5" customHeight="1" x14ac:dyDescent="0.15">
      <c r="B784" s="104" t="s">
        <v>147</v>
      </c>
      <c r="C784" s="54"/>
      <c r="D784" s="54"/>
      <c r="E784" s="54"/>
      <c r="F784" s="54"/>
      <c r="G784" s="54"/>
      <c r="H784" s="54"/>
      <c r="I784" s="54"/>
      <c r="J784" s="54"/>
      <c r="K784" s="54"/>
      <c r="L784" s="54"/>
    </row>
    <row r="785" spans="2:13" ht="13.5" customHeight="1" x14ac:dyDescent="0.15">
      <c r="B785" s="58" t="s">
        <v>148</v>
      </c>
      <c r="C785" s="54" t="s">
        <v>149</v>
      </c>
      <c r="D785" s="6"/>
      <c r="E785" s="6"/>
      <c r="F785" s="6"/>
      <c r="G785" s="6"/>
      <c r="H785" s="6"/>
      <c r="I785" s="6"/>
      <c r="J785" s="6"/>
      <c r="K785" s="6"/>
      <c r="L785" s="6"/>
    </row>
    <row r="786" spans="2:13" ht="13.5" customHeight="1" x14ac:dyDescent="0.15">
      <c r="B786" s="54"/>
      <c r="C786" s="54" t="s">
        <v>150</v>
      </c>
      <c r="D786" s="54"/>
      <c r="E786" s="54"/>
      <c r="F786" s="54"/>
      <c r="G786" s="54"/>
      <c r="H786" s="54"/>
      <c r="I786" s="54"/>
      <c r="J786" s="54"/>
      <c r="K786" s="54"/>
      <c r="L786" s="54"/>
    </row>
    <row r="787" spans="2:13" ht="13.5" customHeight="1" x14ac:dyDescent="0.15">
      <c r="B787" s="58" t="s">
        <v>151</v>
      </c>
      <c r="C787" s="54" t="s">
        <v>152</v>
      </c>
      <c r="D787" s="54"/>
      <c r="E787" s="54"/>
      <c r="F787" s="54"/>
      <c r="G787" s="54"/>
      <c r="H787" s="54"/>
      <c r="I787" s="54"/>
      <c r="J787" s="54"/>
      <c r="K787" s="54"/>
      <c r="L787" s="54"/>
    </row>
    <row r="788" spans="2:13" ht="13.5" customHeight="1" x14ac:dyDescent="0.15">
      <c r="B788" s="54"/>
      <c r="C788" s="54" t="s">
        <v>153</v>
      </c>
      <c r="D788" s="54"/>
      <c r="E788" s="54"/>
      <c r="F788" s="54"/>
      <c r="G788" s="54"/>
      <c r="H788" s="54"/>
      <c r="I788" s="54"/>
      <c r="J788" s="54"/>
      <c r="K788" s="54"/>
      <c r="L788" s="54"/>
    </row>
    <row r="789" spans="2:13" ht="13.5" customHeight="1" x14ac:dyDescent="0.15">
      <c r="B789" s="58" t="s">
        <v>154</v>
      </c>
      <c r="C789" s="54" t="s">
        <v>155</v>
      </c>
      <c r="D789" s="54"/>
      <c r="E789" s="54"/>
      <c r="F789" s="54"/>
      <c r="G789" s="54"/>
      <c r="H789" s="54"/>
      <c r="I789" s="54"/>
      <c r="J789" s="54"/>
      <c r="K789" s="54"/>
      <c r="L789" s="54"/>
    </row>
    <row r="790" spans="2:13" ht="13.5" customHeight="1" x14ac:dyDescent="0.15">
      <c r="B790" s="54"/>
      <c r="C790" s="54" t="s">
        <v>156</v>
      </c>
      <c r="D790" s="54"/>
      <c r="E790" s="54"/>
      <c r="F790" s="54"/>
      <c r="G790" s="54"/>
      <c r="H790" s="54"/>
      <c r="I790" s="54"/>
      <c r="J790" s="54"/>
      <c r="K790" s="54"/>
      <c r="L790" s="54"/>
    </row>
    <row r="791" spans="2:13" ht="13.5" customHeight="1" x14ac:dyDescent="0.15">
      <c r="B791" s="58" t="s">
        <v>157</v>
      </c>
      <c r="C791" s="54" t="s">
        <v>158</v>
      </c>
      <c r="D791" s="54"/>
      <c r="E791" s="54"/>
      <c r="F791" s="54"/>
      <c r="G791" s="54"/>
      <c r="H791" s="54"/>
      <c r="I791" s="54"/>
      <c r="J791" s="54"/>
      <c r="K791" s="54"/>
      <c r="L791" s="54"/>
    </row>
    <row r="792" spans="2:13" ht="13.5" customHeight="1" x14ac:dyDescent="0.15">
      <c r="B792" s="105" t="s">
        <v>159</v>
      </c>
      <c r="C792" s="6" t="s">
        <v>160</v>
      </c>
      <c r="D792" s="54"/>
      <c r="E792" s="54"/>
      <c r="F792" s="54"/>
      <c r="G792" s="54"/>
      <c r="H792" s="54"/>
      <c r="I792" s="54"/>
      <c r="J792" s="54"/>
      <c r="K792" s="54"/>
      <c r="L792" s="54"/>
    </row>
    <row r="793" spans="2:13" ht="17.25" customHeight="1" x14ac:dyDescent="0.15">
      <c r="B793" s="54"/>
      <c r="C793" s="54"/>
      <c r="D793" s="54"/>
      <c r="E793" s="54"/>
      <c r="F793" s="54"/>
      <c r="G793" s="54"/>
      <c r="H793" s="54"/>
      <c r="I793" s="54"/>
      <c r="J793" s="54"/>
      <c r="K793" s="54"/>
      <c r="L793" s="55" t="s">
        <v>180</v>
      </c>
    </row>
    <row r="794" spans="2:13" s="54" customFormat="1" ht="27" customHeight="1" x14ac:dyDescent="0.15">
      <c r="B794" s="57" t="s">
        <v>181</v>
      </c>
      <c r="J794" s="58"/>
      <c r="K794" s="58"/>
      <c r="L794" s="58"/>
      <c r="M794" s="58"/>
    </row>
    <row r="795" spans="2:13" s="54" customFormat="1" ht="15.75" customHeight="1" thickBot="1" x14ac:dyDescent="0.2">
      <c r="B795" s="150" t="s">
        <v>73</v>
      </c>
      <c r="C795" s="152" t="s">
        <v>74</v>
      </c>
      <c r="D795" s="147" t="s">
        <v>75</v>
      </c>
      <c r="E795" s="148"/>
      <c r="F795" s="149"/>
      <c r="G795" s="147" t="s">
        <v>76</v>
      </c>
      <c r="H795" s="148"/>
      <c r="I795" s="149"/>
      <c r="J795" s="147" t="s">
        <v>77</v>
      </c>
      <c r="K795" s="148"/>
      <c r="L795" s="149"/>
    </row>
    <row r="796" spans="2:13" s="54" customFormat="1" ht="42" customHeight="1" x14ac:dyDescent="0.15">
      <c r="B796" s="151"/>
      <c r="C796" s="153"/>
      <c r="D796" s="59" t="str">
        <f>$D$6</f>
        <v>前回調査
12/1～5</v>
      </c>
      <c r="E796" s="60" t="str">
        <f>$E$6</f>
        <v>今回調査
1/1～5</v>
      </c>
      <c r="F796" s="61" t="s">
        <v>78</v>
      </c>
      <c r="G796" s="59" t="str">
        <f>$D$6</f>
        <v>前回調査
12/1～5</v>
      </c>
      <c r="H796" s="60" t="str">
        <f>$E$6</f>
        <v>今回調査
1/1～5</v>
      </c>
      <c r="I796" s="61" t="s">
        <v>78</v>
      </c>
      <c r="J796" s="59" t="str">
        <f>$D$6</f>
        <v>前回調査
12/1～5</v>
      </c>
      <c r="K796" s="60" t="str">
        <f>$E$6</f>
        <v>今回調査
1/1～5</v>
      </c>
      <c r="L796" s="61" t="s">
        <v>78</v>
      </c>
    </row>
    <row r="797" spans="2:13" s="54" customFormat="1" ht="15.75" customHeight="1" x14ac:dyDescent="0.15">
      <c r="B797" s="62" t="s">
        <v>79</v>
      </c>
      <c r="C797" s="63" t="s">
        <v>79</v>
      </c>
      <c r="D797" s="64">
        <v>3</v>
      </c>
      <c r="E797" s="65">
        <v>3.1</v>
      </c>
      <c r="F797" s="66">
        <f t="shared" ref="F797:F824" si="77">IF(OR(D797="―",E797="―"),"―",IF(ISNUMBER(E797)=FALSE,-E797,E797)-D797)</f>
        <v>0.10000000000000009</v>
      </c>
      <c r="G797" s="64">
        <v>3</v>
      </c>
      <c r="H797" s="65">
        <v>2.6</v>
      </c>
      <c r="I797" s="66">
        <f t="shared" ref="I797:I824" si="78">IF(OR(G797="―",H797="―"),"―",IF(ISNUMBER(H797)=FALSE,-H797,H797)-G797)</f>
        <v>-0.39999999999999991</v>
      </c>
      <c r="J797" s="67">
        <v>2.1</v>
      </c>
      <c r="K797" s="65">
        <v>2.1</v>
      </c>
      <c r="L797" s="66">
        <f t="shared" ref="L797:L824" si="79">IF(OR(J797="―",K797="―"),"―",IF(ISNUMBER(K797)=FALSE,-K797,K797)-J797)</f>
        <v>0</v>
      </c>
    </row>
    <row r="798" spans="2:13" s="54" customFormat="1" ht="15.75" customHeight="1" x14ac:dyDescent="0.15">
      <c r="B798" s="70" t="s">
        <v>80</v>
      </c>
      <c r="C798" s="71" t="s">
        <v>81</v>
      </c>
      <c r="D798" s="72">
        <v>3.2</v>
      </c>
      <c r="E798" s="73">
        <v>3</v>
      </c>
      <c r="F798" s="74">
        <f t="shared" si="77"/>
        <v>-0.20000000000000018</v>
      </c>
      <c r="G798" s="72">
        <v>3.2</v>
      </c>
      <c r="H798" s="73">
        <v>3</v>
      </c>
      <c r="I798" s="74">
        <f t="shared" si="78"/>
        <v>-0.20000000000000018</v>
      </c>
      <c r="J798" s="75">
        <v>2</v>
      </c>
      <c r="K798" s="73">
        <v>2</v>
      </c>
      <c r="L798" s="74">
        <f t="shared" si="79"/>
        <v>0</v>
      </c>
    </row>
    <row r="799" spans="2:13" s="54" customFormat="1" ht="15.75" customHeight="1" x14ac:dyDescent="0.15">
      <c r="B799" s="70"/>
      <c r="C799" s="71" t="s">
        <v>82</v>
      </c>
      <c r="D799" s="72">
        <v>3.1</v>
      </c>
      <c r="E799" s="73">
        <v>3.3</v>
      </c>
      <c r="F799" s="74">
        <f t="shared" si="77"/>
        <v>0.19999999999999973</v>
      </c>
      <c r="G799" s="72">
        <v>3.4</v>
      </c>
      <c r="H799" s="73">
        <v>2.9</v>
      </c>
      <c r="I799" s="74">
        <f t="shared" si="78"/>
        <v>-0.5</v>
      </c>
      <c r="J799" s="72">
        <v>2.4</v>
      </c>
      <c r="K799" s="73">
        <v>2.2000000000000002</v>
      </c>
      <c r="L799" s="74">
        <f t="shared" si="79"/>
        <v>-0.19999999999999973</v>
      </c>
    </row>
    <row r="800" spans="2:13" s="54" customFormat="1" ht="15.75" customHeight="1" x14ac:dyDescent="0.15">
      <c r="B800" s="70"/>
      <c r="C800" s="71" t="s">
        <v>83</v>
      </c>
      <c r="D800" s="72">
        <v>3</v>
      </c>
      <c r="E800" s="73" t="s">
        <v>188</v>
      </c>
      <c r="F800" s="74">
        <f t="shared" si="77"/>
        <v>0</v>
      </c>
      <c r="G800" s="72">
        <v>3.5</v>
      </c>
      <c r="H800" s="73" t="s">
        <v>191</v>
      </c>
      <c r="I800" s="74">
        <f t="shared" si="78"/>
        <v>0.5</v>
      </c>
      <c r="J800" s="72">
        <v>2</v>
      </c>
      <c r="K800" s="73" t="s">
        <v>188</v>
      </c>
      <c r="L800" s="74">
        <f t="shared" si="79"/>
        <v>1</v>
      </c>
    </row>
    <row r="801" spans="2:17" s="54" customFormat="1" ht="15.75" customHeight="1" x14ac:dyDescent="0.2">
      <c r="B801" s="70"/>
      <c r="C801" s="71" t="s">
        <v>84</v>
      </c>
      <c r="D801" s="72">
        <v>3</v>
      </c>
      <c r="E801" s="73" t="s">
        <v>196</v>
      </c>
      <c r="F801" s="74">
        <f t="shared" si="77"/>
        <v>0.5</v>
      </c>
      <c r="G801" s="72">
        <v>3</v>
      </c>
      <c r="H801" s="73" t="s">
        <v>188</v>
      </c>
      <c r="I801" s="74">
        <f t="shared" si="78"/>
        <v>0</v>
      </c>
      <c r="J801" s="72">
        <v>2</v>
      </c>
      <c r="K801" s="73" t="s">
        <v>189</v>
      </c>
      <c r="L801" s="74">
        <f t="shared" si="79"/>
        <v>0</v>
      </c>
      <c r="N801" s="76"/>
      <c r="O801" s="76"/>
      <c r="P801" s="76"/>
      <c r="Q801" s="76"/>
    </row>
    <row r="802" spans="2:17" s="54" customFormat="1" ht="15.75" customHeight="1" x14ac:dyDescent="0.2">
      <c r="B802" s="70"/>
      <c r="C802" s="71" t="s">
        <v>85</v>
      </c>
      <c r="D802" s="72">
        <v>3</v>
      </c>
      <c r="E802" s="73">
        <v>3</v>
      </c>
      <c r="F802" s="74">
        <f t="shared" si="77"/>
        <v>0</v>
      </c>
      <c r="G802" s="72">
        <v>3</v>
      </c>
      <c r="H802" s="73">
        <v>3</v>
      </c>
      <c r="I802" s="74">
        <f t="shared" si="78"/>
        <v>0</v>
      </c>
      <c r="J802" s="72">
        <v>2</v>
      </c>
      <c r="K802" s="73" t="s">
        <v>189</v>
      </c>
      <c r="L802" s="74">
        <f t="shared" si="79"/>
        <v>0</v>
      </c>
      <c r="N802" s="76"/>
      <c r="O802" s="76"/>
      <c r="P802" s="76"/>
      <c r="Q802" s="76"/>
    </row>
    <row r="803" spans="2:17" s="54" customFormat="1" ht="15.75" customHeight="1" x14ac:dyDescent="0.2">
      <c r="B803" s="62"/>
      <c r="C803" s="63" t="s">
        <v>86</v>
      </c>
      <c r="D803" s="72">
        <v>3.3</v>
      </c>
      <c r="E803" s="73">
        <v>3.5</v>
      </c>
      <c r="F803" s="74">
        <f t="shared" si="77"/>
        <v>0.20000000000000018</v>
      </c>
      <c r="G803" s="72">
        <v>2.8</v>
      </c>
      <c r="H803" s="73">
        <v>3.3</v>
      </c>
      <c r="I803" s="74">
        <f t="shared" si="78"/>
        <v>0.5</v>
      </c>
      <c r="J803" s="77">
        <v>1.8</v>
      </c>
      <c r="K803" s="73">
        <v>1.7</v>
      </c>
      <c r="L803" s="74">
        <f t="shared" si="79"/>
        <v>-0.10000000000000009</v>
      </c>
      <c r="N803" s="76"/>
      <c r="O803" s="76"/>
      <c r="P803" s="76"/>
      <c r="Q803" s="76"/>
    </row>
    <row r="804" spans="2:17" s="54" customFormat="1" ht="15.75" customHeight="1" x14ac:dyDescent="0.15">
      <c r="B804" s="70" t="s">
        <v>87</v>
      </c>
      <c r="C804" s="71" t="s">
        <v>88</v>
      </c>
      <c r="D804" s="75">
        <v>3</v>
      </c>
      <c r="E804" s="78">
        <v>3.3</v>
      </c>
      <c r="F804" s="79">
        <f t="shared" si="77"/>
        <v>0.29999999999999982</v>
      </c>
      <c r="G804" s="75">
        <v>2.5</v>
      </c>
      <c r="H804" s="78">
        <v>3</v>
      </c>
      <c r="I804" s="79">
        <f t="shared" si="78"/>
        <v>0.5</v>
      </c>
      <c r="J804" s="75">
        <v>2</v>
      </c>
      <c r="K804" s="78">
        <v>2.2999999999999998</v>
      </c>
      <c r="L804" s="79">
        <f t="shared" si="79"/>
        <v>0.29999999999999982</v>
      </c>
    </row>
    <row r="805" spans="2:17" s="54" customFormat="1" ht="15.75" customHeight="1" x14ac:dyDescent="0.15">
      <c r="B805" s="70"/>
      <c r="C805" s="71" t="s">
        <v>89</v>
      </c>
      <c r="D805" s="72">
        <v>3</v>
      </c>
      <c r="E805" s="73">
        <v>3.3</v>
      </c>
      <c r="F805" s="74">
        <f t="shared" si="77"/>
        <v>0.29999999999999982</v>
      </c>
      <c r="G805" s="72">
        <v>2.8</v>
      </c>
      <c r="H805" s="73">
        <v>2.8</v>
      </c>
      <c r="I805" s="74">
        <f t="shared" si="78"/>
        <v>0</v>
      </c>
      <c r="J805" s="72">
        <v>2</v>
      </c>
      <c r="K805" s="73" t="s">
        <v>189</v>
      </c>
      <c r="L805" s="74">
        <f t="shared" si="79"/>
        <v>0</v>
      </c>
    </row>
    <row r="806" spans="2:17" s="54" customFormat="1" ht="15.75" customHeight="1" x14ac:dyDescent="0.15">
      <c r="B806" s="70"/>
      <c r="C806" s="71" t="s">
        <v>90</v>
      </c>
      <c r="D806" s="72">
        <v>3</v>
      </c>
      <c r="E806" s="73" t="s">
        <v>188</v>
      </c>
      <c r="F806" s="74">
        <f t="shared" si="77"/>
        <v>0</v>
      </c>
      <c r="G806" s="72">
        <v>3</v>
      </c>
      <c r="H806" s="73" t="s">
        <v>188</v>
      </c>
      <c r="I806" s="74">
        <f t="shared" si="78"/>
        <v>0</v>
      </c>
      <c r="J806" s="72">
        <v>2</v>
      </c>
      <c r="K806" s="73" t="s">
        <v>189</v>
      </c>
      <c r="L806" s="74">
        <f t="shared" si="79"/>
        <v>0</v>
      </c>
    </row>
    <row r="807" spans="2:17" s="54" customFormat="1" ht="15.75" customHeight="1" x14ac:dyDescent="0.15">
      <c r="B807" s="70"/>
      <c r="C807" s="71" t="s">
        <v>91</v>
      </c>
      <c r="D807" s="72">
        <v>2.8</v>
      </c>
      <c r="E807" s="73">
        <v>3.7</v>
      </c>
      <c r="F807" s="74">
        <f t="shared" si="77"/>
        <v>0.90000000000000036</v>
      </c>
      <c r="G807" s="72">
        <v>2.8</v>
      </c>
      <c r="H807" s="73">
        <v>3.3</v>
      </c>
      <c r="I807" s="74">
        <f t="shared" si="78"/>
        <v>0.5</v>
      </c>
      <c r="J807" s="72">
        <v>2</v>
      </c>
      <c r="K807" s="73" t="s">
        <v>190</v>
      </c>
      <c r="L807" s="74">
        <f t="shared" si="79"/>
        <v>0.5</v>
      </c>
    </row>
    <row r="808" spans="2:17" s="54" customFormat="1" ht="15.75" customHeight="1" x14ac:dyDescent="0.15">
      <c r="B808" s="70"/>
      <c r="C808" s="71" t="s">
        <v>92</v>
      </c>
      <c r="D808" s="72">
        <v>3</v>
      </c>
      <c r="E808" s="73" t="s">
        <v>188</v>
      </c>
      <c r="F808" s="74">
        <f t="shared" si="77"/>
        <v>0</v>
      </c>
      <c r="G808" s="72">
        <v>3</v>
      </c>
      <c r="H808" s="73" t="s">
        <v>188</v>
      </c>
      <c r="I808" s="74">
        <f t="shared" si="78"/>
        <v>0</v>
      </c>
      <c r="J808" s="72">
        <v>3</v>
      </c>
      <c r="K808" s="73" t="s">
        <v>190</v>
      </c>
      <c r="L808" s="74">
        <f t="shared" si="79"/>
        <v>-0.5</v>
      </c>
    </row>
    <row r="809" spans="2:17" s="54" customFormat="1" ht="15.75" customHeight="1" x14ac:dyDescent="0.15">
      <c r="B809" s="70"/>
      <c r="C809" s="71" t="s">
        <v>93</v>
      </c>
      <c r="D809" s="72">
        <v>2.8</v>
      </c>
      <c r="E809" s="73">
        <v>3</v>
      </c>
      <c r="F809" s="74">
        <f t="shared" si="77"/>
        <v>0.20000000000000018</v>
      </c>
      <c r="G809" s="72">
        <v>3</v>
      </c>
      <c r="H809" s="73">
        <v>3</v>
      </c>
      <c r="I809" s="74">
        <f t="shared" si="78"/>
        <v>0</v>
      </c>
      <c r="J809" s="72">
        <v>2.2000000000000002</v>
      </c>
      <c r="K809" s="73">
        <v>2</v>
      </c>
      <c r="L809" s="74">
        <f t="shared" si="79"/>
        <v>-0.20000000000000018</v>
      </c>
    </row>
    <row r="810" spans="2:17" s="54" customFormat="1" ht="15.75" customHeight="1" x14ac:dyDescent="0.15">
      <c r="B810" s="70"/>
      <c r="C810" s="71" t="s">
        <v>94</v>
      </c>
      <c r="D810" s="72">
        <v>3.3</v>
      </c>
      <c r="E810" s="73">
        <v>3.3</v>
      </c>
      <c r="F810" s="74">
        <f t="shared" si="77"/>
        <v>0</v>
      </c>
      <c r="G810" s="72">
        <v>3</v>
      </c>
      <c r="H810" s="73">
        <v>3.7</v>
      </c>
      <c r="I810" s="74">
        <f t="shared" si="78"/>
        <v>0.70000000000000018</v>
      </c>
      <c r="J810" s="72">
        <v>2</v>
      </c>
      <c r="K810" s="73">
        <v>1.7</v>
      </c>
      <c r="L810" s="74">
        <f t="shared" si="79"/>
        <v>-0.30000000000000004</v>
      </c>
    </row>
    <row r="811" spans="2:17" s="54" customFormat="1" ht="15.75" customHeight="1" x14ac:dyDescent="0.15">
      <c r="B811" s="70"/>
      <c r="C811" s="71" t="s">
        <v>95</v>
      </c>
      <c r="D811" s="72">
        <v>3</v>
      </c>
      <c r="E811" s="73">
        <v>3</v>
      </c>
      <c r="F811" s="74">
        <f t="shared" si="77"/>
        <v>0</v>
      </c>
      <c r="G811" s="72">
        <v>3</v>
      </c>
      <c r="H811" s="73">
        <v>2.8</v>
      </c>
      <c r="I811" s="74">
        <f t="shared" si="78"/>
        <v>-0.20000000000000018</v>
      </c>
      <c r="J811" s="72">
        <v>2</v>
      </c>
      <c r="K811" s="73" t="s">
        <v>189</v>
      </c>
      <c r="L811" s="74">
        <f t="shared" si="79"/>
        <v>0</v>
      </c>
    </row>
    <row r="812" spans="2:17" s="54" customFormat="1" ht="15.75" customHeight="1" x14ac:dyDescent="0.2">
      <c r="B812" s="62"/>
      <c r="C812" s="63" t="s">
        <v>96</v>
      </c>
      <c r="D812" s="77">
        <v>3</v>
      </c>
      <c r="E812" s="80">
        <v>3</v>
      </c>
      <c r="F812" s="81">
        <f t="shared" si="77"/>
        <v>0</v>
      </c>
      <c r="G812" s="77">
        <v>2</v>
      </c>
      <c r="H812" s="80">
        <v>2.2999999999999998</v>
      </c>
      <c r="I812" s="81">
        <f t="shared" si="78"/>
        <v>0.29999999999999982</v>
      </c>
      <c r="J812" s="77">
        <v>2</v>
      </c>
      <c r="K812" s="80" t="s">
        <v>189</v>
      </c>
      <c r="L812" s="81">
        <f t="shared" si="79"/>
        <v>0</v>
      </c>
      <c r="N812" s="76"/>
      <c r="O812" s="76"/>
      <c r="P812" s="76"/>
      <c r="Q812" s="1"/>
    </row>
    <row r="813" spans="2:17" s="54" customFormat="1" ht="15.75" customHeight="1" x14ac:dyDescent="0.2">
      <c r="B813" s="70" t="s">
        <v>97</v>
      </c>
      <c r="C813" s="71" t="s">
        <v>98</v>
      </c>
      <c r="D813" s="75">
        <v>3</v>
      </c>
      <c r="E813" s="78">
        <v>3.1</v>
      </c>
      <c r="F813" s="79">
        <f t="shared" si="77"/>
        <v>0.10000000000000009</v>
      </c>
      <c r="G813" s="75">
        <v>2.5</v>
      </c>
      <c r="H813" s="78">
        <v>2.7</v>
      </c>
      <c r="I813" s="79">
        <f t="shared" si="78"/>
        <v>0.20000000000000018</v>
      </c>
      <c r="J813" s="75">
        <v>2.2000000000000002</v>
      </c>
      <c r="K813" s="78">
        <v>2</v>
      </c>
      <c r="L813" s="79">
        <f t="shared" si="79"/>
        <v>-0.20000000000000018</v>
      </c>
      <c r="N813" s="76"/>
      <c r="O813" s="76"/>
      <c r="P813" s="76"/>
      <c r="Q813" s="1"/>
    </row>
    <row r="814" spans="2:17" s="54" customFormat="1" ht="15.75" customHeight="1" x14ac:dyDescent="0.2">
      <c r="B814" s="70"/>
      <c r="C814" s="71" t="s">
        <v>99</v>
      </c>
      <c r="D814" s="72">
        <v>3</v>
      </c>
      <c r="E814" s="73">
        <v>3.3</v>
      </c>
      <c r="F814" s="74">
        <f t="shared" si="77"/>
        <v>0.29999999999999982</v>
      </c>
      <c r="G814" s="72">
        <v>3</v>
      </c>
      <c r="H814" s="73">
        <v>3.3</v>
      </c>
      <c r="I814" s="74">
        <f t="shared" si="78"/>
        <v>0.29999999999999982</v>
      </c>
      <c r="J814" s="72">
        <v>2</v>
      </c>
      <c r="K814" s="73" t="s">
        <v>189</v>
      </c>
      <c r="L814" s="74">
        <f t="shared" si="79"/>
        <v>0</v>
      </c>
      <c r="N814" s="76"/>
      <c r="O814" s="76"/>
      <c r="P814" s="76"/>
      <c r="Q814" s="1"/>
    </row>
    <row r="815" spans="2:17" s="54" customFormat="1" ht="15.75" customHeight="1" x14ac:dyDescent="0.15">
      <c r="B815" s="62"/>
      <c r="C815" s="63" t="s">
        <v>100</v>
      </c>
      <c r="D815" s="77">
        <v>3</v>
      </c>
      <c r="E815" s="80">
        <v>2.8</v>
      </c>
      <c r="F815" s="81">
        <f t="shared" si="77"/>
        <v>-0.20000000000000018</v>
      </c>
      <c r="G815" s="77">
        <v>2.8</v>
      </c>
      <c r="H815" s="80">
        <v>2.8</v>
      </c>
      <c r="I815" s="81">
        <f t="shared" si="78"/>
        <v>0</v>
      </c>
      <c r="J815" s="77">
        <v>2</v>
      </c>
      <c r="K815" s="80" t="s">
        <v>189</v>
      </c>
      <c r="L815" s="81">
        <f t="shared" si="79"/>
        <v>0</v>
      </c>
    </row>
    <row r="816" spans="2:17" s="54" customFormat="1" ht="15.75" customHeight="1" x14ac:dyDescent="0.15">
      <c r="B816" s="70" t="s">
        <v>101</v>
      </c>
      <c r="C816" s="71" t="s">
        <v>102</v>
      </c>
      <c r="D816" s="75">
        <v>3.2</v>
      </c>
      <c r="E816" s="78">
        <v>3.3</v>
      </c>
      <c r="F816" s="79">
        <f t="shared" si="77"/>
        <v>9.9999999999999645E-2</v>
      </c>
      <c r="G816" s="75">
        <v>3.2</v>
      </c>
      <c r="H816" s="78">
        <v>3.3</v>
      </c>
      <c r="I816" s="79">
        <f t="shared" si="78"/>
        <v>9.9999999999999645E-2</v>
      </c>
      <c r="J816" s="75">
        <v>2</v>
      </c>
      <c r="K816" s="78" t="s">
        <v>50</v>
      </c>
      <c r="L816" s="79" t="str">
        <f t="shared" si="79"/>
        <v>―</v>
      </c>
    </row>
    <row r="817" spans="2:12" s="54" customFormat="1" ht="15.75" customHeight="1" x14ac:dyDescent="0.15">
      <c r="B817" s="70"/>
      <c r="C817" s="71" t="s">
        <v>103</v>
      </c>
      <c r="D817" s="72">
        <v>3</v>
      </c>
      <c r="E817" s="73">
        <v>3.4</v>
      </c>
      <c r="F817" s="74">
        <f t="shared" si="77"/>
        <v>0.39999999999999991</v>
      </c>
      <c r="G817" s="72">
        <v>3</v>
      </c>
      <c r="H817" s="73">
        <v>3</v>
      </c>
      <c r="I817" s="74">
        <f t="shared" si="78"/>
        <v>0</v>
      </c>
      <c r="J817" s="72" t="s">
        <v>50</v>
      </c>
      <c r="K817" s="73" t="s">
        <v>189</v>
      </c>
      <c r="L817" s="74" t="str">
        <f t="shared" si="79"/>
        <v>―</v>
      </c>
    </row>
    <row r="818" spans="2:12" s="54" customFormat="1" ht="15.75" customHeight="1" x14ac:dyDescent="0.15">
      <c r="B818" s="70"/>
      <c r="C818" s="71" t="s">
        <v>104</v>
      </c>
      <c r="D818" s="72">
        <v>3</v>
      </c>
      <c r="E818" s="73">
        <v>3</v>
      </c>
      <c r="F818" s="74">
        <f t="shared" si="77"/>
        <v>0</v>
      </c>
      <c r="G818" s="72">
        <v>3</v>
      </c>
      <c r="H818" s="73">
        <v>3</v>
      </c>
      <c r="I818" s="74">
        <f t="shared" si="78"/>
        <v>0</v>
      </c>
      <c r="J818" s="72">
        <v>2</v>
      </c>
      <c r="K818" s="73" t="s">
        <v>189</v>
      </c>
      <c r="L818" s="74">
        <f t="shared" si="79"/>
        <v>0</v>
      </c>
    </row>
    <row r="819" spans="2:12" s="54" customFormat="1" ht="15.75" customHeight="1" x14ac:dyDescent="0.15">
      <c r="B819" s="62"/>
      <c r="C819" s="63" t="s">
        <v>105</v>
      </c>
      <c r="D819" s="77" t="s">
        <v>50</v>
      </c>
      <c r="E819" s="80" t="s">
        <v>188</v>
      </c>
      <c r="F819" s="81" t="str">
        <f t="shared" si="77"/>
        <v>―</v>
      </c>
      <c r="G819" s="77" t="s">
        <v>50</v>
      </c>
      <c r="H819" s="80" t="s">
        <v>188</v>
      </c>
      <c r="I819" s="81" t="str">
        <f t="shared" si="78"/>
        <v>―</v>
      </c>
      <c r="J819" s="77" t="s">
        <v>50</v>
      </c>
      <c r="K819" s="80" t="s">
        <v>189</v>
      </c>
      <c r="L819" s="81" t="str">
        <f t="shared" si="79"/>
        <v>―</v>
      </c>
    </row>
    <row r="820" spans="2:12" s="54" customFormat="1" ht="15.75" customHeight="1" x14ac:dyDescent="0.15">
      <c r="B820" s="70" t="s">
        <v>106</v>
      </c>
      <c r="C820" s="71" t="s">
        <v>107</v>
      </c>
      <c r="D820" s="75">
        <v>3.7</v>
      </c>
      <c r="E820" s="78">
        <v>3.7</v>
      </c>
      <c r="F820" s="79">
        <f t="shared" si="77"/>
        <v>0</v>
      </c>
      <c r="G820" s="75">
        <v>3</v>
      </c>
      <c r="H820" s="78">
        <v>3</v>
      </c>
      <c r="I820" s="79">
        <f t="shared" si="78"/>
        <v>0</v>
      </c>
      <c r="J820" s="75" t="s">
        <v>50</v>
      </c>
      <c r="K820" s="78" t="s">
        <v>50</v>
      </c>
      <c r="L820" s="79" t="str">
        <f t="shared" si="79"/>
        <v>―</v>
      </c>
    </row>
    <row r="821" spans="2:12" s="54" customFormat="1" ht="15.75" customHeight="1" x14ac:dyDescent="0.15">
      <c r="B821" s="70"/>
      <c r="C821" s="71" t="s">
        <v>108</v>
      </c>
      <c r="D821" s="72">
        <v>3</v>
      </c>
      <c r="E821" s="73">
        <v>3</v>
      </c>
      <c r="F821" s="74">
        <f t="shared" si="77"/>
        <v>0</v>
      </c>
      <c r="G821" s="72">
        <v>2.2000000000000002</v>
      </c>
      <c r="H821" s="73">
        <v>2.8</v>
      </c>
      <c r="I821" s="74">
        <f t="shared" si="78"/>
        <v>0.59999999999999964</v>
      </c>
      <c r="J821" s="72">
        <v>2</v>
      </c>
      <c r="K821" s="73" t="s">
        <v>189</v>
      </c>
      <c r="L821" s="74">
        <f t="shared" si="79"/>
        <v>0</v>
      </c>
    </row>
    <row r="822" spans="2:12" s="54" customFormat="1" ht="15.75" customHeight="1" x14ac:dyDescent="0.15">
      <c r="B822" s="70"/>
      <c r="C822" s="71" t="s">
        <v>109</v>
      </c>
      <c r="D822" s="72">
        <v>3</v>
      </c>
      <c r="E822" s="73">
        <v>3</v>
      </c>
      <c r="F822" s="74">
        <f t="shared" si="77"/>
        <v>0</v>
      </c>
      <c r="G822" s="72">
        <v>2.8</v>
      </c>
      <c r="H822" s="73">
        <v>2.8</v>
      </c>
      <c r="I822" s="74">
        <f t="shared" si="78"/>
        <v>0</v>
      </c>
      <c r="J822" s="72">
        <v>2</v>
      </c>
      <c r="K822" s="73" t="s">
        <v>193</v>
      </c>
      <c r="L822" s="74">
        <f t="shared" si="79"/>
        <v>-0.5</v>
      </c>
    </row>
    <row r="823" spans="2:12" s="54" customFormat="1" ht="15.75" customHeight="1" x14ac:dyDescent="0.15">
      <c r="B823" s="70"/>
      <c r="C823" s="71" t="s">
        <v>110</v>
      </c>
      <c r="D823" s="72">
        <v>3</v>
      </c>
      <c r="E823" s="73">
        <v>3</v>
      </c>
      <c r="F823" s="74">
        <f t="shared" si="77"/>
        <v>0</v>
      </c>
      <c r="G823" s="72">
        <v>3</v>
      </c>
      <c r="H823" s="73">
        <v>3</v>
      </c>
      <c r="I823" s="74">
        <f t="shared" si="78"/>
        <v>0</v>
      </c>
      <c r="J823" s="72">
        <v>2</v>
      </c>
      <c r="K823" s="73" t="s">
        <v>189</v>
      </c>
      <c r="L823" s="74">
        <f t="shared" si="79"/>
        <v>0</v>
      </c>
    </row>
    <row r="824" spans="2:12" s="54" customFormat="1" ht="15.75" customHeight="1" x14ac:dyDescent="0.15">
      <c r="B824" s="70"/>
      <c r="C824" s="71" t="s">
        <v>111</v>
      </c>
      <c r="D824" s="72">
        <v>3</v>
      </c>
      <c r="E824" s="73">
        <v>3</v>
      </c>
      <c r="F824" s="74">
        <f t="shared" si="77"/>
        <v>0</v>
      </c>
      <c r="G824" s="72">
        <v>2.8</v>
      </c>
      <c r="H824" s="73">
        <v>2.7</v>
      </c>
      <c r="I824" s="74">
        <f t="shared" si="78"/>
        <v>-9.9999999999999645E-2</v>
      </c>
      <c r="J824" s="72">
        <v>2</v>
      </c>
      <c r="K824" s="73">
        <v>2</v>
      </c>
      <c r="L824" s="74">
        <f t="shared" si="79"/>
        <v>0</v>
      </c>
    </row>
    <row r="825" spans="2:12" s="54" customFormat="1" ht="15.75" customHeight="1" x14ac:dyDescent="0.15">
      <c r="B825" s="70"/>
      <c r="C825" s="71" t="s">
        <v>112</v>
      </c>
      <c r="D825" s="72">
        <v>3</v>
      </c>
      <c r="E825" s="73">
        <v>3.3</v>
      </c>
      <c r="F825" s="74">
        <f>IF(OR(D825="―",E825="―"),"―",IF(ISNUMBER(E825)=FALSE,-E825,E825)-D825)</f>
        <v>0.29999999999999982</v>
      </c>
      <c r="G825" s="72">
        <v>3</v>
      </c>
      <c r="H825" s="73">
        <v>2.7</v>
      </c>
      <c r="I825" s="74">
        <f>IF(OR(G825="―",H825="―"),"―",IF(ISNUMBER(H825)=FALSE,-H825,H825)-G825)</f>
        <v>-0.29999999999999982</v>
      </c>
      <c r="J825" s="72">
        <v>2</v>
      </c>
      <c r="K825" s="73">
        <v>2.2999999999999998</v>
      </c>
      <c r="L825" s="74">
        <f>IF(OR(J825="―",K825="―"),"―",IF(ISNUMBER(K825)=FALSE,-K825,K825)-J825)</f>
        <v>0.29999999999999982</v>
      </c>
    </row>
    <row r="826" spans="2:12" s="54" customFormat="1" ht="15.75" customHeight="1" x14ac:dyDescent="0.15">
      <c r="B826" s="62"/>
      <c r="C826" s="63" t="s">
        <v>113</v>
      </c>
      <c r="D826" s="77">
        <v>3</v>
      </c>
      <c r="E826" s="80">
        <v>3</v>
      </c>
      <c r="F826" s="81">
        <f t="shared" ref="F826:F843" si="80">IF(OR(D826="―",E826="―"),"―",IF(ISNUMBER(E826)=FALSE,-E826,E826)-D826)</f>
        <v>0</v>
      </c>
      <c r="G826" s="77">
        <v>3</v>
      </c>
      <c r="H826" s="80">
        <v>3</v>
      </c>
      <c r="I826" s="81">
        <f t="shared" ref="I826:I843" si="81">IF(OR(G826="―",H826="―"),"―",IF(ISNUMBER(H826)=FALSE,-H826,H826)-G826)</f>
        <v>0</v>
      </c>
      <c r="J826" s="77">
        <v>2</v>
      </c>
      <c r="K826" s="80" t="s">
        <v>189</v>
      </c>
      <c r="L826" s="81">
        <f t="shared" ref="L826:L843" si="82">IF(OR(J826="―",K826="―"),"―",IF(ISNUMBER(K826)=FALSE,-K826,K826)-J826)</f>
        <v>0</v>
      </c>
    </row>
    <row r="827" spans="2:12" s="54" customFormat="1" ht="15.75" customHeight="1" x14ac:dyDescent="0.15">
      <c r="B827" s="70" t="s">
        <v>114</v>
      </c>
      <c r="C827" s="71" t="s">
        <v>115</v>
      </c>
      <c r="D827" s="75">
        <v>4</v>
      </c>
      <c r="E827" s="78">
        <v>4</v>
      </c>
      <c r="F827" s="79">
        <f t="shared" si="80"/>
        <v>0</v>
      </c>
      <c r="G827" s="75">
        <v>3</v>
      </c>
      <c r="H827" s="78">
        <v>3</v>
      </c>
      <c r="I827" s="79">
        <f t="shared" si="81"/>
        <v>0</v>
      </c>
      <c r="J827" s="75">
        <v>2</v>
      </c>
      <c r="K827" s="78">
        <v>2</v>
      </c>
      <c r="L827" s="79">
        <f t="shared" si="82"/>
        <v>0</v>
      </c>
    </row>
    <row r="828" spans="2:12" s="54" customFormat="1" ht="15.75" customHeight="1" x14ac:dyDescent="0.15">
      <c r="B828" s="70"/>
      <c r="C828" s="71" t="s">
        <v>116</v>
      </c>
      <c r="D828" s="72">
        <v>3</v>
      </c>
      <c r="E828" s="73">
        <v>3</v>
      </c>
      <c r="F828" s="74">
        <f t="shared" si="80"/>
        <v>0</v>
      </c>
      <c r="G828" s="72">
        <v>2.6</v>
      </c>
      <c r="H828" s="73">
        <v>3</v>
      </c>
      <c r="I828" s="74">
        <f t="shared" si="81"/>
        <v>0.39999999999999991</v>
      </c>
      <c r="J828" s="72">
        <v>1.8</v>
      </c>
      <c r="K828" s="73">
        <v>2</v>
      </c>
      <c r="L828" s="74">
        <f t="shared" si="82"/>
        <v>0.19999999999999996</v>
      </c>
    </row>
    <row r="829" spans="2:12" s="54" customFormat="1" ht="15.75" customHeight="1" x14ac:dyDescent="0.15">
      <c r="B829" s="70"/>
      <c r="C829" s="71" t="s">
        <v>117</v>
      </c>
      <c r="D829" s="72">
        <v>3</v>
      </c>
      <c r="E829" s="73">
        <v>2.9</v>
      </c>
      <c r="F829" s="74">
        <f t="shared" si="80"/>
        <v>-0.10000000000000009</v>
      </c>
      <c r="G829" s="72">
        <v>3</v>
      </c>
      <c r="H829" s="73">
        <v>3</v>
      </c>
      <c r="I829" s="74">
        <f t="shared" si="81"/>
        <v>0</v>
      </c>
      <c r="J829" s="72">
        <v>2</v>
      </c>
      <c r="K829" s="73">
        <v>2</v>
      </c>
      <c r="L829" s="74">
        <f t="shared" si="82"/>
        <v>0</v>
      </c>
    </row>
    <row r="830" spans="2:12" s="54" customFormat="1" ht="15.75" customHeight="1" x14ac:dyDescent="0.15">
      <c r="B830" s="70"/>
      <c r="C830" s="71" t="s">
        <v>118</v>
      </c>
      <c r="D830" s="72">
        <v>3</v>
      </c>
      <c r="E830" s="73">
        <v>3</v>
      </c>
      <c r="F830" s="74">
        <f t="shared" si="80"/>
        <v>0</v>
      </c>
      <c r="G830" s="72">
        <v>2.5</v>
      </c>
      <c r="H830" s="73">
        <v>2.9</v>
      </c>
      <c r="I830" s="74">
        <f t="shared" si="81"/>
        <v>0.39999999999999991</v>
      </c>
      <c r="J830" s="72">
        <v>1.9</v>
      </c>
      <c r="K830" s="73">
        <v>2</v>
      </c>
      <c r="L830" s="74">
        <f t="shared" si="82"/>
        <v>0.10000000000000009</v>
      </c>
    </row>
    <row r="831" spans="2:12" s="54" customFormat="1" ht="15.75" customHeight="1" x14ac:dyDescent="0.15">
      <c r="B831" s="62"/>
      <c r="C831" s="63" t="s">
        <v>119</v>
      </c>
      <c r="D831" s="77">
        <v>3</v>
      </c>
      <c r="E831" s="80">
        <v>3</v>
      </c>
      <c r="F831" s="81">
        <f t="shared" si="80"/>
        <v>0</v>
      </c>
      <c r="G831" s="77">
        <v>3</v>
      </c>
      <c r="H831" s="80">
        <v>2.8</v>
      </c>
      <c r="I831" s="81">
        <f t="shared" si="81"/>
        <v>-0.20000000000000018</v>
      </c>
      <c r="J831" s="77">
        <v>2</v>
      </c>
      <c r="K831" s="80">
        <v>2</v>
      </c>
      <c r="L831" s="81">
        <f t="shared" si="82"/>
        <v>0</v>
      </c>
    </row>
    <row r="832" spans="2:12" s="54" customFormat="1" ht="15.75" customHeight="1" x14ac:dyDescent="0.15">
      <c r="B832" s="70" t="s">
        <v>120</v>
      </c>
      <c r="C832" s="71" t="s">
        <v>121</v>
      </c>
      <c r="D832" s="75">
        <v>3</v>
      </c>
      <c r="E832" s="78" t="s">
        <v>188</v>
      </c>
      <c r="F832" s="79">
        <f t="shared" si="80"/>
        <v>0</v>
      </c>
      <c r="G832" s="75">
        <v>3</v>
      </c>
      <c r="H832" s="78" t="s">
        <v>188</v>
      </c>
      <c r="I832" s="79">
        <f t="shared" si="81"/>
        <v>0</v>
      </c>
      <c r="J832" s="75" t="s">
        <v>50</v>
      </c>
      <c r="K832" s="78" t="s">
        <v>50</v>
      </c>
      <c r="L832" s="79" t="str">
        <f t="shared" si="82"/>
        <v>―</v>
      </c>
    </row>
    <row r="833" spans="2:12" s="54" customFormat="1" ht="15.75" customHeight="1" x14ac:dyDescent="0.15">
      <c r="B833" s="70"/>
      <c r="C833" s="71" t="s">
        <v>122</v>
      </c>
      <c r="D833" s="72">
        <v>3</v>
      </c>
      <c r="E833" s="73">
        <v>3</v>
      </c>
      <c r="F833" s="74">
        <f t="shared" si="80"/>
        <v>0</v>
      </c>
      <c r="G833" s="72">
        <v>3</v>
      </c>
      <c r="H833" s="73">
        <v>3</v>
      </c>
      <c r="I833" s="74">
        <f t="shared" si="81"/>
        <v>0</v>
      </c>
      <c r="J833" s="72" t="s">
        <v>50</v>
      </c>
      <c r="K833" s="73" t="s">
        <v>189</v>
      </c>
      <c r="L833" s="74" t="str">
        <f t="shared" si="82"/>
        <v>―</v>
      </c>
    </row>
    <row r="834" spans="2:12" s="54" customFormat="1" ht="15.75" customHeight="1" x14ac:dyDescent="0.15">
      <c r="B834" s="70"/>
      <c r="C834" s="71" t="s">
        <v>123</v>
      </c>
      <c r="D834" s="72">
        <v>3.1</v>
      </c>
      <c r="E834" s="73">
        <v>3.2</v>
      </c>
      <c r="F834" s="74">
        <f t="shared" si="80"/>
        <v>0.10000000000000009</v>
      </c>
      <c r="G834" s="72">
        <v>3</v>
      </c>
      <c r="H834" s="73">
        <v>3</v>
      </c>
      <c r="I834" s="74">
        <f t="shared" si="81"/>
        <v>0</v>
      </c>
      <c r="J834" s="72">
        <v>2.2000000000000002</v>
      </c>
      <c r="K834" s="73">
        <v>2.2999999999999998</v>
      </c>
      <c r="L834" s="74">
        <f t="shared" si="82"/>
        <v>9.9999999999999645E-2</v>
      </c>
    </row>
    <row r="835" spans="2:12" s="54" customFormat="1" ht="15.75" customHeight="1" x14ac:dyDescent="0.15">
      <c r="B835" s="62"/>
      <c r="C835" s="63" t="s">
        <v>124</v>
      </c>
      <c r="D835" s="77">
        <v>3.2</v>
      </c>
      <c r="E835" s="80">
        <v>3</v>
      </c>
      <c r="F835" s="81">
        <f t="shared" si="80"/>
        <v>-0.20000000000000018</v>
      </c>
      <c r="G835" s="77">
        <v>3</v>
      </c>
      <c r="H835" s="80">
        <v>3</v>
      </c>
      <c r="I835" s="81">
        <f t="shared" si="81"/>
        <v>0</v>
      </c>
      <c r="J835" s="77">
        <v>2</v>
      </c>
      <c r="K835" s="80" t="s">
        <v>189</v>
      </c>
      <c r="L835" s="81">
        <f t="shared" si="82"/>
        <v>0</v>
      </c>
    </row>
    <row r="836" spans="2:12" s="54" customFormat="1" ht="15.75" customHeight="1" x14ac:dyDescent="0.15">
      <c r="B836" s="70" t="s">
        <v>125</v>
      </c>
      <c r="C836" s="71" t="s">
        <v>126</v>
      </c>
      <c r="D836" s="72">
        <v>3</v>
      </c>
      <c r="E836" s="73" t="s">
        <v>188</v>
      </c>
      <c r="F836" s="74">
        <f t="shared" si="80"/>
        <v>0</v>
      </c>
      <c r="G836" s="72">
        <v>3</v>
      </c>
      <c r="H836" s="73" t="s">
        <v>188</v>
      </c>
      <c r="I836" s="74">
        <f t="shared" si="81"/>
        <v>0</v>
      </c>
      <c r="J836" s="72">
        <v>2</v>
      </c>
      <c r="K836" s="73" t="s">
        <v>50</v>
      </c>
      <c r="L836" s="74" t="str">
        <f t="shared" si="82"/>
        <v>―</v>
      </c>
    </row>
    <row r="837" spans="2:12" s="54" customFormat="1" ht="15.75" customHeight="1" x14ac:dyDescent="0.15">
      <c r="B837" s="70"/>
      <c r="C837" s="71" t="s">
        <v>127</v>
      </c>
      <c r="D837" s="72">
        <v>3</v>
      </c>
      <c r="E837" s="73">
        <v>3</v>
      </c>
      <c r="F837" s="74">
        <f t="shared" si="80"/>
        <v>0</v>
      </c>
      <c r="G837" s="72">
        <v>3</v>
      </c>
      <c r="H837" s="73">
        <v>3</v>
      </c>
      <c r="I837" s="74">
        <f t="shared" si="81"/>
        <v>0</v>
      </c>
      <c r="J837" s="72">
        <v>2</v>
      </c>
      <c r="K837" s="73" t="s">
        <v>189</v>
      </c>
      <c r="L837" s="74">
        <f t="shared" si="82"/>
        <v>0</v>
      </c>
    </row>
    <row r="838" spans="2:12" s="54" customFormat="1" ht="15.75" customHeight="1" x14ac:dyDescent="0.15">
      <c r="B838" s="70"/>
      <c r="C838" s="71" t="s">
        <v>128</v>
      </c>
      <c r="D838" s="72">
        <v>3.2</v>
      </c>
      <c r="E838" s="73">
        <v>3.2</v>
      </c>
      <c r="F838" s="74">
        <f t="shared" si="80"/>
        <v>0</v>
      </c>
      <c r="G838" s="72">
        <v>2.8</v>
      </c>
      <c r="H838" s="73">
        <v>3</v>
      </c>
      <c r="I838" s="74">
        <f t="shared" si="81"/>
        <v>0.20000000000000018</v>
      </c>
      <c r="J838" s="72">
        <v>2.4</v>
      </c>
      <c r="K838" s="73">
        <v>2</v>
      </c>
      <c r="L838" s="74">
        <f t="shared" si="82"/>
        <v>-0.39999999999999991</v>
      </c>
    </row>
    <row r="839" spans="2:12" s="54" customFormat="1" ht="15.75" customHeight="1" x14ac:dyDescent="0.15">
      <c r="B839" s="70"/>
      <c r="C839" s="71" t="s">
        <v>129</v>
      </c>
      <c r="D839" s="72">
        <v>3.1</v>
      </c>
      <c r="E839" s="73">
        <v>3.1</v>
      </c>
      <c r="F839" s="74">
        <f t="shared" si="80"/>
        <v>0</v>
      </c>
      <c r="G839" s="72">
        <v>3</v>
      </c>
      <c r="H839" s="73">
        <v>3</v>
      </c>
      <c r="I839" s="74">
        <f t="shared" si="81"/>
        <v>0</v>
      </c>
      <c r="J839" s="72">
        <v>2</v>
      </c>
      <c r="K839" s="73" t="s">
        <v>189</v>
      </c>
      <c r="L839" s="74">
        <f t="shared" si="82"/>
        <v>0</v>
      </c>
    </row>
    <row r="840" spans="2:12" s="54" customFormat="1" ht="15.75" customHeight="1" x14ac:dyDescent="0.15">
      <c r="B840" s="70"/>
      <c r="C840" s="71" t="s">
        <v>130</v>
      </c>
      <c r="D840" s="72">
        <v>3.3</v>
      </c>
      <c r="E840" s="73" t="s">
        <v>191</v>
      </c>
      <c r="F840" s="74">
        <f t="shared" si="80"/>
        <v>0.70000000000000018</v>
      </c>
      <c r="G840" s="72">
        <v>3.3</v>
      </c>
      <c r="H840" s="73">
        <v>3</v>
      </c>
      <c r="I840" s="74">
        <f t="shared" si="81"/>
        <v>-0.29999999999999982</v>
      </c>
      <c r="J840" s="72">
        <v>2</v>
      </c>
      <c r="K840" s="73" t="s">
        <v>189</v>
      </c>
      <c r="L840" s="74">
        <f t="shared" si="82"/>
        <v>0</v>
      </c>
    </row>
    <row r="841" spans="2:12" s="54" customFormat="1" ht="15.75" customHeight="1" x14ac:dyDescent="0.15">
      <c r="B841" s="70"/>
      <c r="C841" s="71" t="s">
        <v>131</v>
      </c>
      <c r="D841" s="72">
        <v>3</v>
      </c>
      <c r="E841" s="73">
        <v>3</v>
      </c>
      <c r="F841" s="74">
        <f t="shared" si="80"/>
        <v>0</v>
      </c>
      <c r="G841" s="72">
        <v>3</v>
      </c>
      <c r="H841" s="73">
        <v>3</v>
      </c>
      <c r="I841" s="74">
        <f t="shared" si="81"/>
        <v>0</v>
      </c>
      <c r="J841" s="72">
        <v>2</v>
      </c>
      <c r="K841" s="73">
        <v>2</v>
      </c>
      <c r="L841" s="74">
        <f t="shared" si="82"/>
        <v>0</v>
      </c>
    </row>
    <row r="842" spans="2:12" s="54" customFormat="1" ht="15.75" customHeight="1" x14ac:dyDescent="0.15">
      <c r="B842" s="70"/>
      <c r="C842" s="71" t="s">
        <v>132</v>
      </c>
      <c r="D842" s="72">
        <v>3.2</v>
      </c>
      <c r="E842" s="73">
        <v>3</v>
      </c>
      <c r="F842" s="74">
        <f t="shared" si="80"/>
        <v>-0.20000000000000018</v>
      </c>
      <c r="G842" s="72">
        <v>3</v>
      </c>
      <c r="H842" s="73">
        <v>3</v>
      </c>
      <c r="I842" s="74">
        <f t="shared" si="81"/>
        <v>0</v>
      </c>
      <c r="J842" s="72">
        <v>2</v>
      </c>
      <c r="K842" s="73" t="s">
        <v>189</v>
      </c>
      <c r="L842" s="74">
        <f t="shared" si="82"/>
        <v>0</v>
      </c>
    </row>
    <row r="843" spans="2:12" s="54" customFormat="1" ht="15.75" customHeight="1" thickBot="1" x14ac:dyDescent="0.2">
      <c r="B843" s="62"/>
      <c r="C843" s="63" t="s">
        <v>133</v>
      </c>
      <c r="D843" s="77">
        <v>3.1</v>
      </c>
      <c r="E843" s="82">
        <v>3.1</v>
      </c>
      <c r="F843" s="81">
        <f t="shared" si="80"/>
        <v>0</v>
      </c>
      <c r="G843" s="77">
        <v>2.8</v>
      </c>
      <c r="H843" s="82">
        <v>2.8</v>
      </c>
      <c r="I843" s="81">
        <f t="shared" si="81"/>
        <v>0</v>
      </c>
      <c r="J843" s="77">
        <v>2</v>
      </c>
      <c r="K843" s="82">
        <v>2</v>
      </c>
      <c r="L843" s="81">
        <f t="shared" si="82"/>
        <v>0</v>
      </c>
    </row>
    <row r="844" spans="2:12" s="54" customFormat="1" ht="15.75" customHeight="1" thickBot="1" x14ac:dyDescent="0.2">
      <c r="B844" s="83"/>
      <c r="C844" s="83"/>
      <c r="D844" s="84"/>
      <c r="E844" s="84"/>
      <c r="F844" s="84"/>
      <c r="G844" s="84"/>
      <c r="H844" s="84"/>
      <c r="I844" s="84"/>
      <c r="J844" s="84"/>
      <c r="K844" s="84"/>
      <c r="L844" s="84"/>
    </row>
    <row r="845" spans="2:12" s="54" customFormat="1" ht="15.75" customHeight="1" x14ac:dyDescent="0.15">
      <c r="B845" s="85" t="s">
        <v>134</v>
      </c>
      <c r="C845" s="86"/>
      <c r="D845" s="87">
        <v>3.08</v>
      </c>
      <c r="E845" s="88">
        <v>3.13</v>
      </c>
      <c r="F845" s="89">
        <v>0.05</v>
      </c>
      <c r="G845" s="87">
        <v>2.9</v>
      </c>
      <c r="H845" s="88">
        <v>2.92</v>
      </c>
      <c r="I845" s="89">
        <v>0.02</v>
      </c>
      <c r="J845" s="87">
        <v>2.06</v>
      </c>
      <c r="K845" s="88">
        <v>2.04</v>
      </c>
      <c r="L845" s="89">
        <v>-0.02</v>
      </c>
    </row>
    <row r="846" spans="2:12" s="54" customFormat="1" ht="15.75" customHeight="1" thickBot="1" x14ac:dyDescent="0.2">
      <c r="B846" s="90" t="s">
        <v>135</v>
      </c>
      <c r="C846" s="91"/>
      <c r="D846" s="94">
        <v>3.15</v>
      </c>
      <c r="E846" s="93">
        <v>3.29</v>
      </c>
      <c r="F846" s="94">
        <f>IF(OR(D846="―",E846="―"),"―",E846-D846)</f>
        <v>0.14000000000000012</v>
      </c>
      <c r="G846" s="92">
        <v>3.23</v>
      </c>
      <c r="H846" s="93">
        <v>3.14</v>
      </c>
      <c r="I846" s="95">
        <f>IF(OR(G846="―",H846="―"),"―",H846-G846)</f>
        <v>-8.9999999999999858E-2</v>
      </c>
      <c r="J846" s="94">
        <v>2.1</v>
      </c>
      <c r="K846" s="93">
        <v>2.11</v>
      </c>
      <c r="L846" s="95">
        <f>IF(OR(J846="―",K846="―"),"―",K846-J846)</f>
        <v>9.9999999999997868E-3</v>
      </c>
    </row>
    <row r="847" spans="2:12" s="54" customFormat="1" ht="13.5" customHeight="1" x14ac:dyDescent="0.15">
      <c r="B847" s="83"/>
      <c r="C847" s="83"/>
      <c r="D847" s="96"/>
      <c r="E847" s="96"/>
      <c r="F847" s="96"/>
      <c r="G847" s="96"/>
      <c r="H847" s="96"/>
      <c r="I847" s="96"/>
      <c r="J847" s="96"/>
      <c r="K847" s="96"/>
      <c r="L847" s="96"/>
    </row>
    <row r="848" spans="2:12" s="54" customFormat="1" ht="13.5" customHeight="1" x14ac:dyDescent="0.15">
      <c r="B848" s="54" t="s">
        <v>136</v>
      </c>
      <c r="C848" s="83"/>
      <c r="D848" s="96"/>
      <c r="E848" s="96"/>
      <c r="F848" s="96"/>
      <c r="G848" s="96"/>
      <c r="H848" s="96"/>
      <c r="I848" s="96"/>
      <c r="J848" s="96"/>
      <c r="K848" s="96"/>
      <c r="L848" s="96"/>
    </row>
    <row r="849" spans="2:12" s="54" customFormat="1" ht="15.75" customHeight="1" x14ac:dyDescent="0.15">
      <c r="B849" s="83"/>
      <c r="C849" s="83"/>
      <c r="D849" s="84"/>
      <c r="E849" s="84"/>
      <c r="F849" s="84"/>
      <c r="G849" s="84"/>
      <c r="H849" s="84"/>
      <c r="I849" s="84"/>
      <c r="J849" s="84"/>
      <c r="K849" s="84"/>
      <c r="L849" s="84"/>
    </row>
    <row r="850" spans="2:12" s="54" customFormat="1" ht="15.75" customHeight="1" x14ac:dyDescent="0.15">
      <c r="B850" s="54" t="s">
        <v>137</v>
      </c>
      <c r="D850" s="84"/>
      <c r="E850" s="84"/>
      <c r="F850" s="84"/>
      <c r="G850" s="84"/>
      <c r="H850" s="84"/>
      <c r="I850" s="84"/>
      <c r="J850" s="84"/>
      <c r="K850" s="84"/>
      <c r="L850" s="84"/>
    </row>
    <row r="851" spans="2:12" s="54" customFormat="1" ht="15.75" customHeight="1" thickBot="1" x14ac:dyDescent="0.2">
      <c r="B851" s="143" t="s">
        <v>138</v>
      </c>
      <c r="C851" s="144"/>
      <c r="D851" s="147" t="s">
        <v>75</v>
      </c>
      <c r="E851" s="148"/>
      <c r="F851" s="149"/>
      <c r="G851" s="147" t="s">
        <v>76</v>
      </c>
      <c r="H851" s="148"/>
      <c r="I851" s="149"/>
      <c r="J851" s="147" t="s">
        <v>77</v>
      </c>
      <c r="K851" s="148"/>
      <c r="L851" s="149"/>
    </row>
    <row r="852" spans="2:12" s="54" customFormat="1" ht="42" customHeight="1" x14ac:dyDescent="0.15">
      <c r="B852" s="145"/>
      <c r="C852" s="146"/>
      <c r="D852" s="59" t="str">
        <f>$D$6</f>
        <v>前回調査
12/1～5</v>
      </c>
      <c r="E852" s="60" t="str">
        <f>$E$6</f>
        <v>今回調査
1/1～5</v>
      </c>
      <c r="F852" s="61" t="s">
        <v>78</v>
      </c>
      <c r="G852" s="59" t="str">
        <f>$D$6</f>
        <v>前回調査
12/1～5</v>
      </c>
      <c r="H852" s="60" t="str">
        <f>$E$6</f>
        <v>今回調査
1/1～5</v>
      </c>
      <c r="I852" s="61" t="s">
        <v>78</v>
      </c>
      <c r="J852" s="59" t="str">
        <f>$D$6</f>
        <v>前回調査
12/1～5</v>
      </c>
      <c r="K852" s="60" t="str">
        <f>$E$6</f>
        <v>今回調査
1/1～5</v>
      </c>
      <c r="L852" s="61" t="s">
        <v>78</v>
      </c>
    </row>
    <row r="853" spans="2:12" s="54" customFormat="1" ht="15.75" customHeight="1" x14ac:dyDescent="0.15">
      <c r="B853" s="97" t="s">
        <v>79</v>
      </c>
      <c r="C853" s="98" t="s">
        <v>139</v>
      </c>
      <c r="D853" s="99">
        <v>3</v>
      </c>
      <c r="E853" s="78">
        <v>3.1</v>
      </c>
      <c r="F853" s="99">
        <f>IF(OR(D853="―",E853="―"),"―",E853-D853)</f>
        <v>0.10000000000000009</v>
      </c>
      <c r="G853" s="75">
        <v>3</v>
      </c>
      <c r="H853" s="78">
        <v>2.6</v>
      </c>
      <c r="I853" s="79">
        <f>IF(OR(G853="―",H853="―"),"―",H853-G853)</f>
        <v>-0.39999999999999991</v>
      </c>
      <c r="J853" s="99">
        <v>2.1</v>
      </c>
      <c r="K853" s="78">
        <v>2.1</v>
      </c>
      <c r="L853" s="79">
        <f>IF(OR(J853="―",K853="―"),"―",K853-J853)</f>
        <v>0</v>
      </c>
    </row>
    <row r="854" spans="2:12" s="54" customFormat="1" ht="15.75" customHeight="1" x14ac:dyDescent="0.15">
      <c r="B854" s="70" t="s">
        <v>80</v>
      </c>
      <c r="C854" s="100" t="s">
        <v>140</v>
      </c>
      <c r="D854" s="101">
        <v>3.1</v>
      </c>
      <c r="E854" s="73">
        <v>3.2</v>
      </c>
      <c r="F854" s="101">
        <f t="shared" ref="F854:F861" si="83">IF(OR(D854="―",E854="―"),"―",E854-D854)</f>
        <v>0.10000000000000009</v>
      </c>
      <c r="G854" s="72">
        <v>3.2</v>
      </c>
      <c r="H854" s="73">
        <v>3.1</v>
      </c>
      <c r="I854" s="74">
        <f t="shared" ref="I854:I861" si="84">IF(OR(G854="―",H854="―"),"―",H854-G854)</f>
        <v>-0.10000000000000009</v>
      </c>
      <c r="J854" s="101">
        <v>2.1</v>
      </c>
      <c r="K854" s="73">
        <v>2.1</v>
      </c>
      <c r="L854" s="74">
        <f t="shared" ref="L854:L861" si="85">IF(OR(J854="―",K854="―"),"―",K854-J854)</f>
        <v>0</v>
      </c>
    </row>
    <row r="855" spans="2:12" s="54" customFormat="1" ht="15.75" customHeight="1" x14ac:dyDescent="0.15">
      <c r="B855" s="70" t="s">
        <v>87</v>
      </c>
      <c r="C855" s="100" t="s">
        <v>141</v>
      </c>
      <c r="D855" s="101">
        <v>3</v>
      </c>
      <c r="E855" s="73">
        <v>3.2</v>
      </c>
      <c r="F855" s="101">
        <f t="shared" si="83"/>
        <v>0.20000000000000018</v>
      </c>
      <c r="G855" s="72">
        <v>2.8</v>
      </c>
      <c r="H855" s="73">
        <v>3</v>
      </c>
      <c r="I855" s="74">
        <f t="shared" si="84"/>
        <v>0.20000000000000018</v>
      </c>
      <c r="J855" s="101">
        <v>2.1</v>
      </c>
      <c r="K855" s="73">
        <v>2.1</v>
      </c>
      <c r="L855" s="74">
        <f t="shared" si="85"/>
        <v>0</v>
      </c>
    </row>
    <row r="856" spans="2:12" s="54" customFormat="1" ht="15.75" customHeight="1" x14ac:dyDescent="0.15">
      <c r="B856" s="70" t="s">
        <v>97</v>
      </c>
      <c r="C856" s="100" t="s">
        <v>142</v>
      </c>
      <c r="D856" s="101">
        <v>3</v>
      </c>
      <c r="E856" s="73">
        <v>3.1</v>
      </c>
      <c r="F856" s="101">
        <f t="shared" si="83"/>
        <v>0.10000000000000009</v>
      </c>
      <c r="G856" s="72">
        <v>2.7</v>
      </c>
      <c r="H856" s="73">
        <v>2.9</v>
      </c>
      <c r="I856" s="74">
        <f t="shared" si="84"/>
        <v>0.19999999999999973</v>
      </c>
      <c r="J856" s="101">
        <v>2.1</v>
      </c>
      <c r="K856" s="73">
        <v>2</v>
      </c>
      <c r="L856" s="74">
        <f t="shared" si="85"/>
        <v>-0.10000000000000009</v>
      </c>
    </row>
    <row r="857" spans="2:12" s="54" customFormat="1" ht="15.75" customHeight="1" x14ac:dyDescent="0.15">
      <c r="B857" s="70" t="s">
        <v>101</v>
      </c>
      <c r="C857" s="100" t="s">
        <v>143</v>
      </c>
      <c r="D857" s="101">
        <v>3.1</v>
      </c>
      <c r="E857" s="73">
        <v>3.2</v>
      </c>
      <c r="F857" s="101">
        <f t="shared" si="83"/>
        <v>0.10000000000000009</v>
      </c>
      <c r="G857" s="72">
        <v>3.1</v>
      </c>
      <c r="H857" s="73">
        <v>3.1</v>
      </c>
      <c r="I857" s="74">
        <f t="shared" si="84"/>
        <v>0</v>
      </c>
      <c r="J857" s="101">
        <v>2</v>
      </c>
      <c r="K857" s="73">
        <v>2</v>
      </c>
      <c r="L857" s="74">
        <f t="shared" si="85"/>
        <v>0</v>
      </c>
    </row>
    <row r="858" spans="2:12" s="54" customFormat="1" ht="15.75" customHeight="1" x14ac:dyDescent="0.15">
      <c r="B858" s="70" t="s">
        <v>106</v>
      </c>
      <c r="C858" s="100" t="s">
        <v>144</v>
      </c>
      <c r="D858" s="101">
        <v>3.1</v>
      </c>
      <c r="E858" s="73">
        <v>3.1</v>
      </c>
      <c r="F858" s="101">
        <f t="shared" si="83"/>
        <v>0</v>
      </c>
      <c r="G858" s="72">
        <v>2.8</v>
      </c>
      <c r="H858" s="73">
        <v>2.8</v>
      </c>
      <c r="I858" s="74">
        <f t="shared" si="84"/>
        <v>0</v>
      </c>
      <c r="J858" s="101">
        <v>2</v>
      </c>
      <c r="K858" s="73">
        <v>2</v>
      </c>
      <c r="L858" s="74">
        <f t="shared" si="85"/>
        <v>0</v>
      </c>
    </row>
    <row r="859" spans="2:12" s="54" customFormat="1" ht="15.75" customHeight="1" x14ac:dyDescent="0.15">
      <c r="B859" s="70" t="s">
        <v>114</v>
      </c>
      <c r="C859" s="100" t="s">
        <v>145</v>
      </c>
      <c r="D859" s="101">
        <v>3.1</v>
      </c>
      <c r="E859" s="73">
        <v>3.1</v>
      </c>
      <c r="F859" s="101">
        <f t="shared" si="83"/>
        <v>0</v>
      </c>
      <c r="G859" s="72">
        <v>2.8</v>
      </c>
      <c r="H859" s="73">
        <v>2.9</v>
      </c>
      <c r="I859" s="74">
        <f t="shared" si="84"/>
        <v>0.10000000000000009</v>
      </c>
      <c r="J859" s="101">
        <v>1.9</v>
      </c>
      <c r="K859" s="73">
        <v>2</v>
      </c>
      <c r="L859" s="74">
        <f t="shared" si="85"/>
        <v>0.10000000000000009</v>
      </c>
    </row>
    <row r="860" spans="2:12" s="54" customFormat="1" ht="15.75" customHeight="1" x14ac:dyDescent="0.15">
      <c r="B860" s="70" t="s">
        <v>120</v>
      </c>
      <c r="C860" s="100" t="s">
        <v>143</v>
      </c>
      <c r="D860" s="101">
        <v>3.1</v>
      </c>
      <c r="E860" s="73">
        <v>3.1</v>
      </c>
      <c r="F860" s="101">
        <f t="shared" si="83"/>
        <v>0</v>
      </c>
      <c r="G860" s="72">
        <v>3</v>
      </c>
      <c r="H860" s="73">
        <v>3</v>
      </c>
      <c r="I860" s="74">
        <f t="shared" si="84"/>
        <v>0</v>
      </c>
      <c r="J860" s="101">
        <v>2.1</v>
      </c>
      <c r="K860" s="73">
        <v>2.1</v>
      </c>
      <c r="L860" s="74">
        <f t="shared" si="85"/>
        <v>0</v>
      </c>
    </row>
    <row r="861" spans="2:12" s="54" customFormat="1" ht="15.75" customHeight="1" thickBot="1" x14ac:dyDescent="0.2">
      <c r="B861" s="62" t="s">
        <v>125</v>
      </c>
      <c r="C861" s="102" t="s">
        <v>146</v>
      </c>
      <c r="D861" s="103">
        <v>3.1</v>
      </c>
      <c r="E861" s="82">
        <v>3.1</v>
      </c>
      <c r="F861" s="103">
        <f t="shared" si="83"/>
        <v>0</v>
      </c>
      <c r="G861" s="77">
        <v>2.9</v>
      </c>
      <c r="H861" s="82">
        <v>2.9</v>
      </c>
      <c r="I861" s="81">
        <f t="shared" si="84"/>
        <v>0</v>
      </c>
      <c r="J861" s="103">
        <v>2.1</v>
      </c>
      <c r="K861" s="82">
        <v>2</v>
      </c>
      <c r="L861" s="81">
        <f t="shared" si="85"/>
        <v>-0.10000000000000009</v>
      </c>
    </row>
    <row r="862" spans="2:12" s="54" customFormat="1" ht="13.5" customHeight="1" x14ac:dyDescent="0.15"/>
    <row r="863" spans="2:12" ht="13.5" customHeight="1" x14ac:dyDescent="0.15">
      <c r="B863" s="104" t="s">
        <v>147</v>
      </c>
      <c r="C863" s="54"/>
      <c r="D863" s="54"/>
      <c r="E863" s="54"/>
      <c r="F863" s="54"/>
      <c r="G863" s="54"/>
      <c r="H863" s="54"/>
      <c r="I863" s="54"/>
      <c r="J863" s="54"/>
      <c r="K863" s="54"/>
      <c r="L863" s="54"/>
    </row>
    <row r="864" spans="2:12" ht="13.5" customHeight="1" x14ac:dyDescent="0.15">
      <c r="B864" s="58" t="s">
        <v>148</v>
      </c>
      <c r="C864" s="54" t="s">
        <v>149</v>
      </c>
      <c r="D864" s="6"/>
      <c r="E864" s="6"/>
      <c r="F864" s="6"/>
      <c r="G864" s="6"/>
      <c r="H864" s="6"/>
      <c r="I864" s="6"/>
      <c r="J864" s="6"/>
      <c r="K864" s="6"/>
      <c r="L864" s="6"/>
    </row>
    <row r="865" spans="2:17" ht="13.5" customHeight="1" x14ac:dyDescent="0.15">
      <c r="B865" s="54"/>
      <c r="C865" s="54" t="s">
        <v>150</v>
      </c>
      <c r="D865" s="54"/>
      <c r="E865" s="54"/>
      <c r="F865" s="54"/>
      <c r="G865" s="54"/>
      <c r="H865" s="54"/>
      <c r="I865" s="54"/>
      <c r="J865" s="54"/>
      <c r="K865" s="54"/>
      <c r="L865" s="54"/>
    </row>
    <row r="866" spans="2:17" ht="13.5" customHeight="1" x14ac:dyDescent="0.15">
      <c r="B866" s="58" t="s">
        <v>151</v>
      </c>
      <c r="C866" s="54" t="s">
        <v>152</v>
      </c>
      <c r="D866" s="54"/>
      <c r="E866" s="54"/>
      <c r="F866" s="54"/>
      <c r="G866" s="54"/>
      <c r="H866" s="54"/>
      <c r="I866" s="54"/>
      <c r="J866" s="54"/>
      <c r="K866" s="54"/>
      <c r="L866" s="54"/>
    </row>
    <row r="867" spans="2:17" ht="13.5" customHeight="1" x14ac:dyDescent="0.15">
      <c r="B867" s="54"/>
      <c r="C867" s="54" t="s">
        <v>153</v>
      </c>
      <c r="D867" s="54"/>
      <c r="E867" s="54"/>
      <c r="F867" s="54"/>
      <c r="G867" s="54"/>
      <c r="H867" s="54"/>
      <c r="I867" s="54"/>
      <c r="J867" s="54"/>
      <c r="K867" s="54"/>
      <c r="L867" s="54"/>
    </row>
    <row r="868" spans="2:17" ht="13.5" customHeight="1" x14ac:dyDescent="0.15">
      <c r="B868" s="58" t="s">
        <v>154</v>
      </c>
      <c r="C868" s="54" t="s">
        <v>155</v>
      </c>
      <c r="D868" s="54"/>
      <c r="E868" s="54"/>
      <c r="F868" s="54"/>
      <c r="G868" s="54"/>
      <c r="H868" s="54"/>
      <c r="I868" s="54"/>
      <c r="J868" s="54"/>
      <c r="K868" s="54"/>
      <c r="L868" s="54"/>
    </row>
    <row r="869" spans="2:17" ht="13.5" customHeight="1" x14ac:dyDescent="0.15">
      <c r="B869" s="54"/>
      <c r="C869" s="54" t="s">
        <v>156</v>
      </c>
      <c r="D869" s="54"/>
      <c r="E869" s="54"/>
      <c r="F869" s="54"/>
      <c r="G869" s="54"/>
      <c r="H869" s="54"/>
      <c r="I869" s="54"/>
      <c r="J869" s="54"/>
      <c r="K869" s="54"/>
      <c r="L869" s="54"/>
    </row>
    <row r="870" spans="2:17" ht="13.5" customHeight="1" x14ac:dyDescent="0.15">
      <c r="B870" s="58" t="s">
        <v>157</v>
      </c>
      <c r="C870" s="54" t="s">
        <v>158</v>
      </c>
      <c r="D870" s="54"/>
      <c r="E870" s="54"/>
      <c r="F870" s="54"/>
      <c r="G870" s="54"/>
      <c r="H870" s="54"/>
      <c r="I870" s="54"/>
      <c r="J870" s="54"/>
      <c r="K870" s="54"/>
      <c r="L870" s="54"/>
    </row>
    <row r="871" spans="2:17" ht="13.5" customHeight="1" x14ac:dyDescent="0.15">
      <c r="B871" s="105" t="s">
        <v>159</v>
      </c>
      <c r="C871" s="6" t="s">
        <v>160</v>
      </c>
      <c r="D871" s="54"/>
      <c r="E871" s="54"/>
      <c r="F871" s="54"/>
      <c r="G871" s="54"/>
      <c r="H871" s="54"/>
      <c r="I871" s="54"/>
      <c r="J871" s="54"/>
      <c r="K871" s="54"/>
      <c r="L871" s="54"/>
    </row>
    <row r="872" spans="2:17" ht="17.25" customHeight="1" x14ac:dyDescent="0.15">
      <c r="B872" s="54"/>
      <c r="C872" s="54"/>
      <c r="D872" s="54"/>
      <c r="E872" s="54"/>
      <c r="F872" s="54"/>
      <c r="G872" s="54"/>
      <c r="H872" s="54"/>
      <c r="I872" s="54"/>
      <c r="J872" s="54"/>
      <c r="K872" s="54"/>
      <c r="L872" s="55" t="s">
        <v>182</v>
      </c>
    </row>
    <row r="873" spans="2:17" s="54" customFormat="1" ht="27" customHeight="1" x14ac:dyDescent="0.15">
      <c r="B873" s="57" t="s">
        <v>183</v>
      </c>
      <c r="J873" s="58"/>
      <c r="K873" s="58"/>
      <c r="L873" s="58"/>
      <c r="M873" s="58"/>
    </row>
    <row r="874" spans="2:17" s="54" customFormat="1" ht="15.75" customHeight="1" thickBot="1" x14ac:dyDescent="0.2">
      <c r="B874" s="150" t="s">
        <v>73</v>
      </c>
      <c r="C874" s="152" t="s">
        <v>74</v>
      </c>
      <c r="D874" s="147" t="s">
        <v>75</v>
      </c>
      <c r="E874" s="148"/>
      <c r="F874" s="149"/>
      <c r="G874" s="147" t="s">
        <v>76</v>
      </c>
      <c r="H874" s="148"/>
      <c r="I874" s="149"/>
      <c r="J874" s="147" t="s">
        <v>77</v>
      </c>
      <c r="K874" s="148"/>
      <c r="L874" s="149"/>
    </row>
    <row r="875" spans="2:17" s="54" customFormat="1" ht="42" customHeight="1" x14ac:dyDescent="0.15">
      <c r="B875" s="151"/>
      <c r="C875" s="153"/>
      <c r="D875" s="59" t="str">
        <f>$D$6</f>
        <v>前回調査
12/1～5</v>
      </c>
      <c r="E875" s="60" t="str">
        <f>$E$6</f>
        <v>今回調査
1/1～5</v>
      </c>
      <c r="F875" s="61" t="s">
        <v>78</v>
      </c>
      <c r="G875" s="59" t="str">
        <f>$D$6</f>
        <v>前回調査
12/1～5</v>
      </c>
      <c r="H875" s="60" t="str">
        <f>$E$6</f>
        <v>今回調査
1/1～5</v>
      </c>
      <c r="I875" s="61" t="s">
        <v>78</v>
      </c>
      <c r="J875" s="59" t="str">
        <f>$D$6</f>
        <v>前回調査
12/1～5</v>
      </c>
      <c r="K875" s="60" t="str">
        <f>$E$6</f>
        <v>今回調査
1/1～5</v>
      </c>
      <c r="L875" s="61" t="s">
        <v>78</v>
      </c>
    </row>
    <row r="876" spans="2:17" s="54" customFormat="1" ht="15.75" customHeight="1" x14ac:dyDescent="0.15">
      <c r="B876" s="62" t="s">
        <v>79</v>
      </c>
      <c r="C876" s="63" t="s">
        <v>79</v>
      </c>
      <c r="D876" s="64">
        <v>3.1</v>
      </c>
      <c r="E876" s="65">
        <v>3.3</v>
      </c>
      <c r="F876" s="66">
        <f t="shared" ref="F876:F903" si="86">IF(OR(D876="―",E876="―"),"―",IF(ISNUMBER(E876)=FALSE,-E876,E876)-D876)</f>
        <v>0.19999999999999973</v>
      </c>
      <c r="G876" s="64">
        <v>3</v>
      </c>
      <c r="H876" s="65">
        <v>2.4</v>
      </c>
      <c r="I876" s="66">
        <f t="shared" ref="I876:I903" si="87">IF(OR(G876="―",H876="―"),"―",IF(ISNUMBER(H876)=FALSE,-H876,H876)-G876)</f>
        <v>-0.60000000000000009</v>
      </c>
      <c r="J876" s="67">
        <v>2.2000000000000002</v>
      </c>
      <c r="K876" s="65">
        <v>2.2000000000000002</v>
      </c>
      <c r="L876" s="66">
        <f t="shared" ref="L876:L903" si="88">IF(OR(J876="―",K876="―"),"―",IF(ISNUMBER(K876)=FALSE,-K876,K876)-J876)</f>
        <v>0</v>
      </c>
    </row>
    <row r="877" spans="2:17" s="54" customFormat="1" ht="15.75" customHeight="1" x14ac:dyDescent="0.15">
      <c r="B877" s="70" t="s">
        <v>80</v>
      </c>
      <c r="C877" s="71" t="s">
        <v>81</v>
      </c>
      <c r="D877" s="72">
        <v>3.3</v>
      </c>
      <c r="E877" s="73">
        <v>3.2</v>
      </c>
      <c r="F877" s="74">
        <f t="shared" si="86"/>
        <v>-9.9999999999999645E-2</v>
      </c>
      <c r="G877" s="72">
        <v>3</v>
      </c>
      <c r="H877" s="73">
        <v>3.2</v>
      </c>
      <c r="I877" s="74">
        <f t="shared" si="87"/>
        <v>0.20000000000000018</v>
      </c>
      <c r="J877" s="75">
        <v>2.2000000000000002</v>
      </c>
      <c r="K877" s="73">
        <v>2.2000000000000002</v>
      </c>
      <c r="L877" s="74">
        <f t="shared" si="88"/>
        <v>0</v>
      </c>
    </row>
    <row r="878" spans="2:17" s="54" customFormat="1" ht="15.75" customHeight="1" x14ac:dyDescent="0.15">
      <c r="B878" s="70"/>
      <c r="C878" s="71" t="s">
        <v>82</v>
      </c>
      <c r="D878" s="72">
        <v>3.2</v>
      </c>
      <c r="E878" s="73">
        <v>3.2</v>
      </c>
      <c r="F878" s="74">
        <f t="shared" si="86"/>
        <v>0</v>
      </c>
      <c r="G878" s="72">
        <v>3.4</v>
      </c>
      <c r="H878" s="73">
        <v>2.6</v>
      </c>
      <c r="I878" s="74">
        <f t="shared" si="87"/>
        <v>-0.79999999999999982</v>
      </c>
      <c r="J878" s="72">
        <v>2.5</v>
      </c>
      <c r="K878" s="73" t="s">
        <v>189</v>
      </c>
      <c r="L878" s="74">
        <f t="shared" si="88"/>
        <v>-0.5</v>
      </c>
    </row>
    <row r="879" spans="2:17" s="54" customFormat="1" ht="15.75" customHeight="1" x14ac:dyDescent="0.15">
      <c r="B879" s="70"/>
      <c r="C879" s="71" t="s">
        <v>83</v>
      </c>
      <c r="D879" s="72">
        <v>3</v>
      </c>
      <c r="E879" s="73" t="s">
        <v>188</v>
      </c>
      <c r="F879" s="74">
        <f t="shared" si="86"/>
        <v>0</v>
      </c>
      <c r="G879" s="72">
        <v>3</v>
      </c>
      <c r="H879" s="73" t="s">
        <v>188</v>
      </c>
      <c r="I879" s="74">
        <f t="shared" si="87"/>
        <v>0</v>
      </c>
      <c r="J879" s="72">
        <v>2</v>
      </c>
      <c r="K879" s="73" t="s">
        <v>189</v>
      </c>
      <c r="L879" s="74">
        <f t="shared" si="88"/>
        <v>0</v>
      </c>
    </row>
    <row r="880" spans="2:17" s="54" customFormat="1" ht="15.75" customHeight="1" x14ac:dyDescent="0.2">
      <c r="B880" s="70"/>
      <c r="C880" s="71" t="s">
        <v>84</v>
      </c>
      <c r="D880" s="72">
        <v>4</v>
      </c>
      <c r="E880" s="73" t="s">
        <v>191</v>
      </c>
      <c r="F880" s="74">
        <f t="shared" si="86"/>
        <v>0</v>
      </c>
      <c r="G880" s="72">
        <v>3</v>
      </c>
      <c r="H880" s="73" t="s">
        <v>188</v>
      </c>
      <c r="I880" s="74">
        <f t="shared" si="87"/>
        <v>0</v>
      </c>
      <c r="J880" s="72" t="s">
        <v>50</v>
      </c>
      <c r="K880" s="73" t="s">
        <v>50</v>
      </c>
      <c r="L880" s="74" t="str">
        <f t="shared" si="88"/>
        <v>―</v>
      </c>
      <c r="N880" s="76"/>
      <c r="O880" s="76"/>
      <c r="P880" s="76"/>
      <c r="Q880" s="76"/>
    </row>
    <row r="881" spans="2:17" s="54" customFormat="1" ht="15.75" customHeight="1" x14ac:dyDescent="0.2">
      <c r="B881" s="70"/>
      <c r="C881" s="71" t="s">
        <v>85</v>
      </c>
      <c r="D881" s="72">
        <v>3.3</v>
      </c>
      <c r="E881" s="73">
        <v>3.3</v>
      </c>
      <c r="F881" s="74">
        <f t="shared" si="86"/>
        <v>0</v>
      </c>
      <c r="G881" s="72">
        <v>3</v>
      </c>
      <c r="H881" s="73">
        <v>3</v>
      </c>
      <c r="I881" s="74">
        <f t="shared" si="87"/>
        <v>0</v>
      </c>
      <c r="J881" s="72">
        <v>2</v>
      </c>
      <c r="K881" s="73" t="s">
        <v>189</v>
      </c>
      <c r="L881" s="74">
        <f t="shared" si="88"/>
        <v>0</v>
      </c>
      <c r="N881" s="76"/>
      <c r="O881" s="76"/>
      <c r="P881" s="76"/>
      <c r="Q881" s="76"/>
    </row>
    <row r="882" spans="2:17" s="54" customFormat="1" ht="15.75" customHeight="1" x14ac:dyDescent="0.2">
      <c r="B882" s="62"/>
      <c r="C882" s="63" t="s">
        <v>86</v>
      </c>
      <c r="D882" s="72">
        <v>3.3</v>
      </c>
      <c r="E882" s="73">
        <v>3.8</v>
      </c>
      <c r="F882" s="74">
        <f t="shared" si="86"/>
        <v>0.5</v>
      </c>
      <c r="G882" s="72">
        <v>2.7</v>
      </c>
      <c r="H882" s="73">
        <v>3.3</v>
      </c>
      <c r="I882" s="74">
        <f t="shared" si="87"/>
        <v>0.59999999999999964</v>
      </c>
      <c r="J882" s="77">
        <v>1.7</v>
      </c>
      <c r="K882" s="73">
        <v>1.7</v>
      </c>
      <c r="L882" s="74">
        <f t="shared" si="88"/>
        <v>0</v>
      </c>
      <c r="N882" s="76"/>
      <c r="O882" s="76"/>
      <c r="P882" s="76"/>
      <c r="Q882" s="76"/>
    </row>
    <row r="883" spans="2:17" s="54" customFormat="1" ht="15.75" customHeight="1" x14ac:dyDescent="0.15">
      <c r="B883" s="70" t="s">
        <v>87</v>
      </c>
      <c r="C883" s="71" t="s">
        <v>88</v>
      </c>
      <c r="D883" s="75">
        <v>3.3</v>
      </c>
      <c r="E883" s="78">
        <v>3.5</v>
      </c>
      <c r="F883" s="79">
        <f t="shared" si="86"/>
        <v>0.20000000000000018</v>
      </c>
      <c r="G883" s="75">
        <v>3.2</v>
      </c>
      <c r="H883" s="78">
        <v>3.3</v>
      </c>
      <c r="I883" s="79">
        <f t="shared" si="87"/>
        <v>9.9999999999999645E-2</v>
      </c>
      <c r="J883" s="75">
        <v>2.2000000000000002</v>
      </c>
      <c r="K883" s="78">
        <v>2.4</v>
      </c>
      <c r="L883" s="79">
        <f t="shared" si="88"/>
        <v>0.19999999999999973</v>
      </c>
    </row>
    <row r="884" spans="2:17" s="54" customFormat="1" ht="15.75" customHeight="1" x14ac:dyDescent="0.15">
      <c r="B884" s="70"/>
      <c r="C884" s="71" t="s">
        <v>89</v>
      </c>
      <c r="D884" s="72">
        <v>3.4</v>
      </c>
      <c r="E884" s="73">
        <v>3.2</v>
      </c>
      <c r="F884" s="74">
        <f t="shared" si="86"/>
        <v>-0.19999999999999973</v>
      </c>
      <c r="G884" s="72">
        <v>3.2</v>
      </c>
      <c r="H884" s="73">
        <v>3</v>
      </c>
      <c r="I884" s="74">
        <f t="shared" si="87"/>
        <v>-0.20000000000000018</v>
      </c>
      <c r="J884" s="72">
        <v>2</v>
      </c>
      <c r="K884" s="73">
        <v>2</v>
      </c>
      <c r="L884" s="74">
        <f t="shared" si="88"/>
        <v>0</v>
      </c>
    </row>
    <row r="885" spans="2:17" s="54" customFormat="1" ht="15.75" customHeight="1" x14ac:dyDescent="0.15">
      <c r="B885" s="70"/>
      <c r="C885" s="71" t="s">
        <v>90</v>
      </c>
      <c r="D885" s="72">
        <v>3.3</v>
      </c>
      <c r="E885" s="73">
        <v>3</v>
      </c>
      <c r="F885" s="74">
        <f t="shared" si="86"/>
        <v>-0.29999999999999982</v>
      </c>
      <c r="G885" s="72">
        <v>3</v>
      </c>
      <c r="H885" s="73">
        <v>3</v>
      </c>
      <c r="I885" s="74">
        <f t="shared" si="87"/>
        <v>0</v>
      </c>
      <c r="J885" s="72">
        <v>2</v>
      </c>
      <c r="K885" s="73">
        <v>2</v>
      </c>
      <c r="L885" s="74">
        <f t="shared" si="88"/>
        <v>0</v>
      </c>
    </row>
    <row r="886" spans="2:17" s="54" customFormat="1" ht="15.75" customHeight="1" x14ac:dyDescent="0.15">
      <c r="B886" s="70"/>
      <c r="C886" s="71" t="s">
        <v>91</v>
      </c>
      <c r="D886" s="72">
        <v>3.5</v>
      </c>
      <c r="E886" s="73">
        <v>3.2</v>
      </c>
      <c r="F886" s="74">
        <f t="shared" si="86"/>
        <v>-0.29999999999999982</v>
      </c>
      <c r="G886" s="72">
        <v>2.8</v>
      </c>
      <c r="H886" s="73">
        <v>3</v>
      </c>
      <c r="I886" s="74">
        <f t="shared" si="87"/>
        <v>0.20000000000000018</v>
      </c>
      <c r="J886" s="72">
        <v>1.5</v>
      </c>
      <c r="K886" s="73" t="s">
        <v>193</v>
      </c>
      <c r="L886" s="74">
        <f t="shared" si="88"/>
        <v>0</v>
      </c>
    </row>
    <row r="887" spans="2:17" s="54" customFormat="1" ht="15.75" customHeight="1" x14ac:dyDescent="0.15">
      <c r="B887" s="70"/>
      <c r="C887" s="71" t="s">
        <v>92</v>
      </c>
      <c r="D887" s="72">
        <v>3</v>
      </c>
      <c r="E887" s="73" t="s">
        <v>188</v>
      </c>
      <c r="F887" s="74">
        <f t="shared" si="86"/>
        <v>0</v>
      </c>
      <c r="G887" s="72">
        <v>3</v>
      </c>
      <c r="H887" s="73" t="s">
        <v>188</v>
      </c>
      <c r="I887" s="74">
        <f t="shared" si="87"/>
        <v>0</v>
      </c>
      <c r="J887" s="72">
        <v>2.5</v>
      </c>
      <c r="K887" s="73" t="s">
        <v>189</v>
      </c>
      <c r="L887" s="74">
        <f t="shared" si="88"/>
        <v>-0.5</v>
      </c>
    </row>
    <row r="888" spans="2:17" s="54" customFormat="1" ht="15.75" customHeight="1" x14ac:dyDescent="0.15">
      <c r="B888" s="70"/>
      <c r="C888" s="71" t="s">
        <v>93</v>
      </c>
      <c r="D888" s="72">
        <v>3</v>
      </c>
      <c r="E888" s="73">
        <v>3</v>
      </c>
      <c r="F888" s="74">
        <f t="shared" si="86"/>
        <v>0</v>
      </c>
      <c r="G888" s="72">
        <v>2.8</v>
      </c>
      <c r="H888" s="73">
        <v>3</v>
      </c>
      <c r="I888" s="74">
        <f t="shared" si="87"/>
        <v>0.20000000000000018</v>
      </c>
      <c r="J888" s="72">
        <v>2</v>
      </c>
      <c r="K888" s="73">
        <v>2.2000000000000002</v>
      </c>
      <c r="L888" s="74">
        <f t="shared" si="88"/>
        <v>0.20000000000000018</v>
      </c>
    </row>
    <row r="889" spans="2:17" s="54" customFormat="1" ht="15.75" customHeight="1" x14ac:dyDescent="0.15">
      <c r="B889" s="70"/>
      <c r="C889" s="71" t="s">
        <v>94</v>
      </c>
      <c r="D889" s="72">
        <v>3.3</v>
      </c>
      <c r="E889" s="73">
        <v>3.3</v>
      </c>
      <c r="F889" s="74">
        <f t="shared" si="86"/>
        <v>0</v>
      </c>
      <c r="G889" s="72">
        <v>2.5</v>
      </c>
      <c r="H889" s="73">
        <v>2.8</v>
      </c>
      <c r="I889" s="74">
        <f t="shared" si="87"/>
        <v>0.29999999999999982</v>
      </c>
      <c r="J889" s="72">
        <v>2</v>
      </c>
      <c r="K889" s="73">
        <v>1.7</v>
      </c>
      <c r="L889" s="74">
        <f t="shared" si="88"/>
        <v>-0.30000000000000004</v>
      </c>
    </row>
    <row r="890" spans="2:17" s="54" customFormat="1" ht="15.75" customHeight="1" x14ac:dyDescent="0.15">
      <c r="B890" s="70"/>
      <c r="C890" s="71" t="s">
        <v>95</v>
      </c>
      <c r="D890" s="72">
        <v>3</v>
      </c>
      <c r="E890" s="73">
        <v>3.2</v>
      </c>
      <c r="F890" s="74">
        <f t="shared" si="86"/>
        <v>0.20000000000000018</v>
      </c>
      <c r="G890" s="72">
        <v>3</v>
      </c>
      <c r="H890" s="73">
        <v>3</v>
      </c>
      <c r="I890" s="74">
        <f t="shared" si="87"/>
        <v>0</v>
      </c>
      <c r="J890" s="72">
        <v>2</v>
      </c>
      <c r="K890" s="73" t="s">
        <v>189</v>
      </c>
      <c r="L890" s="74">
        <f t="shared" si="88"/>
        <v>0</v>
      </c>
    </row>
    <row r="891" spans="2:17" s="54" customFormat="1" ht="15.75" customHeight="1" x14ac:dyDescent="0.2">
      <c r="B891" s="62"/>
      <c r="C891" s="63" t="s">
        <v>96</v>
      </c>
      <c r="D891" s="77">
        <v>3</v>
      </c>
      <c r="E891" s="80">
        <v>3.5</v>
      </c>
      <c r="F891" s="81">
        <f t="shared" si="86"/>
        <v>0.5</v>
      </c>
      <c r="G891" s="77">
        <v>3</v>
      </c>
      <c r="H891" s="80">
        <v>2.2999999999999998</v>
      </c>
      <c r="I891" s="81">
        <f t="shared" si="87"/>
        <v>-0.70000000000000018</v>
      </c>
      <c r="J891" s="77">
        <v>2</v>
      </c>
      <c r="K891" s="80" t="s">
        <v>189</v>
      </c>
      <c r="L891" s="81">
        <f t="shared" si="88"/>
        <v>0</v>
      </c>
      <c r="N891" s="76"/>
      <c r="O891" s="76"/>
      <c r="P891" s="76"/>
      <c r="Q891" s="1"/>
    </row>
    <row r="892" spans="2:17" s="54" customFormat="1" ht="15.75" customHeight="1" x14ac:dyDescent="0.2">
      <c r="B892" s="70" t="s">
        <v>97</v>
      </c>
      <c r="C892" s="71" t="s">
        <v>98</v>
      </c>
      <c r="D892" s="75">
        <v>3.1</v>
      </c>
      <c r="E892" s="78">
        <v>3.1</v>
      </c>
      <c r="F892" s="79">
        <f t="shared" si="86"/>
        <v>0</v>
      </c>
      <c r="G892" s="75">
        <v>2.5</v>
      </c>
      <c r="H892" s="78">
        <v>2.8</v>
      </c>
      <c r="I892" s="79">
        <f t="shared" si="87"/>
        <v>0.29999999999999982</v>
      </c>
      <c r="J892" s="75">
        <v>2.2000000000000002</v>
      </c>
      <c r="K892" s="78">
        <v>2</v>
      </c>
      <c r="L892" s="79">
        <f t="shared" si="88"/>
        <v>-0.20000000000000018</v>
      </c>
      <c r="N892" s="76"/>
      <c r="O892" s="76"/>
      <c r="P892" s="76"/>
      <c r="Q892" s="1"/>
    </row>
    <row r="893" spans="2:17" s="54" customFormat="1" ht="15.75" customHeight="1" x14ac:dyDescent="0.2">
      <c r="B893" s="70"/>
      <c r="C893" s="71" t="s">
        <v>99</v>
      </c>
      <c r="D893" s="72">
        <v>3</v>
      </c>
      <c r="E893" s="73">
        <v>3.3</v>
      </c>
      <c r="F893" s="74">
        <f t="shared" si="86"/>
        <v>0.29999999999999982</v>
      </c>
      <c r="G893" s="72">
        <v>3</v>
      </c>
      <c r="H893" s="73">
        <v>3</v>
      </c>
      <c r="I893" s="74">
        <f t="shared" si="87"/>
        <v>0</v>
      </c>
      <c r="J893" s="72">
        <v>2</v>
      </c>
      <c r="K893" s="73" t="s">
        <v>189</v>
      </c>
      <c r="L893" s="74">
        <f t="shared" si="88"/>
        <v>0</v>
      </c>
      <c r="N893" s="76"/>
      <c r="O893" s="76"/>
      <c r="P893" s="76"/>
      <c r="Q893" s="1"/>
    </row>
    <row r="894" spans="2:17" s="54" customFormat="1" ht="15.75" customHeight="1" x14ac:dyDescent="0.15">
      <c r="B894" s="62"/>
      <c r="C894" s="63" t="s">
        <v>100</v>
      </c>
      <c r="D894" s="77">
        <v>3</v>
      </c>
      <c r="E894" s="80">
        <v>3.2</v>
      </c>
      <c r="F894" s="81">
        <f t="shared" si="86"/>
        <v>0.20000000000000018</v>
      </c>
      <c r="G894" s="77">
        <v>3</v>
      </c>
      <c r="H894" s="80">
        <v>2.8</v>
      </c>
      <c r="I894" s="81">
        <f t="shared" si="87"/>
        <v>-0.20000000000000018</v>
      </c>
      <c r="J894" s="77">
        <v>1.7</v>
      </c>
      <c r="K894" s="80" t="s">
        <v>189</v>
      </c>
      <c r="L894" s="81">
        <f t="shared" si="88"/>
        <v>0.30000000000000004</v>
      </c>
    </row>
    <row r="895" spans="2:17" s="54" customFormat="1" ht="15.75" customHeight="1" x14ac:dyDescent="0.15">
      <c r="B895" s="70" t="s">
        <v>101</v>
      </c>
      <c r="C895" s="71" t="s">
        <v>102</v>
      </c>
      <c r="D895" s="75">
        <v>3.2</v>
      </c>
      <c r="E895" s="78">
        <v>3.3</v>
      </c>
      <c r="F895" s="79">
        <f t="shared" si="86"/>
        <v>9.9999999999999645E-2</v>
      </c>
      <c r="G895" s="75">
        <v>3.2</v>
      </c>
      <c r="H895" s="78">
        <v>3.3</v>
      </c>
      <c r="I895" s="79">
        <f t="shared" si="87"/>
        <v>9.9999999999999645E-2</v>
      </c>
      <c r="J895" s="75">
        <v>2</v>
      </c>
      <c r="K895" s="78" t="s">
        <v>50</v>
      </c>
      <c r="L895" s="79" t="str">
        <f t="shared" si="88"/>
        <v>―</v>
      </c>
    </row>
    <row r="896" spans="2:17" s="54" customFormat="1" ht="15.75" customHeight="1" x14ac:dyDescent="0.15">
      <c r="B896" s="70"/>
      <c r="C896" s="71" t="s">
        <v>103</v>
      </c>
      <c r="D896" s="72">
        <v>3</v>
      </c>
      <c r="E896" s="73">
        <v>3.4</v>
      </c>
      <c r="F896" s="74">
        <f t="shared" si="86"/>
        <v>0.39999999999999991</v>
      </c>
      <c r="G896" s="72">
        <v>3</v>
      </c>
      <c r="H896" s="73">
        <v>3</v>
      </c>
      <c r="I896" s="74">
        <f t="shared" si="87"/>
        <v>0</v>
      </c>
      <c r="J896" s="72" t="s">
        <v>50</v>
      </c>
      <c r="K896" s="73" t="s">
        <v>189</v>
      </c>
      <c r="L896" s="74" t="str">
        <f t="shared" si="88"/>
        <v>―</v>
      </c>
    </row>
    <row r="897" spans="2:12" s="54" customFormat="1" ht="15.75" customHeight="1" x14ac:dyDescent="0.15">
      <c r="B897" s="70"/>
      <c r="C897" s="71" t="s">
        <v>104</v>
      </c>
      <c r="D897" s="72">
        <v>3</v>
      </c>
      <c r="E897" s="73">
        <v>3</v>
      </c>
      <c r="F897" s="74">
        <f t="shared" si="86"/>
        <v>0</v>
      </c>
      <c r="G897" s="72">
        <v>3</v>
      </c>
      <c r="H897" s="73">
        <v>3</v>
      </c>
      <c r="I897" s="74">
        <f t="shared" si="87"/>
        <v>0</v>
      </c>
      <c r="J897" s="72">
        <v>2</v>
      </c>
      <c r="K897" s="73" t="s">
        <v>189</v>
      </c>
      <c r="L897" s="74">
        <f t="shared" si="88"/>
        <v>0</v>
      </c>
    </row>
    <row r="898" spans="2:12" s="54" customFormat="1" ht="15.75" customHeight="1" x14ac:dyDescent="0.15">
      <c r="B898" s="62"/>
      <c r="C898" s="63" t="s">
        <v>105</v>
      </c>
      <c r="D898" s="77">
        <v>3</v>
      </c>
      <c r="E898" s="80" t="s">
        <v>188</v>
      </c>
      <c r="F898" s="81">
        <f t="shared" si="86"/>
        <v>0</v>
      </c>
      <c r="G898" s="77">
        <v>3</v>
      </c>
      <c r="H898" s="80" t="s">
        <v>188</v>
      </c>
      <c r="I898" s="81">
        <f t="shared" si="87"/>
        <v>0</v>
      </c>
      <c r="J898" s="77">
        <v>2</v>
      </c>
      <c r="K898" s="80" t="s">
        <v>189</v>
      </c>
      <c r="L898" s="81">
        <f t="shared" si="88"/>
        <v>0</v>
      </c>
    </row>
    <row r="899" spans="2:12" s="54" customFormat="1" ht="15.75" customHeight="1" x14ac:dyDescent="0.15">
      <c r="B899" s="70" t="s">
        <v>106</v>
      </c>
      <c r="C899" s="71" t="s">
        <v>107</v>
      </c>
      <c r="D899" s="75">
        <v>3.8</v>
      </c>
      <c r="E899" s="78">
        <v>3.8</v>
      </c>
      <c r="F899" s="79">
        <f t="shared" si="86"/>
        <v>0</v>
      </c>
      <c r="G899" s="75">
        <v>3.3</v>
      </c>
      <c r="H899" s="78">
        <v>3.3</v>
      </c>
      <c r="I899" s="79">
        <f t="shared" si="87"/>
        <v>0</v>
      </c>
      <c r="J899" s="75">
        <v>3</v>
      </c>
      <c r="K899" s="78" t="s">
        <v>188</v>
      </c>
      <c r="L899" s="79">
        <f t="shared" si="88"/>
        <v>0</v>
      </c>
    </row>
    <row r="900" spans="2:12" s="54" customFormat="1" ht="15.75" customHeight="1" x14ac:dyDescent="0.15">
      <c r="B900" s="70"/>
      <c r="C900" s="71" t="s">
        <v>108</v>
      </c>
      <c r="D900" s="72">
        <v>3</v>
      </c>
      <c r="E900" s="73">
        <v>3</v>
      </c>
      <c r="F900" s="74">
        <f t="shared" si="86"/>
        <v>0</v>
      </c>
      <c r="G900" s="72">
        <v>2.2000000000000002</v>
      </c>
      <c r="H900" s="73">
        <v>2.8</v>
      </c>
      <c r="I900" s="74">
        <f t="shared" si="87"/>
        <v>0.59999999999999964</v>
      </c>
      <c r="J900" s="72">
        <v>2</v>
      </c>
      <c r="K900" s="73" t="s">
        <v>189</v>
      </c>
      <c r="L900" s="74">
        <f t="shared" si="88"/>
        <v>0</v>
      </c>
    </row>
    <row r="901" spans="2:12" s="54" customFormat="1" ht="15.75" customHeight="1" x14ac:dyDescent="0.15">
      <c r="B901" s="70"/>
      <c r="C901" s="71" t="s">
        <v>109</v>
      </c>
      <c r="D901" s="72">
        <v>3</v>
      </c>
      <c r="E901" s="73">
        <v>3.3</v>
      </c>
      <c r="F901" s="74">
        <f t="shared" si="86"/>
        <v>0.29999999999999982</v>
      </c>
      <c r="G901" s="72">
        <v>2.8</v>
      </c>
      <c r="H901" s="73">
        <v>3</v>
      </c>
      <c r="I901" s="74">
        <f t="shared" si="87"/>
        <v>0.20000000000000018</v>
      </c>
      <c r="J901" s="72">
        <v>2</v>
      </c>
      <c r="K901" s="73" t="s">
        <v>189</v>
      </c>
      <c r="L901" s="74">
        <f t="shared" si="88"/>
        <v>0</v>
      </c>
    </row>
    <row r="902" spans="2:12" s="54" customFormat="1" ht="15.75" customHeight="1" x14ac:dyDescent="0.15">
      <c r="B902" s="70"/>
      <c r="C902" s="71" t="s">
        <v>110</v>
      </c>
      <c r="D902" s="72">
        <v>3.1</v>
      </c>
      <c r="E902" s="73">
        <v>3.4</v>
      </c>
      <c r="F902" s="74">
        <f t="shared" si="86"/>
        <v>0.29999999999999982</v>
      </c>
      <c r="G902" s="72">
        <v>3</v>
      </c>
      <c r="H902" s="73">
        <v>3</v>
      </c>
      <c r="I902" s="74">
        <f t="shared" si="87"/>
        <v>0</v>
      </c>
      <c r="J902" s="72">
        <v>2</v>
      </c>
      <c r="K902" s="73">
        <v>2</v>
      </c>
      <c r="L902" s="74">
        <f t="shared" si="88"/>
        <v>0</v>
      </c>
    </row>
    <row r="903" spans="2:12" s="54" customFormat="1" ht="15.75" customHeight="1" x14ac:dyDescent="0.15">
      <c r="B903" s="70"/>
      <c r="C903" s="71" t="s">
        <v>111</v>
      </c>
      <c r="D903" s="72">
        <v>3</v>
      </c>
      <c r="E903" s="73">
        <v>3</v>
      </c>
      <c r="F903" s="74">
        <f t="shared" si="86"/>
        <v>0</v>
      </c>
      <c r="G903" s="72">
        <v>2.8</v>
      </c>
      <c r="H903" s="73">
        <v>2.7</v>
      </c>
      <c r="I903" s="74">
        <f t="shared" si="87"/>
        <v>-9.9999999999999645E-2</v>
      </c>
      <c r="J903" s="72">
        <v>2</v>
      </c>
      <c r="K903" s="73">
        <v>2</v>
      </c>
      <c r="L903" s="74">
        <f t="shared" si="88"/>
        <v>0</v>
      </c>
    </row>
    <row r="904" spans="2:12" s="54" customFormat="1" ht="15.75" customHeight="1" x14ac:dyDescent="0.15">
      <c r="B904" s="70"/>
      <c r="C904" s="71" t="s">
        <v>112</v>
      </c>
      <c r="D904" s="72">
        <v>3.3</v>
      </c>
      <c r="E904" s="73">
        <v>3.2</v>
      </c>
      <c r="F904" s="74">
        <f>IF(OR(D904="―",E904="―"),"―",IF(ISNUMBER(E904)=FALSE,-E904,E904)-D904)</f>
        <v>-9.9999999999999645E-2</v>
      </c>
      <c r="G904" s="72">
        <v>3</v>
      </c>
      <c r="H904" s="73">
        <v>3</v>
      </c>
      <c r="I904" s="74">
        <f>IF(OR(G904="―",H904="―"),"―",IF(ISNUMBER(H904)=FALSE,-H904,H904)-G904)</f>
        <v>0</v>
      </c>
      <c r="J904" s="72">
        <v>2</v>
      </c>
      <c r="K904" s="73">
        <v>2</v>
      </c>
      <c r="L904" s="74">
        <f>IF(OR(J904="―",K904="―"),"―",IF(ISNUMBER(K904)=FALSE,-K904,K904)-J904)</f>
        <v>0</v>
      </c>
    </row>
    <row r="905" spans="2:12" s="54" customFormat="1" ht="15.75" customHeight="1" x14ac:dyDescent="0.15">
      <c r="B905" s="62"/>
      <c r="C905" s="63" t="s">
        <v>113</v>
      </c>
      <c r="D905" s="77">
        <v>3.2</v>
      </c>
      <c r="E905" s="80">
        <v>3</v>
      </c>
      <c r="F905" s="81">
        <f t="shared" ref="F905:F922" si="89">IF(OR(D905="―",E905="―"),"―",IF(ISNUMBER(E905)=FALSE,-E905,E905)-D905)</f>
        <v>-0.20000000000000018</v>
      </c>
      <c r="G905" s="77">
        <v>3</v>
      </c>
      <c r="H905" s="80">
        <v>3</v>
      </c>
      <c r="I905" s="81">
        <f t="shared" ref="I905:I922" si="90">IF(OR(G905="―",H905="―"),"―",IF(ISNUMBER(H905)=FALSE,-H905,H905)-G905)</f>
        <v>0</v>
      </c>
      <c r="J905" s="77">
        <v>2</v>
      </c>
      <c r="K905" s="80" t="s">
        <v>189</v>
      </c>
      <c r="L905" s="81">
        <f t="shared" ref="L905:L922" si="91">IF(OR(J905="―",K905="―"),"―",IF(ISNUMBER(K905)=FALSE,-K905,K905)-J905)</f>
        <v>0</v>
      </c>
    </row>
    <row r="906" spans="2:12" s="54" customFormat="1" ht="15.75" customHeight="1" x14ac:dyDescent="0.15">
      <c r="B906" s="70" t="s">
        <v>114</v>
      </c>
      <c r="C906" s="71" t="s">
        <v>115</v>
      </c>
      <c r="D906" s="75">
        <v>3.7</v>
      </c>
      <c r="E906" s="78">
        <v>4</v>
      </c>
      <c r="F906" s="79">
        <f t="shared" si="89"/>
        <v>0.29999999999999982</v>
      </c>
      <c r="G906" s="75">
        <v>3</v>
      </c>
      <c r="H906" s="78">
        <v>3.4</v>
      </c>
      <c r="I906" s="79">
        <f t="shared" si="90"/>
        <v>0.39999999999999991</v>
      </c>
      <c r="J906" s="75">
        <v>2</v>
      </c>
      <c r="K906" s="78">
        <v>1.8</v>
      </c>
      <c r="L906" s="79">
        <f t="shared" si="91"/>
        <v>-0.19999999999999996</v>
      </c>
    </row>
    <row r="907" spans="2:12" s="54" customFormat="1" ht="15.75" customHeight="1" x14ac:dyDescent="0.15">
      <c r="B907" s="70"/>
      <c r="C907" s="71" t="s">
        <v>116</v>
      </c>
      <c r="D907" s="72">
        <v>3</v>
      </c>
      <c r="E907" s="73">
        <v>3</v>
      </c>
      <c r="F907" s="74">
        <f t="shared" si="89"/>
        <v>0</v>
      </c>
      <c r="G907" s="72">
        <v>2.6</v>
      </c>
      <c r="H907" s="73">
        <v>2.8</v>
      </c>
      <c r="I907" s="74">
        <f t="shared" si="90"/>
        <v>0.19999999999999973</v>
      </c>
      <c r="J907" s="72">
        <v>1.8</v>
      </c>
      <c r="K907" s="73">
        <v>2</v>
      </c>
      <c r="L907" s="74">
        <f t="shared" si="91"/>
        <v>0.19999999999999996</v>
      </c>
    </row>
    <row r="908" spans="2:12" s="54" customFormat="1" ht="15.75" customHeight="1" x14ac:dyDescent="0.15">
      <c r="B908" s="70"/>
      <c r="C908" s="71" t="s">
        <v>117</v>
      </c>
      <c r="D908" s="72">
        <v>3.1</v>
      </c>
      <c r="E908" s="73">
        <v>3.1</v>
      </c>
      <c r="F908" s="74">
        <f t="shared" si="89"/>
        <v>0</v>
      </c>
      <c r="G908" s="72">
        <v>3</v>
      </c>
      <c r="H908" s="73">
        <v>2.8</v>
      </c>
      <c r="I908" s="74">
        <f t="shared" si="90"/>
        <v>-0.20000000000000018</v>
      </c>
      <c r="J908" s="72">
        <v>2</v>
      </c>
      <c r="K908" s="73">
        <v>2</v>
      </c>
      <c r="L908" s="74">
        <f t="shared" si="91"/>
        <v>0</v>
      </c>
    </row>
    <row r="909" spans="2:12" s="54" customFormat="1" ht="15.75" customHeight="1" x14ac:dyDescent="0.15">
      <c r="B909" s="70"/>
      <c r="C909" s="71" t="s">
        <v>118</v>
      </c>
      <c r="D909" s="72">
        <v>3</v>
      </c>
      <c r="E909" s="73">
        <v>3.3</v>
      </c>
      <c r="F909" s="74">
        <f t="shared" si="89"/>
        <v>0.29999999999999982</v>
      </c>
      <c r="G909" s="72">
        <v>3</v>
      </c>
      <c r="H909" s="73">
        <v>3.1</v>
      </c>
      <c r="I909" s="74">
        <f t="shared" si="90"/>
        <v>0.10000000000000009</v>
      </c>
      <c r="J909" s="72">
        <v>2</v>
      </c>
      <c r="K909" s="73">
        <v>2.2000000000000002</v>
      </c>
      <c r="L909" s="74">
        <f t="shared" si="91"/>
        <v>0.20000000000000018</v>
      </c>
    </row>
    <row r="910" spans="2:12" s="54" customFormat="1" ht="15.75" customHeight="1" x14ac:dyDescent="0.15">
      <c r="B910" s="62"/>
      <c r="C910" s="63" t="s">
        <v>119</v>
      </c>
      <c r="D910" s="77">
        <v>3</v>
      </c>
      <c r="E910" s="80">
        <v>3</v>
      </c>
      <c r="F910" s="81">
        <f t="shared" si="89"/>
        <v>0</v>
      </c>
      <c r="G910" s="77">
        <v>3</v>
      </c>
      <c r="H910" s="80">
        <v>2.8</v>
      </c>
      <c r="I910" s="81">
        <f t="shared" si="90"/>
        <v>-0.20000000000000018</v>
      </c>
      <c r="J910" s="77">
        <v>2</v>
      </c>
      <c r="K910" s="80" t="s">
        <v>189</v>
      </c>
      <c r="L910" s="81">
        <f t="shared" si="91"/>
        <v>0</v>
      </c>
    </row>
    <row r="911" spans="2:12" s="54" customFormat="1" ht="15.75" customHeight="1" x14ac:dyDescent="0.15">
      <c r="B911" s="70" t="s">
        <v>120</v>
      </c>
      <c r="C911" s="71" t="s">
        <v>121</v>
      </c>
      <c r="D911" s="75">
        <v>3</v>
      </c>
      <c r="E911" s="78">
        <v>3</v>
      </c>
      <c r="F911" s="79">
        <f t="shared" si="89"/>
        <v>0</v>
      </c>
      <c r="G911" s="75">
        <v>3.5</v>
      </c>
      <c r="H911" s="78">
        <v>3</v>
      </c>
      <c r="I911" s="79">
        <f t="shared" si="90"/>
        <v>-0.5</v>
      </c>
      <c r="J911" s="75">
        <v>2.2999999999999998</v>
      </c>
      <c r="K911" s="78">
        <v>2</v>
      </c>
      <c r="L911" s="79">
        <f t="shared" si="91"/>
        <v>-0.29999999999999982</v>
      </c>
    </row>
    <row r="912" spans="2:12" s="54" customFormat="1" ht="15.75" customHeight="1" x14ac:dyDescent="0.15">
      <c r="B912" s="70"/>
      <c r="C912" s="71" t="s">
        <v>122</v>
      </c>
      <c r="D912" s="72">
        <v>3.7</v>
      </c>
      <c r="E912" s="73">
        <v>3.4</v>
      </c>
      <c r="F912" s="74">
        <f t="shared" si="89"/>
        <v>-0.30000000000000027</v>
      </c>
      <c r="G912" s="72">
        <v>3</v>
      </c>
      <c r="H912" s="73">
        <v>3.2</v>
      </c>
      <c r="I912" s="74">
        <f t="shared" si="90"/>
        <v>0.20000000000000018</v>
      </c>
      <c r="J912" s="72">
        <v>2</v>
      </c>
      <c r="K912" s="73">
        <v>2</v>
      </c>
      <c r="L912" s="74">
        <f t="shared" si="91"/>
        <v>0</v>
      </c>
    </row>
    <row r="913" spans="2:12" s="54" customFormat="1" ht="15.75" customHeight="1" x14ac:dyDescent="0.15">
      <c r="B913" s="70"/>
      <c r="C913" s="71" t="s">
        <v>123</v>
      </c>
      <c r="D913" s="72">
        <v>3.3</v>
      </c>
      <c r="E913" s="73">
        <v>3.4</v>
      </c>
      <c r="F913" s="74">
        <f t="shared" si="89"/>
        <v>0.10000000000000009</v>
      </c>
      <c r="G913" s="72">
        <v>3</v>
      </c>
      <c r="H913" s="73">
        <v>2.8</v>
      </c>
      <c r="I913" s="74">
        <f t="shared" si="90"/>
        <v>-0.20000000000000018</v>
      </c>
      <c r="J913" s="72">
        <v>2</v>
      </c>
      <c r="K913" s="73" t="s">
        <v>189</v>
      </c>
      <c r="L913" s="74">
        <f t="shared" si="91"/>
        <v>0</v>
      </c>
    </row>
    <row r="914" spans="2:12" s="54" customFormat="1" ht="15.75" customHeight="1" x14ac:dyDescent="0.15">
      <c r="B914" s="62"/>
      <c r="C914" s="63" t="s">
        <v>124</v>
      </c>
      <c r="D914" s="77">
        <v>3</v>
      </c>
      <c r="E914" s="80">
        <v>2.8</v>
      </c>
      <c r="F914" s="81">
        <f t="shared" si="89"/>
        <v>-0.20000000000000018</v>
      </c>
      <c r="G914" s="77">
        <v>3</v>
      </c>
      <c r="H914" s="80">
        <v>3</v>
      </c>
      <c r="I914" s="81">
        <f t="shared" si="90"/>
        <v>0</v>
      </c>
      <c r="J914" s="77">
        <v>2</v>
      </c>
      <c r="K914" s="80">
        <v>2</v>
      </c>
      <c r="L914" s="81">
        <f t="shared" si="91"/>
        <v>0</v>
      </c>
    </row>
    <row r="915" spans="2:12" s="54" customFormat="1" ht="15.75" customHeight="1" x14ac:dyDescent="0.15">
      <c r="B915" s="70" t="s">
        <v>125</v>
      </c>
      <c r="C915" s="71" t="s">
        <v>126</v>
      </c>
      <c r="D915" s="72">
        <v>3</v>
      </c>
      <c r="E915" s="73" t="s">
        <v>188</v>
      </c>
      <c r="F915" s="74">
        <f t="shared" si="89"/>
        <v>0</v>
      </c>
      <c r="G915" s="72">
        <v>3</v>
      </c>
      <c r="H915" s="73" t="s">
        <v>188</v>
      </c>
      <c r="I915" s="74">
        <f t="shared" si="90"/>
        <v>0</v>
      </c>
      <c r="J915" s="72">
        <v>2</v>
      </c>
      <c r="K915" s="73" t="s">
        <v>189</v>
      </c>
      <c r="L915" s="74">
        <f t="shared" si="91"/>
        <v>0</v>
      </c>
    </row>
    <row r="916" spans="2:12" s="54" customFormat="1" ht="15.75" customHeight="1" x14ac:dyDescent="0.15">
      <c r="B916" s="70"/>
      <c r="C916" s="71" t="s">
        <v>127</v>
      </c>
      <c r="D916" s="72">
        <v>3</v>
      </c>
      <c r="E916" s="73">
        <v>3</v>
      </c>
      <c r="F916" s="74">
        <f t="shared" si="89"/>
        <v>0</v>
      </c>
      <c r="G916" s="72">
        <v>3</v>
      </c>
      <c r="H916" s="73">
        <v>3</v>
      </c>
      <c r="I916" s="74">
        <f t="shared" si="90"/>
        <v>0</v>
      </c>
      <c r="J916" s="72">
        <v>2</v>
      </c>
      <c r="K916" s="73" t="s">
        <v>189</v>
      </c>
      <c r="L916" s="74">
        <f t="shared" si="91"/>
        <v>0</v>
      </c>
    </row>
    <row r="917" spans="2:12" s="54" customFormat="1" ht="15.75" customHeight="1" x14ac:dyDescent="0.15">
      <c r="B917" s="70"/>
      <c r="C917" s="71" t="s">
        <v>128</v>
      </c>
      <c r="D917" s="72">
        <v>3.2</v>
      </c>
      <c r="E917" s="73">
        <v>3.3</v>
      </c>
      <c r="F917" s="74">
        <f t="shared" si="89"/>
        <v>9.9999999999999645E-2</v>
      </c>
      <c r="G917" s="72">
        <v>3</v>
      </c>
      <c r="H917" s="73">
        <v>3.2</v>
      </c>
      <c r="I917" s="74">
        <f t="shared" si="90"/>
        <v>0.20000000000000018</v>
      </c>
      <c r="J917" s="72">
        <v>2.2999999999999998</v>
      </c>
      <c r="K917" s="73">
        <v>2</v>
      </c>
      <c r="L917" s="74">
        <f t="shared" si="91"/>
        <v>-0.29999999999999982</v>
      </c>
    </row>
    <row r="918" spans="2:12" s="54" customFormat="1" ht="15.75" customHeight="1" x14ac:dyDescent="0.15">
      <c r="B918" s="70"/>
      <c r="C918" s="71" t="s">
        <v>129</v>
      </c>
      <c r="D918" s="72">
        <v>3</v>
      </c>
      <c r="E918" s="73">
        <v>3</v>
      </c>
      <c r="F918" s="74">
        <f t="shared" si="89"/>
        <v>0</v>
      </c>
      <c r="G918" s="72">
        <v>3</v>
      </c>
      <c r="H918" s="73">
        <v>3</v>
      </c>
      <c r="I918" s="74">
        <f t="shared" si="90"/>
        <v>0</v>
      </c>
      <c r="J918" s="72">
        <v>2</v>
      </c>
      <c r="K918" s="73" t="s">
        <v>189</v>
      </c>
      <c r="L918" s="74">
        <f t="shared" si="91"/>
        <v>0</v>
      </c>
    </row>
    <row r="919" spans="2:12" s="54" customFormat="1" ht="15.75" customHeight="1" x14ac:dyDescent="0.15">
      <c r="B919" s="70"/>
      <c r="C919" s="71" t="s">
        <v>130</v>
      </c>
      <c r="D919" s="72">
        <v>3.3</v>
      </c>
      <c r="E919" s="73" t="s">
        <v>191</v>
      </c>
      <c r="F919" s="74">
        <f t="shared" si="89"/>
        <v>0.70000000000000018</v>
      </c>
      <c r="G919" s="72">
        <v>3.3</v>
      </c>
      <c r="H919" s="73">
        <v>3</v>
      </c>
      <c r="I919" s="74">
        <f t="shared" si="90"/>
        <v>-0.29999999999999982</v>
      </c>
      <c r="J919" s="72">
        <v>2</v>
      </c>
      <c r="K919" s="73" t="s">
        <v>189</v>
      </c>
      <c r="L919" s="74">
        <f t="shared" si="91"/>
        <v>0</v>
      </c>
    </row>
    <row r="920" spans="2:12" s="54" customFormat="1" ht="15.75" customHeight="1" x14ac:dyDescent="0.15">
      <c r="B920" s="70"/>
      <c r="C920" s="71" t="s">
        <v>131</v>
      </c>
      <c r="D920" s="72">
        <v>3</v>
      </c>
      <c r="E920" s="73">
        <v>3</v>
      </c>
      <c r="F920" s="74">
        <f t="shared" si="89"/>
        <v>0</v>
      </c>
      <c r="G920" s="72">
        <v>3</v>
      </c>
      <c r="H920" s="73">
        <v>2.8</v>
      </c>
      <c r="I920" s="74">
        <f t="shared" si="90"/>
        <v>-0.20000000000000018</v>
      </c>
      <c r="J920" s="72">
        <v>2</v>
      </c>
      <c r="K920" s="73">
        <v>1.7</v>
      </c>
      <c r="L920" s="74">
        <f t="shared" si="91"/>
        <v>-0.30000000000000004</v>
      </c>
    </row>
    <row r="921" spans="2:12" s="54" customFormat="1" ht="15.75" customHeight="1" x14ac:dyDescent="0.15">
      <c r="B921" s="70"/>
      <c r="C921" s="71" t="s">
        <v>132</v>
      </c>
      <c r="D921" s="72">
        <v>3.2</v>
      </c>
      <c r="E921" s="73">
        <v>3</v>
      </c>
      <c r="F921" s="74">
        <f t="shared" si="89"/>
        <v>-0.20000000000000018</v>
      </c>
      <c r="G921" s="72">
        <v>3</v>
      </c>
      <c r="H921" s="73">
        <v>3</v>
      </c>
      <c r="I921" s="74">
        <f t="shared" si="90"/>
        <v>0</v>
      </c>
      <c r="J921" s="72">
        <v>2</v>
      </c>
      <c r="K921" s="73" t="s">
        <v>189</v>
      </c>
      <c r="L921" s="74">
        <f t="shared" si="91"/>
        <v>0</v>
      </c>
    </row>
    <row r="922" spans="2:12" s="54" customFormat="1" ht="15.75" customHeight="1" thickBot="1" x14ac:dyDescent="0.2">
      <c r="B922" s="62"/>
      <c r="C922" s="63" t="s">
        <v>133</v>
      </c>
      <c r="D922" s="77">
        <v>3.5</v>
      </c>
      <c r="E922" s="82">
        <v>3.7</v>
      </c>
      <c r="F922" s="81">
        <f t="shared" si="89"/>
        <v>0.20000000000000018</v>
      </c>
      <c r="G922" s="77">
        <v>3.1</v>
      </c>
      <c r="H922" s="82">
        <v>3</v>
      </c>
      <c r="I922" s="81">
        <f t="shared" si="90"/>
        <v>-0.10000000000000009</v>
      </c>
      <c r="J922" s="77">
        <v>2.8</v>
      </c>
      <c r="K922" s="82">
        <v>2.8</v>
      </c>
      <c r="L922" s="81">
        <f t="shared" si="91"/>
        <v>0</v>
      </c>
    </row>
    <row r="923" spans="2:12" s="54" customFormat="1" ht="15.75" customHeight="1" thickBot="1" x14ac:dyDescent="0.2">
      <c r="B923" s="83"/>
      <c r="C923" s="83"/>
      <c r="D923" s="84"/>
      <c r="E923" s="84"/>
      <c r="F923" s="84"/>
      <c r="G923" s="84"/>
      <c r="H923" s="84"/>
      <c r="I923" s="84"/>
      <c r="J923" s="84"/>
      <c r="K923" s="84"/>
      <c r="L923" s="84"/>
    </row>
    <row r="924" spans="2:12" s="54" customFormat="1" ht="15.75" customHeight="1" x14ac:dyDescent="0.15">
      <c r="B924" s="85" t="s">
        <v>134</v>
      </c>
      <c r="C924" s="86"/>
      <c r="D924" s="87">
        <v>3.17</v>
      </c>
      <c r="E924" s="88">
        <v>3.23</v>
      </c>
      <c r="F924" s="89">
        <v>0.06</v>
      </c>
      <c r="G924" s="87">
        <v>2.96</v>
      </c>
      <c r="H924" s="88">
        <v>2.95</v>
      </c>
      <c r="I924" s="89">
        <v>-0.01</v>
      </c>
      <c r="J924" s="87">
        <v>2.06</v>
      </c>
      <c r="K924" s="88">
        <v>2.04</v>
      </c>
      <c r="L924" s="89">
        <v>-0.02</v>
      </c>
    </row>
    <row r="925" spans="2:12" s="54" customFormat="1" ht="15.75" customHeight="1" thickBot="1" x14ac:dyDescent="0.2">
      <c r="B925" s="90" t="s">
        <v>135</v>
      </c>
      <c r="C925" s="91"/>
      <c r="D925" s="94">
        <v>3.2</v>
      </c>
      <c r="E925" s="93">
        <v>3.36</v>
      </c>
      <c r="F925" s="94">
        <f>IF(OR(D925="―",E925="―"),"―",E925-D925)</f>
        <v>0.1599999999999997</v>
      </c>
      <c r="G925" s="92">
        <v>3.1</v>
      </c>
      <c r="H925" s="93">
        <v>2.91</v>
      </c>
      <c r="I925" s="95">
        <f>IF(OR(G925="―",H925="―"),"―",H925-G925)</f>
        <v>-0.18999999999999995</v>
      </c>
      <c r="J925" s="94">
        <v>2</v>
      </c>
      <c r="K925" s="93">
        <v>1.83</v>
      </c>
      <c r="L925" s="95">
        <f>IF(OR(J925="―",K925="―"),"―",K925-J925)</f>
        <v>-0.16999999999999993</v>
      </c>
    </row>
    <row r="926" spans="2:12" s="54" customFormat="1" ht="13.5" customHeight="1" x14ac:dyDescent="0.15">
      <c r="B926" s="83"/>
      <c r="C926" s="83"/>
      <c r="D926" s="96"/>
      <c r="E926" s="96"/>
      <c r="F926" s="96"/>
      <c r="G926" s="96"/>
      <c r="H926" s="96"/>
      <c r="I926" s="96"/>
      <c r="J926" s="96"/>
      <c r="K926" s="96"/>
      <c r="L926" s="96"/>
    </row>
    <row r="927" spans="2:12" s="54" customFormat="1" ht="13.5" customHeight="1" x14ac:dyDescent="0.15">
      <c r="B927" s="54" t="s">
        <v>136</v>
      </c>
      <c r="C927" s="83"/>
      <c r="D927" s="96"/>
      <c r="E927" s="96"/>
      <c r="F927" s="96"/>
      <c r="G927" s="96"/>
      <c r="H927" s="96"/>
      <c r="I927" s="96"/>
      <c r="J927" s="96"/>
      <c r="K927" s="96"/>
      <c r="L927" s="96"/>
    </row>
    <row r="928" spans="2:12" s="54" customFormat="1" ht="15.75" customHeight="1" x14ac:dyDescent="0.15">
      <c r="B928" s="83"/>
      <c r="C928" s="83"/>
      <c r="D928" s="84"/>
      <c r="E928" s="84"/>
      <c r="F928" s="84"/>
      <c r="G928" s="84"/>
      <c r="H928" s="84"/>
      <c r="I928" s="84"/>
      <c r="J928" s="84"/>
      <c r="K928" s="84"/>
      <c r="L928" s="84"/>
    </row>
    <row r="929" spans="2:12" s="54" customFormat="1" ht="15.75" customHeight="1" x14ac:dyDescent="0.15">
      <c r="B929" s="54" t="s">
        <v>137</v>
      </c>
      <c r="D929" s="84"/>
      <c r="E929" s="84"/>
      <c r="F929" s="84"/>
      <c r="G929" s="84"/>
      <c r="H929" s="84"/>
      <c r="I929" s="84"/>
      <c r="J929" s="84"/>
      <c r="K929" s="84"/>
      <c r="L929" s="84"/>
    </row>
    <row r="930" spans="2:12" s="54" customFormat="1" ht="15.75" customHeight="1" thickBot="1" x14ac:dyDescent="0.2">
      <c r="B930" s="143" t="s">
        <v>138</v>
      </c>
      <c r="C930" s="144"/>
      <c r="D930" s="147" t="s">
        <v>75</v>
      </c>
      <c r="E930" s="148"/>
      <c r="F930" s="149"/>
      <c r="G930" s="147" t="s">
        <v>76</v>
      </c>
      <c r="H930" s="148"/>
      <c r="I930" s="149"/>
      <c r="J930" s="147" t="s">
        <v>77</v>
      </c>
      <c r="K930" s="148"/>
      <c r="L930" s="149"/>
    </row>
    <row r="931" spans="2:12" s="54" customFormat="1" ht="42" customHeight="1" x14ac:dyDescent="0.15">
      <c r="B931" s="145"/>
      <c r="C931" s="146"/>
      <c r="D931" s="59" t="str">
        <f>$D$6</f>
        <v>前回調査
12/1～5</v>
      </c>
      <c r="E931" s="60" t="str">
        <f>$E$6</f>
        <v>今回調査
1/1～5</v>
      </c>
      <c r="F931" s="61" t="s">
        <v>78</v>
      </c>
      <c r="G931" s="59" t="str">
        <f>$D$6</f>
        <v>前回調査
12/1～5</v>
      </c>
      <c r="H931" s="60" t="str">
        <f>$E$6</f>
        <v>今回調査
1/1～5</v>
      </c>
      <c r="I931" s="61" t="s">
        <v>78</v>
      </c>
      <c r="J931" s="59" t="str">
        <f>$D$6</f>
        <v>前回調査
12/1～5</v>
      </c>
      <c r="K931" s="60" t="str">
        <f>$E$6</f>
        <v>今回調査
1/1～5</v>
      </c>
      <c r="L931" s="61" t="s">
        <v>78</v>
      </c>
    </row>
    <row r="932" spans="2:12" s="54" customFormat="1" ht="15.75" customHeight="1" x14ac:dyDescent="0.15">
      <c r="B932" s="97" t="s">
        <v>79</v>
      </c>
      <c r="C932" s="98" t="s">
        <v>139</v>
      </c>
      <c r="D932" s="99">
        <v>3.1</v>
      </c>
      <c r="E932" s="78">
        <v>3.3</v>
      </c>
      <c r="F932" s="99">
        <f>IF(OR(D932="―",E932="―"),"―",E932-D932)</f>
        <v>0.19999999999999973</v>
      </c>
      <c r="G932" s="75">
        <v>3</v>
      </c>
      <c r="H932" s="78">
        <v>2.4</v>
      </c>
      <c r="I932" s="79">
        <f>IF(OR(G932="―",H932="―"),"―",H932-G932)</f>
        <v>-0.60000000000000009</v>
      </c>
      <c r="J932" s="99">
        <v>2.2000000000000002</v>
      </c>
      <c r="K932" s="78">
        <v>2.2000000000000002</v>
      </c>
      <c r="L932" s="79">
        <f t="shared" ref="L932:L938" si="92">IF(OR(J932="―",K932="―"),"―",K932-J932)</f>
        <v>0</v>
      </c>
    </row>
    <row r="933" spans="2:12" s="54" customFormat="1" ht="15.75" customHeight="1" x14ac:dyDescent="0.15">
      <c r="B933" s="70" t="s">
        <v>80</v>
      </c>
      <c r="C933" s="100" t="s">
        <v>140</v>
      </c>
      <c r="D933" s="101">
        <v>3.3</v>
      </c>
      <c r="E933" s="73">
        <v>3.3</v>
      </c>
      <c r="F933" s="101">
        <f t="shared" ref="F933:F940" si="93">IF(OR(D933="―",E933="―"),"―",E933-D933)</f>
        <v>0</v>
      </c>
      <c r="G933" s="72">
        <v>3.1</v>
      </c>
      <c r="H933" s="73">
        <v>3</v>
      </c>
      <c r="I933" s="74">
        <f t="shared" ref="I933:I940" si="94">IF(OR(G933="―",H933="―"),"―",H933-G933)</f>
        <v>-0.10000000000000009</v>
      </c>
      <c r="J933" s="101">
        <v>2.1</v>
      </c>
      <c r="K933" s="73">
        <v>2</v>
      </c>
      <c r="L933" s="74">
        <f t="shared" si="92"/>
        <v>-0.10000000000000009</v>
      </c>
    </row>
    <row r="934" spans="2:12" s="54" customFormat="1" ht="15.75" customHeight="1" x14ac:dyDescent="0.15">
      <c r="B934" s="70" t="s">
        <v>87</v>
      </c>
      <c r="C934" s="100" t="s">
        <v>141</v>
      </c>
      <c r="D934" s="101">
        <v>3.2</v>
      </c>
      <c r="E934" s="73">
        <v>3.2</v>
      </c>
      <c r="F934" s="101">
        <f t="shared" si="93"/>
        <v>0</v>
      </c>
      <c r="G934" s="72">
        <v>3</v>
      </c>
      <c r="H934" s="73">
        <v>3</v>
      </c>
      <c r="I934" s="74">
        <f t="shared" si="94"/>
        <v>0</v>
      </c>
      <c r="J934" s="101">
        <v>2</v>
      </c>
      <c r="K934" s="73">
        <v>2</v>
      </c>
      <c r="L934" s="74">
        <f t="shared" si="92"/>
        <v>0</v>
      </c>
    </row>
    <row r="935" spans="2:12" s="54" customFormat="1" ht="15.75" customHeight="1" x14ac:dyDescent="0.15">
      <c r="B935" s="70" t="s">
        <v>97</v>
      </c>
      <c r="C935" s="100" t="s">
        <v>142</v>
      </c>
      <c r="D935" s="101">
        <v>3.1</v>
      </c>
      <c r="E935" s="73">
        <v>3.2</v>
      </c>
      <c r="F935" s="101">
        <f t="shared" si="93"/>
        <v>0.10000000000000009</v>
      </c>
      <c r="G935" s="72">
        <v>2.8</v>
      </c>
      <c r="H935" s="73">
        <v>2.9</v>
      </c>
      <c r="I935" s="74">
        <f t="shared" si="94"/>
        <v>0.10000000000000009</v>
      </c>
      <c r="J935" s="101">
        <v>2</v>
      </c>
      <c r="K935" s="73">
        <v>2</v>
      </c>
      <c r="L935" s="74">
        <f t="shared" si="92"/>
        <v>0</v>
      </c>
    </row>
    <row r="936" spans="2:12" s="54" customFormat="1" ht="15.75" customHeight="1" x14ac:dyDescent="0.15">
      <c r="B936" s="70" t="s">
        <v>101</v>
      </c>
      <c r="C936" s="100" t="s">
        <v>143</v>
      </c>
      <c r="D936" s="101">
        <v>3.1</v>
      </c>
      <c r="E936" s="73">
        <v>3.2</v>
      </c>
      <c r="F936" s="101">
        <f t="shared" si="93"/>
        <v>0.10000000000000009</v>
      </c>
      <c r="G936" s="72">
        <v>3.1</v>
      </c>
      <c r="H936" s="73">
        <v>3.1</v>
      </c>
      <c r="I936" s="74">
        <f t="shared" si="94"/>
        <v>0</v>
      </c>
      <c r="J936" s="101">
        <v>2</v>
      </c>
      <c r="K936" s="73">
        <v>2</v>
      </c>
      <c r="L936" s="74">
        <f t="shared" si="92"/>
        <v>0</v>
      </c>
    </row>
    <row r="937" spans="2:12" s="54" customFormat="1" ht="15.75" customHeight="1" x14ac:dyDescent="0.15">
      <c r="B937" s="70" t="s">
        <v>106</v>
      </c>
      <c r="C937" s="100" t="s">
        <v>144</v>
      </c>
      <c r="D937" s="101">
        <v>3.2</v>
      </c>
      <c r="E937" s="73">
        <v>3.2</v>
      </c>
      <c r="F937" s="101">
        <f t="shared" si="93"/>
        <v>0</v>
      </c>
      <c r="G937" s="72">
        <v>2.9</v>
      </c>
      <c r="H937" s="73">
        <v>2.9</v>
      </c>
      <c r="I937" s="74">
        <f t="shared" si="94"/>
        <v>0</v>
      </c>
      <c r="J937" s="101">
        <v>2</v>
      </c>
      <c r="K937" s="73">
        <v>2.1</v>
      </c>
      <c r="L937" s="74">
        <f t="shared" si="92"/>
        <v>0.10000000000000009</v>
      </c>
    </row>
    <row r="938" spans="2:12" s="54" customFormat="1" ht="15.75" customHeight="1" x14ac:dyDescent="0.15">
      <c r="B938" s="70" t="s">
        <v>114</v>
      </c>
      <c r="C938" s="100" t="s">
        <v>145</v>
      </c>
      <c r="D938" s="101">
        <v>3.2</v>
      </c>
      <c r="E938" s="73">
        <v>3.3</v>
      </c>
      <c r="F938" s="101">
        <f t="shared" si="93"/>
        <v>9.9999999999999645E-2</v>
      </c>
      <c r="G938" s="72">
        <v>2.9</v>
      </c>
      <c r="H938" s="73">
        <v>3</v>
      </c>
      <c r="I938" s="74">
        <f t="shared" si="94"/>
        <v>0.10000000000000009</v>
      </c>
      <c r="J938" s="101">
        <v>1.9</v>
      </c>
      <c r="K938" s="73">
        <v>2</v>
      </c>
      <c r="L938" s="74">
        <f t="shared" si="92"/>
        <v>0.10000000000000009</v>
      </c>
    </row>
    <row r="939" spans="2:12" s="54" customFormat="1" ht="15.75" customHeight="1" x14ac:dyDescent="0.15">
      <c r="B939" s="70" t="s">
        <v>120</v>
      </c>
      <c r="C939" s="100" t="s">
        <v>143</v>
      </c>
      <c r="D939" s="101">
        <v>3.2</v>
      </c>
      <c r="E939" s="73">
        <v>3.1</v>
      </c>
      <c r="F939" s="101">
        <f t="shared" si="93"/>
        <v>-0.10000000000000009</v>
      </c>
      <c r="G939" s="72">
        <v>3.1</v>
      </c>
      <c r="H939" s="73">
        <v>3</v>
      </c>
      <c r="I939" s="74">
        <f t="shared" si="94"/>
        <v>-0.10000000000000009</v>
      </c>
      <c r="J939" s="101">
        <v>2.1</v>
      </c>
      <c r="K939" s="73">
        <v>2</v>
      </c>
      <c r="L939" s="74">
        <f>IF(OR(J939="―",K939="―"),"―",K939-J939)</f>
        <v>-0.10000000000000009</v>
      </c>
    </row>
    <row r="940" spans="2:12" s="54" customFormat="1" ht="15.75" customHeight="1" thickBot="1" x14ac:dyDescent="0.2">
      <c r="B940" s="62" t="s">
        <v>125</v>
      </c>
      <c r="C940" s="102" t="s">
        <v>146</v>
      </c>
      <c r="D940" s="103">
        <v>3.2</v>
      </c>
      <c r="E940" s="82">
        <v>3.2</v>
      </c>
      <c r="F940" s="103">
        <f t="shared" si="93"/>
        <v>0</v>
      </c>
      <c r="G940" s="77">
        <v>3.1</v>
      </c>
      <c r="H940" s="82">
        <v>3</v>
      </c>
      <c r="I940" s="81">
        <f t="shared" si="94"/>
        <v>-0.10000000000000009</v>
      </c>
      <c r="J940" s="103">
        <v>2.2000000000000002</v>
      </c>
      <c r="K940" s="82">
        <v>2.1</v>
      </c>
      <c r="L940" s="81">
        <f>IF(OR(J940="―",K940="―"),"―",K940-J940)</f>
        <v>-0.10000000000000009</v>
      </c>
    </row>
    <row r="941" spans="2:12" s="54" customFormat="1" ht="13.5" customHeight="1" x14ac:dyDescent="0.15"/>
    <row r="942" spans="2:12" ht="13.5" customHeight="1" x14ac:dyDescent="0.15">
      <c r="B942" s="104" t="s">
        <v>147</v>
      </c>
      <c r="C942" s="54"/>
      <c r="D942" s="54"/>
      <c r="E942" s="54"/>
      <c r="F942" s="54"/>
      <c r="G942" s="54"/>
      <c r="H942" s="54"/>
      <c r="I942" s="54"/>
      <c r="J942" s="54"/>
      <c r="K942" s="54"/>
      <c r="L942" s="54"/>
    </row>
    <row r="943" spans="2:12" ht="13.5" customHeight="1" x14ac:dyDescent="0.15">
      <c r="B943" s="58" t="s">
        <v>148</v>
      </c>
      <c r="C943" s="54" t="s">
        <v>149</v>
      </c>
      <c r="D943" s="6"/>
      <c r="E943" s="6"/>
      <c r="F943" s="6"/>
      <c r="G943" s="6"/>
      <c r="H943" s="6"/>
      <c r="I943" s="6"/>
      <c r="J943" s="6"/>
      <c r="K943" s="6"/>
      <c r="L943" s="6"/>
    </row>
    <row r="944" spans="2:12" ht="13.5" customHeight="1" x14ac:dyDescent="0.15">
      <c r="B944" s="54"/>
      <c r="C944" s="54" t="s">
        <v>150</v>
      </c>
      <c r="D944" s="54"/>
      <c r="E944" s="54"/>
      <c r="F944" s="54"/>
      <c r="G944" s="54"/>
      <c r="H944" s="54"/>
      <c r="I944" s="54"/>
      <c r="J944" s="54"/>
      <c r="K944" s="54"/>
      <c r="L944" s="54"/>
    </row>
    <row r="945" spans="2:17" ht="13.5" customHeight="1" x14ac:dyDescent="0.15">
      <c r="B945" s="58" t="s">
        <v>151</v>
      </c>
      <c r="C945" s="54" t="s">
        <v>152</v>
      </c>
      <c r="D945" s="54"/>
      <c r="E945" s="54"/>
      <c r="F945" s="54"/>
      <c r="G945" s="54"/>
      <c r="H945" s="54"/>
      <c r="I945" s="54"/>
      <c r="J945" s="54"/>
      <c r="K945" s="54"/>
      <c r="L945" s="54"/>
    </row>
    <row r="946" spans="2:17" ht="13.5" customHeight="1" x14ac:dyDescent="0.15">
      <c r="B946" s="54"/>
      <c r="C946" s="54" t="s">
        <v>153</v>
      </c>
      <c r="D946" s="54"/>
      <c r="E946" s="54"/>
      <c r="F946" s="54"/>
      <c r="G946" s="54"/>
      <c r="H946" s="54"/>
      <c r="I946" s="54"/>
      <c r="J946" s="54"/>
      <c r="K946" s="54"/>
      <c r="L946" s="54"/>
    </row>
    <row r="947" spans="2:17" ht="13.5" customHeight="1" x14ac:dyDescent="0.15">
      <c r="B947" s="58" t="s">
        <v>154</v>
      </c>
      <c r="C947" s="54" t="s">
        <v>155</v>
      </c>
      <c r="D947" s="54"/>
      <c r="E947" s="54"/>
      <c r="F947" s="54"/>
      <c r="G947" s="54"/>
      <c r="H947" s="54"/>
      <c r="I947" s="54"/>
      <c r="J947" s="54"/>
      <c r="K947" s="54"/>
      <c r="L947" s="54"/>
    </row>
    <row r="948" spans="2:17" ht="13.5" customHeight="1" x14ac:dyDescent="0.15">
      <c r="B948" s="54"/>
      <c r="C948" s="54" t="s">
        <v>156</v>
      </c>
      <c r="D948" s="54"/>
      <c r="E948" s="54"/>
      <c r="F948" s="54"/>
      <c r="G948" s="54"/>
      <c r="H948" s="54"/>
      <c r="I948" s="54"/>
      <c r="J948" s="54"/>
      <c r="K948" s="54"/>
      <c r="L948" s="54"/>
    </row>
    <row r="949" spans="2:17" ht="13.5" customHeight="1" x14ac:dyDescent="0.15">
      <c r="B949" s="58" t="s">
        <v>157</v>
      </c>
      <c r="C949" s="54" t="s">
        <v>158</v>
      </c>
      <c r="D949" s="54"/>
      <c r="E949" s="54"/>
      <c r="F949" s="54"/>
      <c r="G949" s="54"/>
      <c r="H949" s="54"/>
      <c r="I949" s="54"/>
      <c r="J949" s="54"/>
      <c r="K949" s="54"/>
      <c r="L949" s="54"/>
    </row>
    <row r="950" spans="2:17" ht="13.5" customHeight="1" x14ac:dyDescent="0.15">
      <c r="B950" s="105" t="s">
        <v>159</v>
      </c>
      <c r="C950" s="6" t="s">
        <v>160</v>
      </c>
      <c r="D950" s="54"/>
      <c r="E950" s="54"/>
      <c r="F950" s="54"/>
      <c r="G950" s="54"/>
      <c r="H950" s="54"/>
      <c r="I950" s="54"/>
      <c r="J950" s="54"/>
      <c r="K950" s="54"/>
      <c r="L950" s="54"/>
    </row>
    <row r="951" spans="2:17" ht="17.25" customHeight="1" x14ac:dyDescent="0.15">
      <c r="B951" s="54"/>
      <c r="C951" s="54"/>
      <c r="D951" s="54"/>
      <c r="E951" s="54"/>
      <c r="F951" s="54"/>
      <c r="G951" s="54"/>
      <c r="H951" s="54"/>
      <c r="I951" s="54"/>
      <c r="J951" s="54"/>
      <c r="K951" s="54"/>
      <c r="L951" s="55" t="s">
        <v>184</v>
      </c>
    </row>
    <row r="952" spans="2:17" s="54" customFormat="1" ht="27" customHeight="1" x14ac:dyDescent="0.15">
      <c r="B952" s="57" t="s">
        <v>185</v>
      </c>
      <c r="J952" s="58"/>
      <c r="K952" s="58"/>
      <c r="L952" s="58"/>
      <c r="M952" s="58"/>
    </row>
    <row r="953" spans="2:17" s="54" customFormat="1" ht="15.75" customHeight="1" thickBot="1" x14ac:dyDescent="0.2">
      <c r="B953" s="150" t="s">
        <v>73</v>
      </c>
      <c r="C953" s="152" t="s">
        <v>74</v>
      </c>
      <c r="D953" s="147" t="s">
        <v>75</v>
      </c>
      <c r="E953" s="148"/>
      <c r="F953" s="149"/>
      <c r="G953" s="147" t="s">
        <v>76</v>
      </c>
      <c r="H953" s="148"/>
      <c r="I953" s="149"/>
      <c r="J953" s="147" t="s">
        <v>77</v>
      </c>
      <c r="K953" s="148"/>
      <c r="L953" s="149"/>
    </row>
    <row r="954" spans="2:17" s="54" customFormat="1" ht="42" customHeight="1" x14ac:dyDescent="0.15">
      <c r="B954" s="151"/>
      <c r="C954" s="153"/>
      <c r="D954" s="59" t="str">
        <f>$D$6</f>
        <v>前回調査
12/1～5</v>
      </c>
      <c r="E954" s="60" t="str">
        <f>$E$6</f>
        <v>今回調査
1/1～5</v>
      </c>
      <c r="F954" s="61" t="s">
        <v>78</v>
      </c>
      <c r="G954" s="59" t="str">
        <f>$D$6</f>
        <v>前回調査
12/1～5</v>
      </c>
      <c r="H954" s="60" t="str">
        <f>$E$6</f>
        <v>今回調査
1/1～5</v>
      </c>
      <c r="I954" s="61" t="s">
        <v>78</v>
      </c>
      <c r="J954" s="59" t="str">
        <f>$D$6</f>
        <v>前回調査
12/1～5</v>
      </c>
      <c r="K954" s="60" t="str">
        <f>$E$6</f>
        <v>今回調査
1/1～5</v>
      </c>
      <c r="L954" s="61" t="s">
        <v>78</v>
      </c>
    </row>
    <row r="955" spans="2:17" s="54" customFormat="1" ht="15.75" customHeight="1" x14ac:dyDescent="0.15">
      <c r="B955" s="62" t="s">
        <v>79</v>
      </c>
      <c r="C955" s="63" t="s">
        <v>79</v>
      </c>
      <c r="D955" s="64">
        <v>2.2000000000000002</v>
      </c>
      <c r="E955" s="65">
        <v>2.1</v>
      </c>
      <c r="F955" s="66">
        <f t="shared" ref="F955:F982" si="95">IF(OR(D955="―",E955="―"),"―",IF(ISNUMBER(E955)=FALSE,-E955,E955)-D955)</f>
        <v>-0.10000000000000009</v>
      </c>
      <c r="G955" s="64">
        <v>2.6</v>
      </c>
      <c r="H955" s="65">
        <v>2.8</v>
      </c>
      <c r="I955" s="66">
        <f t="shared" ref="I955:I982" si="96">IF(OR(G955="―",H955="―"),"―",IF(ISNUMBER(H955)=FALSE,-H955,H955)-G955)</f>
        <v>0.19999999999999973</v>
      </c>
      <c r="J955" s="67" t="s">
        <v>163</v>
      </c>
      <c r="K955" s="65" t="s">
        <v>50</v>
      </c>
      <c r="L955" s="66" t="s">
        <v>50</v>
      </c>
    </row>
    <row r="956" spans="2:17" s="54" customFormat="1" ht="15.75" customHeight="1" x14ac:dyDescent="0.15">
      <c r="B956" s="70" t="s">
        <v>80</v>
      </c>
      <c r="C956" s="71" t="s">
        <v>81</v>
      </c>
      <c r="D956" s="72">
        <v>2.2999999999999998</v>
      </c>
      <c r="E956" s="73">
        <v>2.2999999999999998</v>
      </c>
      <c r="F956" s="74">
        <f t="shared" si="95"/>
        <v>0</v>
      </c>
      <c r="G956" s="72">
        <v>3.1</v>
      </c>
      <c r="H956" s="73">
        <v>2.9</v>
      </c>
      <c r="I956" s="74">
        <f t="shared" si="96"/>
        <v>-0.20000000000000018</v>
      </c>
      <c r="J956" s="75" t="s">
        <v>50</v>
      </c>
      <c r="K956" s="73" t="s">
        <v>50</v>
      </c>
      <c r="L956" s="74" t="s">
        <v>50</v>
      </c>
    </row>
    <row r="957" spans="2:17" s="54" customFormat="1" ht="15.75" customHeight="1" x14ac:dyDescent="0.15">
      <c r="B957" s="70"/>
      <c r="C957" s="71" t="s">
        <v>82</v>
      </c>
      <c r="D957" s="72">
        <v>2</v>
      </c>
      <c r="E957" s="73">
        <v>1.8</v>
      </c>
      <c r="F957" s="74">
        <f t="shared" si="95"/>
        <v>-0.19999999999999996</v>
      </c>
      <c r="G957" s="72">
        <v>2.6</v>
      </c>
      <c r="H957" s="73">
        <v>2.4</v>
      </c>
      <c r="I957" s="74">
        <f t="shared" si="96"/>
        <v>-0.20000000000000018</v>
      </c>
      <c r="J957" s="72" t="s">
        <v>50</v>
      </c>
      <c r="K957" s="73" t="s">
        <v>50</v>
      </c>
      <c r="L957" s="74" t="s">
        <v>50</v>
      </c>
    </row>
    <row r="958" spans="2:17" s="54" customFormat="1" ht="15.75" customHeight="1" x14ac:dyDescent="0.15">
      <c r="B958" s="70"/>
      <c r="C958" s="71" t="s">
        <v>83</v>
      </c>
      <c r="D958" s="72">
        <v>2</v>
      </c>
      <c r="E958" s="73">
        <v>2.1</v>
      </c>
      <c r="F958" s="74">
        <f t="shared" si="95"/>
        <v>0.10000000000000009</v>
      </c>
      <c r="G958" s="72">
        <v>3</v>
      </c>
      <c r="H958" s="73">
        <v>2.9</v>
      </c>
      <c r="I958" s="74">
        <f t="shared" si="96"/>
        <v>-0.10000000000000009</v>
      </c>
      <c r="J958" s="72" t="s">
        <v>50</v>
      </c>
      <c r="K958" s="73" t="s">
        <v>50</v>
      </c>
      <c r="L958" s="74" t="s">
        <v>50</v>
      </c>
    </row>
    <row r="959" spans="2:17" s="54" customFormat="1" ht="15.75" customHeight="1" x14ac:dyDescent="0.2">
      <c r="B959" s="70"/>
      <c r="C959" s="71" t="s">
        <v>84</v>
      </c>
      <c r="D959" s="72">
        <v>2.2000000000000002</v>
      </c>
      <c r="E959" s="73">
        <v>2</v>
      </c>
      <c r="F959" s="74">
        <f t="shared" si="95"/>
        <v>-0.20000000000000018</v>
      </c>
      <c r="G959" s="72">
        <v>2.9</v>
      </c>
      <c r="H959" s="73">
        <v>2.8</v>
      </c>
      <c r="I959" s="74">
        <f t="shared" si="96"/>
        <v>-0.10000000000000009</v>
      </c>
      <c r="J959" s="72" t="s">
        <v>50</v>
      </c>
      <c r="K959" s="73" t="s">
        <v>50</v>
      </c>
      <c r="L959" s="74" t="s">
        <v>50</v>
      </c>
      <c r="N959" s="76"/>
      <c r="O959" s="76"/>
      <c r="P959" s="76"/>
      <c r="Q959" s="76"/>
    </row>
    <row r="960" spans="2:17" s="54" customFormat="1" ht="15.75" customHeight="1" x14ac:dyDescent="0.2">
      <c r="B960" s="70"/>
      <c r="C960" s="71" t="s">
        <v>85</v>
      </c>
      <c r="D960" s="72">
        <v>2</v>
      </c>
      <c r="E960" s="73">
        <v>2.5</v>
      </c>
      <c r="F960" s="74">
        <f t="shared" si="95"/>
        <v>0.5</v>
      </c>
      <c r="G960" s="72">
        <v>3</v>
      </c>
      <c r="H960" s="73">
        <v>2.9</v>
      </c>
      <c r="I960" s="74">
        <f t="shared" si="96"/>
        <v>-0.10000000000000009</v>
      </c>
      <c r="J960" s="72" t="s">
        <v>50</v>
      </c>
      <c r="K960" s="73" t="s">
        <v>50</v>
      </c>
      <c r="L960" s="74" t="s">
        <v>50</v>
      </c>
      <c r="N960" s="76"/>
      <c r="O960" s="76"/>
      <c r="P960" s="76"/>
      <c r="Q960" s="76"/>
    </row>
    <row r="961" spans="2:17" s="54" customFormat="1" ht="15.75" customHeight="1" x14ac:dyDescent="0.2">
      <c r="B961" s="62"/>
      <c r="C961" s="63" t="s">
        <v>86</v>
      </c>
      <c r="D961" s="72">
        <v>2.7</v>
      </c>
      <c r="E961" s="73">
        <v>3.3</v>
      </c>
      <c r="F961" s="74">
        <f t="shared" si="95"/>
        <v>0.59999999999999964</v>
      </c>
      <c r="G961" s="72">
        <v>2.9</v>
      </c>
      <c r="H961" s="73">
        <v>2.9</v>
      </c>
      <c r="I961" s="74">
        <f t="shared" si="96"/>
        <v>0</v>
      </c>
      <c r="J961" s="77" t="s">
        <v>50</v>
      </c>
      <c r="K961" s="73" t="s">
        <v>50</v>
      </c>
      <c r="L961" s="74" t="s">
        <v>50</v>
      </c>
      <c r="N961" s="76"/>
      <c r="O961" s="76"/>
      <c r="P961" s="76"/>
      <c r="Q961" s="76"/>
    </row>
    <row r="962" spans="2:17" s="54" customFormat="1" ht="15.75" customHeight="1" x14ac:dyDescent="0.15">
      <c r="B962" s="70" t="s">
        <v>87</v>
      </c>
      <c r="C962" s="71" t="s">
        <v>88</v>
      </c>
      <c r="D962" s="75">
        <v>2.5</v>
      </c>
      <c r="E962" s="78">
        <v>2.4</v>
      </c>
      <c r="F962" s="79">
        <f t="shared" si="95"/>
        <v>-0.10000000000000009</v>
      </c>
      <c r="G962" s="75">
        <v>2.8</v>
      </c>
      <c r="H962" s="78">
        <v>2.7</v>
      </c>
      <c r="I962" s="79">
        <f t="shared" si="96"/>
        <v>-9.9999999999999645E-2</v>
      </c>
      <c r="J962" s="75" t="s">
        <v>50</v>
      </c>
      <c r="K962" s="78" t="s">
        <v>50</v>
      </c>
      <c r="L962" s="79" t="s">
        <v>50</v>
      </c>
    </row>
    <row r="963" spans="2:17" s="54" customFormat="1" ht="15.75" customHeight="1" x14ac:dyDescent="0.15">
      <c r="B963" s="70"/>
      <c r="C963" s="71" t="s">
        <v>89</v>
      </c>
      <c r="D963" s="72">
        <v>2.4</v>
      </c>
      <c r="E963" s="73">
        <v>2.1</v>
      </c>
      <c r="F963" s="74">
        <f t="shared" si="95"/>
        <v>-0.29999999999999982</v>
      </c>
      <c r="G963" s="72">
        <v>3</v>
      </c>
      <c r="H963" s="73">
        <v>3</v>
      </c>
      <c r="I963" s="74">
        <f t="shared" si="96"/>
        <v>0</v>
      </c>
      <c r="J963" s="72" t="s">
        <v>50</v>
      </c>
      <c r="K963" s="73" t="s">
        <v>50</v>
      </c>
      <c r="L963" s="74" t="s">
        <v>50</v>
      </c>
    </row>
    <row r="964" spans="2:17" s="54" customFormat="1" ht="15.75" customHeight="1" x14ac:dyDescent="0.15">
      <c r="B964" s="70"/>
      <c r="C964" s="71" t="s">
        <v>90</v>
      </c>
      <c r="D964" s="72">
        <v>2.2000000000000002</v>
      </c>
      <c r="E964" s="73">
        <v>2.5</v>
      </c>
      <c r="F964" s="74">
        <f t="shared" si="95"/>
        <v>0.29999999999999982</v>
      </c>
      <c r="G964" s="72">
        <v>2.9</v>
      </c>
      <c r="H964" s="73">
        <v>2.9</v>
      </c>
      <c r="I964" s="74">
        <f t="shared" si="96"/>
        <v>0</v>
      </c>
      <c r="J964" s="72" t="s">
        <v>50</v>
      </c>
      <c r="K964" s="73" t="s">
        <v>50</v>
      </c>
      <c r="L964" s="74" t="s">
        <v>50</v>
      </c>
    </row>
    <row r="965" spans="2:17" s="54" customFormat="1" ht="15.75" customHeight="1" x14ac:dyDescent="0.15">
      <c r="B965" s="70"/>
      <c r="C965" s="71" t="s">
        <v>91</v>
      </c>
      <c r="D965" s="72">
        <v>2.6</v>
      </c>
      <c r="E965" s="73">
        <v>1.8</v>
      </c>
      <c r="F965" s="74">
        <f t="shared" si="95"/>
        <v>-0.8</v>
      </c>
      <c r="G965" s="72">
        <v>2.9</v>
      </c>
      <c r="H965" s="73">
        <v>3</v>
      </c>
      <c r="I965" s="74">
        <f t="shared" si="96"/>
        <v>0.10000000000000009</v>
      </c>
      <c r="J965" s="72" t="s">
        <v>50</v>
      </c>
      <c r="K965" s="73" t="s">
        <v>50</v>
      </c>
      <c r="L965" s="74" t="s">
        <v>50</v>
      </c>
    </row>
    <row r="966" spans="2:17" s="54" customFormat="1" ht="15.75" customHeight="1" x14ac:dyDescent="0.15">
      <c r="B966" s="70"/>
      <c r="C966" s="71" t="s">
        <v>92</v>
      </c>
      <c r="D966" s="72">
        <v>2.6</v>
      </c>
      <c r="E966" s="73">
        <v>2.6</v>
      </c>
      <c r="F966" s="74">
        <f t="shared" si="95"/>
        <v>0</v>
      </c>
      <c r="G966" s="72">
        <v>3</v>
      </c>
      <c r="H966" s="73">
        <v>2.9</v>
      </c>
      <c r="I966" s="74">
        <f t="shared" si="96"/>
        <v>-0.10000000000000009</v>
      </c>
      <c r="J966" s="72" t="s">
        <v>50</v>
      </c>
      <c r="K966" s="73" t="s">
        <v>50</v>
      </c>
      <c r="L966" s="74" t="s">
        <v>50</v>
      </c>
    </row>
    <row r="967" spans="2:17" s="54" customFormat="1" ht="15.75" customHeight="1" x14ac:dyDescent="0.15">
      <c r="B967" s="70"/>
      <c r="C967" s="71" t="s">
        <v>93</v>
      </c>
      <c r="D967" s="72">
        <v>1.8</v>
      </c>
      <c r="E967" s="73">
        <v>1.6</v>
      </c>
      <c r="F967" s="74">
        <f t="shared" si="95"/>
        <v>-0.19999999999999996</v>
      </c>
      <c r="G967" s="72">
        <v>2.6</v>
      </c>
      <c r="H967" s="73">
        <v>2.6</v>
      </c>
      <c r="I967" s="74">
        <f t="shared" si="96"/>
        <v>0</v>
      </c>
      <c r="J967" s="72" t="s">
        <v>50</v>
      </c>
      <c r="K967" s="73" t="s">
        <v>50</v>
      </c>
      <c r="L967" s="74" t="s">
        <v>50</v>
      </c>
    </row>
    <row r="968" spans="2:17" s="54" customFormat="1" ht="15.75" customHeight="1" x14ac:dyDescent="0.15">
      <c r="B968" s="70"/>
      <c r="C968" s="71" t="s">
        <v>94</v>
      </c>
      <c r="D968" s="72">
        <v>2.6</v>
      </c>
      <c r="E968" s="73">
        <v>2.7</v>
      </c>
      <c r="F968" s="74">
        <f t="shared" si="95"/>
        <v>0.10000000000000009</v>
      </c>
      <c r="G968" s="72">
        <v>2.7</v>
      </c>
      <c r="H968" s="73">
        <v>3</v>
      </c>
      <c r="I968" s="74">
        <f t="shared" si="96"/>
        <v>0.29999999999999982</v>
      </c>
      <c r="J968" s="72" t="s">
        <v>50</v>
      </c>
      <c r="K968" s="73" t="s">
        <v>50</v>
      </c>
      <c r="L968" s="74" t="s">
        <v>50</v>
      </c>
    </row>
    <row r="969" spans="2:17" s="54" customFormat="1" ht="15.75" customHeight="1" x14ac:dyDescent="0.15">
      <c r="B969" s="70"/>
      <c r="C969" s="71" t="s">
        <v>95</v>
      </c>
      <c r="D969" s="72">
        <v>2.4</v>
      </c>
      <c r="E969" s="73">
        <v>2</v>
      </c>
      <c r="F969" s="74">
        <f t="shared" si="95"/>
        <v>-0.39999999999999991</v>
      </c>
      <c r="G969" s="72">
        <v>2.9</v>
      </c>
      <c r="H969" s="73">
        <v>2.9</v>
      </c>
      <c r="I969" s="74">
        <f t="shared" si="96"/>
        <v>0</v>
      </c>
      <c r="J969" s="72" t="s">
        <v>50</v>
      </c>
      <c r="K969" s="73" t="s">
        <v>50</v>
      </c>
      <c r="L969" s="74" t="s">
        <v>50</v>
      </c>
    </row>
    <row r="970" spans="2:17" s="54" customFormat="1" ht="15.75" customHeight="1" x14ac:dyDescent="0.2">
      <c r="B970" s="62"/>
      <c r="C970" s="63" t="s">
        <v>96</v>
      </c>
      <c r="D970" s="77">
        <v>2</v>
      </c>
      <c r="E970" s="80">
        <v>2.2999999999999998</v>
      </c>
      <c r="F970" s="81">
        <f t="shared" si="95"/>
        <v>0.29999999999999982</v>
      </c>
      <c r="G970" s="77">
        <v>2.8</v>
      </c>
      <c r="H970" s="80">
        <v>2.9</v>
      </c>
      <c r="I970" s="81">
        <f t="shared" si="96"/>
        <v>0.10000000000000009</v>
      </c>
      <c r="J970" s="77" t="s">
        <v>50</v>
      </c>
      <c r="K970" s="80" t="s">
        <v>50</v>
      </c>
      <c r="L970" s="81" t="s">
        <v>50</v>
      </c>
      <c r="N970" s="76"/>
      <c r="O970" s="76"/>
      <c r="P970" s="76"/>
      <c r="Q970" s="1"/>
    </row>
    <row r="971" spans="2:17" s="54" customFormat="1" ht="15.75" customHeight="1" x14ac:dyDescent="0.2">
      <c r="B971" s="70" t="s">
        <v>97</v>
      </c>
      <c r="C971" s="71" t="s">
        <v>98</v>
      </c>
      <c r="D971" s="75">
        <v>2.2000000000000002</v>
      </c>
      <c r="E971" s="78">
        <v>2.2999999999999998</v>
      </c>
      <c r="F971" s="79">
        <f t="shared" si="95"/>
        <v>9.9999999999999645E-2</v>
      </c>
      <c r="G971" s="75">
        <v>3.1</v>
      </c>
      <c r="H971" s="78">
        <v>2.8</v>
      </c>
      <c r="I971" s="79">
        <f t="shared" si="96"/>
        <v>-0.30000000000000027</v>
      </c>
      <c r="J971" s="75" t="s">
        <v>50</v>
      </c>
      <c r="K971" s="78" t="s">
        <v>50</v>
      </c>
      <c r="L971" s="79" t="s">
        <v>50</v>
      </c>
      <c r="N971" s="76"/>
      <c r="O971" s="76"/>
      <c r="P971" s="76"/>
      <c r="Q971" s="1"/>
    </row>
    <row r="972" spans="2:17" s="54" customFormat="1" ht="15.75" customHeight="1" x14ac:dyDescent="0.2">
      <c r="B972" s="70"/>
      <c r="C972" s="71" t="s">
        <v>99</v>
      </c>
      <c r="D972" s="72">
        <v>2.2999999999999998</v>
      </c>
      <c r="E972" s="73">
        <v>2.1</v>
      </c>
      <c r="F972" s="74">
        <f t="shared" si="95"/>
        <v>-0.19999999999999973</v>
      </c>
      <c r="G972" s="72">
        <v>2.9</v>
      </c>
      <c r="H972" s="73">
        <v>3</v>
      </c>
      <c r="I972" s="74">
        <f t="shared" si="96"/>
        <v>0.10000000000000009</v>
      </c>
      <c r="J972" s="72" t="s">
        <v>50</v>
      </c>
      <c r="K972" s="73" t="s">
        <v>50</v>
      </c>
      <c r="L972" s="74" t="s">
        <v>50</v>
      </c>
      <c r="N972" s="76"/>
      <c r="O972" s="76"/>
      <c r="P972" s="76"/>
      <c r="Q972" s="1"/>
    </row>
    <row r="973" spans="2:17" s="54" customFormat="1" ht="15.75" customHeight="1" x14ac:dyDescent="0.15">
      <c r="B973" s="62"/>
      <c r="C973" s="63" t="s">
        <v>100</v>
      </c>
      <c r="D973" s="77">
        <v>2.6</v>
      </c>
      <c r="E973" s="80">
        <v>2</v>
      </c>
      <c r="F973" s="81">
        <f t="shared" si="95"/>
        <v>-0.60000000000000009</v>
      </c>
      <c r="G973" s="77">
        <v>3</v>
      </c>
      <c r="H973" s="80">
        <v>2.7</v>
      </c>
      <c r="I973" s="81">
        <f t="shared" si="96"/>
        <v>-0.29999999999999982</v>
      </c>
      <c r="J973" s="77" t="s">
        <v>50</v>
      </c>
      <c r="K973" s="80" t="s">
        <v>50</v>
      </c>
      <c r="L973" s="81" t="s">
        <v>50</v>
      </c>
    </row>
    <row r="974" spans="2:17" s="54" customFormat="1" ht="15.75" customHeight="1" x14ac:dyDescent="0.15">
      <c r="B974" s="70" t="s">
        <v>101</v>
      </c>
      <c r="C974" s="71" t="s">
        <v>102</v>
      </c>
      <c r="D974" s="75">
        <v>2.2999999999999998</v>
      </c>
      <c r="E974" s="78">
        <v>1.8</v>
      </c>
      <c r="F974" s="79">
        <f t="shared" si="95"/>
        <v>-0.49999999999999978</v>
      </c>
      <c r="G974" s="75">
        <v>3</v>
      </c>
      <c r="H974" s="78">
        <v>3</v>
      </c>
      <c r="I974" s="79">
        <f t="shared" si="96"/>
        <v>0</v>
      </c>
      <c r="J974" s="75" t="s">
        <v>50</v>
      </c>
      <c r="K974" s="78" t="s">
        <v>50</v>
      </c>
      <c r="L974" s="79" t="s">
        <v>50</v>
      </c>
    </row>
    <row r="975" spans="2:17" s="54" customFormat="1" ht="15.75" customHeight="1" x14ac:dyDescent="0.15">
      <c r="B975" s="70"/>
      <c r="C975" s="71" t="s">
        <v>103</v>
      </c>
      <c r="D975" s="72">
        <v>2.7</v>
      </c>
      <c r="E975" s="73">
        <v>2.6</v>
      </c>
      <c r="F975" s="74">
        <f t="shared" si="95"/>
        <v>-0.10000000000000009</v>
      </c>
      <c r="G975" s="72">
        <v>3</v>
      </c>
      <c r="H975" s="73">
        <v>3</v>
      </c>
      <c r="I975" s="74">
        <f t="shared" si="96"/>
        <v>0</v>
      </c>
      <c r="J975" s="72" t="s">
        <v>50</v>
      </c>
      <c r="K975" s="73" t="s">
        <v>50</v>
      </c>
      <c r="L975" s="74" t="s">
        <v>50</v>
      </c>
    </row>
    <row r="976" spans="2:17" s="54" customFormat="1" ht="15.75" customHeight="1" x14ac:dyDescent="0.15">
      <c r="B976" s="70"/>
      <c r="C976" s="71" t="s">
        <v>104</v>
      </c>
      <c r="D976" s="72">
        <v>2.2999999999999998</v>
      </c>
      <c r="E976" s="73">
        <v>2.2999999999999998</v>
      </c>
      <c r="F976" s="74">
        <f t="shared" si="95"/>
        <v>0</v>
      </c>
      <c r="G976" s="72">
        <v>2.7</v>
      </c>
      <c r="H976" s="73">
        <v>2.8</v>
      </c>
      <c r="I976" s="74">
        <f t="shared" si="96"/>
        <v>9.9999999999999645E-2</v>
      </c>
      <c r="J976" s="72" t="s">
        <v>50</v>
      </c>
      <c r="K976" s="73" t="s">
        <v>50</v>
      </c>
      <c r="L976" s="74" t="s">
        <v>50</v>
      </c>
    </row>
    <row r="977" spans="2:12" s="54" customFormat="1" ht="15.75" customHeight="1" x14ac:dyDescent="0.15">
      <c r="B977" s="62"/>
      <c r="C977" s="63" t="s">
        <v>105</v>
      </c>
      <c r="D977" s="77">
        <v>2.2999999999999998</v>
      </c>
      <c r="E977" s="80">
        <v>2.2999999999999998</v>
      </c>
      <c r="F977" s="81">
        <f t="shared" si="95"/>
        <v>0</v>
      </c>
      <c r="G977" s="77">
        <v>3</v>
      </c>
      <c r="H977" s="80">
        <v>3</v>
      </c>
      <c r="I977" s="81">
        <f t="shared" si="96"/>
        <v>0</v>
      </c>
      <c r="J977" s="77" t="s">
        <v>50</v>
      </c>
      <c r="K977" s="80" t="s">
        <v>50</v>
      </c>
      <c r="L977" s="81" t="s">
        <v>50</v>
      </c>
    </row>
    <row r="978" spans="2:12" s="54" customFormat="1" ht="15.75" customHeight="1" x14ac:dyDescent="0.15">
      <c r="B978" s="70" t="s">
        <v>106</v>
      </c>
      <c r="C978" s="71" t="s">
        <v>107</v>
      </c>
      <c r="D978" s="75">
        <v>2.2999999999999998</v>
      </c>
      <c r="E978" s="78">
        <v>2.7</v>
      </c>
      <c r="F978" s="79">
        <f t="shared" si="95"/>
        <v>0.40000000000000036</v>
      </c>
      <c r="G978" s="75">
        <v>2.9</v>
      </c>
      <c r="H978" s="78">
        <v>2.9</v>
      </c>
      <c r="I978" s="79">
        <f t="shared" si="96"/>
        <v>0</v>
      </c>
      <c r="J978" s="75" t="s">
        <v>50</v>
      </c>
      <c r="K978" s="78" t="s">
        <v>50</v>
      </c>
      <c r="L978" s="79" t="s">
        <v>50</v>
      </c>
    </row>
    <row r="979" spans="2:12" s="54" customFormat="1" ht="15.75" customHeight="1" x14ac:dyDescent="0.15">
      <c r="B979" s="70"/>
      <c r="C979" s="71" t="s">
        <v>108</v>
      </c>
      <c r="D979" s="72">
        <v>2.7</v>
      </c>
      <c r="E979" s="73">
        <v>2.6</v>
      </c>
      <c r="F979" s="74">
        <f t="shared" si="95"/>
        <v>-0.10000000000000009</v>
      </c>
      <c r="G979" s="72">
        <v>2.9</v>
      </c>
      <c r="H979" s="73">
        <v>3.4</v>
      </c>
      <c r="I979" s="74">
        <f t="shared" si="96"/>
        <v>0.5</v>
      </c>
      <c r="J979" s="72" t="s">
        <v>50</v>
      </c>
      <c r="K979" s="73" t="s">
        <v>50</v>
      </c>
      <c r="L979" s="74" t="s">
        <v>50</v>
      </c>
    </row>
    <row r="980" spans="2:12" s="54" customFormat="1" ht="15.75" customHeight="1" x14ac:dyDescent="0.15">
      <c r="B980" s="70"/>
      <c r="C980" s="71" t="s">
        <v>109</v>
      </c>
      <c r="D980" s="72">
        <v>2.2999999999999998</v>
      </c>
      <c r="E980" s="73">
        <v>2.5</v>
      </c>
      <c r="F980" s="74">
        <f t="shared" si="95"/>
        <v>0.20000000000000018</v>
      </c>
      <c r="G980" s="72">
        <v>2.8</v>
      </c>
      <c r="H980" s="73">
        <v>2.2999999999999998</v>
      </c>
      <c r="I980" s="74">
        <f t="shared" si="96"/>
        <v>-0.5</v>
      </c>
      <c r="J980" s="72" t="s">
        <v>50</v>
      </c>
      <c r="K980" s="73" t="s">
        <v>50</v>
      </c>
      <c r="L980" s="74" t="s">
        <v>50</v>
      </c>
    </row>
    <row r="981" spans="2:12" s="54" customFormat="1" ht="15.75" customHeight="1" x14ac:dyDescent="0.15">
      <c r="B981" s="70"/>
      <c r="C981" s="71" t="s">
        <v>110</v>
      </c>
      <c r="D981" s="72">
        <v>2.4</v>
      </c>
      <c r="E981" s="73">
        <v>2.7</v>
      </c>
      <c r="F981" s="74">
        <f t="shared" si="95"/>
        <v>0.30000000000000027</v>
      </c>
      <c r="G981" s="72">
        <v>3.1</v>
      </c>
      <c r="H981" s="73">
        <v>3</v>
      </c>
      <c r="I981" s="74">
        <f t="shared" si="96"/>
        <v>-0.10000000000000009</v>
      </c>
      <c r="J981" s="72" t="s">
        <v>50</v>
      </c>
      <c r="K981" s="73" t="s">
        <v>50</v>
      </c>
      <c r="L981" s="74" t="s">
        <v>50</v>
      </c>
    </row>
    <row r="982" spans="2:12" s="54" customFormat="1" ht="15.75" customHeight="1" x14ac:dyDescent="0.15">
      <c r="B982" s="70"/>
      <c r="C982" s="71" t="s">
        <v>111</v>
      </c>
      <c r="D982" s="72">
        <v>2.5</v>
      </c>
      <c r="E982" s="73">
        <v>2.4</v>
      </c>
      <c r="F982" s="74">
        <f t="shared" si="95"/>
        <v>-0.10000000000000009</v>
      </c>
      <c r="G982" s="72">
        <v>3</v>
      </c>
      <c r="H982" s="73">
        <v>2.8</v>
      </c>
      <c r="I982" s="74">
        <f t="shared" si="96"/>
        <v>-0.20000000000000018</v>
      </c>
      <c r="J982" s="72" t="s">
        <v>50</v>
      </c>
      <c r="K982" s="73" t="s">
        <v>50</v>
      </c>
      <c r="L982" s="74" t="s">
        <v>50</v>
      </c>
    </row>
    <row r="983" spans="2:12" s="54" customFormat="1" ht="15.75" customHeight="1" x14ac:dyDescent="0.15">
      <c r="B983" s="70"/>
      <c r="C983" s="71" t="s">
        <v>112</v>
      </c>
      <c r="D983" s="72">
        <v>2.4</v>
      </c>
      <c r="E983" s="73">
        <v>2.9</v>
      </c>
      <c r="F983" s="74">
        <f>IF(OR(D983="―",E983="―"),"―",IF(ISNUMBER(E983)=FALSE,-E983,E983)-D983)</f>
        <v>0.5</v>
      </c>
      <c r="G983" s="72">
        <v>3</v>
      </c>
      <c r="H983" s="73">
        <v>3.1</v>
      </c>
      <c r="I983" s="74">
        <f>IF(OR(G983="―",H983="―"),"―",IF(ISNUMBER(H983)=FALSE,-H983,H983)-G983)</f>
        <v>0.10000000000000009</v>
      </c>
      <c r="J983" s="72" t="s">
        <v>50</v>
      </c>
      <c r="K983" s="73" t="s">
        <v>50</v>
      </c>
      <c r="L983" s="74" t="s">
        <v>50</v>
      </c>
    </row>
    <row r="984" spans="2:12" s="54" customFormat="1" ht="15.75" customHeight="1" x14ac:dyDescent="0.15">
      <c r="B984" s="62"/>
      <c r="C984" s="63" t="s">
        <v>113</v>
      </c>
      <c r="D984" s="77">
        <v>2.6</v>
      </c>
      <c r="E984" s="80">
        <v>2.4</v>
      </c>
      <c r="F984" s="81">
        <f t="shared" ref="F984:F1001" si="97">IF(OR(D984="―",E984="―"),"―",IF(ISNUMBER(E984)=FALSE,-E984,E984)-D984)</f>
        <v>-0.20000000000000018</v>
      </c>
      <c r="G984" s="77">
        <v>2.9</v>
      </c>
      <c r="H984" s="80">
        <v>2.7</v>
      </c>
      <c r="I984" s="81">
        <f t="shared" ref="I984:I1001" si="98">IF(OR(G984="―",H984="―"),"―",IF(ISNUMBER(H984)=FALSE,-H984,H984)-G984)</f>
        <v>-0.19999999999999973</v>
      </c>
      <c r="J984" s="77" t="s">
        <v>50</v>
      </c>
      <c r="K984" s="80" t="s">
        <v>50</v>
      </c>
      <c r="L984" s="81" t="s">
        <v>50</v>
      </c>
    </row>
    <row r="985" spans="2:12" s="54" customFormat="1" ht="15.75" customHeight="1" x14ac:dyDescent="0.15">
      <c r="B985" s="70" t="s">
        <v>114</v>
      </c>
      <c r="C985" s="71" t="s">
        <v>115</v>
      </c>
      <c r="D985" s="75">
        <v>2.6</v>
      </c>
      <c r="E985" s="78">
        <v>2.4</v>
      </c>
      <c r="F985" s="79">
        <f t="shared" si="97"/>
        <v>-0.20000000000000018</v>
      </c>
      <c r="G985" s="75">
        <v>2.7</v>
      </c>
      <c r="H985" s="78">
        <v>2.9</v>
      </c>
      <c r="I985" s="79">
        <f t="shared" si="98"/>
        <v>0.19999999999999973</v>
      </c>
      <c r="J985" s="75" t="s">
        <v>50</v>
      </c>
      <c r="K985" s="78" t="s">
        <v>50</v>
      </c>
      <c r="L985" s="79" t="s">
        <v>50</v>
      </c>
    </row>
    <row r="986" spans="2:12" s="54" customFormat="1" ht="15.75" customHeight="1" x14ac:dyDescent="0.15">
      <c r="B986" s="70"/>
      <c r="C986" s="71" t="s">
        <v>116</v>
      </c>
      <c r="D986" s="72">
        <v>2.2000000000000002</v>
      </c>
      <c r="E986" s="73">
        <v>2.1</v>
      </c>
      <c r="F986" s="74">
        <f t="shared" si="97"/>
        <v>-0.10000000000000009</v>
      </c>
      <c r="G986" s="72">
        <v>2.7</v>
      </c>
      <c r="H986" s="73">
        <v>2.8</v>
      </c>
      <c r="I986" s="74">
        <f t="shared" si="98"/>
        <v>9.9999999999999645E-2</v>
      </c>
      <c r="J986" s="72" t="s">
        <v>50</v>
      </c>
      <c r="K986" s="73" t="s">
        <v>50</v>
      </c>
      <c r="L986" s="74" t="s">
        <v>50</v>
      </c>
    </row>
    <row r="987" spans="2:12" s="54" customFormat="1" ht="15.75" customHeight="1" x14ac:dyDescent="0.15">
      <c r="B987" s="70"/>
      <c r="C987" s="71" t="s">
        <v>117</v>
      </c>
      <c r="D987" s="72">
        <v>2.6</v>
      </c>
      <c r="E987" s="73">
        <v>2.5</v>
      </c>
      <c r="F987" s="74">
        <f t="shared" si="97"/>
        <v>-0.10000000000000009</v>
      </c>
      <c r="G987" s="72">
        <v>2.9</v>
      </c>
      <c r="H987" s="73">
        <v>2.9</v>
      </c>
      <c r="I987" s="74">
        <f t="shared" si="98"/>
        <v>0</v>
      </c>
      <c r="J987" s="72" t="s">
        <v>50</v>
      </c>
      <c r="K987" s="73" t="s">
        <v>50</v>
      </c>
      <c r="L987" s="74" t="s">
        <v>50</v>
      </c>
    </row>
    <row r="988" spans="2:12" s="54" customFormat="1" ht="15.75" customHeight="1" x14ac:dyDescent="0.15">
      <c r="B988" s="70"/>
      <c r="C988" s="71" t="s">
        <v>118</v>
      </c>
      <c r="D988" s="72">
        <v>2.2999999999999998</v>
      </c>
      <c r="E988" s="73">
        <v>2.2000000000000002</v>
      </c>
      <c r="F988" s="74">
        <f t="shared" si="97"/>
        <v>-9.9999999999999645E-2</v>
      </c>
      <c r="G988" s="72">
        <v>2.8</v>
      </c>
      <c r="H988" s="73">
        <v>2.9</v>
      </c>
      <c r="I988" s="74">
        <f t="shared" si="98"/>
        <v>0.10000000000000009</v>
      </c>
      <c r="J988" s="72" t="s">
        <v>50</v>
      </c>
      <c r="K988" s="73" t="s">
        <v>50</v>
      </c>
      <c r="L988" s="74" t="s">
        <v>50</v>
      </c>
    </row>
    <row r="989" spans="2:12" s="54" customFormat="1" ht="15.75" customHeight="1" x14ac:dyDescent="0.15">
      <c r="B989" s="62"/>
      <c r="C989" s="63" t="s">
        <v>119</v>
      </c>
      <c r="D989" s="77">
        <v>2.5</v>
      </c>
      <c r="E989" s="80">
        <v>2.4</v>
      </c>
      <c r="F989" s="81">
        <f t="shared" si="97"/>
        <v>-0.10000000000000009</v>
      </c>
      <c r="G989" s="77">
        <v>3.2</v>
      </c>
      <c r="H989" s="80">
        <v>2.9</v>
      </c>
      <c r="I989" s="81">
        <f t="shared" si="98"/>
        <v>-0.30000000000000027</v>
      </c>
      <c r="J989" s="77" t="s">
        <v>50</v>
      </c>
      <c r="K989" s="80" t="s">
        <v>50</v>
      </c>
      <c r="L989" s="81" t="s">
        <v>50</v>
      </c>
    </row>
    <row r="990" spans="2:12" s="54" customFormat="1" ht="15.75" customHeight="1" x14ac:dyDescent="0.15">
      <c r="B990" s="70" t="s">
        <v>120</v>
      </c>
      <c r="C990" s="71" t="s">
        <v>121</v>
      </c>
      <c r="D990" s="75">
        <v>2.5</v>
      </c>
      <c r="E990" s="78">
        <v>2.4</v>
      </c>
      <c r="F990" s="79">
        <f t="shared" si="97"/>
        <v>-0.10000000000000009</v>
      </c>
      <c r="G990" s="75">
        <v>3</v>
      </c>
      <c r="H990" s="78">
        <v>3</v>
      </c>
      <c r="I990" s="79">
        <f t="shared" si="98"/>
        <v>0</v>
      </c>
      <c r="J990" s="75" t="s">
        <v>50</v>
      </c>
      <c r="K990" s="78" t="s">
        <v>50</v>
      </c>
      <c r="L990" s="79" t="s">
        <v>50</v>
      </c>
    </row>
    <row r="991" spans="2:12" s="54" customFormat="1" ht="15.75" customHeight="1" x14ac:dyDescent="0.15">
      <c r="B991" s="70"/>
      <c r="C991" s="71" t="s">
        <v>122</v>
      </c>
      <c r="D991" s="72">
        <v>2.2000000000000002</v>
      </c>
      <c r="E991" s="73">
        <v>2.2000000000000002</v>
      </c>
      <c r="F991" s="74">
        <f t="shared" si="97"/>
        <v>0</v>
      </c>
      <c r="G991" s="72">
        <v>3</v>
      </c>
      <c r="H991" s="73">
        <v>3</v>
      </c>
      <c r="I991" s="74">
        <f t="shared" si="98"/>
        <v>0</v>
      </c>
      <c r="J991" s="72" t="s">
        <v>50</v>
      </c>
      <c r="K991" s="73" t="s">
        <v>50</v>
      </c>
      <c r="L991" s="74" t="s">
        <v>50</v>
      </c>
    </row>
    <row r="992" spans="2:12" s="54" customFormat="1" ht="15.75" customHeight="1" x14ac:dyDescent="0.15">
      <c r="B992" s="70"/>
      <c r="C992" s="71" t="s">
        <v>123</v>
      </c>
      <c r="D992" s="72">
        <v>2.2999999999999998</v>
      </c>
      <c r="E992" s="73">
        <v>2.1</v>
      </c>
      <c r="F992" s="74">
        <f t="shared" si="97"/>
        <v>-0.19999999999999973</v>
      </c>
      <c r="G992" s="72">
        <v>3</v>
      </c>
      <c r="H992" s="73">
        <v>3</v>
      </c>
      <c r="I992" s="74">
        <f t="shared" si="98"/>
        <v>0</v>
      </c>
      <c r="J992" s="72" t="s">
        <v>50</v>
      </c>
      <c r="K992" s="73" t="s">
        <v>50</v>
      </c>
      <c r="L992" s="74" t="s">
        <v>50</v>
      </c>
    </row>
    <row r="993" spans="2:12" s="54" customFormat="1" ht="15.75" customHeight="1" x14ac:dyDescent="0.15">
      <c r="B993" s="62"/>
      <c r="C993" s="63" t="s">
        <v>124</v>
      </c>
      <c r="D993" s="77">
        <v>2.1</v>
      </c>
      <c r="E993" s="80">
        <v>2.2000000000000002</v>
      </c>
      <c r="F993" s="81">
        <f t="shared" si="97"/>
        <v>0.10000000000000009</v>
      </c>
      <c r="G993" s="77">
        <v>3</v>
      </c>
      <c r="H993" s="80">
        <v>3.1</v>
      </c>
      <c r="I993" s="81">
        <f t="shared" si="98"/>
        <v>0.10000000000000009</v>
      </c>
      <c r="J993" s="77" t="s">
        <v>50</v>
      </c>
      <c r="K993" s="80" t="s">
        <v>50</v>
      </c>
      <c r="L993" s="81" t="s">
        <v>50</v>
      </c>
    </row>
    <row r="994" spans="2:12" s="54" customFormat="1" ht="15.75" customHeight="1" x14ac:dyDescent="0.15">
      <c r="B994" s="70" t="s">
        <v>125</v>
      </c>
      <c r="C994" s="71" t="s">
        <v>126</v>
      </c>
      <c r="D994" s="72">
        <v>2</v>
      </c>
      <c r="E994" s="73" t="s">
        <v>190</v>
      </c>
      <c r="F994" s="74">
        <f t="shared" si="97"/>
        <v>0.5</v>
      </c>
      <c r="G994" s="72">
        <v>3</v>
      </c>
      <c r="H994" s="73" t="s">
        <v>188</v>
      </c>
      <c r="I994" s="74">
        <f t="shared" si="98"/>
        <v>0</v>
      </c>
      <c r="J994" s="72" t="s">
        <v>50</v>
      </c>
      <c r="K994" s="73" t="s">
        <v>50</v>
      </c>
      <c r="L994" s="74" t="s">
        <v>50</v>
      </c>
    </row>
    <row r="995" spans="2:12" s="54" customFormat="1" ht="15.75" customHeight="1" x14ac:dyDescent="0.15">
      <c r="B995" s="70"/>
      <c r="C995" s="71" t="s">
        <v>127</v>
      </c>
      <c r="D995" s="72">
        <v>1.9</v>
      </c>
      <c r="E995" s="73">
        <v>2.2000000000000002</v>
      </c>
      <c r="F995" s="74">
        <f t="shared" si="97"/>
        <v>0.30000000000000027</v>
      </c>
      <c r="G995" s="72">
        <v>2.9</v>
      </c>
      <c r="H995" s="73">
        <v>3.1</v>
      </c>
      <c r="I995" s="74">
        <f t="shared" si="98"/>
        <v>0.20000000000000018</v>
      </c>
      <c r="J995" s="72" t="s">
        <v>50</v>
      </c>
      <c r="K995" s="73" t="s">
        <v>50</v>
      </c>
      <c r="L995" s="74" t="s">
        <v>50</v>
      </c>
    </row>
    <row r="996" spans="2:12" s="54" customFormat="1" ht="15.75" customHeight="1" x14ac:dyDescent="0.15">
      <c r="B996" s="70"/>
      <c r="C996" s="71" t="s">
        <v>128</v>
      </c>
      <c r="D996" s="72">
        <v>2.4</v>
      </c>
      <c r="E996" s="73">
        <v>2.2999999999999998</v>
      </c>
      <c r="F996" s="74">
        <f t="shared" si="97"/>
        <v>-0.10000000000000009</v>
      </c>
      <c r="G996" s="72">
        <v>2.6</v>
      </c>
      <c r="H996" s="73">
        <v>2.8</v>
      </c>
      <c r="I996" s="74">
        <f t="shared" si="98"/>
        <v>0.19999999999999973</v>
      </c>
      <c r="J996" s="72" t="s">
        <v>50</v>
      </c>
      <c r="K996" s="73" t="s">
        <v>50</v>
      </c>
      <c r="L996" s="74" t="s">
        <v>50</v>
      </c>
    </row>
    <row r="997" spans="2:12" s="54" customFormat="1" ht="15.75" customHeight="1" x14ac:dyDescent="0.15">
      <c r="B997" s="70"/>
      <c r="C997" s="71" t="s">
        <v>129</v>
      </c>
      <c r="D997" s="72">
        <v>2.1</v>
      </c>
      <c r="E997" s="73">
        <v>2.1</v>
      </c>
      <c r="F997" s="74">
        <f t="shared" si="97"/>
        <v>0</v>
      </c>
      <c r="G997" s="72">
        <v>2.4</v>
      </c>
      <c r="H997" s="73">
        <v>2.8</v>
      </c>
      <c r="I997" s="74">
        <f t="shared" si="98"/>
        <v>0.39999999999999991</v>
      </c>
      <c r="J997" s="72" t="s">
        <v>50</v>
      </c>
      <c r="K997" s="73" t="s">
        <v>50</v>
      </c>
      <c r="L997" s="74" t="s">
        <v>50</v>
      </c>
    </row>
    <row r="998" spans="2:12" s="54" customFormat="1" ht="15.75" customHeight="1" x14ac:dyDescent="0.15">
      <c r="B998" s="70"/>
      <c r="C998" s="71" t="s">
        <v>130</v>
      </c>
      <c r="D998" s="72">
        <v>2.6</v>
      </c>
      <c r="E998" s="73">
        <v>2.8</v>
      </c>
      <c r="F998" s="74">
        <f t="shared" si="97"/>
        <v>0.19999999999999973</v>
      </c>
      <c r="G998" s="72">
        <v>3</v>
      </c>
      <c r="H998" s="73">
        <v>3.2</v>
      </c>
      <c r="I998" s="74">
        <f t="shared" si="98"/>
        <v>0.20000000000000018</v>
      </c>
      <c r="J998" s="72" t="s">
        <v>50</v>
      </c>
      <c r="K998" s="73" t="s">
        <v>50</v>
      </c>
      <c r="L998" s="74" t="s">
        <v>50</v>
      </c>
    </row>
    <row r="999" spans="2:12" s="54" customFormat="1" ht="15.75" customHeight="1" x14ac:dyDescent="0.15">
      <c r="B999" s="70"/>
      <c r="C999" s="71" t="s">
        <v>131</v>
      </c>
      <c r="D999" s="72">
        <v>2</v>
      </c>
      <c r="E999" s="73">
        <v>2.1</v>
      </c>
      <c r="F999" s="74">
        <f t="shared" si="97"/>
        <v>0.10000000000000009</v>
      </c>
      <c r="G999" s="72">
        <v>2.6</v>
      </c>
      <c r="H999" s="73">
        <v>2.7</v>
      </c>
      <c r="I999" s="74">
        <f t="shared" si="98"/>
        <v>0.10000000000000009</v>
      </c>
      <c r="J999" s="72" t="s">
        <v>50</v>
      </c>
      <c r="K999" s="73" t="s">
        <v>50</v>
      </c>
      <c r="L999" s="74" t="s">
        <v>50</v>
      </c>
    </row>
    <row r="1000" spans="2:12" s="54" customFormat="1" ht="15.75" customHeight="1" x14ac:dyDescent="0.15">
      <c r="B1000" s="70"/>
      <c r="C1000" s="71" t="s">
        <v>132</v>
      </c>
      <c r="D1000" s="72">
        <v>2.2000000000000002</v>
      </c>
      <c r="E1000" s="73">
        <v>2.1</v>
      </c>
      <c r="F1000" s="74">
        <f t="shared" si="97"/>
        <v>-0.10000000000000009</v>
      </c>
      <c r="G1000" s="72">
        <v>2.8</v>
      </c>
      <c r="H1000" s="73">
        <v>2.8</v>
      </c>
      <c r="I1000" s="74">
        <f t="shared" si="98"/>
        <v>0</v>
      </c>
      <c r="J1000" s="72" t="s">
        <v>50</v>
      </c>
      <c r="K1000" s="73" t="s">
        <v>50</v>
      </c>
      <c r="L1000" s="74" t="s">
        <v>50</v>
      </c>
    </row>
    <row r="1001" spans="2:12" s="54" customFormat="1" ht="15.75" customHeight="1" thickBot="1" x14ac:dyDescent="0.2">
      <c r="B1001" s="62"/>
      <c r="C1001" s="63" t="s">
        <v>133</v>
      </c>
      <c r="D1001" s="77">
        <v>2.2000000000000002</v>
      </c>
      <c r="E1001" s="82">
        <v>2.2000000000000002</v>
      </c>
      <c r="F1001" s="81">
        <f t="shared" si="97"/>
        <v>0</v>
      </c>
      <c r="G1001" s="77">
        <v>2.9</v>
      </c>
      <c r="H1001" s="82">
        <v>2.8</v>
      </c>
      <c r="I1001" s="81">
        <f t="shared" si="98"/>
        <v>-0.10000000000000009</v>
      </c>
      <c r="J1001" s="77" t="s">
        <v>50</v>
      </c>
      <c r="K1001" s="82" t="s">
        <v>50</v>
      </c>
      <c r="L1001" s="81" t="s">
        <v>50</v>
      </c>
    </row>
    <row r="1002" spans="2:12" s="54" customFormat="1" ht="15.75" customHeight="1" thickBot="1" x14ac:dyDescent="0.2">
      <c r="B1002" s="83"/>
      <c r="C1002" s="83"/>
      <c r="D1002" s="84"/>
      <c r="E1002" s="84"/>
      <c r="F1002" s="84"/>
      <c r="G1002" s="84"/>
      <c r="H1002" s="84"/>
      <c r="I1002" s="84"/>
      <c r="J1002" s="84"/>
      <c r="K1002" s="84"/>
      <c r="L1002" s="84"/>
    </row>
    <row r="1003" spans="2:12" s="54" customFormat="1" ht="15.75" customHeight="1" x14ac:dyDescent="0.15">
      <c r="B1003" s="85" t="s">
        <v>134</v>
      </c>
      <c r="C1003" s="86"/>
      <c r="D1003" s="87">
        <v>2.31</v>
      </c>
      <c r="E1003" s="88">
        <v>2.2799999999999998</v>
      </c>
      <c r="F1003" s="89">
        <v>-0.03</v>
      </c>
      <c r="G1003" s="87">
        <v>2.88</v>
      </c>
      <c r="H1003" s="88">
        <v>2.87</v>
      </c>
      <c r="I1003" s="89">
        <v>-0.01</v>
      </c>
      <c r="J1003" s="89" t="s">
        <v>50</v>
      </c>
      <c r="K1003" s="88" t="s">
        <v>50</v>
      </c>
      <c r="L1003" s="89" t="s">
        <v>50</v>
      </c>
    </row>
    <row r="1004" spans="2:12" s="54" customFormat="1" ht="15.75" customHeight="1" thickBot="1" x14ac:dyDescent="0.2">
      <c r="B1004" s="90" t="s">
        <v>135</v>
      </c>
      <c r="C1004" s="91"/>
      <c r="D1004" s="94">
        <v>2.2400000000000002</v>
      </c>
      <c r="E1004" s="93">
        <v>2.35</v>
      </c>
      <c r="F1004" s="94">
        <f>IF(OR(D1004="―",E1004="―"),"―",E1004-D1004)</f>
        <v>0.10999999999999988</v>
      </c>
      <c r="G1004" s="92">
        <v>2.84</v>
      </c>
      <c r="H1004" s="93">
        <v>2.7</v>
      </c>
      <c r="I1004" s="95">
        <f>IF(OR(G1004="―",H1004="―"),"―",H1004-G1004)</f>
        <v>-0.13999999999999968</v>
      </c>
      <c r="J1004" s="94" t="s">
        <v>50</v>
      </c>
      <c r="K1004" s="93" t="s">
        <v>50</v>
      </c>
      <c r="L1004" s="95" t="s">
        <v>50</v>
      </c>
    </row>
    <row r="1005" spans="2:12" s="54" customFormat="1" ht="13.5" customHeight="1" x14ac:dyDescent="0.15">
      <c r="B1005" s="83"/>
      <c r="C1005" s="83"/>
      <c r="D1005" s="96"/>
      <c r="E1005" s="96"/>
      <c r="F1005" s="96"/>
      <c r="G1005" s="96"/>
      <c r="H1005" s="96"/>
      <c r="I1005" s="96"/>
      <c r="J1005" s="96"/>
      <c r="K1005" s="96"/>
      <c r="L1005" s="96"/>
    </row>
    <row r="1006" spans="2:12" s="54" customFormat="1" ht="13.5" customHeight="1" x14ac:dyDescent="0.15">
      <c r="B1006" s="54" t="s">
        <v>136</v>
      </c>
      <c r="C1006" s="83"/>
      <c r="D1006" s="96"/>
      <c r="E1006" s="96"/>
      <c r="F1006" s="96"/>
      <c r="G1006" s="96"/>
      <c r="H1006" s="96"/>
      <c r="I1006" s="96"/>
      <c r="J1006" s="96"/>
      <c r="K1006" s="96"/>
      <c r="L1006" s="96"/>
    </row>
    <row r="1007" spans="2:12" s="54" customFormat="1" ht="15.75" customHeight="1" x14ac:dyDescent="0.15">
      <c r="B1007" s="83"/>
      <c r="C1007" s="83"/>
      <c r="D1007" s="84"/>
      <c r="E1007" s="84"/>
      <c r="F1007" s="84"/>
      <c r="G1007" s="84"/>
      <c r="H1007" s="84"/>
      <c r="I1007" s="84"/>
      <c r="J1007" s="84"/>
      <c r="K1007" s="84"/>
      <c r="L1007" s="84"/>
    </row>
    <row r="1008" spans="2:12" s="54" customFormat="1" ht="15.75" customHeight="1" x14ac:dyDescent="0.15">
      <c r="B1008" s="54" t="s">
        <v>137</v>
      </c>
      <c r="D1008" s="84"/>
      <c r="E1008" s="84"/>
      <c r="F1008" s="84"/>
      <c r="G1008" s="84"/>
      <c r="H1008" s="84"/>
      <c r="I1008" s="84"/>
      <c r="J1008" s="84"/>
      <c r="K1008" s="84"/>
      <c r="L1008" s="84"/>
    </row>
    <row r="1009" spans="2:12" s="54" customFormat="1" ht="15.75" customHeight="1" thickBot="1" x14ac:dyDescent="0.2">
      <c r="B1009" s="143" t="s">
        <v>138</v>
      </c>
      <c r="C1009" s="144"/>
      <c r="D1009" s="147" t="s">
        <v>75</v>
      </c>
      <c r="E1009" s="148"/>
      <c r="F1009" s="149"/>
      <c r="G1009" s="147" t="s">
        <v>76</v>
      </c>
      <c r="H1009" s="148"/>
      <c r="I1009" s="149"/>
      <c r="J1009" s="147" t="s">
        <v>77</v>
      </c>
      <c r="K1009" s="148"/>
      <c r="L1009" s="149"/>
    </row>
    <row r="1010" spans="2:12" s="54" customFormat="1" ht="42" customHeight="1" x14ac:dyDescent="0.15">
      <c r="B1010" s="145"/>
      <c r="C1010" s="146"/>
      <c r="D1010" s="59" t="str">
        <f>$D$6</f>
        <v>前回調査
12/1～5</v>
      </c>
      <c r="E1010" s="60" t="str">
        <f>$E$6</f>
        <v>今回調査
1/1～5</v>
      </c>
      <c r="F1010" s="61" t="s">
        <v>78</v>
      </c>
      <c r="G1010" s="59" t="str">
        <f>$D$6</f>
        <v>前回調査
12/1～5</v>
      </c>
      <c r="H1010" s="60" t="str">
        <f>$E$6</f>
        <v>今回調査
1/1～5</v>
      </c>
      <c r="I1010" s="61" t="s">
        <v>78</v>
      </c>
      <c r="J1010" s="59" t="str">
        <f>$D$6</f>
        <v>前回調査
12/1～5</v>
      </c>
      <c r="K1010" s="60" t="str">
        <f>$E$6</f>
        <v>今回調査
1/1～5</v>
      </c>
      <c r="L1010" s="107" t="s">
        <v>78</v>
      </c>
    </row>
    <row r="1011" spans="2:12" s="54" customFormat="1" ht="15.75" customHeight="1" x14ac:dyDescent="0.15">
      <c r="B1011" s="97" t="s">
        <v>79</v>
      </c>
      <c r="C1011" s="98" t="s">
        <v>139</v>
      </c>
      <c r="D1011" s="99">
        <v>2.2000000000000002</v>
      </c>
      <c r="E1011" s="78">
        <v>2.1</v>
      </c>
      <c r="F1011" s="99">
        <f>IF(OR(D1011="―",E1011="―"),"―",E1011-D1011)</f>
        <v>-0.10000000000000009</v>
      </c>
      <c r="G1011" s="75">
        <v>2.6</v>
      </c>
      <c r="H1011" s="78">
        <v>2.8</v>
      </c>
      <c r="I1011" s="79">
        <f>IF(OR(G1011="―",H1011="―"),"―",H1011-G1011)</f>
        <v>0.19999999999999973</v>
      </c>
      <c r="J1011" s="99" t="s">
        <v>50</v>
      </c>
      <c r="K1011" s="78" t="s">
        <v>50</v>
      </c>
      <c r="L1011" s="108" t="s">
        <v>50</v>
      </c>
    </row>
    <row r="1012" spans="2:12" s="54" customFormat="1" ht="15.75" customHeight="1" x14ac:dyDescent="0.15">
      <c r="B1012" s="70" t="s">
        <v>80</v>
      </c>
      <c r="C1012" s="100" t="s">
        <v>140</v>
      </c>
      <c r="D1012" s="101">
        <v>2.2000000000000002</v>
      </c>
      <c r="E1012" s="73">
        <v>2.2999999999999998</v>
      </c>
      <c r="F1012" s="101">
        <f t="shared" ref="F1012:F1019" si="99">IF(OR(D1012="―",E1012="―"),"―",E1012-D1012)</f>
        <v>9.9999999999999645E-2</v>
      </c>
      <c r="G1012" s="72">
        <v>2.9</v>
      </c>
      <c r="H1012" s="73">
        <v>2.8</v>
      </c>
      <c r="I1012" s="74">
        <f t="shared" ref="I1012:I1019" si="100">IF(OR(G1012="―",H1012="―"),"―",H1012-G1012)</f>
        <v>-0.10000000000000009</v>
      </c>
      <c r="J1012" s="101" t="s">
        <v>50</v>
      </c>
      <c r="K1012" s="73" t="s">
        <v>50</v>
      </c>
      <c r="L1012" s="109" t="s">
        <v>50</v>
      </c>
    </row>
    <row r="1013" spans="2:12" s="54" customFormat="1" ht="15.75" customHeight="1" x14ac:dyDescent="0.15">
      <c r="B1013" s="70" t="s">
        <v>87</v>
      </c>
      <c r="C1013" s="100" t="s">
        <v>141</v>
      </c>
      <c r="D1013" s="101">
        <v>2.2999999999999998</v>
      </c>
      <c r="E1013" s="73">
        <v>2.2999999999999998</v>
      </c>
      <c r="F1013" s="101">
        <f t="shared" si="99"/>
        <v>0</v>
      </c>
      <c r="G1013" s="72">
        <v>2.8</v>
      </c>
      <c r="H1013" s="73">
        <v>2.9</v>
      </c>
      <c r="I1013" s="74">
        <f t="shared" si="100"/>
        <v>0.10000000000000009</v>
      </c>
      <c r="J1013" s="101" t="s">
        <v>50</v>
      </c>
      <c r="K1013" s="73" t="s">
        <v>50</v>
      </c>
      <c r="L1013" s="74" t="s">
        <v>50</v>
      </c>
    </row>
    <row r="1014" spans="2:12" s="54" customFormat="1" ht="15.75" customHeight="1" x14ac:dyDescent="0.15">
      <c r="B1014" s="70" t="s">
        <v>97</v>
      </c>
      <c r="C1014" s="100" t="s">
        <v>142</v>
      </c>
      <c r="D1014" s="101">
        <v>2.2999999999999998</v>
      </c>
      <c r="E1014" s="73">
        <v>2.2000000000000002</v>
      </c>
      <c r="F1014" s="101">
        <f t="shared" si="99"/>
        <v>-9.9999999999999645E-2</v>
      </c>
      <c r="G1014" s="72">
        <v>3</v>
      </c>
      <c r="H1014" s="73">
        <v>2.8</v>
      </c>
      <c r="I1014" s="74">
        <f t="shared" si="100"/>
        <v>-0.20000000000000018</v>
      </c>
      <c r="J1014" s="101" t="s">
        <v>50</v>
      </c>
      <c r="K1014" s="73" t="s">
        <v>50</v>
      </c>
      <c r="L1014" s="74" t="s">
        <v>50</v>
      </c>
    </row>
    <row r="1015" spans="2:12" s="54" customFormat="1" ht="15.75" customHeight="1" x14ac:dyDescent="0.15">
      <c r="B1015" s="70" t="s">
        <v>101</v>
      </c>
      <c r="C1015" s="100" t="s">
        <v>143</v>
      </c>
      <c r="D1015" s="101">
        <v>2.4</v>
      </c>
      <c r="E1015" s="73">
        <v>2.2999999999999998</v>
      </c>
      <c r="F1015" s="101">
        <f t="shared" si="99"/>
        <v>-0.10000000000000009</v>
      </c>
      <c r="G1015" s="72">
        <v>2.9</v>
      </c>
      <c r="H1015" s="73">
        <v>2.9</v>
      </c>
      <c r="I1015" s="74">
        <f t="shared" si="100"/>
        <v>0</v>
      </c>
      <c r="J1015" s="101" t="s">
        <v>50</v>
      </c>
      <c r="K1015" s="73" t="s">
        <v>50</v>
      </c>
      <c r="L1015" s="74" t="s">
        <v>50</v>
      </c>
    </row>
    <row r="1016" spans="2:12" s="54" customFormat="1" ht="15.75" customHeight="1" x14ac:dyDescent="0.15">
      <c r="B1016" s="70" t="s">
        <v>106</v>
      </c>
      <c r="C1016" s="100" t="s">
        <v>144</v>
      </c>
      <c r="D1016" s="101">
        <v>2.5</v>
      </c>
      <c r="E1016" s="73">
        <v>2.6</v>
      </c>
      <c r="F1016" s="101">
        <f t="shared" si="99"/>
        <v>0.10000000000000009</v>
      </c>
      <c r="G1016" s="72">
        <v>2.9</v>
      </c>
      <c r="H1016" s="73">
        <v>2.9</v>
      </c>
      <c r="I1016" s="74">
        <f t="shared" si="100"/>
        <v>0</v>
      </c>
      <c r="J1016" s="101" t="s">
        <v>50</v>
      </c>
      <c r="K1016" s="73" t="s">
        <v>50</v>
      </c>
      <c r="L1016" s="74" t="s">
        <v>50</v>
      </c>
    </row>
    <row r="1017" spans="2:12" s="54" customFormat="1" ht="15.75" customHeight="1" x14ac:dyDescent="0.15">
      <c r="B1017" s="70" t="s">
        <v>114</v>
      </c>
      <c r="C1017" s="100" t="s">
        <v>145</v>
      </c>
      <c r="D1017" s="101">
        <v>2.4</v>
      </c>
      <c r="E1017" s="73">
        <v>2.2999999999999998</v>
      </c>
      <c r="F1017" s="101">
        <f t="shared" si="99"/>
        <v>-0.10000000000000009</v>
      </c>
      <c r="G1017" s="72">
        <v>2.9</v>
      </c>
      <c r="H1017" s="73">
        <v>2.9</v>
      </c>
      <c r="I1017" s="74">
        <f t="shared" si="100"/>
        <v>0</v>
      </c>
      <c r="J1017" s="101" t="s">
        <v>50</v>
      </c>
      <c r="K1017" s="73" t="s">
        <v>50</v>
      </c>
      <c r="L1017" s="74" t="s">
        <v>50</v>
      </c>
    </row>
    <row r="1018" spans="2:12" s="54" customFormat="1" ht="15.75" customHeight="1" x14ac:dyDescent="0.15">
      <c r="B1018" s="70" t="s">
        <v>120</v>
      </c>
      <c r="C1018" s="100" t="s">
        <v>143</v>
      </c>
      <c r="D1018" s="101">
        <v>2.2000000000000002</v>
      </c>
      <c r="E1018" s="73">
        <v>2.2000000000000002</v>
      </c>
      <c r="F1018" s="101">
        <f t="shared" si="99"/>
        <v>0</v>
      </c>
      <c r="G1018" s="72">
        <v>3</v>
      </c>
      <c r="H1018" s="73">
        <v>3</v>
      </c>
      <c r="I1018" s="74">
        <f t="shared" si="100"/>
        <v>0</v>
      </c>
      <c r="J1018" s="101" t="s">
        <v>50</v>
      </c>
      <c r="K1018" s="73" t="s">
        <v>50</v>
      </c>
      <c r="L1018" s="74" t="s">
        <v>50</v>
      </c>
    </row>
    <row r="1019" spans="2:12" s="54" customFormat="1" ht="15.75" customHeight="1" thickBot="1" x14ac:dyDescent="0.2">
      <c r="B1019" s="62" t="s">
        <v>125</v>
      </c>
      <c r="C1019" s="102" t="s">
        <v>146</v>
      </c>
      <c r="D1019" s="103">
        <v>2.2000000000000002</v>
      </c>
      <c r="E1019" s="82">
        <v>2.2000000000000002</v>
      </c>
      <c r="F1019" s="103">
        <f t="shared" si="99"/>
        <v>0</v>
      </c>
      <c r="G1019" s="77">
        <v>2.8</v>
      </c>
      <c r="H1019" s="82">
        <v>2.9</v>
      </c>
      <c r="I1019" s="81">
        <f t="shared" si="100"/>
        <v>0.10000000000000009</v>
      </c>
      <c r="J1019" s="103" t="s">
        <v>50</v>
      </c>
      <c r="K1019" s="82" t="s">
        <v>50</v>
      </c>
      <c r="L1019" s="81" t="s">
        <v>50</v>
      </c>
    </row>
    <row r="1020" spans="2:12" s="54" customFormat="1" ht="13.5" customHeight="1" x14ac:dyDescent="0.15"/>
    <row r="1021" spans="2:12" ht="13.5" customHeight="1" x14ac:dyDescent="0.15">
      <c r="B1021" s="104" t="s">
        <v>147</v>
      </c>
      <c r="C1021" s="54"/>
      <c r="D1021" s="54"/>
      <c r="E1021" s="54"/>
      <c r="F1021" s="54"/>
      <c r="G1021" s="54"/>
      <c r="H1021" s="54"/>
      <c r="I1021" s="54"/>
      <c r="J1021" s="54"/>
      <c r="K1021" s="54"/>
      <c r="L1021" s="54"/>
    </row>
    <row r="1022" spans="2:12" ht="13.5" customHeight="1" x14ac:dyDescent="0.15">
      <c r="B1022" s="58" t="s">
        <v>148</v>
      </c>
      <c r="C1022" s="54" t="s">
        <v>149</v>
      </c>
      <c r="D1022" s="6"/>
      <c r="E1022" s="6"/>
      <c r="F1022" s="6"/>
      <c r="G1022" s="6"/>
      <c r="H1022" s="6"/>
      <c r="I1022" s="6"/>
      <c r="J1022" s="6"/>
      <c r="K1022" s="6"/>
      <c r="L1022" s="6"/>
    </row>
    <row r="1023" spans="2:12" ht="13.5" customHeight="1" x14ac:dyDescent="0.15">
      <c r="B1023" s="54"/>
      <c r="C1023" s="54" t="s">
        <v>150</v>
      </c>
      <c r="D1023" s="54"/>
      <c r="E1023" s="54"/>
      <c r="F1023" s="54"/>
      <c r="G1023" s="54"/>
      <c r="H1023" s="54"/>
      <c r="I1023" s="54"/>
      <c r="J1023" s="54"/>
      <c r="K1023" s="54"/>
      <c r="L1023" s="54"/>
    </row>
    <row r="1024" spans="2:12" ht="13.5" customHeight="1" x14ac:dyDescent="0.15">
      <c r="B1024" s="58" t="s">
        <v>151</v>
      </c>
      <c r="C1024" s="54" t="s">
        <v>152</v>
      </c>
      <c r="D1024" s="54"/>
      <c r="E1024" s="54"/>
      <c r="F1024" s="54"/>
      <c r="G1024" s="54"/>
      <c r="H1024" s="54"/>
      <c r="I1024" s="54"/>
      <c r="J1024" s="54"/>
      <c r="K1024" s="54"/>
      <c r="L1024" s="54"/>
    </row>
    <row r="1025" spans="2:12" ht="13.5" customHeight="1" x14ac:dyDescent="0.15">
      <c r="B1025" s="54"/>
      <c r="C1025" s="54" t="s">
        <v>153</v>
      </c>
      <c r="D1025" s="54"/>
      <c r="E1025" s="54"/>
      <c r="F1025" s="54"/>
      <c r="G1025" s="54"/>
      <c r="H1025" s="54"/>
      <c r="I1025" s="54"/>
      <c r="J1025" s="54"/>
      <c r="K1025" s="54"/>
      <c r="L1025" s="54"/>
    </row>
    <row r="1026" spans="2:12" ht="13.5" customHeight="1" x14ac:dyDescent="0.15">
      <c r="B1026" s="58" t="s">
        <v>154</v>
      </c>
      <c r="C1026" s="54" t="s">
        <v>155</v>
      </c>
      <c r="D1026" s="54"/>
      <c r="E1026" s="54"/>
      <c r="F1026" s="54"/>
      <c r="G1026" s="54"/>
      <c r="H1026" s="54"/>
      <c r="I1026" s="54"/>
      <c r="J1026" s="54"/>
      <c r="K1026" s="54"/>
      <c r="L1026" s="54"/>
    </row>
    <row r="1027" spans="2:12" ht="13.5" customHeight="1" x14ac:dyDescent="0.15">
      <c r="B1027" s="54"/>
      <c r="C1027" s="54" t="s">
        <v>156</v>
      </c>
      <c r="D1027" s="54"/>
      <c r="E1027" s="54"/>
      <c r="F1027" s="54"/>
      <c r="G1027" s="54"/>
      <c r="H1027" s="54"/>
      <c r="I1027" s="54"/>
      <c r="J1027" s="54"/>
      <c r="K1027" s="54"/>
      <c r="L1027" s="54"/>
    </row>
    <row r="1028" spans="2:12" ht="13.5" customHeight="1" x14ac:dyDescent="0.15">
      <c r="B1028" s="58" t="s">
        <v>157</v>
      </c>
      <c r="C1028" s="54" t="s">
        <v>158</v>
      </c>
      <c r="D1028" s="54"/>
      <c r="E1028" s="54"/>
      <c r="F1028" s="54"/>
      <c r="G1028" s="54"/>
      <c r="H1028" s="54"/>
      <c r="I1028" s="54"/>
      <c r="J1028" s="54"/>
      <c r="K1028" s="54"/>
      <c r="L1028" s="54"/>
    </row>
    <row r="1029" spans="2:12" ht="13.5" customHeight="1" x14ac:dyDescent="0.15">
      <c r="B1029" s="105" t="s">
        <v>159</v>
      </c>
      <c r="C1029" s="6" t="s">
        <v>160</v>
      </c>
      <c r="D1029" s="54"/>
      <c r="E1029" s="54"/>
      <c r="F1029" s="54"/>
      <c r="G1029" s="54"/>
      <c r="H1029" s="54"/>
      <c r="I1029" s="54"/>
      <c r="J1029" s="54"/>
      <c r="K1029" s="54"/>
      <c r="L1029" s="54"/>
    </row>
  </sheetData>
  <mergeCells count="119">
    <mergeCell ref="B2:L2"/>
    <mergeCell ref="B3:L3"/>
    <mergeCell ref="B5:B6"/>
    <mergeCell ref="C5:C6"/>
    <mergeCell ref="D5:F5"/>
    <mergeCell ref="G5:I5"/>
    <mergeCell ref="J5:L5"/>
    <mergeCell ref="B61:C62"/>
    <mergeCell ref="D61:F61"/>
    <mergeCell ref="G61:I61"/>
    <mergeCell ref="J61:L61"/>
    <mergeCell ref="B84:B85"/>
    <mergeCell ref="C84:C85"/>
    <mergeCell ref="D84:F84"/>
    <mergeCell ref="G84:I84"/>
    <mergeCell ref="J84:L84"/>
    <mergeCell ref="B140:C141"/>
    <mergeCell ref="D140:F140"/>
    <mergeCell ref="G140:I140"/>
    <mergeCell ref="J140:L140"/>
    <mergeCell ref="B163:B164"/>
    <mergeCell ref="C163:C164"/>
    <mergeCell ref="D163:F163"/>
    <mergeCell ref="G163:I163"/>
    <mergeCell ref="J163:L163"/>
    <mergeCell ref="B219:C220"/>
    <mergeCell ref="D219:F219"/>
    <mergeCell ref="G219:I219"/>
    <mergeCell ref="J219:L219"/>
    <mergeCell ref="B242:B243"/>
    <mergeCell ref="C242:C243"/>
    <mergeCell ref="D242:F242"/>
    <mergeCell ref="G242:I242"/>
    <mergeCell ref="J242:L242"/>
    <mergeCell ref="B298:C299"/>
    <mergeCell ref="D298:F298"/>
    <mergeCell ref="G298:I298"/>
    <mergeCell ref="J298:L298"/>
    <mergeCell ref="B321:B322"/>
    <mergeCell ref="C321:C322"/>
    <mergeCell ref="D321:F321"/>
    <mergeCell ref="G321:I321"/>
    <mergeCell ref="J321:L321"/>
    <mergeCell ref="B377:C378"/>
    <mergeCell ref="D377:F377"/>
    <mergeCell ref="G377:I377"/>
    <mergeCell ref="J377:L377"/>
    <mergeCell ref="B400:B401"/>
    <mergeCell ref="C400:C401"/>
    <mergeCell ref="D400:F400"/>
    <mergeCell ref="G400:I400"/>
    <mergeCell ref="J400:L400"/>
    <mergeCell ref="B456:C457"/>
    <mergeCell ref="D456:F456"/>
    <mergeCell ref="G456:I456"/>
    <mergeCell ref="J456:L456"/>
    <mergeCell ref="B479:B480"/>
    <mergeCell ref="C479:C480"/>
    <mergeCell ref="D479:F479"/>
    <mergeCell ref="G479:I479"/>
    <mergeCell ref="J479:L479"/>
    <mergeCell ref="B535:C536"/>
    <mergeCell ref="D535:F535"/>
    <mergeCell ref="G535:I535"/>
    <mergeCell ref="J535:L535"/>
    <mergeCell ref="B558:B559"/>
    <mergeCell ref="C558:C559"/>
    <mergeCell ref="D558:F558"/>
    <mergeCell ref="G558:I558"/>
    <mergeCell ref="J558:L558"/>
    <mergeCell ref="B614:C615"/>
    <mergeCell ref="D614:F614"/>
    <mergeCell ref="G614:I614"/>
    <mergeCell ref="J614:L614"/>
    <mergeCell ref="B637:B638"/>
    <mergeCell ref="C637:C638"/>
    <mergeCell ref="D637:F637"/>
    <mergeCell ref="G637:I637"/>
    <mergeCell ref="J637:L637"/>
    <mergeCell ref="B693:C694"/>
    <mergeCell ref="D693:F693"/>
    <mergeCell ref="G693:I693"/>
    <mergeCell ref="J693:L693"/>
    <mergeCell ref="B716:B717"/>
    <mergeCell ref="C716:C717"/>
    <mergeCell ref="D716:F716"/>
    <mergeCell ref="G716:I716"/>
    <mergeCell ref="J716:L716"/>
    <mergeCell ref="B772:C773"/>
    <mergeCell ref="D772:F772"/>
    <mergeCell ref="G772:I772"/>
    <mergeCell ref="J772:L772"/>
    <mergeCell ref="B795:B796"/>
    <mergeCell ref="C795:C796"/>
    <mergeCell ref="D795:F795"/>
    <mergeCell ref="G795:I795"/>
    <mergeCell ref="J795:L795"/>
    <mergeCell ref="B851:C852"/>
    <mergeCell ref="D851:F851"/>
    <mergeCell ref="G851:I851"/>
    <mergeCell ref="J851:L851"/>
    <mergeCell ref="B874:B875"/>
    <mergeCell ref="C874:C875"/>
    <mergeCell ref="D874:F874"/>
    <mergeCell ref="G874:I874"/>
    <mergeCell ref="J874:L874"/>
    <mergeCell ref="B1009:C1010"/>
    <mergeCell ref="D1009:F1009"/>
    <mergeCell ref="G1009:I1009"/>
    <mergeCell ref="J1009:L1009"/>
    <mergeCell ref="B930:C931"/>
    <mergeCell ref="D930:F930"/>
    <mergeCell ref="G930:I930"/>
    <mergeCell ref="J930:L930"/>
    <mergeCell ref="B953:B954"/>
    <mergeCell ref="C953:C954"/>
    <mergeCell ref="D953:F953"/>
    <mergeCell ref="G953:I953"/>
    <mergeCell ref="J953:L953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60" orientation="portrait" horizontalDpi="400" verticalDpi="400" r:id="rId1"/>
  <headerFooter alignWithMargins="0"/>
  <rowBreaks count="12" manualBreakCount="12">
    <brk id="81" max="12" man="1"/>
    <brk id="160" max="12" man="1"/>
    <brk id="239" max="12" man="1"/>
    <brk id="318" max="12" man="1"/>
    <brk id="397" max="12" man="1"/>
    <brk id="476" max="12" man="1"/>
    <brk id="555" max="12" man="1"/>
    <brk id="634" max="12" man="1"/>
    <brk id="713" max="12" man="1"/>
    <brk id="792" max="12" man="1"/>
    <brk id="871" max="12" man="1"/>
    <brk id="950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公表資料（表-１）</vt:lpstr>
      <vt:lpstr>公表資料（表-２）_新様式</vt:lpstr>
      <vt:lpstr>'公表資料（表-１）'!Print_Area</vt:lpstr>
      <vt:lpstr>'公表資料（表-２）_新様式'!Print_Area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SI04</dc:creator>
  <cp:lastModifiedBy>SI05</cp:lastModifiedBy>
  <dcterms:created xsi:type="dcterms:W3CDTF">2026-01-20T03:34:43Z</dcterms:created>
  <dcterms:modified xsi:type="dcterms:W3CDTF">2026-01-20T05:08:51Z</dcterms:modified>
</cp:coreProperties>
</file>