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20FB9680-5665-4472-A4CF-01D3265B6D00}" xr6:coauthVersionLast="47" xr6:coauthVersionMax="47" xr10:uidLastSave="{00000000-0000-0000-0000-000000000000}"/>
  <bookViews>
    <workbookView xWindow="-110" yWindow="-110" windowWidth="19420" windowHeight="10300" tabRatio="552" activeTab="1" xr2:uid="{00000000-000D-0000-FFFF-FFFF00000000}"/>
  </bookViews>
  <sheets>
    <sheet name="①訪日外客数・出国日本人数" sheetId="1" r:id="rId1"/>
    <sheet name="（参考）主要方面別訪日外客数" sheetId="10" r:id="rId2"/>
    <sheet name="②延べ宿泊者数" sheetId="6" r:id="rId3"/>
    <sheet name="（参考）延べ宿泊者数（地域別）" sheetId="12" r:id="rId4"/>
    <sheet name="③日本人国内旅行消費" sheetId="8" r:id="rId5"/>
    <sheet name="④訪日外国人旅行消費" sheetId="9" r:id="rId6"/>
  </sheets>
  <externalReferences>
    <externalReference r:id="rId7"/>
  </externalReferences>
  <definedNames>
    <definedName name="_xlnm.Print_Area" localSheetId="1">'（参考）主要方面別訪日外客数'!$A$1:$AD$44</definedName>
    <definedName name="_xlnm.Print_Area" localSheetId="0">①訪日外客数・出国日本人数!$A$1:$J$44</definedName>
    <definedName name="_xlnm.Print_Area" localSheetId="2">②延べ宿泊者数!$A$1:$L$44</definedName>
    <definedName name="_xlnm.Print_Area" localSheetId="4">③日本人国内旅行消費!$A$1:$N$15</definedName>
    <definedName name="_xlnm.Print_Area" localSheetId="5">④訪日外国人旅行消費!$A$1:$F$15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2" l="1"/>
  <c r="F19" i="12"/>
  <c r="I19" i="12"/>
  <c r="J19" i="12"/>
  <c r="M19" i="12"/>
  <c r="N19" i="12"/>
  <c r="Q19" i="12"/>
  <c r="R19" i="12"/>
  <c r="U19" i="12"/>
  <c r="V19" i="12"/>
  <c r="Y19" i="12"/>
  <c r="Z19" i="12"/>
  <c r="AC19" i="12"/>
  <c r="AD19" i="12"/>
  <c r="AG19" i="12"/>
  <c r="AH19" i="12"/>
  <c r="E20" i="12"/>
  <c r="F20" i="12"/>
  <c r="I20" i="12"/>
  <c r="J20" i="12"/>
  <c r="N20" i="12"/>
  <c r="R20" i="12"/>
  <c r="V20" i="12"/>
  <c r="Z20" i="12"/>
  <c r="AD20" i="12"/>
  <c r="AH20" i="12"/>
  <c r="E21" i="12"/>
  <c r="F21" i="12"/>
  <c r="I21" i="12"/>
  <c r="J21" i="12"/>
  <c r="N21" i="12"/>
  <c r="R21" i="12"/>
  <c r="V21" i="12"/>
  <c r="Z21" i="12"/>
  <c r="AD21" i="12"/>
  <c r="AH21" i="12"/>
  <c r="E22" i="12"/>
  <c r="F22" i="12"/>
  <c r="I22" i="12"/>
  <c r="J22" i="12"/>
  <c r="N22" i="12"/>
  <c r="R22" i="12"/>
  <c r="V22" i="12"/>
  <c r="Z22" i="12"/>
  <c r="AD22" i="12"/>
  <c r="AH22" i="12"/>
  <c r="E23" i="12"/>
  <c r="F23" i="12"/>
  <c r="I23" i="12"/>
  <c r="J23" i="12"/>
  <c r="N23" i="12"/>
  <c r="Q23" i="12"/>
  <c r="R23" i="12"/>
  <c r="U23" i="12"/>
  <c r="V23" i="12"/>
  <c r="Y23" i="12"/>
  <c r="Z23" i="12"/>
  <c r="AC23" i="12"/>
  <c r="AD23" i="12"/>
  <c r="AG23" i="12"/>
  <c r="AH23" i="12"/>
  <c r="E24" i="12"/>
  <c r="F24" i="12"/>
  <c r="I24" i="12"/>
  <c r="J24" i="12"/>
  <c r="N24" i="12"/>
  <c r="Q24" i="12"/>
  <c r="R24" i="12"/>
  <c r="U24" i="12"/>
  <c r="V24" i="12"/>
  <c r="Y24" i="12"/>
  <c r="Z24" i="12"/>
  <c r="AC24" i="12"/>
  <c r="AD24" i="12"/>
  <c r="AG24" i="12"/>
  <c r="AH24" i="12"/>
  <c r="E25" i="12"/>
  <c r="F25" i="12"/>
  <c r="I25" i="12"/>
  <c r="J25" i="12"/>
  <c r="N25" i="12"/>
  <c r="Q25" i="12"/>
  <c r="R25" i="12"/>
  <c r="U25" i="12"/>
  <c r="V25" i="12"/>
  <c r="Y25" i="12"/>
  <c r="Z25" i="12"/>
  <c r="AC25" i="12"/>
  <c r="AD25" i="12"/>
  <c r="AG25" i="12"/>
  <c r="AH25" i="12"/>
  <c r="E26" i="12"/>
  <c r="F26" i="12"/>
  <c r="I26" i="12"/>
  <c r="J26" i="12"/>
  <c r="N26" i="12"/>
  <c r="Q26" i="12"/>
  <c r="R26" i="12"/>
  <c r="U26" i="12"/>
  <c r="V26" i="12"/>
  <c r="Y26" i="12"/>
  <c r="Z26" i="12"/>
  <c r="AC26" i="12"/>
  <c r="AD26" i="12"/>
  <c r="AG26" i="12"/>
  <c r="AH26" i="12"/>
  <c r="E27" i="12"/>
  <c r="F27" i="12"/>
  <c r="I27" i="12"/>
  <c r="J27" i="12"/>
  <c r="M27" i="12"/>
  <c r="N27" i="12"/>
  <c r="Q27" i="12"/>
  <c r="R27" i="12"/>
  <c r="U27" i="12"/>
  <c r="V27" i="12"/>
  <c r="Y27" i="12"/>
  <c r="Z27" i="12"/>
  <c r="AC27" i="12"/>
  <c r="AD27" i="12"/>
  <c r="AG27" i="12"/>
  <c r="AH27" i="12"/>
  <c r="E28" i="12"/>
  <c r="F28" i="12"/>
  <c r="I28" i="12"/>
  <c r="J28" i="12"/>
  <c r="M28" i="12"/>
  <c r="N28" i="12"/>
  <c r="Q28" i="12"/>
  <c r="R28" i="12"/>
  <c r="U28" i="12"/>
  <c r="V28" i="12"/>
  <c r="Y28" i="12"/>
  <c r="Z28" i="12"/>
  <c r="AC28" i="12"/>
  <c r="AD28" i="12"/>
  <c r="AG28" i="12"/>
  <c r="AH28" i="12"/>
  <c r="E29" i="12"/>
  <c r="F29" i="12"/>
  <c r="I29" i="12"/>
  <c r="J29" i="12"/>
  <c r="M29" i="12"/>
  <c r="N29" i="12"/>
  <c r="Q29" i="12"/>
  <c r="R29" i="12"/>
  <c r="U29" i="12"/>
  <c r="V29" i="12"/>
  <c r="Y29" i="12"/>
  <c r="Z29" i="12"/>
  <c r="AC29" i="12"/>
  <c r="AD29" i="12"/>
  <c r="AG29" i="12"/>
  <c r="AH29" i="12"/>
  <c r="E30" i="12"/>
  <c r="F30" i="12"/>
  <c r="I30" i="12"/>
  <c r="J30" i="12"/>
  <c r="M30" i="12"/>
  <c r="N30" i="12"/>
  <c r="Q30" i="12"/>
  <c r="R30" i="12"/>
  <c r="U30" i="12"/>
  <c r="V30" i="12"/>
  <c r="Y30" i="12"/>
  <c r="Z30" i="12"/>
  <c r="AC30" i="12"/>
  <c r="AD30" i="12"/>
  <c r="AG30" i="12"/>
  <c r="AH30" i="12"/>
  <c r="E31" i="12"/>
  <c r="F31" i="12"/>
  <c r="I31" i="12"/>
  <c r="J31" i="12"/>
  <c r="M31" i="12"/>
  <c r="N31" i="12"/>
  <c r="Q31" i="12"/>
  <c r="R31" i="12"/>
  <c r="U31" i="12"/>
  <c r="V31" i="12"/>
  <c r="Y31" i="12"/>
  <c r="Z31" i="12"/>
  <c r="AC31" i="12"/>
  <c r="AD31" i="12"/>
  <c r="AG31" i="12"/>
  <c r="AH31" i="12"/>
  <c r="E32" i="12"/>
  <c r="F32" i="12"/>
  <c r="I32" i="12"/>
  <c r="J32" i="12"/>
  <c r="M32" i="12"/>
  <c r="N32" i="12"/>
  <c r="Q32" i="12"/>
  <c r="R32" i="12"/>
  <c r="U32" i="12"/>
  <c r="V32" i="12"/>
  <c r="Y32" i="12"/>
  <c r="Z32" i="12"/>
  <c r="AC32" i="12"/>
  <c r="AD32" i="12"/>
  <c r="AG32" i="12"/>
  <c r="AH32" i="12"/>
  <c r="E33" i="12"/>
  <c r="F33" i="12"/>
  <c r="I33" i="12"/>
  <c r="J33" i="12"/>
  <c r="M33" i="12"/>
  <c r="N33" i="12"/>
  <c r="Q33" i="12"/>
  <c r="R33" i="12"/>
  <c r="U33" i="12"/>
  <c r="V33" i="12"/>
  <c r="Y33" i="12"/>
  <c r="Z33" i="12"/>
  <c r="AC33" i="12"/>
  <c r="AD33" i="12"/>
  <c r="AG33" i="12"/>
  <c r="AH33" i="12"/>
  <c r="E34" i="12"/>
  <c r="F34" i="12"/>
  <c r="I34" i="12"/>
  <c r="J34" i="12"/>
  <c r="M34" i="12"/>
  <c r="N34" i="12"/>
  <c r="Q34" i="12"/>
  <c r="R34" i="12"/>
  <c r="U34" i="12"/>
  <c r="V34" i="12"/>
  <c r="Y34" i="12"/>
  <c r="Z34" i="12"/>
  <c r="AC34" i="12"/>
  <c r="AD34" i="12"/>
  <c r="AG34" i="12"/>
  <c r="AH34" i="12"/>
  <c r="E35" i="12"/>
  <c r="F35" i="12"/>
  <c r="I35" i="12"/>
  <c r="J35" i="12"/>
  <c r="M35" i="12"/>
  <c r="N35" i="12"/>
  <c r="Q35" i="12"/>
  <c r="R35" i="12"/>
  <c r="U35" i="12"/>
  <c r="V35" i="12"/>
  <c r="Y35" i="12"/>
  <c r="Z35" i="12"/>
  <c r="AC35" i="12"/>
  <c r="AD35" i="12"/>
  <c r="AG35" i="12"/>
  <c r="AH35" i="12"/>
  <c r="E36" i="12"/>
  <c r="F36" i="12"/>
  <c r="I36" i="12"/>
  <c r="J36" i="12"/>
  <c r="M36" i="12"/>
  <c r="N36" i="12"/>
  <c r="Q36" i="12"/>
  <c r="R36" i="12"/>
  <c r="U36" i="12"/>
  <c r="V36" i="12"/>
  <c r="Y36" i="12"/>
  <c r="Z36" i="12"/>
  <c r="AC36" i="12"/>
  <c r="AD36" i="12"/>
  <c r="AG36" i="12"/>
  <c r="AH36" i="12"/>
  <c r="E37" i="12"/>
  <c r="F37" i="12"/>
  <c r="I37" i="12"/>
  <c r="J37" i="12"/>
  <c r="M37" i="12"/>
  <c r="N37" i="12"/>
  <c r="Q37" i="12"/>
  <c r="R37" i="12"/>
  <c r="U37" i="12"/>
  <c r="V37" i="12"/>
  <c r="Y37" i="12"/>
  <c r="Z37" i="12"/>
  <c r="AC37" i="12"/>
  <c r="AD37" i="12"/>
  <c r="AG37" i="12"/>
  <c r="AH37" i="12"/>
  <c r="E38" i="12"/>
  <c r="F38" i="12"/>
  <c r="I38" i="12"/>
  <c r="J38" i="12"/>
  <c r="M38" i="12"/>
  <c r="N38" i="12"/>
  <c r="Q38" i="12"/>
  <c r="R38" i="12"/>
  <c r="U38" i="12"/>
  <c r="V38" i="12"/>
  <c r="Y38" i="12"/>
  <c r="Z38" i="12"/>
  <c r="AC38" i="12"/>
  <c r="AD38" i="12"/>
  <c r="AG38" i="12"/>
  <c r="AH38" i="12"/>
  <c r="E39" i="12"/>
  <c r="F39" i="12"/>
  <c r="I39" i="12"/>
  <c r="J39" i="12"/>
  <c r="M39" i="12"/>
  <c r="N39" i="12"/>
  <c r="Q39" i="12"/>
  <c r="R39" i="12"/>
  <c r="U39" i="12"/>
  <c r="V39" i="12"/>
  <c r="Y39" i="12"/>
  <c r="Z39" i="12"/>
  <c r="AC39" i="12"/>
  <c r="AD39" i="12"/>
  <c r="AG39" i="12"/>
  <c r="AH39" i="12"/>
  <c r="E40" i="12"/>
  <c r="F40" i="12"/>
  <c r="I40" i="12"/>
  <c r="J40" i="12"/>
  <c r="M40" i="12"/>
  <c r="N40" i="12"/>
  <c r="Q40" i="12"/>
  <c r="R40" i="12"/>
  <c r="U40" i="12"/>
  <c r="V40" i="12"/>
  <c r="Y40" i="12"/>
  <c r="Z40" i="12"/>
  <c r="AC40" i="12"/>
  <c r="AD40" i="12"/>
  <c r="AG40" i="12"/>
  <c r="AH40" i="12"/>
  <c r="E41" i="12"/>
  <c r="F41" i="12"/>
  <c r="I41" i="12"/>
  <c r="J41" i="12"/>
  <c r="M41" i="12"/>
  <c r="N41" i="12"/>
  <c r="Q41" i="12"/>
  <c r="R41" i="12"/>
  <c r="U41" i="12"/>
  <c r="V41" i="12"/>
  <c r="Y41" i="12"/>
  <c r="Z41" i="12"/>
  <c r="AC41" i="12"/>
  <c r="AD41" i="12"/>
  <c r="AG41" i="12"/>
  <c r="AH41" i="12"/>
  <c r="E42" i="12"/>
  <c r="F42" i="12"/>
  <c r="I42" i="12"/>
  <c r="J42" i="12"/>
  <c r="M42" i="12"/>
  <c r="N42" i="12"/>
  <c r="Q42" i="12"/>
  <c r="R42" i="12"/>
  <c r="U42" i="12"/>
  <c r="V42" i="12"/>
  <c r="Y42" i="12"/>
  <c r="Z42" i="12"/>
  <c r="AC42" i="12"/>
  <c r="AD42" i="12"/>
  <c r="AG42" i="12"/>
  <c r="AH42" i="12"/>
  <c r="E43" i="12"/>
  <c r="F43" i="12"/>
  <c r="I43" i="12"/>
  <c r="J43" i="12"/>
  <c r="M43" i="12"/>
  <c r="N43" i="12"/>
  <c r="Q43" i="12"/>
  <c r="R43" i="12"/>
  <c r="U43" i="12"/>
  <c r="V43" i="12"/>
  <c r="Y43" i="12"/>
  <c r="Z43" i="12"/>
  <c r="AC43" i="12"/>
  <c r="AD43" i="12"/>
  <c r="AG43" i="12"/>
  <c r="AH43" i="12"/>
  <c r="E44" i="12"/>
  <c r="F44" i="12"/>
  <c r="I44" i="12"/>
  <c r="J44" i="12"/>
  <c r="M44" i="12"/>
  <c r="N44" i="12"/>
  <c r="Q44" i="12"/>
  <c r="R44" i="12"/>
  <c r="U44" i="12"/>
  <c r="V44" i="12"/>
  <c r="Y44" i="12"/>
  <c r="Z44" i="12"/>
  <c r="AC44" i="12"/>
  <c r="AD44" i="12"/>
  <c r="AG44" i="12"/>
  <c r="AH44" i="12"/>
  <c r="E45" i="12"/>
  <c r="F45" i="12"/>
  <c r="I45" i="12"/>
  <c r="J45" i="12"/>
  <c r="M45" i="12"/>
  <c r="N45" i="12"/>
  <c r="Q45" i="12"/>
  <c r="R45" i="12"/>
  <c r="U45" i="12"/>
  <c r="V45" i="12"/>
  <c r="Y45" i="12"/>
  <c r="Z45" i="12"/>
  <c r="AC45" i="12"/>
  <c r="AD45" i="12"/>
  <c r="AG45" i="12"/>
  <c r="AH45" i="12"/>
  <c r="E46" i="12"/>
  <c r="F46" i="12"/>
  <c r="I46" i="12"/>
  <c r="J46" i="12"/>
  <c r="M46" i="12"/>
  <c r="N46" i="12"/>
  <c r="Q46" i="12"/>
  <c r="R46" i="12"/>
  <c r="U46" i="12"/>
  <c r="V46" i="12"/>
  <c r="Y46" i="12"/>
  <c r="Z46" i="12"/>
  <c r="AC46" i="12"/>
  <c r="AD46" i="12"/>
  <c r="AG46" i="12"/>
  <c r="AH46" i="12"/>
  <c r="E47" i="12"/>
  <c r="F47" i="12"/>
  <c r="I47" i="12"/>
  <c r="J47" i="12"/>
  <c r="M47" i="12"/>
  <c r="N47" i="12"/>
  <c r="Q47" i="12"/>
  <c r="R47" i="12"/>
  <c r="U47" i="12"/>
  <c r="V47" i="12"/>
  <c r="Y47" i="12"/>
  <c r="Z47" i="12"/>
  <c r="AC47" i="12"/>
  <c r="AD47" i="12"/>
  <c r="AG47" i="12"/>
  <c r="AH47" i="12"/>
  <c r="E48" i="12"/>
  <c r="F48" i="12"/>
  <c r="I48" i="12"/>
  <c r="J48" i="12"/>
  <c r="M48" i="12"/>
  <c r="N48" i="12"/>
  <c r="Q48" i="12"/>
  <c r="R48" i="12"/>
  <c r="U48" i="12"/>
  <c r="V48" i="12"/>
  <c r="Y48" i="12"/>
  <c r="Z48" i="12"/>
  <c r="AC48" i="12"/>
  <c r="AD48" i="12"/>
  <c r="AG48" i="12"/>
  <c r="AH48" i="12"/>
  <c r="E49" i="12"/>
  <c r="F49" i="12"/>
  <c r="I49" i="12"/>
  <c r="J49" i="12"/>
  <c r="M49" i="12"/>
  <c r="N49" i="12"/>
  <c r="Q49" i="12"/>
  <c r="R49" i="12"/>
  <c r="U49" i="12"/>
  <c r="V49" i="12"/>
  <c r="Y49" i="12"/>
  <c r="Z49" i="12"/>
  <c r="AC49" i="12"/>
  <c r="AD49" i="12"/>
  <c r="AG49" i="12"/>
  <c r="AH49" i="12"/>
  <c r="E50" i="12"/>
  <c r="F50" i="12"/>
  <c r="I50" i="12"/>
  <c r="J50" i="12"/>
  <c r="M50" i="12"/>
  <c r="N50" i="12"/>
  <c r="Q50" i="12"/>
  <c r="R50" i="12"/>
  <c r="U50" i="12"/>
  <c r="V50" i="12"/>
  <c r="Y50" i="12"/>
  <c r="Z50" i="12"/>
  <c r="AC50" i="12"/>
  <c r="AD50" i="12"/>
  <c r="AG50" i="12"/>
  <c r="AH50" i="12"/>
  <c r="E51" i="12"/>
  <c r="F51" i="12"/>
  <c r="I51" i="12"/>
  <c r="J51" i="12"/>
  <c r="M51" i="12"/>
  <c r="N51" i="12"/>
  <c r="Q51" i="12"/>
  <c r="R51" i="12"/>
  <c r="U51" i="12"/>
  <c r="V51" i="12"/>
  <c r="Y51" i="12"/>
  <c r="Z51" i="12"/>
  <c r="AC51" i="12"/>
  <c r="AD51" i="12"/>
  <c r="AG51" i="12"/>
  <c r="AH51" i="12"/>
  <c r="E52" i="12"/>
  <c r="F52" i="12"/>
  <c r="I52" i="12"/>
  <c r="J52" i="12"/>
  <c r="M52" i="12"/>
  <c r="N52" i="12"/>
  <c r="Q52" i="12"/>
  <c r="R52" i="12"/>
  <c r="U52" i="12"/>
  <c r="V52" i="12"/>
  <c r="Y52" i="12"/>
  <c r="Z52" i="12"/>
  <c r="AC52" i="12"/>
  <c r="AD52" i="12"/>
  <c r="AG52" i="12"/>
  <c r="AH52" i="12"/>
  <c r="E53" i="12"/>
  <c r="F53" i="12"/>
  <c r="I53" i="12"/>
  <c r="J53" i="12"/>
  <c r="M53" i="12"/>
  <c r="N53" i="12"/>
  <c r="Q53" i="12"/>
  <c r="R53" i="12"/>
  <c r="U53" i="12"/>
  <c r="V53" i="12"/>
  <c r="Y53" i="12"/>
  <c r="Z53" i="12"/>
  <c r="AC53" i="12"/>
  <c r="AD53" i="12"/>
  <c r="AG53" i="12"/>
  <c r="AH53" i="12"/>
  <c r="D54" i="12"/>
  <c r="F54" i="12" s="1"/>
  <c r="E54" i="12"/>
  <c r="H54" i="12"/>
  <c r="I54" i="12"/>
  <c r="J54" i="12"/>
  <c r="L54" i="12"/>
  <c r="N54" i="12" s="1"/>
  <c r="M54" i="12"/>
  <c r="P54" i="12"/>
  <c r="R54" i="12" s="1"/>
  <c r="T54" i="12"/>
  <c r="V54" i="12" s="1"/>
  <c r="X54" i="12"/>
  <c r="Z54" i="12" s="1"/>
  <c r="AB54" i="12"/>
  <c r="AD54" i="12" s="1"/>
  <c r="AF54" i="12"/>
  <c r="AH54" i="12" s="1"/>
  <c r="D55" i="12"/>
  <c r="E55" i="12"/>
  <c r="F55" i="12"/>
  <c r="H55" i="12"/>
  <c r="J55" i="12" s="1"/>
  <c r="I55" i="12"/>
  <c r="L55" i="12"/>
  <c r="N55" i="12" s="1"/>
  <c r="M55" i="12"/>
  <c r="P55" i="12"/>
  <c r="R55" i="12" s="1"/>
  <c r="T55" i="12"/>
  <c r="V55" i="12" s="1"/>
  <c r="X55" i="12"/>
  <c r="Z55" i="12" s="1"/>
  <c r="AB55" i="12"/>
  <c r="AD55" i="12" s="1"/>
  <c r="AF55" i="12"/>
  <c r="AH55" i="12" s="1"/>
  <c r="D56" i="12"/>
  <c r="F56" i="12" s="1"/>
  <c r="E56" i="12"/>
  <c r="H56" i="12"/>
  <c r="J56" i="12" s="1"/>
  <c r="I56" i="12"/>
  <c r="L56" i="12"/>
  <c r="N56" i="12" s="1"/>
  <c r="M56" i="12"/>
  <c r="P56" i="12"/>
  <c r="R56" i="12" s="1"/>
  <c r="Q56" i="12"/>
  <c r="T56" i="12"/>
  <c r="V56" i="12" s="1"/>
  <c r="U56" i="12"/>
  <c r="X56" i="12"/>
  <c r="Z56" i="12" s="1"/>
  <c r="Y56" i="12"/>
  <c r="AB56" i="12"/>
  <c r="AC56" i="12"/>
  <c r="AD56" i="12"/>
  <c r="AF56" i="12"/>
  <c r="AH56" i="12" s="1"/>
  <c r="AG56" i="12"/>
  <c r="D57" i="12"/>
  <c r="F57" i="12" s="1"/>
  <c r="E57" i="12"/>
  <c r="H57" i="12"/>
  <c r="J57" i="12" s="1"/>
  <c r="I57" i="12"/>
  <c r="L57" i="12"/>
  <c r="N57" i="12" s="1"/>
  <c r="M57" i="12"/>
  <c r="P57" i="12"/>
  <c r="R57" i="12" s="1"/>
  <c r="Q57" i="12"/>
  <c r="T57" i="12"/>
  <c r="V57" i="12" s="1"/>
  <c r="U57" i="12"/>
  <c r="X57" i="12"/>
  <c r="Z57" i="12" s="1"/>
  <c r="Y57" i="12"/>
  <c r="AB57" i="12"/>
  <c r="AD57" i="12" s="1"/>
  <c r="AC57" i="12"/>
  <c r="AF57" i="12"/>
  <c r="AG57" i="12"/>
  <c r="AH57" i="12"/>
  <c r="D58" i="12"/>
  <c r="F58" i="12" s="1"/>
  <c r="E58" i="12"/>
  <c r="H58" i="12"/>
  <c r="J58" i="12" s="1"/>
  <c r="I58" i="12"/>
  <c r="L58" i="12"/>
  <c r="N58" i="12" s="1"/>
  <c r="M58" i="12"/>
  <c r="P58" i="12"/>
  <c r="R58" i="12" s="1"/>
  <c r="Q58" i="12"/>
  <c r="T58" i="12"/>
  <c r="V58" i="12" s="1"/>
  <c r="U58" i="12"/>
  <c r="X58" i="12"/>
  <c r="Z58" i="12" s="1"/>
  <c r="Y58" i="12"/>
  <c r="AB58" i="12"/>
  <c r="AC58" i="12"/>
  <c r="AD58" i="12"/>
  <c r="AF58" i="12"/>
  <c r="AH58" i="12" s="1"/>
  <c r="AG58" i="12"/>
  <c r="D59" i="12"/>
  <c r="E59" i="12"/>
  <c r="F59" i="12"/>
  <c r="H59" i="12"/>
  <c r="J59" i="12" s="1"/>
  <c r="I59" i="12"/>
  <c r="L59" i="12"/>
  <c r="N59" i="12" s="1"/>
  <c r="M59" i="12"/>
  <c r="P59" i="12"/>
  <c r="R59" i="12" s="1"/>
  <c r="Q59" i="12"/>
  <c r="T59" i="12"/>
  <c r="V59" i="12" s="1"/>
  <c r="U59" i="12"/>
  <c r="X59" i="12"/>
  <c r="Z59" i="12" s="1"/>
  <c r="Y59" i="12"/>
  <c r="AB59" i="12"/>
  <c r="AD59" i="12" s="1"/>
  <c r="AC59" i="12"/>
  <c r="AF59" i="12"/>
  <c r="AG59" i="12"/>
  <c r="AH59" i="12"/>
  <c r="D60" i="12"/>
  <c r="F60" i="12" s="1"/>
  <c r="E60" i="12"/>
  <c r="H60" i="12"/>
  <c r="J60" i="12" s="1"/>
  <c r="I60" i="12"/>
  <c r="L60" i="12"/>
  <c r="N60" i="12" s="1"/>
  <c r="M60" i="12"/>
  <c r="P60" i="12"/>
  <c r="R60" i="12" s="1"/>
  <c r="Q60" i="12"/>
  <c r="T60" i="12"/>
  <c r="V60" i="12" s="1"/>
  <c r="U60" i="12"/>
  <c r="X60" i="12"/>
  <c r="Z60" i="12" s="1"/>
  <c r="Y60" i="12"/>
  <c r="AB60" i="12"/>
  <c r="AD60" i="12" s="1"/>
  <c r="AC60" i="12"/>
  <c r="AF60" i="12"/>
  <c r="AH60" i="12" s="1"/>
  <c r="AG60" i="12"/>
  <c r="D61" i="12"/>
  <c r="E61" i="12"/>
  <c r="F61" i="12"/>
  <c r="H61" i="12"/>
  <c r="J61" i="12" s="1"/>
  <c r="I61" i="12"/>
  <c r="L61" i="12"/>
  <c r="N61" i="12" s="1"/>
  <c r="M61" i="12"/>
  <c r="P61" i="12"/>
  <c r="R61" i="12" s="1"/>
  <c r="Q61" i="12"/>
  <c r="T61" i="12"/>
  <c r="V61" i="12" s="1"/>
  <c r="U61" i="12"/>
  <c r="X61" i="12"/>
  <c r="Z61" i="12" s="1"/>
  <c r="Y61" i="12"/>
  <c r="AB61" i="12"/>
  <c r="AD61" i="12" s="1"/>
  <c r="AC61" i="12"/>
  <c r="AF61" i="12"/>
  <c r="AH61" i="12" s="1"/>
  <c r="AG61" i="12"/>
  <c r="D62" i="12"/>
  <c r="F62" i="12" s="1"/>
  <c r="E62" i="12"/>
  <c r="H62" i="12"/>
  <c r="I62" i="12"/>
  <c r="J62" i="12"/>
  <c r="L62" i="12"/>
  <c r="N62" i="12" s="1"/>
  <c r="M62" i="12"/>
  <c r="P62" i="12"/>
  <c r="R62" i="12" s="1"/>
  <c r="Q62" i="12"/>
  <c r="T62" i="12"/>
  <c r="U62" i="12"/>
  <c r="V62" i="12"/>
  <c r="X62" i="12"/>
  <c r="Z62" i="12" s="1"/>
  <c r="Y62" i="12"/>
  <c r="AB62" i="12"/>
  <c r="AD62" i="12" s="1"/>
  <c r="AC62" i="12"/>
  <c r="AF62" i="12"/>
  <c r="AH62" i="12" s="1"/>
  <c r="AG62" i="12"/>
  <c r="D63" i="12"/>
  <c r="F63" i="12" s="1"/>
  <c r="E63" i="12"/>
  <c r="H63" i="12"/>
  <c r="J63" i="12" s="1"/>
  <c r="I63" i="12"/>
  <c r="L63" i="12"/>
  <c r="N63" i="12" s="1"/>
  <c r="M63" i="12"/>
  <c r="P63" i="12"/>
  <c r="R63" i="12" s="1"/>
  <c r="Q63" i="12"/>
  <c r="T63" i="12"/>
  <c r="V63" i="12" s="1"/>
  <c r="U63" i="12"/>
  <c r="X63" i="12"/>
  <c r="Z63" i="12" s="1"/>
  <c r="Y63" i="12"/>
  <c r="AB63" i="12"/>
  <c r="AD63" i="12" s="1"/>
  <c r="AC63" i="12"/>
  <c r="AF63" i="12"/>
  <c r="AH63" i="12" s="1"/>
  <c r="AG63" i="12"/>
  <c r="D64" i="12"/>
  <c r="F64" i="12" s="1"/>
  <c r="E64" i="12"/>
  <c r="H64" i="12"/>
  <c r="J64" i="12" s="1"/>
  <c r="I64" i="12"/>
  <c r="L64" i="12"/>
  <c r="N64" i="12" s="1"/>
  <c r="M64" i="12"/>
  <c r="P64" i="12"/>
  <c r="R64" i="12" s="1"/>
  <c r="Q64" i="12"/>
  <c r="T64" i="12"/>
  <c r="V64" i="12" s="1"/>
  <c r="U64" i="12"/>
  <c r="X64" i="12"/>
  <c r="Z64" i="12" s="1"/>
  <c r="Y64" i="12"/>
  <c r="AB64" i="12"/>
  <c r="AD64" i="12" s="1"/>
  <c r="AC64" i="12"/>
  <c r="AF64" i="12"/>
  <c r="AH64" i="12" s="1"/>
  <c r="AG64" i="12"/>
  <c r="D65" i="12"/>
  <c r="F65" i="12" s="1"/>
  <c r="E65" i="12"/>
  <c r="H65" i="12"/>
  <c r="J65" i="12" s="1"/>
  <c r="I65" i="12"/>
  <c r="L65" i="12"/>
  <c r="N65" i="12" s="1"/>
  <c r="M65" i="12"/>
  <c r="P65" i="12"/>
  <c r="R65" i="12" s="1"/>
  <c r="Q65" i="12"/>
  <c r="T65" i="12"/>
  <c r="U65" i="12"/>
  <c r="V65" i="12"/>
  <c r="X65" i="12"/>
  <c r="Z65" i="12" s="1"/>
  <c r="Y65" i="12"/>
  <c r="AB65" i="12"/>
  <c r="AD65" i="12" s="1"/>
  <c r="AC65" i="12"/>
  <c r="AF65" i="12"/>
  <c r="AG65" i="12"/>
  <c r="AH65" i="12"/>
</calcChain>
</file>

<file path=xl/sharedStrings.xml><?xml version="1.0" encoding="utf-8"?>
<sst xmlns="http://schemas.openxmlformats.org/spreadsheetml/2006/main" count="1100" uniqueCount="87">
  <si>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</si>
  <si>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</si>
  <si>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</si>
  <si>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</si>
  <si>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</si>
  <si>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</si>
  <si>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</si>
  <si>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</si>
  <si>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</si>
  <si>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</si>
  <si>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</si>
  <si>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</si>
  <si>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出国日本人数</t>
    <phoneticPr fontId="4"/>
  </si>
  <si>
    <t>訪日外客数</t>
    <rPh sb="0" eb="2">
      <t>ホウニチ</t>
    </rPh>
    <rPh sb="2" eb="4">
      <t>ガイキャク</t>
    </rPh>
    <rPh sb="4" eb="5">
      <t>スウ</t>
    </rPh>
    <phoneticPr fontId="4"/>
  </si>
  <si>
    <t>延べ宿泊者数</t>
    <rPh sb="0" eb="1">
      <t>ノ</t>
    </rPh>
    <rPh sb="2" eb="4">
      <t>シュクハク</t>
    </rPh>
    <rPh sb="4" eb="5">
      <t>シャ</t>
    </rPh>
    <rPh sb="5" eb="6">
      <t>スウ</t>
    </rPh>
    <phoneticPr fontId="4"/>
  </si>
  <si>
    <t>前年同月比</t>
    <rPh sb="0" eb="5">
      <t>ゼンネンドウゲツヒ</t>
    </rPh>
    <phoneticPr fontId="2"/>
  </si>
  <si>
    <t>うち外国人延べ宿泊者数</t>
    <rPh sb="2" eb="4">
      <t>ガイコク</t>
    </rPh>
    <rPh sb="4" eb="5">
      <t>ジン</t>
    </rPh>
    <rPh sb="5" eb="6">
      <t>ノ</t>
    </rPh>
    <rPh sb="7" eb="9">
      <t>シュクハク</t>
    </rPh>
    <rPh sb="9" eb="10">
      <t>シャ</t>
    </rPh>
    <rPh sb="10" eb="11">
      <t>スウ</t>
    </rPh>
    <phoneticPr fontId="4"/>
  </si>
  <si>
    <t>外国人シェア</t>
    <phoneticPr fontId="4"/>
  </si>
  <si>
    <t>人</t>
    <phoneticPr fontId="2"/>
  </si>
  <si>
    <t>万人泊</t>
    <phoneticPr fontId="2"/>
  </si>
  <si>
    <t>％</t>
    <phoneticPr fontId="2"/>
  </si>
  <si>
    <t>資料出所</t>
    <rPh sb="0" eb="2">
      <t>シリョウ</t>
    </rPh>
    <rPh sb="2" eb="4">
      <t>シュッショ</t>
    </rPh>
    <phoneticPr fontId="4"/>
  </si>
  <si>
    <t>億円</t>
    <rPh sb="0" eb="2">
      <t>オクエン</t>
    </rPh>
    <phoneticPr fontId="2"/>
  </si>
  <si>
    <t>2022年</t>
    <rPh sb="4" eb="5">
      <t>ネン</t>
    </rPh>
    <phoneticPr fontId="4"/>
  </si>
  <si>
    <t>②延べ宿泊者数</t>
    <rPh sb="1" eb="2">
      <t>ノ</t>
    </rPh>
    <rPh sb="3" eb="5">
      <t>シュクハク</t>
    </rPh>
    <rPh sb="5" eb="6">
      <t>シャ</t>
    </rPh>
    <rPh sb="6" eb="7">
      <t>スウ</t>
    </rPh>
    <phoneticPr fontId="2"/>
  </si>
  <si>
    <t>（注）ｐ印は速報値を、ｒ印は修正値を示す。</t>
    <phoneticPr fontId="4"/>
  </si>
  <si>
    <t>12月</t>
    <phoneticPr fontId="2"/>
  </si>
  <si>
    <t>2023年</t>
    <rPh sb="4" eb="5">
      <t>ネン</t>
    </rPh>
    <phoneticPr fontId="4"/>
  </si>
  <si>
    <t>2月</t>
    <phoneticPr fontId="2"/>
  </si>
  <si>
    <t>①訪日外客数・出国日本人数</t>
    <rPh sb="1" eb="3">
      <t>ホウニチ</t>
    </rPh>
    <rPh sb="3" eb="5">
      <t>ガイキャク</t>
    </rPh>
    <rPh sb="5" eb="6">
      <t>スウ</t>
    </rPh>
    <phoneticPr fontId="2"/>
  </si>
  <si>
    <t>2024年</t>
    <rPh sb="4" eb="5">
      <t>ネン</t>
    </rPh>
    <phoneticPr fontId="4"/>
  </si>
  <si>
    <t>③日本人国内旅行消費</t>
    <rPh sb="1" eb="4">
      <t>ニホンジン</t>
    </rPh>
    <rPh sb="4" eb="6">
      <t>コクナイ</t>
    </rPh>
    <rPh sb="6" eb="8">
      <t>リョコウ</t>
    </rPh>
    <rPh sb="8" eb="10">
      <t>ショウヒ</t>
    </rPh>
    <phoneticPr fontId="2"/>
  </si>
  <si>
    <t>日本人国内旅行消費額合計</t>
    <rPh sb="10" eb="12">
      <t>ゴウケイ</t>
    </rPh>
    <phoneticPr fontId="8"/>
  </si>
  <si>
    <t>うち宿泊旅行</t>
    <rPh sb="0" eb="6">
      <t>テイキユソウジンイン</t>
    </rPh>
    <phoneticPr fontId="8"/>
  </si>
  <si>
    <t>うち日帰り旅行</t>
    <phoneticPr fontId="8"/>
  </si>
  <si>
    <t>百万円</t>
    <phoneticPr fontId="2"/>
  </si>
  <si>
    <t>前年同期比</t>
    <rPh sb="0" eb="2">
      <t>ゼンネン</t>
    </rPh>
    <rPh sb="2" eb="5">
      <t>ドウキヒ</t>
    </rPh>
    <phoneticPr fontId="2"/>
  </si>
  <si>
    <t>1～3月期</t>
    <rPh sb="4" eb="5">
      <t>キ</t>
    </rPh>
    <phoneticPr fontId="2"/>
  </si>
  <si>
    <t>4～6月期</t>
    <rPh sb="4" eb="5">
      <t>キ</t>
    </rPh>
    <phoneticPr fontId="2"/>
  </si>
  <si>
    <t>7～9月期</t>
    <rPh sb="4" eb="5">
      <t>キ</t>
    </rPh>
    <phoneticPr fontId="2"/>
  </si>
  <si>
    <t>10～12月期</t>
    <rPh sb="6" eb="7">
      <t>キ</t>
    </rPh>
    <phoneticPr fontId="2"/>
  </si>
  <si>
    <t>④訪日外国人旅行消費</t>
    <rPh sb="1" eb="3">
      <t>ホウニチ</t>
    </rPh>
    <rPh sb="3" eb="6">
      <t>ガイコクジン</t>
    </rPh>
    <rPh sb="6" eb="8">
      <t>リョコウ</t>
    </rPh>
    <rPh sb="8" eb="10">
      <t>ショウヒ</t>
    </rPh>
    <phoneticPr fontId="2"/>
  </si>
  <si>
    <t>訪日外国人旅行消費額</t>
    <rPh sb="0" eb="2">
      <t>ホウニチ</t>
    </rPh>
    <rPh sb="2" eb="5">
      <t>ガイコクジン</t>
    </rPh>
    <rPh sb="5" eb="7">
      <t>リョコウ</t>
    </rPh>
    <rPh sb="7" eb="9">
      <t>ショウヒ</t>
    </rPh>
    <rPh sb="9" eb="10">
      <t>ガク</t>
    </rPh>
    <phoneticPr fontId="8"/>
  </si>
  <si>
    <t>（3）観光</t>
    <rPh sb="3" eb="5">
      <t>カンコウ</t>
    </rPh>
    <phoneticPr fontId="2"/>
  </si>
  <si>
    <t>（注）延べ宿泊数は宿泊者の延べ人数であり、子供や乳幼児も含んでいる。</t>
    <phoneticPr fontId="4"/>
  </si>
  <si>
    <t/>
  </si>
  <si>
    <t>r</t>
  </si>
  <si>
    <t>p</t>
  </si>
  <si>
    <t>ｐ</t>
  </si>
  <si>
    <t>（注）ｐ印は速報値を、ｒ印は修正値を示す。</t>
    <rPh sb="1" eb="2">
      <t>チュウ</t>
    </rPh>
    <phoneticPr fontId="4"/>
  </si>
  <si>
    <t>訪日外客統計（JNTO（日本政府観光局））
https://www.jnto.go.jp/jpn/statistics/visitor_trends/index.html</t>
    <phoneticPr fontId="2"/>
  </si>
  <si>
    <t>人</t>
    <rPh sb="0" eb="1">
      <t>ニン</t>
    </rPh>
    <phoneticPr fontId="2"/>
  </si>
  <si>
    <t>北アメリカ</t>
    <rPh sb="0" eb="1">
      <t>キタ</t>
    </rPh>
    <phoneticPr fontId="0"/>
  </si>
  <si>
    <t>ヨーロッパ</t>
    <phoneticPr fontId="0"/>
  </si>
  <si>
    <t>香港</t>
    <rPh sb="0" eb="2">
      <t>ホンコン</t>
    </rPh>
    <phoneticPr fontId="0"/>
  </si>
  <si>
    <t>台湾</t>
    <rPh sb="0" eb="2">
      <t>タイワン</t>
    </rPh>
    <phoneticPr fontId="0"/>
  </si>
  <si>
    <t>中国</t>
    <rPh sb="0" eb="2">
      <t>チュウゴク</t>
    </rPh>
    <phoneticPr fontId="0"/>
  </si>
  <si>
    <t>韓国</t>
    <rPh sb="0" eb="2">
      <t>カンコク</t>
    </rPh>
    <phoneticPr fontId="0"/>
  </si>
  <si>
    <t>アジア</t>
  </si>
  <si>
    <t>（参考）主要方面別訪日外客数</t>
    <rPh sb="1" eb="3">
      <t>サンコウ</t>
    </rPh>
    <rPh sb="4" eb="6">
      <t>シュヨウ</t>
    </rPh>
    <rPh sb="6" eb="9">
      <t>ホウメンベツ</t>
    </rPh>
    <rPh sb="9" eb="11">
      <t>ホウニチ</t>
    </rPh>
    <rPh sb="11" eb="13">
      <t>ガイキャク</t>
    </rPh>
    <rPh sb="13" eb="14">
      <t>スウ</t>
    </rPh>
    <phoneticPr fontId="2"/>
  </si>
  <si>
    <t>宿泊旅行統計調査（速報値）
https://www.mlit.go.jp/kankocho/tokei_hakusyo/shukuhakutokei.html</t>
    <rPh sb="9" eb="11">
      <t>ソクホウ</t>
    </rPh>
    <rPh sb="11" eb="12">
      <t>チ</t>
    </rPh>
    <phoneticPr fontId="2"/>
  </si>
  <si>
    <t>旅行・観光消費動向調査
https://www.mlit.go.jp/kankocho/tokei_hakusyo/shohidoko.html</t>
    <phoneticPr fontId="2"/>
  </si>
  <si>
    <t>インバウンド消費動向調査
（旧訪日外国人消費動向調査）
https://www.mlit.go.jp/kankocho/tokei_hakusyo/gaikokujinshohidoko.html</t>
    <rPh sb="6" eb="8">
      <t>ショウヒ</t>
    </rPh>
    <rPh sb="8" eb="10">
      <t>ドウコウ</t>
    </rPh>
    <rPh sb="10" eb="12">
      <t>チョウサ</t>
    </rPh>
    <rPh sb="14" eb="15">
      <t>キュウ</t>
    </rPh>
    <phoneticPr fontId="2"/>
  </si>
  <si>
    <t>訪日外客統計（JNTO（日本政府観光局））
https://www.jnto.go.jp/jpn/statistics/visitor_trends/index.html</t>
    <phoneticPr fontId="4"/>
  </si>
  <si>
    <t>2025年</t>
    <rPh sb="4" eb="5">
      <t>ネン</t>
    </rPh>
    <phoneticPr fontId="4"/>
  </si>
  <si>
    <t>（注）(1)ｐ印は速報値を、ｒ印は修正値を示す。
　　　(2)延べ宿泊数は宿泊者の延べ人数であり、子供や乳幼児も含んでいる。
　　　(3)都道府県別宿泊者数を次のようにまとめた。東京都、神奈川県、千葉県及び埼玉県を「東京圏」、愛知県、岐阜県及び三重県を「名古屋圏」、大阪府、兵庫県、京都府及び奈良県を「大阪圏」、その他都道府県を「その他」に区分した。</t>
    <phoneticPr fontId="0" type="Hiragana"/>
  </si>
  <si>
    <t>宿泊旅行統計調査（速報値）
https://www.mlit.go.jp/kankocho/tokei_hakusyo/shukuhakutokei.html</t>
    <phoneticPr fontId="0" type="Hiragana"/>
  </si>
  <si>
    <t>資料出所</t>
    <phoneticPr fontId="0" type="Hiragana"/>
  </si>
  <si>
    <t>2024年</t>
    <phoneticPr fontId="0" type="Hiragana"/>
  </si>
  <si>
    <t>2023年</t>
    <phoneticPr fontId="0" type="Hiragana"/>
  </si>
  <si>
    <t>2月</t>
    <phoneticPr fontId="0" type="Hiragana"/>
  </si>
  <si>
    <t>12月</t>
    <phoneticPr fontId="0" type="Hiragana"/>
  </si>
  <si>
    <t>2022年</t>
    <phoneticPr fontId="0" type="Hiragana"/>
  </si>
  <si>
    <t>2021年</t>
    <phoneticPr fontId="0" type="Hiragana"/>
  </si>
  <si>
    <t>2020年</t>
    <phoneticPr fontId="0" type="Hiragana"/>
  </si>
  <si>
    <t>2019年</t>
    <phoneticPr fontId="0" type="Hiragana"/>
  </si>
  <si>
    <t>2018年</t>
    <phoneticPr fontId="0" type="Hiragana"/>
  </si>
  <si>
    <t>前年同月比</t>
    <phoneticPr fontId="0" type="Hiragana"/>
  </si>
  <si>
    <t>万人泊</t>
    <phoneticPr fontId="0" type="Hiragana"/>
  </si>
  <si>
    <t>その他</t>
    <phoneticPr fontId="0" type="Hiragana"/>
  </si>
  <si>
    <t>大阪圏</t>
    <phoneticPr fontId="0" type="Hiragana"/>
  </si>
  <si>
    <t>名古屋圏</t>
    <phoneticPr fontId="0" type="Hiragana"/>
  </si>
  <si>
    <t>東京圏</t>
    <phoneticPr fontId="0" type="Hiragana"/>
  </si>
  <si>
    <t>うち外国人延べ宿泊者数</t>
    <phoneticPr fontId="0" type="Hiragana"/>
  </si>
  <si>
    <t>延べ宿泊者数</t>
    <phoneticPr fontId="0" type="Hiragana"/>
  </si>
  <si>
    <t>（参考）延べ宿泊者数（地域別）</t>
    <phoneticPr fontId="0" type="Hiragana"/>
  </si>
  <si>
    <t>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</si>
</sst>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);[Red]\(#,##0.0\)"/>
    <numFmt numFmtId="178" formatCode="0.0;&quot;△ &quot;0.0"/>
    <numFmt numFmtId="179" formatCode="#,##0_ ;[Red]\-#,##0\ "/>
    <numFmt numFmtId="180" formatCode="#,##0.0;&quot;△ &quot;0.0"/>
    <numFmt numFmtId="181" formatCode="0_ ;[Red]\-0\ 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AR Pゴシック体S"/>
      <family val="3"/>
      <charset val="128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9" fontId="5" fillId="0" borderId="4" xfId="1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55" fontId="6" fillId="0" borderId="4" xfId="2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/>
    </xf>
    <xf numFmtId="179" fontId="6" fillId="0" borderId="4" xfId="1" applyNumberFormat="1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55" fontId="6" fillId="0" borderId="4" xfId="2" applyNumberFormat="1" applyFont="1" applyFill="1" applyBorder="1" applyAlignment="1">
      <alignment horizontal="left" vertical="center"/>
    </xf>
    <xf numFmtId="55" fontId="6" fillId="0" borderId="3" xfId="2" applyNumberFormat="1" applyFont="1" applyFill="1" applyBorder="1" applyAlignment="1">
      <alignment horizontal="left" vertical="center"/>
    </xf>
    <xf numFmtId="55" fontId="5" fillId="0" borderId="4" xfId="2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5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Continuous" vertical="center"/>
    </xf>
    <xf numFmtId="38" fontId="6" fillId="0" borderId="2" xfId="1" applyFont="1" applyFill="1" applyBorder="1" applyAlignment="1">
      <alignment horizontal="centerContinuous" vertical="center"/>
    </xf>
    <xf numFmtId="38" fontId="6" fillId="0" borderId="3" xfId="1" applyFont="1" applyFill="1" applyBorder="1" applyAlignment="1">
      <alignment horizontal="centerContinuous" vertical="center"/>
    </xf>
    <xf numFmtId="0" fontId="6" fillId="0" borderId="7" xfId="2" applyFont="1" applyFill="1" applyBorder="1" applyAlignment="1">
      <alignment horizontal="right" vertical="center"/>
    </xf>
    <xf numFmtId="0" fontId="6" fillId="0" borderId="8" xfId="2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right" vertical="center"/>
    </xf>
    <xf numFmtId="0" fontId="5" fillId="0" borderId="3" xfId="1" applyNumberFormat="1" applyFont="1" applyFill="1" applyBorder="1" applyAlignment="1">
      <alignment horizontal="centerContinuous" vertical="center"/>
    </xf>
    <xf numFmtId="0" fontId="5" fillId="0" borderId="2" xfId="1" applyNumberFormat="1" applyFont="1" applyFill="1" applyBorder="1" applyAlignment="1">
      <alignment horizontal="centerContinuous" vertical="center"/>
    </xf>
    <xf numFmtId="0" fontId="5" fillId="0" borderId="4" xfId="1" applyNumberFormat="1" applyFont="1" applyFill="1" applyBorder="1" applyAlignment="1">
      <alignment horizontal="centerContinuous" vertical="center"/>
    </xf>
    <xf numFmtId="55" fontId="5" fillId="0" borderId="4" xfId="2" applyNumberFormat="1" applyFont="1" applyFill="1" applyBorder="1" applyAlignment="1">
      <alignment horizontal="left" vertical="center"/>
    </xf>
    <xf numFmtId="55" fontId="5" fillId="0" borderId="3" xfId="2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6" fillId="2" borderId="5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centerContinuous" vertical="center"/>
    </xf>
    <xf numFmtId="38" fontId="6" fillId="2" borderId="2" xfId="1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 vertical="center"/>
    </xf>
    <xf numFmtId="55" fontId="6" fillId="2" borderId="4" xfId="2" applyNumberFormat="1" applyFont="1" applyFill="1" applyBorder="1" applyAlignment="1">
      <alignment horizontal="left" vertical="center"/>
    </xf>
    <xf numFmtId="55" fontId="6" fillId="2" borderId="3" xfId="2" applyNumberFormat="1" applyFont="1" applyFill="1" applyBorder="1" applyAlignment="1">
      <alignment horizontal="left" vertical="center"/>
    </xf>
    <xf numFmtId="55" fontId="6" fillId="2" borderId="4" xfId="2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vertical="center"/>
    </xf>
    <xf numFmtId="179" fontId="6" fillId="2" borderId="4" xfId="1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vertical="center"/>
    </xf>
    <xf numFmtId="177" fontId="6" fillId="2" borderId="3" xfId="1" applyNumberFormat="1" applyFont="1" applyFill="1" applyBorder="1" applyAlignment="1">
      <alignment vertical="center"/>
    </xf>
    <xf numFmtId="180" fontId="6" fillId="2" borderId="3" xfId="0" applyNumberFormat="1" applyFont="1" applyFill="1" applyBorder="1" applyAlignment="1">
      <alignment vertical="center"/>
    </xf>
    <xf numFmtId="179" fontId="6" fillId="2" borderId="3" xfId="1" applyNumberFormat="1" applyFont="1" applyFill="1" applyBorder="1" applyAlignment="1">
      <alignment vertical="center"/>
    </xf>
    <xf numFmtId="181" fontId="6" fillId="2" borderId="3" xfId="1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179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vertical="center"/>
    </xf>
    <xf numFmtId="181" fontId="5" fillId="0" borderId="3" xfId="1" applyNumberFormat="1" applyFont="1" applyFill="1" applyBorder="1" applyAlignment="1">
      <alignment vertical="center"/>
    </xf>
    <xf numFmtId="55" fontId="5" fillId="0" borderId="4" xfId="2" applyNumberFormat="1" applyFont="1" applyBorder="1" applyAlignment="1">
      <alignment horizontal="center" vertical="center"/>
    </xf>
    <xf numFmtId="179" fontId="5" fillId="0" borderId="3" xfId="1" applyNumberFormat="1" applyFont="1" applyFill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55" fontId="5" fillId="0" borderId="3" xfId="2" applyNumberFormat="1" applyFont="1" applyBorder="1" applyAlignment="1">
      <alignment horizontal="left" vertical="center"/>
    </xf>
    <xf numFmtId="55" fontId="5" fillId="0" borderId="4" xfId="2" applyNumberFormat="1" applyFont="1" applyBorder="1" applyAlignment="1">
      <alignment horizontal="left" vertical="center"/>
    </xf>
    <xf numFmtId="0" fontId="5" fillId="0" borderId="8" xfId="2" applyFont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5" fillId="0" borderId="4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/>
    <xf numFmtId="55" fontId="5" fillId="2" borderId="4" xfId="2" applyNumberFormat="1" applyFont="1" applyFill="1" applyBorder="1" applyAlignment="1">
      <alignment horizontal="center" vertical="center"/>
    </xf>
    <xf numFmtId="179" fontId="5" fillId="2" borderId="3" xfId="1" applyNumberFormat="1" applyFont="1" applyFill="1" applyBorder="1" applyAlignment="1">
      <alignment vertical="center"/>
    </xf>
    <xf numFmtId="179" fontId="5" fillId="2" borderId="4" xfId="1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vertical="center"/>
    </xf>
    <xf numFmtId="179" fontId="5" fillId="2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38" fontId="6" fillId="0" borderId="4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 2 2" xfId="5" xr:uid="{ED9889CB-6223-47B7-97D8-1CD82114642C}"/>
    <cellStyle name="標準_Sheet1" xfId="2" xr:uid="{00000000-0005-0000-0000-000004000000}"/>
  </cellStyles>
  <dxfs count="0"/>
  <tableStyles count="0" defaultTableStyle="TableStyleMedium2" defaultPivotStyle="PivotStyleLight16"/>
  <colors>
    <mruColors>
      <color rgb="FFFF3300"/>
      <color rgb="FF9999FF"/>
      <color rgb="FF51CF69"/>
      <color rgb="FF020BBE"/>
      <color rgb="FFE97B49"/>
      <color rgb="FFCF1320"/>
      <color rgb="FF689898"/>
      <color rgb="FF996633"/>
      <color rgb="FFCCFF33"/>
      <color rgb="FFD2D7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02_&#20316;&#26989;&#20013;&#12501;&#12457;&#12523;&#12480;&#65288;&#20445;&#23384;&#26399;&#38291;&#65297;&#24180;&#26410;&#28288;&#65289;\08_&#20998;&#26512;\02_&#22269;&#22303;&#20132;&#36890;&#26376;&#20363;&#32076;&#28168;\&#12539;&#22269;&#22303;&#20132;&#36890;&#26376;&#20363;&#32076;&#28168;&#65288;&#20196;&#21644;4&#24180;1&#26376;&#21495;&#65374;&#65289;\02_&#20132;&#36890;&#37096;&#38272;&#20316;&#26989;&#29992;&#12487;&#12540;&#12479;\202503\3_tourism&#65288;&#20316;&#26989;&#29992;&#65289;202503.xlsx" TargetMode="External"/><Relationship Id="rId1" Type="http://schemas.openxmlformats.org/officeDocument/2006/relationships/externalLinkPath" Target="/02_&#20316;&#26989;&#20013;&#12501;&#12457;&#12523;&#12480;&#65288;&#20445;&#23384;&#26399;&#38291;&#65297;&#24180;&#26410;&#28288;&#65289;/08_&#20998;&#26512;/02_&#22269;&#22303;&#20132;&#36890;&#26376;&#20363;&#32076;&#28168;/&#12539;&#22269;&#22303;&#20132;&#36890;&#26376;&#20363;&#32076;&#28168;&#65288;&#20196;&#21644;4&#24180;1&#26376;&#21495;&#65374;&#65289;/02_&#20132;&#36890;&#37096;&#38272;&#20316;&#26989;&#29992;&#12487;&#12540;&#12479;/202503/3_tourism&#65288;&#20316;&#26989;&#29992;&#65289;20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訪日外客数・出国日本人数"/>
      <sheetName val="（参考）主要方面別訪日外客数"/>
      <sheetName val="②延べ宿泊者数"/>
      <sheetName val="（参考）延べ宿泊者数（地域別）"/>
      <sheetName val="③日本人国内旅行消費"/>
      <sheetName val="④訪日外国人旅行消費"/>
      <sheetName val="（入力用）（参考）延べ宿泊者数（地域別）"/>
      <sheetName val="（入力用）③日本人国内旅行消費"/>
      <sheetName val="（入力用）④訪日外国人旅行消費"/>
      <sheetName val="グラフ（①②）"/>
      <sheetName val="グラフ（②）"/>
      <sheetName val="グラフ（③）"/>
      <sheetName val="グラフ（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672.34100000000001</v>
          </cell>
          <cell r="D4">
            <v>179.28</v>
          </cell>
          <cell r="E4">
            <v>379.798</v>
          </cell>
          <cell r="F4">
            <v>1553.9860000000003</v>
          </cell>
        </row>
        <row r="5">
          <cell r="C5">
            <v>613.00099999999998</v>
          </cell>
          <cell r="D5">
            <v>148.38</v>
          </cell>
          <cell r="E5">
            <v>299.262</v>
          </cell>
          <cell r="F5">
            <v>1233.8849999999998</v>
          </cell>
        </row>
        <row r="6">
          <cell r="C6">
            <v>800.95600000000002</v>
          </cell>
          <cell r="D6">
            <v>225.96899999999999</v>
          </cell>
          <cell r="E6">
            <v>479.21600000000001</v>
          </cell>
          <cell r="F6">
            <v>1812.3199999999997</v>
          </cell>
        </row>
        <row r="7">
          <cell r="C7">
            <v>812.28099999999995</v>
          </cell>
          <cell r="D7">
            <v>210.31700000000001</v>
          </cell>
          <cell r="E7">
            <v>459.726</v>
          </cell>
          <cell r="F7">
            <v>1793.2950000000001</v>
          </cell>
        </row>
        <row r="8">
          <cell r="C8">
            <v>827.79300000000001</v>
          </cell>
          <cell r="D8">
            <v>245.14500000000001</v>
          </cell>
          <cell r="E8">
            <v>551.44600000000003</v>
          </cell>
          <cell r="F8">
            <v>2056.0059999999999</v>
          </cell>
        </row>
        <row r="9">
          <cell r="C9">
            <v>825.678</v>
          </cell>
          <cell r="D9">
            <v>199.90299999999999</v>
          </cell>
          <cell r="E9">
            <v>499.07499999999999</v>
          </cell>
          <cell r="F9">
            <v>1864.8809999999999</v>
          </cell>
        </row>
        <row r="10">
          <cell r="C10">
            <v>909.89599999999996</v>
          </cell>
          <cell r="D10">
            <v>238.05699999999999</v>
          </cell>
          <cell r="E10">
            <v>556.09500000000003</v>
          </cell>
          <cell r="F10">
            <v>2280.8389999999999</v>
          </cell>
        </row>
        <row r="11">
          <cell r="C11">
            <v>1005.8920000000001</v>
          </cell>
          <cell r="D11">
            <v>294.91000000000003</v>
          </cell>
          <cell r="E11">
            <v>608.30499999999995</v>
          </cell>
          <cell r="F11">
            <v>2777.7110000000002</v>
          </cell>
        </row>
        <row r="12">
          <cell r="C12">
            <v>913.22400000000005</v>
          </cell>
          <cell r="D12">
            <v>238.95699999999999</v>
          </cell>
          <cell r="E12">
            <v>573.08600000000001</v>
          </cell>
          <cell r="F12">
            <v>2209.0609999999997</v>
          </cell>
        </row>
        <row r="13">
          <cell r="C13">
            <v>1058.3430000000001</v>
          </cell>
          <cell r="D13">
            <v>268.27</v>
          </cell>
          <cell r="E13">
            <v>662.83299999999997</v>
          </cell>
          <cell r="F13">
            <v>2416.8330000000005</v>
          </cell>
        </row>
        <row r="14">
          <cell r="C14">
            <v>1126.402</v>
          </cell>
          <cell r="D14">
            <v>278.58999999999997</v>
          </cell>
          <cell r="E14">
            <v>782.32500000000005</v>
          </cell>
          <cell r="F14">
            <v>2393.7920000000004</v>
          </cell>
        </row>
        <row r="15">
          <cell r="C15">
            <v>1290.912</v>
          </cell>
          <cell r="D15">
            <v>290.35599999999999</v>
          </cell>
          <cell r="E15">
            <v>782.65</v>
          </cell>
          <cell r="F15">
            <v>2344.5660000000003</v>
          </cell>
        </row>
        <row r="56">
          <cell r="C56">
            <v>10.002000000000001</v>
          </cell>
          <cell r="D56">
            <v>0.95599999999999996</v>
          </cell>
          <cell r="E56">
            <v>3.2349999999999999</v>
          </cell>
          <cell r="F56">
            <v>6.4249999999999989</v>
          </cell>
        </row>
        <row r="57">
          <cell r="C57">
            <v>8.35</v>
          </cell>
          <cell r="D57">
            <v>0.878</v>
          </cell>
          <cell r="E57">
            <v>2.8919999999999999</v>
          </cell>
          <cell r="F57">
            <v>7.2249999999999996</v>
          </cell>
        </row>
        <row r="58">
          <cell r="C58">
            <v>15.755000000000001</v>
          </cell>
          <cell r="D58">
            <v>1.3260000000000001</v>
          </cell>
          <cell r="E58">
            <v>4.9870000000000001</v>
          </cell>
          <cell r="F58">
            <v>10.417999999999999</v>
          </cell>
        </row>
        <row r="59">
          <cell r="C59">
            <v>30.411999999999999</v>
          </cell>
          <cell r="D59">
            <v>2.012</v>
          </cell>
          <cell r="E59">
            <v>6.1980000000000004</v>
          </cell>
          <cell r="F59">
            <v>11.743000000000002</v>
          </cell>
        </row>
        <row r="60">
          <cell r="C60">
            <v>35.655000000000001</v>
          </cell>
          <cell r="D60">
            <v>2.617</v>
          </cell>
          <cell r="E60">
            <v>8.8119999999999994</v>
          </cell>
          <cell r="F60">
            <v>18.170000000000009</v>
          </cell>
        </row>
        <row r="61">
          <cell r="C61">
            <v>33.713999999999999</v>
          </cell>
          <cell r="D61">
            <v>2.0030000000000001</v>
          </cell>
          <cell r="E61">
            <v>6.9379999999999997</v>
          </cell>
          <cell r="F61">
            <v>17.777000000000001</v>
          </cell>
        </row>
        <row r="62">
          <cell r="C62">
            <v>41.378999999999998</v>
          </cell>
          <cell r="D62">
            <v>2.3410000000000002</v>
          </cell>
          <cell r="E62">
            <v>9.5069999999999997</v>
          </cell>
          <cell r="F62">
            <v>17.244999999999997</v>
          </cell>
        </row>
        <row r="63">
          <cell r="C63">
            <v>39.906999999999996</v>
          </cell>
          <cell r="D63">
            <v>2.7610000000000001</v>
          </cell>
          <cell r="E63">
            <v>10.569000000000001</v>
          </cell>
          <cell r="F63">
            <v>19.048999999999999</v>
          </cell>
        </row>
        <row r="64">
          <cell r="C64">
            <v>46.268999999999998</v>
          </cell>
          <cell r="D64">
            <v>2.9079999999999999</v>
          </cell>
          <cell r="E64">
            <v>14.718999999999999</v>
          </cell>
          <cell r="F64">
            <v>18.680999999999997</v>
          </cell>
        </row>
        <row r="65">
          <cell r="C65">
            <v>110.889</v>
          </cell>
          <cell r="D65">
            <v>6.5549999999999997</v>
          </cell>
          <cell r="E65">
            <v>49.966999999999999</v>
          </cell>
          <cell r="F65">
            <v>42</v>
          </cell>
        </row>
        <row r="66">
          <cell r="C66">
            <v>178.02</v>
          </cell>
          <cell r="D66">
            <v>11.528</v>
          </cell>
          <cell r="E66">
            <v>108.035</v>
          </cell>
          <cell r="F66">
            <v>81.733000000000004</v>
          </cell>
        </row>
        <row r="67">
          <cell r="C67">
            <v>268.98899999999998</v>
          </cell>
          <cell r="D67">
            <v>15.391</v>
          </cell>
          <cell r="E67">
            <v>144.17699999999999</v>
          </cell>
          <cell r="F67">
            <v>159.173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zoomScaleNormal="100" workbookViewId="0">
      <pane xSplit="2" ySplit="4" topLeftCell="C35" activePane="bottomRight" state="frozen"/>
      <selection activeCell="AA39" sqref="AA39:AD39"/>
      <selection pane="topRight" activeCell="AA39" sqref="AA39:AD39"/>
      <selection pane="bottomLeft" activeCell="AA39" sqref="AA39:AD39"/>
      <selection pane="bottomRight" activeCell="D46" sqref="D46"/>
    </sheetView>
  </sheetViews>
  <sheetFormatPr defaultColWidth="9" defaultRowHeight="17.5" x14ac:dyDescent="0.55000000000000004"/>
  <cols>
    <col min="1" max="1" width="10.58203125" style="2" customWidth="1"/>
    <col min="2" max="2" width="8.58203125" style="2" customWidth="1"/>
    <col min="3" max="3" width="3.58203125" style="2" customWidth="1"/>
    <col min="4" max="4" width="16.58203125" style="2" customWidth="1"/>
    <col min="5" max="5" width="3.58203125" style="2" customWidth="1"/>
    <col min="6" max="6" width="14.58203125" style="2" customWidth="1"/>
    <col min="7" max="7" width="3.58203125" style="2" customWidth="1"/>
    <col min="8" max="8" width="16.58203125" style="2" customWidth="1"/>
    <col min="9" max="9" width="3.58203125" style="2" customWidth="1"/>
    <col min="10" max="10" width="14.58203125" style="2" customWidth="1"/>
    <col min="11" max="11" width="9" style="2" customWidth="1"/>
    <col min="12" max="16384" width="9" style="2"/>
  </cols>
  <sheetData>
    <row r="1" spans="1:10" ht="20" customHeight="1" x14ac:dyDescent="0.55000000000000004">
      <c r="A1" s="21" t="s">
        <v>43</v>
      </c>
    </row>
    <row r="2" spans="1:10" s="1" customFormat="1" ht="20" customHeight="1" x14ac:dyDescent="0.6">
      <c r="A2" s="12" t="s">
        <v>29</v>
      </c>
      <c r="E2" s="2"/>
      <c r="F2" s="2"/>
      <c r="G2" s="2"/>
      <c r="H2" s="2"/>
    </row>
    <row r="3" spans="1:10" ht="20" customHeight="1" x14ac:dyDescent="0.55000000000000004">
      <c r="A3" s="5"/>
      <c r="B3" s="6"/>
      <c r="C3" s="7" t="s">
        <v>13</v>
      </c>
      <c r="D3" s="7"/>
      <c r="E3" s="8"/>
      <c r="F3" s="8"/>
      <c r="G3" s="7" t="s">
        <v>12</v>
      </c>
      <c r="H3" s="7"/>
      <c r="I3" s="8"/>
      <c r="J3" s="9"/>
    </row>
    <row r="4" spans="1:10" s="3" customFormat="1" ht="20" customHeight="1" x14ac:dyDescent="0.55000000000000004">
      <c r="A4" s="10"/>
      <c r="B4" s="11"/>
      <c r="C4" s="7" t="s">
        <v>18</v>
      </c>
      <c r="D4" s="9"/>
      <c r="E4" s="7" t="s">
        <v>15</v>
      </c>
      <c r="F4" s="9"/>
      <c r="G4" s="7" t="s">
        <v>18</v>
      </c>
      <c r="H4" s="9"/>
      <c r="I4" s="7" t="s">
        <v>15</v>
      </c>
      <c r="J4" s="9"/>
    </row>
    <row r="5" spans="1:10" s="19" customFormat="1" ht="20" customHeight="1" x14ac:dyDescent="0.55000000000000004">
      <c r="A5" s="22" t="s">
        <v>23</v>
      </c>
      <c r="B5" s="23" t="s">
        <v>1</v>
      </c>
      <c r="C5" s="13"/>
      <c r="D5" s="14">
        <v>16719</v>
      </c>
      <c r="E5" s="15" t="s">
        <v>45</v>
      </c>
      <c r="F5" s="16">
        <v>127.3</v>
      </c>
      <c r="G5" s="13"/>
      <c r="H5" s="17">
        <v>46932</v>
      </c>
      <c r="I5" s="15" t="s">
        <v>45</v>
      </c>
      <c r="J5" s="18">
        <v>89.2</v>
      </c>
    </row>
    <row r="6" spans="1:10" s="19" customFormat="1" ht="20" customHeight="1" x14ac:dyDescent="0.55000000000000004">
      <c r="A6" s="22" t="s">
        <v>23</v>
      </c>
      <c r="B6" s="23" t="s">
        <v>2</v>
      </c>
      <c r="C6" s="13"/>
      <c r="D6" s="14">
        <v>66121</v>
      </c>
      <c r="E6" s="15" t="s">
        <v>45</v>
      </c>
      <c r="F6" s="16">
        <v>438.6</v>
      </c>
      <c r="G6" s="13"/>
      <c r="H6" s="17">
        <v>70678</v>
      </c>
      <c r="I6" s="15" t="s">
        <v>45</v>
      </c>
      <c r="J6" s="18">
        <v>144.6</v>
      </c>
    </row>
    <row r="7" spans="1:10" s="19" customFormat="1" ht="20" customHeight="1" x14ac:dyDescent="0.55000000000000004">
      <c r="A7" s="22" t="s">
        <v>23</v>
      </c>
      <c r="B7" s="23" t="s">
        <v>3</v>
      </c>
      <c r="C7" s="13"/>
      <c r="D7" s="14">
        <v>139548</v>
      </c>
      <c r="E7" s="15" t="s">
        <v>45</v>
      </c>
      <c r="F7" s="16">
        <v>1185.8</v>
      </c>
      <c r="G7" s="13"/>
      <c r="H7" s="17">
        <v>129168</v>
      </c>
      <c r="I7" s="15" t="s">
        <v>45</v>
      </c>
      <c r="J7" s="18">
        <v>259.7</v>
      </c>
    </row>
    <row r="8" spans="1:10" s="19" customFormat="1" ht="20" customHeight="1" x14ac:dyDescent="0.55000000000000004">
      <c r="A8" s="22" t="s">
        <v>23</v>
      </c>
      <c r="B8" s="23" t="s">
        <v>4</v>
      </c>
      <c r="C8" s="13"/>
      <c r="D8" s="14">
        <v>147046</v>
      </c>
      <c r="E8" s="15" t="s">
        <v>45</v>
      </c>
      <c r="F8" s="16">
        <v>1365.3</v>
      </c>
      <c r="G8" s="13"/>
      <c r="H8" s="17">
        <v>134013</v>
      </c>
      <c r="I8" s="15" t="s">
        <v>45</v>
      </c>
      <c r="J8" s="18">
        <v>344.9</v>
      </c>
    </row>
    <row r="9" spans="1:10" s="19" customFormat="1" ht="20" customHeight="1" x14ac:dyDescent="0.55000000000000004">
      <c r="A9" s="22" t="s">
        <v>23</v>
      </c>
      <c r="B9" s="23" t="s">
        <v>5</v>
      </c>
      <c r="C9" s="13"/>
      <c r="D9" s="14">
        <v>120430</v>
      </c>
      <c r="E9" s="15" t="s">
        <v>45</v>
      </c>
      <c r="F9" s="16">
        <v>1201.8</v>
      </c>
      <c r="G9" s="13"/>
      <c r="H9" s="17">
        <v>171529</v>
      </c>
      <c r="I9" s="15" t="s">
        <v>45</v>
      </c>
      <c r="J9" s="18">
        <v>459.3</v>
      </c>
    </row>
    <row r="10" spans="1:10" s="19" customFormat="1" ht="20" customHeight="1" x14ac:dyDescent="0.55000000000000004">
      <c r="A10" s="22" t="s">
        <v>23</v>
      </c>
      <c r="B10" s="23" t="s">
        <v>6</v>
      </c>
      <c r="C10" s="13"/>
      <c r="D10" s="14">
        <v>144578</v>
      </c>
      <c r="E10" s="15" t="s">
        <v>45</v>
      </c>
      <c r="F10" s="16">
        <v>183.2</v>
      </c>
      <c r="G10" s="13"/>
      <c r="H10" s="17">
        <v>277945</v>
      </c>
      <c r="I10" s="15" t="s">
        <v>45</v>
      </c>
      <c r="J10" s="18">
        <v>543.6</v>
      </c>
    </row>
    <row r="11" spans="1:10" s="19" customFormat="1" ht="20" customHeight="1" x14ac:dyDescent="0.55000000000000004">
      <c r="A11" s="22" t="s">
        <v>23</v>
      </c>
      <c r="B11" s="23" t="s">
        <v>7</v>
      </c>
      <c r="C11" s="13"/>
      <c r="D11" s="14">
        <v>169902</v>
      </c>
      <c r="E11" s="15" t="s">
        <v>45</v>
      </c>
      <c r="F11" s="16">
        <v>555.6</v>
      </c>
      <c r="G11" s="13"/>
      <c r="H11" s="17">
        <v>386412</v>
      </c>
      <c r="I11" s="15" t="s">
        <v>45</v>
      </c>
      <c r="J11" s="18">
        <v>485</v>
      </c>
    </row>
    <row r="12" spans="1:10" s="19" customFormat="1" ht="20" customHeight="1" x14ac:dyDescent="0.55000000000000004">
      <c r="A12" s="22" t="s">
        <v>23</v>
      </c>
      <c r="B12" s="23" t="s">
        <v>8</v>
      </c>
      <c r="C12" s="13"/>
      <c r="D12" s="14">
        <v>206641</v>
      </c>
      <c r="E12" s="15" t="s">
        <v>45</v>
      </c>
      <c r="F12" s="16">
        <v>1066.0999999999999</v>
      </c>
      <c r="G12" s="13"/>
      <c r="H12" s="17">
        <v>319165</v>
      </c>
      <c r="I12" s="15" t="s">
        <v>45</v>
      </c>
      <c r="J12" s="18">
        <v>509.5</v>
      </c>
    </row>
    <row r="13" spans="1:10" s="19" customFormat="1" ht="20" customHeight="1" x14ac:dyDescent="0.55000000000000004">
      <c r="A13" s="22" t="s">
        <v>23</v>
      </c>
      <c r="B13" s="23" t="s">
        <v>9</v>
      </c>
      <c r="C13" s="13"/>
      <c r="D13" s="14">
        <v>498646</v>
      </c>
      <c r="E13" s="15" t="s">
        <v>45</v>
      </c>
      <c r="F13" s="16">
        <v>2155</v>
      </c>
      <c r="G13" s="13"/>
      <c r="H13" s="17">
        <v>349557</v>
      </c>
      <c r="I13" s="15" t="s">
        <v>45</v>
      </c>
      <c r="J13" s="18">
        <v>587.5</v>
      </c>
    </row>
    <row r="14" spans="1:10" s="19" customFormat="1" ht="20" customHeight="1" x14ac:dyDescent="0.55000000000000004">
      <c r="A14" s="22" t="s">
        <v>23</v>
      </c>
      <c r="B14" s="23" t="s">
        <v>10</v>
      </c>
      <c r="C14" s="13"/>
      <c r="D14" s="14">
        <v>934599</v>
      </c>
      <c r="E14" s="15" t="s">
        <v>45</v>
      </c>
      <c r="F14" s="16">
        <v>4418.8999999999996</v>
      </c>
      <c r="G14" s="13"/>
      <c r="H14" s="17">
        <v>379196</v>
      </c>
      <c r="I14" s="15" t="s">
        <v>45</v>
      </c>
      <c r="J14" s="18">
        <v>632.4</v>
      </c>
    </row>
    <row r="15" spans="1:10" s="19" customFormat="1" ht="20" customHeight="1" x14ac:dyDescent="0.55000000000000004">
      <c r="A15" s="22" t="s">
        <v>23</v>
      </c>
      <c r="B15" s="23" t="s">
        <v>26</v>
      </c>
      <c r="C15" s="13"/>
      <c r="D15" s="14">
        <v>1370114</v>
      </c>
      <c r="E15" s="15" t="s">
        <v>45</v>
      </c>
      <c r="F15" s="16">
        <v>11238.2</v>
      </c>
      <c r="G15" s="13"/>
      <c r="H15" s="17">
        <v>432193</v>
      </c>
      <c r="I15" s="15" t="s">
        <v>45</v>
      </c>
      <c r="J15" s="18">
        <v>783.1</v>
      </c>
    </row>
    <row r="16" spans="1:10" s="19" customFormat="1" ht="20" customHeight="1" x14ac:dyDescent="0.55000000000000004">
      <c r="A16" s="22" t="s">
        <v>27</v>
      </c>
      <c r="B16" s="23" t="s">
        <v>0</v>
      </c>
      <c r="C16" s="13"/>
      <c r="D16" s="14">
        <v>1497472</v>
      </c>
      <c r="E16" s="15" t="s">
        <v>45</v>
      </c>
      <c r="F16" s="16">
        <v>8328.9</v>
      </c>
      <c r="G16" s="13"/>
      <c r="H16" s="17">
        <v>443105</v>
      </c>
      <c r="I16" s="15" t="s">
        <v>45</v>
      </c>
      <c r="J16" s="18">
        <v>490.9</v>
      </c>
    </row>
    <row r="17" spans="1:10" s="19" customFormat="1" ht="20" customHeight="1" x14ac:dyDescent="0.55000000000000004">
      <c r="A17" s="22" t="s">
        <v>27</v>
      </c>
      <c r="B17" s="23" t="s">
        <v>1</v>
      </c>
      <c r="C17" s="13"/>
      <c r="D17" s="14">
        <v>1475455</v>
      </c>
      <c r="E17" s="15" t="s">
        <v>45</v>
      </c>
      <c r="F17" s="16">
        <v>8725</v>
      </c>
      <c r="G17" s="13"/>
      <c r="H17" s="17">
        <v>537705</v>
      </c>
      <c r="I17" s="15" t="s">
        <v>45</v>
      </c>
      <c r="J17" s="16">
        <v>1045.7</v>
      </c>
    </row>
    <row r="18" spans="1:10" s="19" customFormat="1" ht="20" customHeight="1" x14ac:dyDescent="0.55000000000000004">
      <c r="A18" s="22" t="s">
        <v>27</v>
      </c>
      <c r="B18" s="23" t="s">
        <v>2</v>
      </c>
      <c r="C18" s="13"/>
      <c r="D18" s="14">
        <v>1817616</v>
      </c>
      <c r="E18" s="15" t="s">
        <v>45</v>
      </c>
      <c r="F18" s="16">
        <v>2648.9</v>
      </c>
      <c r="G18" s="13"/>
      <c r="H18" s="17">
        <v>694292</v>
      </c>
      <c r="I18" s="15" t="s">
        <v>45</v>
      </c>
      <c r="J18" s="16">
        <v>882.3</v>
      </c>
    </row>
    <row r="19" spans="1:10" s="19" customFormat="1" ht="20" customHeight="1" x14ac:dyDescent="0.55000000000000004">
      <c r="A19" s="22" t="s">
        <v>27</v>
      </c>
      <c r="B19" s="23" t="s">
        <v>3</v>
      </c>
      <c r="C19" s="13"/>
      <c r="D19" s="14">
        <v>1949236</v>
      </c>
      <c r="E19" s="15" t="s">
        <v>45</v>
      </c>
      <c r="F19" s="16">
        <v>1296.8</v>
      </c>
      <c r="G19" s="13"/>
      <c r="H19" s="17">
        <v>560183</v>
      </c>
      <c r="I19" s="15" t="s">
        <v>45</v>
      </c>
      <c r="J19" s="16">
        <v>333.7</v>
      </c>
    </row>
    <row r="20" spans="1:10" s="19" customFormat="1" ht="20" customHeight="1" x14ac:dyDescent="0.55000000000000004">
      <c r="A20" s="22" t="s">
        <v>27</v>
      </c>
      <c r="B20" s="23" t="s">
        <v>4</v>
      </c>
      <c r="C20" s="13"/>
      <c r="D20" s="14">
        <v>1899176</v>
      </c>
      <c r="E20" s="15" t="s">
        <v>45</v>
      </c>
      <c r="F20" s="16">
        <v>1191.5999999999999</v>
      </c>
      <c r="G20" s="13"/>
      <c r="H20" s="17">
        <v>675603</v>
      </c>
      <c r="I20" s="15" t="s">
        <v>45</v>
      </c>
      <c r="J20" s="16">
        <v>404.1</v>
      </c>
    </row>
    <row r="21" spans="1:10" s="19" customFormat="1" ht="20" customHeight="1" x14ac:dyDescent="0.55000000000000004">
      <c r="A21" s="22" t="s">
        <v>27</v>
      </c>
      <c r="B21" s="23" t="s">
        <v>5</v>
      </c>
      <c r="C21" s="13"/>
      <c r="D21" s="14">
        <v>2073441</v>
      </c>
      <c r="E21" s="15" t="s">
        <v>45</v>
      </c>
      <c r="F21" s="16">
        <v>1621.7</v>
      </c>
      <c r="G21" s="13"/>
      <c r="H21" s="17">
        <v>703259</v>
      </c>
      <c r="I21" s="15" t="s">
        <v>45</v>
      </c>
      <c r="J21" s="18">
        <v>310</v>
      </c>
    </row>
    <row r="22" spans="1:10" s="19" customFormat="1" ht="20" customHeight="1" x14ac:dyDescent="0.55000000000000004">
      <c r="A22" s="22" t="s">
        <v>27</v>
      </c>
      <c r="B22" s="23" t="s">
        <v>6</v>
      </c>
      <c r="C22" s="13"/>
      <c r="D22" s="14">
        <v>2320694</v>
      </c>
      <c r="E22" s="15" t="s">
        <v>45</v>
      </c>
      <c r="F22" s="16">
        <v>1505.2</v>
      </c>
      <c r="G22" s="13"/>
      <c r="H22" s="17">
        <v>891615</v>
      </c>
      <c r="I22" s="15" t="s">
        <v>45</v>
      </c>
      <c r="J22" s="18">
        <v>220.8</v>
      </c>
    </row>
    <row r="23" spans="1:10" s="19" customFormat="1" ht="20" customHeight="1" x14ac:dyDescent="0.55000000000000004">
      <c r="A23" s="22" t="s">
        <v>27</v>
      </c>
      <c r="B23" s="23" t="s">
        <v>7</v>
      </c>
      <c r="C23" s="13"/>
      <c r="D23" s="14">
        <v>2157190</v>
      </c>
      <c r="E23" s="15" t="s">
        <v>45</v>
      </c>
      <c r="F23" s="16">
        <v>1169.7</v>
      </c>
      <c r="G23" s="13"/>
      <c r="H23" s="17">
        <v>1200930</v>
      </c>
      <c r="I23" s="15" t="s">
        <v>45</v>
      </c>
      <c r="J23" s="18">
        <v>210.8</v>
      </c>
    </row>
    <row r="24" spans="1:10" s="19" customFormat="1" ht="20" customHeight="1" x14ac:dyDescent="0.55000000000000004">
      <c r="A24" s="22" t="s">
        <v>27</v>
      </c>
      <c r="B24" s="23" t="s">
        <v>8</v>
      </c>
      <c r="C24" s="13"/>
      <c r="D24" s="14">
        <v>2184442</v>
      </c>
      <c r="E24" s="15" t="s">
        <v>45</v>
      </c>
      <c r="F24" s="16">
        <v>957.1</v>
      </c>
      <c r="G24" s="13"/>
      <c r="H24" s="17">
        <v>1004730</v>
      </c>
      <c r="I24" s="15" t="s">
        <v>45</v>
      </c>
      <c r="J24" s="18">
        <v>214.8</v>
      </c>
    </row>
    <row r="25" spans="1:10" s="19" customFormat="1" ht="20" customHeight="1" x14ac:dyDescent="0.55000000000000004">
      <c r="A25" s="22" t="s">
        <v>27</v>
      </c>
      <c r="B25" s="23" t="s">
        <v>9</v>
      </c>
      <c r="C25" s="13"/>
      <c r="D25" s="14">
        <v>2516623</v>
      </c>
      <c r="E25" s="15" t="s">
        <v>45</v>
      </c>
      <c r="F25" s="16">
        <v>404.7</v>
      </c>
      <c r="G25" s="13"/>
      <c r="H25" s="17">
        <v>937715</v>
      </c>
      <c r="I25" s="15" t="s">
        <v>45</v>
      </c>
      <c r="J25" s="18">
        <v>168.3</v>
      </c>
    </row>
    <row r="26" spans="1:10" s="19" customFormat="1" ht="20" customHeight="1" x14ac:dyDescent="0.55000000000000004">
      <c r="A26" s="22" t="s">
        <v>27</v>
      </c>
      <c r="B26" s="23" t="s">
        <v>10</v>
      </c>
      <c r="C26" s="13"/>
      <c r="D26" s="14">
        <v>2440890</v>
      </c>
      <c r="E26" s="15" t="s">
        <v>45</v>
      </c>
      <c r="F26" s="16">
        <v>161.19999999999999</v>
      </c>
      <c r="G26" s="13"/>
      <c r="H26" s="17">
        <v>1027110</v>
      </c>
      <c r="I26" s="15" t="s">
        <v>45</v>
      </c>
      <c r="J26" s="18">
        <v>170.9</v>
      </c>
    </row>
    <row r="27" spans="1:10" s="19" customFormat="1" ht="20" customHeight="1" x14ac:dyDescent="0.55000000000000004">
      <c r="A27" s="22" t="s">
        <v>27</v>
      </c>
      <c r="B27" s="23" t="s">
        <v>11</v>
      </c>
      <c r="C27" s="13"/>
      <c r="D27" s="14">
        <v>2734115</v>
      </c>
      <c r="E27" s="15" t="s">
        <v>45</v>
      </c>
      <c r="F27" s="16">
        <v>99.6</v>
      </c>
      <c r="G27" s="13"/>
      <c r="H27" s="17">
        <v>947911</v>
      </c>
      <c r="I27" s="15" t="s">
        <v>45</v>
      </c>
      <c r="J27" s="18">
        <v>119.3</v>
      </c>
    </row>
    <row r="28" spans="1:10" s="19" customFormat="1" ht="20" customHeight="1" x14ac:dyDescent="0.55000000000000004">
      <c r="A28" s="22" t="s">
        <v>30</v>
      </c>
      <c r="B28" s="23" t="s">
        <v>0</v>
      </c>
      <c r="C28" s="13"/>
      <c r="D28" s="14">
        <v>2688478</v>
      </c>
      <c r="E28" s="15" t="s">
        <v>45</v>
      </c>
      <c r="F28" s="16">
        <v>79.5</v>
      </c>
      <c r="G28" s="13"/>
      <c r="H28" s="17">
        <v>838581</v>
      </c>
      <c r="I28" s="15" t="s">
        <v>45</v>
      </c>
      <c r="J28" s="18">
        <v>89.3</v>
      </c>
    </row>
    <row r="29" spans="1:10" s="19" customFormat="1" ht="20" customHeight="1" x14ac:dyDescent="0.55000000000000004">
      <c r="A29" s="22" t="s">
        <v>30</v>
      </c>
      <c r="B29" s="23" t="s">
        <v>1</v>
      </c>
      <c r="C29" s="13"/>
      <c r="D29" s="14">
        <v>2788224</v>
      </c>
      <c r="E29" s="15" t="s">
        <v>45</v>
      </c>
      <c r="F29" s="16">
        <v>89</v>
      </c>
      <c r="G29" s="13"/>
      <c r="H29" s="17">
        <v>978884</v>
      </c>
      <c r="I29" s="15" t="s">
        <v>45</v>
      </c>
      <c r="J29" s="18">
        <v>82</v>
      </c>
    </row>
    <row r="30" spans="1:10" s="19" customFormat="1" ht="20" customHeight="1" x14ac:dyDescent="0.55000000000000004">
      <c r="A30" s="22" t="s">
        <v>30</v>
      </c>
      <c r="B30" s="23" t="s">
        <v>2</v>
      </c>
      <c r="C30" s="13"/>
      <c r="D30" s="14">
        <v>3081781</v>
      </c>
      <c r="E30" s="15"/>
      <c r="F30" s="16">
        <v>69.599999999999994</v>
      </c>
      <c r="G30" s="13"/>
      <c r="H30" s="17">
        <v>1219789</v>
      </c>
      <c r="I30" s="15" t="s">
        <v>45</v>
      </c>
      <c r="J30" s="18">
        <v>75.7</v>
      </c>
    </row>
    <row r="31" spans="1:10" s="19" customFormat="1" ht="20" customHeight="1" x14ac:dyDescent="0.55000000000000004">
      <c r="A31" s="22" t="s">
        <v>30</v>
      </c>
      <c r="B31" s="23" t="s">
        <v>3</v>
      </c>
      <c r="C31" s="13"/>
      <c r="D31" s="14">
        <v>3043003</v>
      </c>
      <c r="E31" s="15"/>
      <c r="F31" s="16">
        <v>56.1</v>
      </c>
      <c r="G31" s="13"/>
      <c r="H31" s="17">
        <v>888767</v>
      </c>
      <c r="I31" s="15" t="s">
        <v>45</v>
      </c>
      <c r="J31" s="18">
        <v>58.7</v>
      </c>
    </row>
    <row r="32" spans="1:10" s="19" customFormat="1" ht="20" customHeight="1" x14ac:dyDescent="0.55000000000000004">
      <c r="A32" s="22" t="s">
        <v>30</v>
      </c>
      <c r="B32" s="23" t="s">
        <v>4</v>
      </c>
      <c r="C32" s="13"/>
      <c r="D32" s="14">
        <v>3040294</v>
      </c>
      <c r="E32" s="15"/>
      <c r="F32" s="16">
        <v>60.1</v>
      </c>
      <c r="G32" s="24"/>
      <c r="H32" s="25">
        <v>941709</v>
      </c>
      <c r="I32" s="4"/>
      <c r="J32" s="26">
        <v>39.4</v>
      </c>
    </row>
    <row r="33" spans="1:10" s="19" customFormat="1" ht="20" customHeight="1" x14ac:dyDescent="0.55000000000000004">
      <c r="A33" s="22" t="s">
        <v>30</v>
      </c>
      <c r="B33" s="23" t="s">
        <v>5</v>
      </c>
      <c r="C33" s="13"/>
      <c r="D33" s="14">
        <v>3140642</v>
      </c>
      <c r="E33" s="15"/>
      <c r="F33" s="16">
        <v>51.5</v>
      </c>
      <c r="G33" s="13"/>
      <c r="H33" s="17">
        <v>930229</v>
      </c>
      <c r="I33" s="15"/>
      <c r="J33" s="18">
        <v>32.299999999999997</v>
      </c>
    </row>
    <row r="34" spans="1:10" s="19" customFormat="1" ht="20" customHeight="1" x14ac:dyDescent="0.55000000000000004">
      <c r="A34" s="22" t="s">
        <v>30</v>
      </c>
      <c r="B34" s="23" t="s">
        <v>6</v>
      </c>
      <c r="C34" s="13"/>
      <c r="D34" s="14">
        <v>3292602</v>
      </c>
      <c r="E34" s="15"/>
      <c r="F34" s="16">
        <v>41.9</v>
      </c>
      <c r="G34" s="13"/>
      <c r="H34" s="17">
        <v>1048823</v>
      </c>
      <c r="I34" s="15"/>
      <c r="J34" s="18">
        <v>17.600000000000001</v>
      </c>
    </row>
    <row r="35" spans="1:10" s="19" customFormat="1" ht="20" customHeight="1" x14ac:dyDescent="0.55000000000000004">
      <c r="A35" s="22" t="s">
        <v>30</v>
      </c>
      <c r="B35" s="23" t="s">
        <v>7</v>
      </c>
      <c r="C35" s="13"/>
      <c r="D35" s="14">
        <v>2933381</v>
      </c>
      <c r="E35" s="15"/>
      <c r="F35" s="16">
        <v>36</v>
      </c>
      <c r="G35" s="13"/>
      <c r="H35" s="17">
        <v>1437126</v>
      </c>
      <c r="I35" s="15"/>
      <c r="J35" s="18">
        <v>19.7</v>
      </c>
    </row>
    <row r="36" spans="1:10" s="19" customFormat="1" ht="20" customHeight="1" x14ac:dyDescent="0.55000000000000004">
      <c r="A36" s="22" t="s">
        <v>30</v>
      </c>
      <c r="B36" s="23" t="s">
        <v>8</v>
      </c>
      <c r="C36" s="13"/>
      <c r="D36" s="14">
        <v>2872487</v>
      </c>
      <c r="E36" s="15"/>
      <c r="F36" s="16">
        <v>31.5</v>
      </c>
      <c r="G36" s="13"/>
      <c r="H36" s="17">
        <v>1212545</v>
      </c>
      <c r="I36" s="15"/>
      <c r="J36" s="18">
        <v>20.7</v>
      </c>
    </row>
    <row r="37" spans="1:10" s="19" customFormat="1" ht="20" customHeight="1" x14ac:dyDescent="0.55000000000000004">
      <c r="A37" s="22" t="s">
        <v>30</v>
      </c>
      <c r="B37" s="23" t="s">
        <v>9</v>
      </c>
      <c r="C37" s="13"/>
      <c r="D37" s="14">
        <v>3312193</v>
      </c>
      <c r="E37" s="15"/>
      <c r="F37" s="16">
        <v>31.6</v>
      </c>
      <c r="G37" s="13"/>
      <c r="H37" s="17">
        <v>1148502</v>
      </c>
      <c r="I37" s="15"/>
      <c r="J37" s="18">
        <v>22.5</v>
      </c>
    </row>
    <row r="38" spans="1:10" s="19" customFormat="1" ht="20" customHeight="1" x14ac:dyDescent="0.55000000000000004">
      <c r="A38" s="22" t="s">
        <v>30</v>
      </c>
      <c r="B38" s="23" t="s">
        <v>10</v>
      </c>
      <c r="C38" s="13"/>
      <c r="D38" s="14">
        <v>3187175</v>
      </c>
      <c r="E38" s="15"/>
      <c r="F38" s="16">
        <v>30.6</v>
      </c>
      <c r="G38" s="13"/>
      <c r="H38" s="17">
        <v>1175117</v>
      </c>
      <c r="I38" s="15"/>
      <c r="J38" s="18">
        <v>14.4</v>
      </c>
    </row>
    <row r="39" spans="1:10" s="19" customFormat="1" ht="20" customHeight="1" x14ac:dyDescent="0.55000000000000004">
      <c r="A39" s="22" t="s">
        <v>30</v>
      </c>
      <c r="B39" s="23" t="s">
        <v>11</v>
      </c>
      <c r="C39" s="13" t="s">
        <v>86</v>
      </c>
      <c r="D39" s="14">
        <v>3489888</v>
      </c>
      <c r="E39" s="15" t="s">
        <v>86</v>
      </c>
      <c r="F39" s="16">
        <v>27.6</v>
      </c>
      <c r="G39" s="13"/>
      <c r="H39" s="17">
        <v>1187207</v>
      </c>
      <c r="I39" s="15"/>
      <c r="J39" s="18">
        <v>25.2</v>
      </c>
    </row>
    <row r="40" spans="1:10" s="19" customFormat="1" ht="20" customHeight="1" x14ac:dyDescent="0.55000000000000004">
      <c r="A40" s="22" t="s">
        <v>64</v>
      </c>
      <c r="B40" s="23" t="s">
        <v>0</v>
      </c>
      <c r="C40" s="13" t="s">
        <v>48</v>
      </c>
      <c r="D40" s="14">
        <v>3781200</v>
      </c>
      <c r="E40" s="15" t="s">
        <v>48</v>
      </c>
      <c r="F40" s="16">
        <v>40.6</v>
      </c>
      <c r="G40" s="13" t="s">
        <v>86</v>
      </c>
      <c r="H40" s="17">
        <v>912325</v>
      </c>
      <c r="I40" s="15" t="s">
        <v>86</v>
      </c>
      <c r="J40" s="18">
        <v>8.8000000000000007</v>
      </c>
    </row>
    <row r="41" spans="1:10" s="19" customFormat="1" ht="20" customHeight="1" x14ac:dyDescent="0.55000000000000004">
      <c r="A41" s="22" t="s">
        <v>64</v>
      </c>
      <c r="B41" s="23" t="s">
        <v>1</v>
      </c>
      <c r="C41" s="13" t="s">
        <v>47</v>
      </c>
      <c r="D41" s="14">
        <v>3258100</v>
      </c>
      <c r="E41" s="15" t="s">
        <v>47</v>
      </c>
      <c r="F41" s="16">
        <v>16.899999999999999</v>
      </c>
      <c r="G41" s="13" t="s">
        <v>47</v>
      </c>
      <c r="H41" s="17">
        <v>1181100</v>
      </c>
      <c r="I41" s="15" t="s">
        <v>47</v>
      </c>
      <c r="J41" s="18">
        <v>20.7</v>
      </c>
    </row>
    <row r="42" spans="1:10" ht="18" customHeight="1" x14ac:dyDescent="0.55000000000000004"/>
    <row r="43" spans="1:10" ht="50" customHeight="1" x14ac:dyDescent="0.55000000000000004">
      <c r="A43" s="97" t="s">
        <v>21</v>
      </c>
      <c r="B43" s="97"/>
      <c r="C43" s="98" t="s">
        <v>63</v>
      </c>
      <c r="D43" s="98"/>
      <c r="E43" s="98"/>
      <c r="F43" s="98"/>
      <c r="G43" s="98"/>
      <c r="H43" s="98"/>
      <c r="I43" s="98"/>
      <c r="J43" s="98"/>
    </row>
    <row r="44" spans="1:10" ht="30" customHeight="1" x14ac:dyDescent="0.55000000000000004">
      <c r="A44" s="99" t="s">
        <v>25</v>
      </c>
      <c r="B44" s="99"/>
      <c r="C44" s="99"/>
      <c r="D44" s="99"/>
      <c r="E44" s="99"/>
      <c r="F44" s="99"/>
      <c r="G44" s="99"/>
      <c r="H44" s="99"/>
      <c r="I44" s="99"/>
      <c r="J44" s="99"/>
    </row>
  </sheetData>
  <mergeCells count="3">
    <mergeCell ref="A43:B43"/>
    <mergeCell ref="C43:J43"/>
    <mergeCell ref="A44:J44"/>
  </mergeCells>
  <phoneticPr fontId="2"/>
  <pageMargins left="0.70866141732283472" right="0.39370078740157483" top="0.59055118110236227" bottom="0.59055118110236227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F6E2-9DFA-4E1B-9B2B-24BEA16CD2A6}">
  <sheetPr>
    <pageSetUpPr fitToPage="1"/>
  </sheetPr>
  <dimension ref="A1:AD44"/>
  <sheetViews>
    <sheetView tabSelected="1" zoomScaleNormal="100" workbookViewId="0">
      <pane xSplit="2" ySplit="4" topLeftCell="C27" activePane="bottomRight" state="frozen"/>
      <selection activeCell="A85" sqref="A85:N85"/>
      <selection pane="topRight" activeCell="A85" sqref="A85:N85"/>
      <selection pane="bottomLeft" activeCell="A85" sqref="A85:N85"/>
      <selection pane="bottomRight" activeCell="A39" sqref="A39"/>
    </sheetView>
  </sheetViews>
  <sheetFormatPr defaultColWidth="9" defaultRowHeight="17.5" x14ac:dyDescent="0.55000000000000004"/>
  <cols>
    <col min="1" max="1" width="8.75" style="21" customWidth="1"/>
    <col min="2" max="2" width="5.83203125" style="21" bestFit="1" customWidth="1"/>
    <col min="3" max="3" width="2.83203125" style="21" customWidth="1"/>
    <col min="4" max="4" width="14.08203125" style="21" customWidth="1"/>
    <col min="5" max="5" width="2.83203125" style="21" customWidth="1"/>
    <col min="6" max="6" width="14.08203125" style="21" customWidth="1"/>
    <col min="7" max="7" width="2.83203125" style="21" customWidth="1"/>
    <col min="8" max="8" width="14.08203125" style="21" customWidth="1"/>
    <col min="9" max="9" width="2.83203125" style="21" customWidth="1"/>
    <col min="10" max="10" width="14.08203125" style="21" customWidth="1"/>
    <col min="11" max="11" width="2.83203125" style="21" customWidth="1"/>
    <col min="12" max="12" width="14.08203125" style="21" customWidth="1"/>
    <col min="13" max="13" width="2.83203125" style="21" customWidth="1"/>
    <col min="14" max="14" width="14.08203125" style="21" customWidth="1"/>
    <col min="15" max="15" width="2.83203125" style="21" customWidth="1"/>
    <col min="16" max="16" width="14.08203125" style="21" customWidth="1"/>
    <col min="17" max="17" width="2.83203125" style="21" customWidth="1"/>
    <col min="18" max="18" width="14.08203125" style="21" customWidth="1"/>
    <col min="19" max="19" width="2.83203125" style="21" customWidth="1"/>
    <col min="20" max="20" width="14.08203125" style="21" customWidth="1"/>
    <col min="21" max="21" width="2.83203125" style="21" customWidth="1"/>
    <col min="22" max="22" width="14.08203125" style="21" customWidth="1"/>
    <col min="23" max="23" width="2.83203125" style="21" customWidth="1"/>
    <col min="24" max="24" width="14.08203125" style="21" customWidth="1"/>
    <col min="25" max="25" width="2.83203125" style="21" customWidth="1"/>
    <col min="26" max="26" width="14.08203125" style="21" customWidth="1"/>
    <col min="27" max="27" width="2.83203125" style="21" customWidth="1"/>
    <col min="28" max="28" width="14.08203125" style="21" customWidth="1"/>
    <col min="29" max="29" width="2.83203125" style="21" customWidth="1"/>
    <col min="30" max="30" width="14.08203125" style="21" customWidth="1"/>
    <col min="31" max="16384" width="9" style="21"/>
  </cols>
  <sheetData>
    <row r="1" spans="1:30" x14ac:dyDescent="0.6">
      <c r="A1" s="70"/>
    </row>
    <row r="2" spans="1:30" s="70" customFormat="1" x14ac:dyDescent="0.6">
      <c r="A2" s="70" t="s">
        <v>59</v>
      </c>
      <c r="E2" s="21"/>
      <c r="F2" s="21"/>
      <c r="G2" s="21"/>
      <c r="H2" s="21"/>
      <c r="I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0" x14ac:dyDescent="0.55000000000000004">
      <c r="A3" s="5"/>
      <c r="B3" s="6"/>
      <c r="C3" s="43" t="s">
        <v>58</v>
      </c>
      <c r="D3" s="42"/>
      <c r="E3" s="42"/>
      <c r="F3" s="42"/>
      <c r="G3" s="43" t="s">
        <v>57</v>
      </c>
      <c r="H3" s="42"/>
      <c r="I3" s="42"/>
      <c r="J3" s="42"/>
      <c r="K3" s="43" t="s">
        <v>56</v>
      </c>
      <c r="L3" s="42"/>
      <c r="M3" s="42"/>
      <c r="N3" s="42"/>
      <c r="O3" s="43" t="s">
        <v>55</v>
      </c>
      <c r="P3" s="42"/>
      <c r="Q3" s="42"/>
      <c r="R3" s="42"/>
      <c r="S3" s="43" t="s">
        <v>54</v>
      </c>
      <c r="T3" s="42"/>
      <c r="U3" s="42"/>
      <c r="V3" s="42"/>
      <c r="W3" s="43" t="s">
        <v>53</v>
      </c>
      <c r="X3" s="42"/>
      <c r="Y3" s="42"/>
      <c r="Z3" s="42"/>
      <c r="AA3" s="43" t="s">
        <v>52</v>
      </c>
      <c r="AB3" s="42"/>
      <c r="AC3" s="42"/>
      <c r="AD3" s="41"/>
    </row>
    <row r="4" spans="1:30" s="71" customFormat="1" x14ac:dyDescent="0.55000000000000004">
      <c r="A4" s="10"/>
      <c r="B4" s="11"/>
      <c r="C4" s="7" t="s">
        <v>51</v>
      </c>
      <c r="D4" s="9"/>
      <c r="E4" s="7" t="s">
        <v>15</v>
      </c>
      <c r="F4" s="9"/>
      <c r="G4" s="7" t="s">
        <v>51</v>
      </c>
      <c r="H4" s="9"/>
      <c r="I4" s="7" t="s">
        <v>15</v>
      </c>
      <c r="J4" s="9"/>
      <c r="K4" s="7" t="s">
        <v>51</v>
      </c>
      <c r="L4" s="9"/>
      <c r="M4" s="7" t="s">
        <v>15</v>
      </c>
      <c r="N4" s="9"/>
      <c r="O4" s="7" t="s">
        <v>51</v>
      </c>
      <c r="P4" s="9"/>
      <c r="Q4" s="7" t="s">
        <v>15</v>
      </c>
      <c r="R4" s="9"/>
      <c r="S4" s="7" t="s">
        <v>51</v>
      </c>
      <c r="T4" s="9"/>
      <c r="U4" s="7" t="s">
        <v>15</v>
      </c>
      <c r="V4" s="9"/>
      <c r="W4" s="7" t="s">
        <v>51</v>
      </c>
      <c r="X4" s="9"/>
      <c r="Y4" s="7" t="s">
        <v>15</v>
      </c>
      <c r="Z4" s="9"/>
      <c r="AA4" s="7" t="s">
        <v>51</v>
      </c>
      <c r="AB4" s="9"/>
      <c r="AC4" s="7" t="s">
        <v>15</v>
      </c>
      <c r="AD4" s="9"/>
    </row>
    <row r="5" spans="1:30" x14ac:dyDescent="0.55000000000000004">
      <c r="A5" s="44" t="s">
        <v>23</v>
      </c>
      <c r="B5" s="45" t="s">
        <v>1</v>
      </c>
      <c r="C5" s="24"/>
      <c r="D5" s="25">
        <v>14395</v>
      </c>
      <c r="E5" s="4" t="s">
        <v>45</v>
      </c>
      <c r="F5" s="47">
        <v>136.69999999999999</v>
      </c>
      <c r="G5" s="48"/>
      <c r="H5" s="46">
        <v>913</v>
      </c>
      <c r="I5" s="4" t="s">
        <v>45</v>
      </c>
      <c r="J5" s="47">
        <v>0.3</v>
      </c>
      <c r="K5" s="48"/>
      <c r="L5" s="25">
        <v>2359</v>
      </c>
      <c r="M5" s="4" t="s">
        <v>45</v>
      </c>
      <c r="N5" s="26">
        <v>35</v>
      </c>
      <c r="O5" s="48"/>
      <c r="P5" s="25">
        <v>601</v>
      </c>
      <c r="Q5" s="4"/>
      <c r="R5" s="47">
        <v>42.1</v>
      </c>
      <c r="S5" s="48"/>
      <c r="T5" s="25">
        <v>70</v>
      </c>
      <c r="U5" s="4" t="s">
        <v>45</v>
      </c>
      <c r="V5" s="47">
        <v>79.5</v>
      </c>
      <c r="W5" s="48"/>
      <c r="X5" s="25">
        <v>929</v>
      </c>
      <c r="Y5" s="4" t="s">
        <v>45</v>
      </c>
      <c r="Z5" s="47">
        <v>67.7</v>
      </c>
      <c r="AA5" s="48"/>
      <c r="AB5" s="25">
        <v>755</v>
      </c>
      <c r="AC5" s="4" t="s">
        <v>45</v>
      </c>
      <c r="AD5" s="47">
        <v>74.400000000000006</v>
      </c>
    </row>
    <row r="6" spans="1:30" x14ac:dyDescent="0.55000000000000004">
      <c r="A6" s="44" t="s">
        <v>23</v>
      </c>
      <c r="B6" s="45" t="s">
        <v>2</v>
      </c>
      <c r="C6" s="24"/>
      <c r="D6" s="25">
        <v>54548</v>
      </c>
      <c r="E6" s="4" t="s">
        <v>45</v>
      </c>
      <c r="F6" s="47">
        <v>429.1</v>
      </c>
      <c r="G6" s="48"/>
      <c r="H6" s="46">
        <v>6694</v>
      </c>
      <c r="I6" s="4" t="s">
        <v>45</v>
      </c>
      <c r="J6" s="47">
        <v>242.2</v>
      </c>
      <c r="K6" s="48"/>
      <c r="L6" s="25">
        <v>9799</v>
      </c>
      <c r="M6" s="4" t="s">
        <v>45</v>
      </c>
      <c r="N6" s="26">
        <v>148</v>
      </c>
      <c r="O6" s="48"/>
      <c r="P6" s="25">
        <v>2461</v>
      </c>
      <c r="Q6" s="4" t="s">
        <v>45</v>
      </c>
      <c r="R6" s="47">
        <v>345.8</v>
      </c>
      <c r="S6" s="48"/>
      <c r="T6" s="25">
        <v>488</v>
      </c>
      <c r="U6" s="4" t="s">
        <v>45</v>
      </c>
      <c r="V6" s="47">
        <v>741.4</v>
      </c>
      <c r="W6" s="48"/>
      <c r="X6" s="25">
        <v>5758</v>
      </c>
      <c r="Y6" s="4" t="s">
        <v>45</v>
      </c>
      <c r="Z6" s="47">
        <v>514.5</v>
      </c>
      <c r="AA6" s="48"/>
      <c r="AB6" s="25">
        <v>3825</v>
      </c>
      <c r="AC6" s="4" t="s">
        <v>45</v>
      </c>
      <c r="AD6" s="47">
        <v>493</v>
      </c>
    </row>
    <row r="7" spans="1:30" x14ac:dyDescent="0.55000000000000004">
      <c r="A7" s="44" t="s">
        <v>23</v>
      </c>
      <c r="B7" s="45" t="s">
        <v>3</v>
      </c>
      <c r="C7" s="24"/>
      <c r="D7" s="25">
        <v>118646</v>
      </c>
      <c r="E7" s="4" t="s">
        <v>45</v>
      </c>
      <c r="F7" s="47">
        <v>1321.1</v>
      </c>
      <c r="G7" s="48"/>
      <c r="H7" s="46">
        <v>7699</v>
      </c>
      <c r="I7" s="4" t="s">
        <v>45</v>
      </c>
      <c r="J7" s="47">
        <v>615.5</v>
      </c>
      <c r="K7" s="48"/>
      <c r="L7" s="25">
        <v>22371</v>
      </c>
      <c r="M7" s="4" t="s">
        <v>45</v>
      </c>
      <c r="N7" s="26">
        <v>583.9</v>
      </c>
      <c r="O7" s="48"/>
      <c r="P7" s="25">
        <v>2838</v>
      </c>
      <c r="Q7" s="4" t="s">
        <v>45</v>
      </c>
      <c r="R7" s="47">
        <v>600.70000000000005</v>
      </c>
      <c r="S7" s="48"/>
      <c r="T7" s="25">
        <v>1320</v>
      </c>
      <c r="U7" s="4" t="s">
        <v>45</v>
      </c>
      <c r="V7" s="47">
        <v>2137.3000000000002</v>
      </c>
      <c r="W7" s="48"/>
      <c r="X7" s="25">
        <v>11459</v>
      </c>
      <c r="Y7" s="4" t="s">
        <v>45</v>
      </c>
      <c r="Z7" s="47">
        <v>855.7</v>
      </c>
      <c r="AA7" s="48"/>
      <c r="AB7" s="25">
        <v>6322</v>
      </c>
      <c r="AC7" s="4" t="s">
        <v>45</v>
      </c>
      <c r="AD7" s="47">
        <v>703.3</v>
      </c>
    </row>
    <row r="8" spans="1:30" x14ac:dyDescent="0.55000000000000004">
      <c r="A8" s="44" t="s">
        <v>23</v>
      </c>
      <c r="B8" s="45" t="s">
        <v>4</v>
      </c>
      <c r="C8" s="24"/>
      <c r="D8" s="25">
        <v>121863</v>
      </c>
      <c r="E8" s="4" t="s">
        <v>45</v>
      </c>
      <c r="F8" s="47">
        <v>1673.6</v>
      </c>
      <c r="G8" s="48"/>
      <c r="H8" s="46">
        <v>8805</v>
      </c>
      <c r="I8" s="4" t="s">
        <v>45</v>
      </c>
      <c r="J8" s="47">
        <v>826.8</v>
      </c>
      <c r="K8" s="48"/>
      <c r="L8" s="25">
        <v>17643</v>
      </c>
      <c r="M8" s="4" t="s">
        <v>45</v>
      </c>
      <c r="N8" s="26">
        <v>867.8</v>
      </c>
      <c r="O8" s="48"/>
      <c r="P8" s="25">
        <v>1861</v>
      </c>
      <c r="Q8" s="4" t="s">
        <v>45</v>
      </c>
      <c r="R8" s="47">
        <v>469.1</v>
      </c>
      <c r="S8" s="48"/>
      <c r="T8" s="25">
        <v>744</v>
      </c>
      <c r="U8" s="4" t="s">
        <v>45</v>
      </c>
      <c r="V8" s="47">
        <v>1044.5999999999999</v>
      </c>
      <c r="W8" s="48"/>
      <c r="X8" s="25">
        <v>12302</v>
      </c>
      <c r="Y8" s="4" t="s">
        <v>45</v>
      </c>
      <c r="Z8" s="47">
        <v>680.6</v>
      </c>
      <c r="AA8" s="48"/>
      <c r="AB8" s="25">
        <v>9430</v>
      </c>
      <c r="AC8" s="4" t="s">
        <v>45</v>
      </c>
      <c r="AD8" s="47">
        <v>756.5</v>
      </c>
    </row>
    <row r="9" spans="1:30" x14ac:dyDescent="0.55000000000000004">
      <c r="A9" s="44" t="s">
        <v>23</v>
      </c>
      <c r="B9" s="45" t="s">
        <v>5</v>
      </c>
      <c r="C9" s="24"/>
      <c r="D9" s="25">
        <v>92092</v>
      </c>
      <c r="E9" s="4" t="s">
        <v>45</v>
      </c>
      <c r="F9" s="47">
        <v>1603.8</v>
      </c>
      <c r="G9" s="48"/>
      <c r="H9" s="46">
        <v>11168</v>
      </c>
      <c r="I9" s="4" t="s">
        <v>45</v>
      </c>
      <c r="J9" s="47">
        <v>1237.5</v>
      </c>
      <c r="K9" s="48"/>
      <c r="L9" s="25">
        <v>14657</v>
      </c>
      <c r="M9" s="4" t="s">
        <v>45</v>
      </c>
      <c r="N9" s="26">
        <v>642.9</v>
      </c>
      <c r="O9" s="48"/>
      <c r="P9" s="25">
        <v>2416</v>
      </c>
      <c r="Q9" s="4" t="s">
        <v>45</v>
      </c>
      <c r="R9" s="47">
        <v>705.3</v>
      </c>
      <c r="S9" s="48"/>
      <c r="T9" s="25">
        <v>833</v>
      </c>
      <c r="U9" s="4" t="s">
        <v>45</v>
      </c>
      <c r="V9" s="47">
        <v>1471.7</v>
      </c>
      <c r="W9" s="48"/>
      <c r="X9" s="25">
        <v>13410</v>
      </c>
      <c r="Y9" s="4" t="s">
        <v>45</v>
      </c>
      <c r="Z9" s="47">
        <v>643.29999999999995</v>
      </c>
      <c r="AA9" s="48"/>
      <c r="AB9" s="25">
        <v>11293</v>
      </c>
      <c r="AC9" s="4" t="s">
        <v>45</v>
      </c>
      <c r="AD9" s="47">
        <v>708.4</v>
      </c>
    </row>
    <row r="10" spans="1:30" x14ac:dyDescent="0.55000000000000004">
      <c r="A10" s="44" t="s">
        <v>23</v>
      </c>
      <c r="B10" s="45" t="s">
        <v>6</v>
      </c>
      <c r="C10" s="24"/>
      <c r="D10" s="25">
        <v>104132</v>
      </c>
      <c r="E10" s="4" t="s">
        <v>45</v>
      </c>
      <c r="F10" s="47">
        <v>854.2</v>
      </c>
      <c r="G10" s="48"/>
      <c r="H10" s="46">
        <v>20384</v>
      </c>
      <c r="I10" s="4" t="s">
        <v>45</v>
      </c>
      <c r="J10" s="47">
        <v>1027.4000000000001</v>
      </c>
      <c r="K10" s="48"/>
      <c r="L10" s="25">
        <v>14803</v>
      </c>
      <c r="M10" s="4" t="s">
        <v>45</v>
      </c>
      <c r="N10" s="26">
        <v>276.60000000000002</v>
      </c>
      <c r="O10" s="48"/>
      <c r="P10" s="25">
        <v>3945</v>
      </c>
      <c r="Q10" s="4" t="s">
        <v>45</v>
      </c>
      <c r="R10" s="47">
        <v>618.6</v>
      </c>
      <c r="S10" s="48"/>
      <c r="T10" s="25">
        <v>1091</v>
      </c>
      <c r="U10" s="4" t="s">
        <v>45</v>
      </c>
      <c r="V10" s="47">
        <v>331.2</v>
      </c>
      <c r="W10" s="48"/>
      <c r="X10" s="25">
        <v>19177</v>
      </c>
      <c r="Y10" s="4" t="s">
        <v>45</v>
      </c>
      <c r="Z10" s="47">
        <v>-19.100000000000001</v>
      </c>
      <c r="AA10" s="48"/>
      <c r="AB10" s="25">
        <v>16337</v>
      </c>
      <c r="AC10" s="4" t="s">
        <v>45</v>
      </c>
      <c r="AD10" s="47">
        <v>80.7</v>
      </c>
    </row>
    <row r="11" spans="1:30" x14ac:dyDescent="0.55000000000000004">
      <c r="A11" s="44" t="s">
        <v>23</v>
      </c>
      <c r="B11" s="45" t="s">
        <v>7</v>
      </c>
      <c r="C11" s="24"/>
      <c r="D11" s="25">
        <v>124377</v>
      </c>
      <c r="E11" s="4" t="s">
        <v>45</v>
      </c>
      <c r="F11" s="47">
        <v>1332.7</v>
      </c>
      <c r="G11" s="48"/>
      <c r="H11" s="46">
        <v>28515</v>
      </c>
      <c r="I11" s="4" t="s">
        <v>45</v>
      </c>
      <c r="J11" s="47">
        <v>1631.3</v>
      </c>
      <c r="K11" s="48"/>
      <c r="L11" s="25">
        <v>12332</v>
      </c>
      <c r="M11" s="4" t="s">
        <v>45</v>
      </c>
      <c r="N11" s="26">
        <v>414.7</v>
      </c>
      <c r="O11" s="48"/>
      <c r="P11" s="25">
        <v>5007</v>
      </c>
      <c r="Q11" s="4" t="s">
        <v>45</v>
      </c>
      <c r="R11" s="47">
        <v>1193.8</v>
      </c>
      <c r="S11" s="48"/>
      <c r="T11" s="25">
        <v>1299</v>
      </c>
      <c r="U11" s="4" t="s">
        <v>45</v>
      </c>
      <c r="V11" s="47">
        <v>956.1</v>
      </c>
      <c r="W11" s="48"/>
      <c r="X11" s="25">
        <v>20929</v>
      </c>
      <c r="Y11" s="4" t="s">
        <v>45</v>
      </c>
      <c r="Z11" s="47">
        <v>107.4</v>
      </c>
      <c r="AA11" s="48"/>
      <c r="AB11" s="25">
        <v>18645</v>
      </c>
      <c r="AC11" s="4" t="s">
        <v>45</v>
      </c>
      <c r="AD11" s="47">
        <v>370.1</v>
      </c>
    </row>
    <row r="12" spans="1:30" x14ac:dyDescent="0.55000000000000004">
      <c r="A12" s="44" t="s">
        <v>23</v>
      </c>
      <c r="B12" s="45" t="s">
        <v>8</v>
      </c>
      <c r="C12" s="24"/>
      <c r="D12" s="25">
        <v>144547</v>
      </c>
      <c r="E12" s="4" t="s">
        <v>45</v>
      </c>
      <c r="F12" s="47">
        <v>1082.0999999999999</v>
      </c>
      <c r="G12" s="48"/>
      <c r="H12" s="46">
        <v>32764</v>
      </c>
      <c r="I12" s="4" t="s">
        <v>45</v>
      </c>
      <c r="J12" s="47">
        <v>1373.2</v>
      </c>
      <c r="K12" s="48"/>
      <c r="L12" s="25">
        <v>17590</v>
      </c>
      <c r="M12" s="4" t="s">
        <v>45</v>
      </c>
      <c r="N12" s="26">
        <v>344.2</v>
      </c>
      <c r="O12" s="48"/>
      <c r="P12" s="25">
        <v>6756</v>
      </c>
      <c r="Q12" s="4" t="s">
        <v>45</v>
      </c>
      <c r="R12" s="47">
        <v>1632.3</v>
      </c>
      <c r="S12" s="48"/>
      <c r="T12" s="25">
        <v>2824</v>
      </c>
      <c r="U12" s="4" t="s">
        <v>45</v>
      </c>
      <c r="V12" s="47">
        <v>2253.3000000000002</v>
      </c>
      <c r="W12" s="48"/>
      <c r="X12" s="25">
        <v>31372</v>
      </c>
      <c r="Y12" s="4" t="s">
        <v>45</v>
      </c>
      <c r="Z12" s="47">
        <v>1022.8</v>
      </c>
      <c r="AA12" s="48"/>
      <c r="AB12" s="25">
        <v>21523</v>
      </c>
      <c r="AC12" s="4" t="s">
        <v>45</v>
      </c>
      <c r="AD12" s="47">
        <v>1011.7</v>
      </c>
    </row>
    <row r="13" spans="1:30" x14ac:dyDescent="0.55000000000000004">
      <c r="A13" s="44" t="s">
        <v>23</v>
      </c>
      <c r="B13" s="45" t="s">
        <v>9</v>
      </c>
      <c r="C13" s="24"/>
      <c r="D13" s="25">
        <v>355853</v>
      </c>
      <c r="E13" s="4" t="s">
        <v>45</v>
      </c>
      <c r="F13" s="47">
        <v>2231</v>
      </c>
      <c r="G13" s="48"/>
      <c r="H13" s="46">
        <v>122959</v>
      </c>
      <c r="I13" s="4" t="s">
        <v>45</v>
      </c>
      <c r="J13" s="47">
        <v>6300.8</v>
      </c>
      <c r="K13" s="48"/>
      <c r="L13" s="25">
        <v>21498</v>
      </c>
      <c r="M13" s="4" t="s">
        <v>45</v>
      </c>
      <c r="N13" s="26">
        <v>436.2</v>
      </c>
      <c r="O13" s="48"/>
      <c r="P13" s="25">
        <v>35028</v>
      </c>
      <c r="Q13" s="4" t="s">
        <v>45</v>
      </c>
      <c r="R13" s="47">
        <v>8141.9</v>
      </c>
      <c r="S13" s="48"/>
      <c r="T13" s="25">
        <v>36242</v>
      </c>
      <c r="U13" s="4" t="s">
        <v>45</v>
      </c>
      <c r="V13" s="47">
        <v>25068.1</v>
      </c>
      <c r="W13" s="48"/>
      <c r="X13" s="25">
        <v>58126</v>
      </c>
      <c r="Y13" s="4" t="s">
        <v>45</v>
      </c>
      <c r="Z13" s="47">
        <v>1607.1</v>
      </c>
      <c r="AA13" s="48"/>
      <c r="AB13" s="25">
        <v>65619</v>
      </c>
      <c r="AC13" s="4" t="s">
        <v>45</v>
      </c>
      <c r="AD13" s="47">
        <v>2591.5</v>
      </c>
    </row>
    <row r="14" spans="1:30" x14ac:dyDescent="0.55000000000000004">
      <c r="A14" s="44" t="s">
        <v>23</v>
      </c>
      <c r="B14" s="45" t="s">
        <v>10</v>
      </c>
      <c r="C14" s="24"/>
      <c r="D14" s="25">
        <v>738060</v>
      </c>
      <c r="E14" s="4" t="s">
        <v>45</v>
      </c>
      <c r="F14" s="47">
        <v>4784.6000000000004</v>
      </c>
      <c r="G14" s="48"/>
      <c r="H14" s="46">
        <v>315421</v>
      </c>
      <c r="I14" s="4" t="s">
        <v>45</v>
      </c>
      <c r="J14" s="47">
        <v>15507.2</v>
      </c>
      <c r="K14" s="48"/>
      <c r="L14" s="25">
        <v>21016</v>
      </c>
      <c r="M14" s="4" t="s">
        <v>45</v>
      </c>
      <c r="N14" s="26">
        <v>559</v>
      </c>
      <c r="O14" s="48"/>
      <c r="P14" s="25">
        <v>99533</v>
      </c>
      <c r="Q14" s="4" t="s">
        <v>45</v>
      </c>
      <c r="R14" s="47">
        <v>25421.3</v>
      </c>
      <c r="S14" s="48"/>
      <c r="T14" s="25">
        <v>82989</v>
      </c>
      <c r="U14" s="4" t="s">
        <v>45</v>
      </c>
      <c r="V14" s="47">
        <v>79697.100000000006</v>
      </c>
      <c r="W14" s="48"/>
      <c r="X14" s="25">
        <v>65559</v>
      </c>
      <c r="Y14" s="4" t="s">
        <v>45</v>
      </c>
      <c r="Z14" s="47">
        <v>2431.1999999999998</v>
      </c>
      <c r="AA14" s="48"/>
      <c r="AB14" s="25">
        <v>102806</v>
      </c>
      <c r="AC14" s="4" t="s">
        <v>45</v>
      </c>
      <c r="AD14" s="47">
        <v>5226.7</v>
      </c>
    </row>
    <row r="15" spans="1:30" x14ac:dyDescent="0.55000000000000004">
      <c r="A15" s="44" t="s">
        <v>23</v>
      </c>
      <c r="B15" s="45" t="s">
        <v>26</v>
      </c>
      <c r="C15" s="24"/>
      <c r="D15" s="25">
        <v>1121430</v>
      </c>
      <c r="E15" s="4" t="s">
        <v>45</v>
      </c>
      <c r="F15" s="47">
        <v>11739.4</v>
      </c>
      <c r="G15" s="48"/>
      <c r="H15" s="46">
        <v>456165</v>
      </c>
      <c r="I15" s="4" t="s">
        <v>45</v>
      </c>
      <c r="J15" s="47">
        <v>42772.7</v>
      </c>
      <c r="K15" s="48"/>
      <c r="L15" s="25">
        <v>33567</v>
      </c>
      <c r="M15" s="4" t="s">
        <v>45</v>
      </c>
      <c r="N15" s="47">
        <v>1802.9</v>
      </c>
      <c r="O15" s="48"/>
      <c r="P15" s="25">
        <v>170159</v>
      </c>
      <c r="Q15" s="4" t="s">
        <v>45</v>
      </c>
      <c r="R15" s="47">
        <v>61551.8</v>
      </c>
      <c r="S15" s="48"/>
      <c r="T15" s="25">
        <v>141314</v>
      </c>
      <c r="U15" s="4" t="s">
        <v>45</v>
      </c>
      <c r="V15" s="47">
        <v>193480.8</v>
      </c>
      <c r="W15" s="48"/>
      <c r="X15" s="25">
        <v>62316</v>
      </c>
      <c r="Y15" s="4" t="s">
        <v>45</v>
      </c>
      <c r="Z15" s="47">
        <v>5869</v>
      </c>
      <c r="AA15" s="48"/>
      <c r="AB15" s="25">
        <v>133217</v>
      </c>
      <c r="AC15" s="4" t="s">
        <v>45</v>
      </c>
      <c r="AD15" s="47">
        <v>11762.6</v>
      </c>
    </row>
    <row r="16" spans="1:30" ht="17.5" customHeight="1" x14ac:dyDescent="0.55000000000000004">
      <c r="A16" s="44" t="s">
        <v>27</v>
      </c>
      <c r="B16" s="45" t="s">
        <v>0</v>
      </c>
      <c r="C16" s="24"/>
      <c r="D16" s="25">
        <v>1263656</v>
      </c>
      <c r="E16" s="4" t="s">
        <v>45</v>
      </c>
      <c r="F16" s="47">
        <v>11034.5</v>
      </c>
      <c r="G16" s="48"/>
      <c r="H16" s="46">
        <v>565251</v>
      </c>
      <c r="I16" s="4" t="s">
        <v>45</v>
      </c>
      <c r="J16" s="47">
        <v>44619.199999999997</v>
      </c>
      <c r="K16" s="48"/>
      <c r="L16" s="25">
        <v>31291</v>
      </c>
      <c r="M16" s="4" t="s">
        <v>45</v>
      </c>
      <c r="N16" s="47">
        <v>2000.1</v>
      </c>
      <c r="O16" s="48"/>
      <c r="P16" s="25">
        <v>259340</v>
      </c>
      <c r="Q16" s="4" t="s">
        <v>45</v>
      </c>
      <c r="R16" s="47">
        <v>52611.4</v>
      </c>
      <c r="S16" s="48"/>
      <c r="T16" s="25">
        <v>151939</v>
      </c>
      <c r="U16" s="4" t="s">
        <v>45</v>
      </c>
      <c r="V16" s="47">
        <v>213898.6</v>
      </c>
      <c r="W16" s="48"/>
      <c r="X16" s="25">
        <v>59795</v>
      </c>
      <c r="Y16" s="4" t="s">
        <v>45</v>
      </c>
      <c r="Z16" s="47">
        <v>1787.5</v>
      </c>
      <c r="AA16" s="48"/>
      <c r="AB16" s="25">
        <v>109914</v>
      </c>
      <c r="AC16" s="4" t="s">
        <v>45</v>
      </c>
      <c r="AD16" s="47">
        <v>4813.5</v>
      </c>
    </row>
    <row r="17" spans="1:30" ht="17.5" customHeight="1" x14ac:dyDescent="0.55000000000000004">
      <c r="A17" s="44" t="s">
        <v>27</v>
      </c>
      <c r="B17" s="45" t="s">
        <v>28</v>
      </c>
      <c r="C17" s="24"/>
      <c r="D17" s="25">
        <v>1251346</v>
      </c>
      <c r="E17" s="4" t="s">
        <v>45</v>
      </c>
      <c r="F17" s="47">
        <v>8592.9</v>
      </c>
      <c r="G17" s="48"/>
      <c r="H17" s="46">
        <v>568622</v>
      </c>
      <c r="I17" s="4" t="s">
        <v>45</v>
      </c>
      <c r="J17" s="47">
        <v>62180.6</v>
      </c>
      <c r="K17" s="48"/>
      <c r="L17" s="25">
        <v>36285</v>
      </c>
      <c r="M17" s="4" t="s">
        <v>45</v>
      </c>
      <c r="N17" s="47">
        <v>1438.2</v>
      </c>
      <c r="O17" s="48"/>
      <c r="P17" s="25">
        <v>248493</v>
      </c>
      <c r="Q17" s="4" t="s">
        <v>45</v>
      </c>
      <c r="R17" s="47">
        <v>41246.6</v>
      </c>
      <c r="S17" s="48"/>
      <c r="T17" s="25">
        <v>119405</v>
      </c>
      <c r="U17" s="4" t="s">
        <v>45</v>
      </c>
      <c r="V17" s="47">
        <v>170478.6</v>
      </c>
      <c r="W17" s="48"/>
      <c r="X17" s="25">
        <v>66818</v>
      </c>
      <c r="Y17" s="4" t="s">
        <v>45</v>
      </c>
      <c r="Z17" s="47">
        <v>7092.5</v>
      </c>
      <c r="AA17" s="48"/>
      <c r="AB17" s="25">
        <v>109099</v>
      </c>
      <c r="AC17" s="4" t="s">
        <v>45</v>
      </c>
      <c r="AD17" s="47">
        <v>14350.2</v>
      </c>
    </row>
    <row r="18" spans="1:30" ht="17.5" customHeight="1" x14ac:dyDescent="0.55000000000000004">
      <c r="A18" s="44" t="s">
        <v>27</v>
      </c>
      <c r="B18" s="45" t="s">
        <v>2</v>
      </c>
      <c r="C18" s="24"/>
      <c r="D18" s="25">
        <v>1353507</v>
      </c>
      <c r="E18" s="4" t="s">
        <v>45</v>
      </c>
      <c r="F18" s="47">
        <v>2381.3000000000002</v>
      </c>
      <c r="G18" s="48"/>
      <c r="H18" s="46">
        <v>466810</v>
      </c>
      <c r="I18" s="4" t="s">
        <v>45</v>
      </c>
      <c r="J18" s="47">
        <v>6873.6</v>
      </c>
      <c r="K18" s="48"/>
      <c r="L18" s="25">
        <v>75814</v>
      </c>
      <c r="M18" s="4" t="s">
        <v>45</v>
      </c>
      <c r="N18" s="47">
        <v>673.7</v>
      </c>
      <c r="O18" s="48"/>
      <c r="P18" s="25">
        <v>278902</v>
      </c>
      <c r="Q18" s="4" t="s">
        <v>45</v>
      </c>
      <c r="R18" s="47">
        <v>11232.9</v>
      </c>
      <c r="S18" s="48"/>
      <c r="T18" s="25">
        <v>144881</v>
      </c>
      <c r="U18" s="4" t="s">
        <v>45</v>
      </c>
      <c r="V18" s="47">
        <v>29588.7</v>
      </c>
      <c r="W18" s="48"/>
      <c r="X18" s="25">
        <v>154137</v>
      </c>
      <c r="Y18" s="4" t="s">
        <v>45</v>
      </c>
      <c r="Z18" s="47">
        <v>2576.9</v>
      </c>
      <c r="AA18" s="48"/>
      <c r="AB18" s="25">
        <v>246660</v>
      </c>
      <c r="AC18" s="4" t="s">
        <v>45</v>
      </c>
      <c r="AD18" s="47">
        <v>6348.6</v>
      </c>
    </row>
    <row r="19" spans="1:30" ht="17.5" customHeight="1" x14ac:dyDescent="0.55000000000000004">
      <c r="A19" s="44" t="s">
        <v>27</v>
      </c>
      <c r="B19" s="45" t="s">
        <v>3</v>
      </c>
      <c r="C19" s="24"/>
      <c r="D19" s="25">
        <v>1456068</v>
      </c>
      <c r="E19" s="4" t="s">
        <v>45</v>
      </c>
      <c r="F19" s="47">
        <v>1127.2</v>
      </c>
      <c r="G19" s="48"/>
      <c r="H19" s="46">
        <v>466987</v>
      </c>
      <c r="I19" s="4" t="s">
        <v>45</v>
      </c>
      <c r="J19" s="47">
        <v>5965.6</v>
      </c>
      <c r="K19" s="48"/>
      <c r="L19" s="25">
        <v>108295</v>
      </c>
      <c r="M19" s="4" t="s">
        <v>45</v>
      </c>
      <c r="N19" s="47">
        <v>384.1</v>
      </c>
      <c r="O19" s="48"/>
      <c r="P19" s="25">
        <v>291564</v>
      </c>
      <c r="Q19" s="4" t="s">
        <v>45</v>
      </c>
      <c r="R19" s="47">
        <v>10173.6</v>
      </c>
      <c r="S19" s="48"/>
      <c r="T19" s="25">
        <v>152819</v>
      </c>
      <c r="U19" s="4" t="s">
        <v>45</v>
      </c>
      <c r="V19" s="47">
        <v>11477.2</v>
      </c>
      <c r="W19" s="48"/>
      <c r="X19" s="25">
        <v>184400</v>
      </c>
      <c r="Y19" s="4" t="s">
        <v>45</v>
      </c>
      <c r="Z19" s="47">
        <v>1509.2</v>
      </c>
      <c r="AA19" s="48"/>
      <c r="AB19" s="25">
        <v>231610</v>
      </c>
      <c r="AC19" s="4" t="s">
        <v>45</v>
      </c>
      <c r="AD19" s="47">
        <v>3563.6</v>
      </c>
    </row>
    <row r="20" spans="1:30" ht="17.5" customHeight="1" x14ac:dyDescent="0.55000000000000004">
      <c r="A20" s="44" t="s">
        <v>27</v>
      </c>
      <c r="B20" s="45" t="s">
        <v>4</v>
      </c>
      <c r="C20" s="24"/>
      <c r="D20" s="25">
        <v>1459328</v>
      </c>
      <c r="E20" s="4" t="s">
        <v>45</v>
      </c>
      <c r="F20" s="47">
        <v>1097.5</v>
      </c>
      <c r="G20" s="48"/>
      <c r="H20" s="46">
        <v>515717</v>
      </c>
      <c r="I20" s="4" t="s">
        <v>45</v>
      </c>
      <c r="J20" s="47">
        <v>5757.1</v>
      </c>
      <c r="K20" s="48"/>
      <c r="L20" s="25">
        <v>134510</v>
      </c>
      <c r="M20" s="4" t="s">
        <v>45</v>
      </c>
      <c r="N20" s="47">
        <v>662.4</v>
      </c>
      <c r="O20" s="48"/>
      <c r="P20" s="25">
        <v>303343</v>
      </c>
      <c r="Q20" s="4" t="s">
        <v>45</v>
      </c>
      <c r="R20" s="47">
        <v>16200</v>
      </c>
      <c r="S20" s="48"/>
      <c r="T20" s="25">
        <v>154393</v>
      </c>
      <c r="U20" s="4" t="s">
        <v>45</v>
      </c>
      <c r="V20" s="47">
        <v>20651.7</v>
      </c>
      <c r="W20" s="48"/>
      <c r="X20" s="25">
        <v>146344</v>
      </c>
      <c r="Y20" s="4" t="s">
        <v>45</v>
      </c>
      <c r="Z20" s="47">
        <v>1089.5999999999999</v>
      </c>
      <c r="AA20" s="48"/>
      <c r="AB20" s="25">
        <v>235696</v>
      </c>
      <c r="AC20" s="4" t="s">
        <v>45</v>
      </c>
      <c r="AD20" s="47">
        <v>2399.4</v>
      </c>
    </row>
    <row r="21" spans="1:30" ht="17.5" customHeight="1" x14ac:dyDescent="0.55000000000000004">
      <c r="A21" s="44" t="s">
        <v>27</v>
      </c>
      <c r="B21" s="45" t="s">
        <v>5</v>
      </c>
      <c r="C21" s="24"/>
      <c r="D21" s="25">
        <v>1640066</v>
      </c>
      <c r="E21" s="4" t="s">
        <v>45</v>
      </c>
      <c r="F21" s="47">
        <v>1680.9</v>
      </c>
      <c r="G21" s="48"/>
      <c r="H21" s="46">
        <v>545089</v>
      </c>
      <c r="I21" s="4" t="s">
        <v>45</v>
      </c>
      <c r="J21" s="47">
        <v>4780.8</v>
      </c>
      <c r="K21" s="48"/>
      <c r="L21" s="25">
        <v>208573</v>
      </c>
      <c r="M21" s="4" t="s">
        <v>45</v>
      </c>
      <c r="N21" s="47">
        <v>1323</v>
      </c>
      <c r="O21" s="48"/>
      <c r="P21" s="25">
        <v>388976</v>
      </c>
      <c r="Q21" s="4" t="s">
        <v>45</v>
      </c>
      <c r="R21" s="47">
        <v>16000</v>
      </c>
      <c r="S21" s="48"/>
      <c r="T21" s="25">
        <v>186324</v>
      </c>
      <c r="U21" s="4" t="s">
        <v>45</v>
      </c>
      <c r="V21" s="47">
        <v>22267.8</v>
      </c>
      <c r="W21" s="48"/>
      <c r="X21" s="25">
        <v>111169</v>
      </c>
      <c r="Y21" s="4" t="s">
        <v>45</v>
      </c>
      <c r="Z21" s="47">
        <v>729</v>
      </c>
      <c r="AA21" s="48"/>
      <c r="AB21" s="25">
        <v>264807</v>
      </c>
      <c r="AC21" s="4" t="s">
        <v>45</v>
      </c>
      <c r="AD21" s="47">
        <v>2244.9</v>
      </c>
    </row>
    <row r="22" spans="1:30" ht="17.5" customHeight="1" x14ac:dyDescent="0.55000000000000004">
      <c r="A22" s="44" t="s">
        <v>27</v>
      </c>
      <c r="B22" s="45" t="s">
        <v>6</v>
      </c>
      <c r="C22" s="24"/>
      <c r="D22" s="25">
        <v>1853545</v>
      </c>
      <c r="E22" s="4" t="s">
        <v>45</v>
      </c>
      <c r="F22" s="47">
        <v>1680</v>
      </c>
      <c r="G22" s="48"/>
      <c r="H22" s="46">
        <v>626830</v>
      </c>
      <c r="I22" s="4" t="s">
        <v>45</v>
      </c>
      <c r="J22" s="47">
        <v>2975.1</v>
      </c>
      <c r="K22" s="48"/>
      <c r="L22" s="25">
        <v>313328</v>
      </c>
      <c r="M22" s="4" t="s">
        <v>45</v>
      </c>
      <c r="N22" s="47">
        <v>2016.7</v>
      </c>
      <c r="O22" s="48"/>
      <c r="P22" s="25">
        <v>422356</v>
      </c>
      <c r="Q22" s="4" t="s">
        <v>45</v>
      </c>
      <c r="R22" s="47">
        <v>10606.1</v>
      </c>
      <c r="S22" s="48"/>
      <c r="T22" s="25">
        <v>216413</v>
      </c>
      <c r="U22" s="4" t="s">
        <v>45</v>
      </c>
      <c r="V22" s="47">
        <v>19736.2</v>
      </c>
      <c r="W22" s="48"/>
      <c r="X22" s="25">
        <v>164266</v>
      </c>
      <c r="Y22" s="4" t="s">
        <v>45</v>
      </c>
      <c r="Z22" s="47">
        <v>756.6</v>
      </c>
      <c r="AA22" s="48"/>
      <c r="AB22" s="25">
        <v>249050</v>
      </c>
      <c r="AC22" s="4" t="s">
        <v>45</v>
      </c>
      <c r="AD22" s="47">
        <v>1424.5</v>
      </c>
    </row>
    <row r="23" spans="1:30" ht="17.5" customHeight="1" x14ac:dyDescent="0.55000000000000004">
      <c r="A23" s="44" t="s">
        <v>27</v>
      </c>
      <c r="B23" s="45" t="s">
        <v>7</v>
      </c>
      <c r="C23" s="24"/>
      <c r="D23" s="25">
        <v>1776457</v>
      </c>
      <c r="E23" s="4" t="s">
        <v>45</v>
      </c>
      <c r="F23" s="47">
        <v>1328.3</v>
      </c>
      <c r="G23" s="48"/>
      <c r="H23" s="46">
        <v>569092</v>
      </c>
      <c r="I23" s="4" t="s">
        <v>45</v>
      </c>
      <c r="J23" s="47">
        <v>1895.8</v>
      </c>
      <c r="K23" s="48"/>
      <c r="L23" s="25">
        <v>364228</v>
      </c>
      <c r="M23" s="4" t="s">
        <v>45</v>
      </c>
      <c r="N23" s="47">
        <v>2853.5</v>
      </c>
      <c r="O23" s="48"/>
      <c r="P23" s="25">
        <v>396346</v>
      </c>
      <c r="Q23" s="4" t="s">
        <v>45</v>
      </c>
      <c r="R23" s="47">
        <v>7815.8</v>
      </c>
      <c r="S23" s="48"/>
      <c r="T23" s="25">
        <v>206267</v>
      </c>
      <c r="U23" s="4" t="s">
        <v>45</v>
      </c>
      <c r="V23" s="47">
        <v>15778.9</v>
      </c>
      <c r="W23" s="48"/>
      <c r="X23" s="25">
        <v>154174</v>
      </c>
      <c r="Y23" s="4" t="s">
        <v>45</v>
      </c>
      <c r="Z23" s="47">
        <v>636.70000000000005</v>
      </c>
      <c r="AA23" s="48"/>
      <c r="AB23" s="25">
        <v>184889</v>
      </c>
      <c r="AC23" s="4" t="s">
        <v>45</v>
      </c>
      <c r="AD23" s="47">
        <v>891.6</v>
      </c>
    </row>
    <row r="24" spans="1:30" ht="17.5" customHeight="1" x14ac:dyDescent="0.55000000000000004">
      <c r="A24" s="44" t="s">
        <v>27</v>
      </c>
      <c r="B24" s="45" t="s">
        <v>8</v>
      </c>
      <c r="C24" s="24"/>
      <c r="D24" s="25">
        <v>1725709</v>
      </c>
      <c r="E24" s="4" t="s">
        <v>45</v>
      </c>
      <c r="F24" s="26">
        <v>1093.9000000000001</v>
      </c>
      <c r="G24" s="48"/>
      <c r="H24" s="46">
        <v>570369</v>
      </c>
      <c r="I24" s="4" t="s">
        <v>45</v>
      </c>
      <c r="J24" s="47">
        <v>1640.8</v>
      </c>
      <c r="K24" s="48"/>
      <c r="L24" s="25">
        <v>325645</v>
      </c>
      <c r="M24" s="4" t="s">
        <v>45</v>
      </c>
      <c r="N24" s="47">
        <v>1751.3</v>
      </c>
      <c r="O24" s="48"/>
      <c r="P24" s="25">
        <v>385259</v>
      </c>
      <c r="Q24" s="4" t="s">
        <v>45</v>
      </c>
      <c r="R24" s="47">
        <v>5602.5</v>
      </c>
      <c r="S24" s="48"/>
      <c r="T24" s="25">
        <v>151137</v>
      </c>
      <c r="U24" s="4" t="s">
        <v>45</v>
      </c>
      <c r="V24" s="47">
        <v>5251.9</v>
      </c>
      <c r="W24" s="48"/>
      <c r="X24" s="25">
        <v>162660</v>
      </c>
      <c r="Y24" s="4" t="s">
        <v>45</v>
      </c>
      <c r="Z24" s="47">
        <v>418.5</v>
      </c>
      <c r="AA24" s="48"/>
      <c r="AB24" s="25">
        <v>208316</v>
      </c>
      <c r="AC24" s="4" t="s">
        <v>45</v>
      </c>
      <c r="AD24" s="47">
        <v>867.9</v>
      </c>
    </row>
    <row r="25" spans="1:30" ht="17.5" customHeight="1" x14ac:dyDescent="0.55000000000000004">
      <c r="A25" s="44" t="s">
        <v>27</v>
      </c>
      <c r="B25" s="45" t="s">
        <v>9</v>
      </c>
      <c r="C25" s="24"/>
      <c r="D25" s="25">
        <v>1942257</v>
      </c>
      <c r="E25" s="4" t="s">
        <v>45</v>
      </c>
      <c r="F25" s="26">
        <v>445.8</v>
      </c>
      <c r="G25" s="48"/>
      <c r="H25" s="46">
        <v>631124</v>
      </c>
      <c r="I25" s="4" t="s">
        <v>45</v>
      </c>
      <c r="J25" s="47">
        <v>413.3</v>
      </c>
      <c r="K25" s="48"/>
      <c r="L25" s="25">
        <v>256371</v>
      </c>
      <c r="M25" s="4" t="s">
        <v>45</v>
      </c>
      <c r="N25" s="47">
        <v>1092.5</v>
      </c>
      <c r="O25" s="48"/>
      <c r="P25" s="25">
        <v>424857</v>
      </c>
      <c r="Q25" s="4" t="s">
        <v>45</v>
      </c>
      <c r="R25" s="47">
        <v>1112.9000000000001</v>
      </c>
      <c r="S25" s="48"/>
      <c r="T25" s="25">
        <v>179316</v>
      </c>
      <c r="U25" s="4" t="s">
        <v>45</v>
      </c>
      <c r="V25" s="47">
        <v>394.8</v>
      </c>
      <c r="W25" s="48"/>
      <c r="X25" s="25">
        <v>206637</v>
      </c>
      <c r="Y25" s="4" t="s">
        <v>45</v>
      </c>
      <c r="Z25" s="47">
        <v>255.5</v>
      </c>
      <c r="AA25" s="48"/>
      <c r="AB25" s="25">
        <v>278309</v>
      </c>
      <c r="AC25" s="4" t="s">
        <v>45</v>
      </c>
      <c r="AD25" s="47">
        <v>324.10000000000002</v>
      </c>
    </row>
    <row r="26" spans="1:30" ht="17.5" customHeight="1" x14ac:dyDescent="0.55000000000000004">
      <c r="A26" s="44" t="s">
        <v>27</v>
      </c>
      <c r="B26" s="45" t="s">
        <v>10</v>
      </c>
      <c r="C26" s="24"/>
      <c r="D26" s="25">
        <v>1976513</v>
      </c>
      <c r="E26" s="4" t="s">
        <v>45</v>
      </c>
      <c r="F26" s="26">
        <v>167.8</v>
      </c>
      <c r="G26" s="48"/>
      <c r="H26" s="46">
        <v>649877</v>
      </c>
      <c r="I26" s="4" t="s">
        <v>45</v>
      </c>
      <c r="J26" s="47">
        <v>106</v>
      </c>
      <c r="K26" s="48"/>
      <c r="L26" s="25">
        <v>258343</v>
      </c>
      <c r="M26" s="4" t="s">
        <v>45</v>
      </c>
      <c r="N26" s="47">
        <v>1129.3</v>
      </c>
      <c r="O26" s="48"/>
      <c r="P26" s="25">
        <v>403498</v>
      </c>
      <c r="Q26" s="4" t="s">
        <v>45</v>
      </c>
      <c r="R26" s="47">
        <v>305.39999999999998</v>
      </c>
      <c r="S26" s="48"/>
      <c r="T26" s="25">
        <v>200428</v>
      </c>
      <c r="U26" s="4" t="s">
        <v>45</v>
      </c>
      <c r="V26" s="47">
        <v>141.5</v>
      </c>
      <c r="W26" s="48"/>
      <c r="X26" s="25">
        <v>148773</v>
      </c>
      <c r="Y26" s="4" t="s">
        <v>45</v>
      </c>
      <c r="Z26" s="47">
        <v>126.9</v>
      </c>
      <c r="AA26" s="48"/>
      <c r="AB26" s="25">
        <v>235252</v>
      </c>
      <c r="AC26" s="4" t="s">
        <v>45</v>
      </c>
      <c r="AD26" s="47">
        <v>128.80000000000001</v>
      </c>
    </row>
    <row r="27" spans="1:30" ht="17.5" customHeight="1" x14ac:dyDescent="0.55000000000000004">
      <c r="A27" s="44" t="s">
        <v>27</v>
      </c>
      <c r="B27" s="45" t="s">
        <v>11</v>
      </c>
      <c r="C27" s="24"/>
      <c r="D27" s="25">
        <v>2286450</v>
      </c>
      <c r="E27" s="4" t="s">
        <v>45</v>
      </c>
      <c r="F27" s="26">
        <v>103.9</v>
      </c>
      <c r="G27" s="48"/>
      <c r="H27" s="46">
        <v>782726</v>
      </c>
      <c r="I27" s="4" t="s">
        <v>45</v>
      </c>
      <c r="J27" s="47">
        <v>71.599999999999994</v>
      </c>
      <c r="K27" s="48"/>
      <c r="L27" s="25">
        <v>312474</v>
      </c>
      <c r="M27" s="4" t="s">
        <v>45</v>
      </c>
      <c r="N27" s="47">
        <v>830.9</v>
      </c>
      <c r="O27" s="48"/>
      <c r="P27" s="25">
        <v>399500</v>
      </c>
      <c r="Q27" s="4" t="s">
        <v>45</v>
      </c>
      <c r="R27" s="47">
        <v>134.80000000000001</v>
      </c>
      <c r="S27" s="48"/>
      <c r="T27" s="25">
        <v>251080</v>
      </c>
      <c r="U27" s="4" t="s">
        <v>45</v>
      </c>
      <c r="V27" s="47">
        <v>77.7</v>
      </c>
      <c r="W27" s="48"/>
      <c r="X27" s="25">
        <v>104259</v>
      </c>
      <c r="Y27" s="4" t="s">
        <v>45</v>
      </c>
      <c r="Z27" s="47">
        <v>67.3</v>
      </c>
      <c r="AA27" s="48"/>
      <c r="AB27" s="25">
        <v>230076</v>
      </c>
      <c r="AC27" s="4"/>
      <c r="AD27" s="47">
        <v>72.7</v>
      </c>
    </row>
    <row r="28" spans="1:30" ht="17.5" customHeight="1" x14ac:dyDescent="0.55000000000000004">
      <c r="A28" s="44" t="s">
        <v>30</v>
      </c>
      <c r="B28" s="45" t="s">
        <v>0</v>
      </c>
      <c r="C28" s="24"/>
      <c r="D28" s="25">
        <v>2302455</v>
      </c>
      <c r="E28" s="4" t="s">
        <v>45</v>
      </c>
      <c r="F28" s="26">
        <v>82.2</v>
      </c>
      <c r="G28" s="48"/>
      <c r="H28" s="46">
        <v>857039</v>
      </c>
      <c r="I28" s="4" t="s">
        <v>45</v>
      </c>
      <c r="J28" s="47">
        <v>51.6</v>
      </c>
      <c r="K28" s="48"/>
      <c r="L28" s="25">
        <v>416088</v>
      </c>
      <c r="M28" s="4" t="s">
        <v>45</v>
      </c>
      <c r="N28" s="47">
        <v>1229.7</v>
      </c>
      <c r="O28" s="48"/>
      <c r="P28" s="25">
        <v>492288</v>
      </c>
      <c r="Q28" s="4" t="s">
        <v>45</v>
      </c>
      <c r="R28" s="47">
        <v>89.8</v>
      </c>
      <c r="S28" s="48"/>
      <c r="T28" s="25">
        <v>186300</v>
      </c>
      <c r="U28" s="4" t="s">
        <v>45</v>
      </c>
      <c r="V28" s="47">
        <v>22.6</v>
      </c>
      <c r="W28" s="48"/>
      <c r="X28" s="25">
        <v>87424</v>
      </c>
      <c r="Y28" s="4" t="s">
        <v>45</v>
      </c>
      <c r="Z28" s="47">
        <v>46.2</v>
      </c>
      <c r="AA28" s="48"/>
      <c r="AB28" s="25">
        <v>171728</v>
      </c>
      <c r="AC28" s="4" t="s">
        <v>45</v>
      </c>
      <c r="AD28" s="47">
        <v>56.2</v>
      </c>
    </row>
    <row r="29" spans="1:30" ht="17.5" customHeight="1" x14ac:dyDescent="0.55000000000000004">
      <c r="A29" s="44" t="s">
        <v>30</v>
      </c>
      <c r="B29" s="45" t="s">
        <v>28</v>
      </c>
      <c r="C29" s="24"/>
      <c r="D29" s="25">
        <v>2394282</v>
      </c>
      <c r="E29" s="4" t="s">
        <v>45</v>
      </c>
      <c r="F29" s="26">
        <v>91.3</v>
      </c>
      <c r="G29" s="48"/>
      <c r="H29" s="46">
        <v>818562</v>
      </c>
      <c r="I29" s="4" t="s">
        <v>45</v>
      </c>
      <c r="J29" s="47">
        <v>44</v>
      </c>
      <c r="K29" s="48"/>
      <c r="L29" s="25">
        <v>459463</v>
      </c>
      <c r="M29" s="4" t="s">
        <v>45</v>
      </c>
      <c r="N29" s="47">
        <v>1166.3</v>
      </c>
      <c r="O29" s="48"/>
      <c r="P29" s="25">
        <v>502237</v>
      </c>
      <c r="Q29" s="4" t="s">
        <v>45</v>
      </c>
      <c r="R29" s="47">
        <v>102.1</v>
      </c>
      <c r="S29" s="48"/>
      <c r="T29" s="25">
        <v>205884</v>
      </c>
      <c r="U29" s="4" t="s">
        <v>45</v>
      </c>
      <c r="V29" s="47">
        <v>72.400000000000006</v>
      </c>
      <c r="W29" s="48"/>
      <c r="X29" s="25">
        <v>115267</v>
      </c>
      <c r="Y29" s="4" t="s">
        <v>45</v>
      </c>
      <c r="Z29" s="47">
        <v>72.5</v>
      </c>
      <c r="AA29" s="48"/>
      <c r="AB29" s="25">
        <v>191688</v>
      </c>
      <c r="AC29" s="4" t="s">
        <v>45</v>
      </c>
      <c r="AD29" s="47">
        <v>75.7</v>
      </c>
    </row>
    <row r="30" spans="1:30" ht="17.5" customHeight="1" x14ac:dyDescent="0.55000000000000004">
      <c r="A30" s="44" t="s">
        <v>30</v>
      </c>
      <c r="B30" s="45" t="s">
        <v>2</v>
      </c>
      <c r="C30" s="24"/>
      <c r="D30" s="25">
        <v>2331739</v>
      </c>
      <c r="E30" s="4" t="s">
        <v>45</v>
      </c>
      <c r="F30" s="26">
        <v>72.3</v>
      </c>
      <c r="G30" s="48"/>
      <c r="H30" s="46">
        <v>663102</v>
      </c>
      <c r="I30" s="4" t="s">
        <v>45</v>
      </c>
      <c r="J30" s="47">
        <v>42</v>
      </c>
      <c r="K30" s="48"/>
      <c r="L30" s="25">
        <v>452525</v>
      </c>
      <c r="M30" s="4" t="s">
        <v>45</v>
      </c>
      <c r="N30" s="47">
        <v>496.9</v>
      </c>
      <c r="O30" s="48"/>
      <c r="P30" s="25">
        <v>484454</v>
      </c>
      <c r="Q30" s="4" t="s">
        <v>45</v>
      </c>
      <c r="R30" s="47">
        <v>73.7</v>
      </c>
      <c r="S30" s="48"/>
      <c r="T30" s="25">
        <v>231373</v>
      </c>
      <c r="U30" s="4" t="s">
        <v>45</v>
      </c>
      <c r="V30" s="47">
        <v>59.7</v>
      </c>
      <c r="W30" s="48"/>
      <c r="X30" s="25">
        <v>272119</v>
      </c>
      <c r="Y30" s="4" t="s">
        <v>45</v>
      </c>
      <c r="Z30" s="47">
        <v>76.5</v>
      </c>
      <c r="AA30" s="48"/>
      <c r="AB30" s="25">
        <v>365728</v>
      </c>
      <c r="AC30" s="4" t="s">
        <v>45</v>
      </c>
      <c r="AD30" s="47">
        <v>48.3</v>
      </c>
    </row>
    <row r="31" spans="1:30" ht="17.5" customHeight="1" x14ac:dyDescent="0.55000000000000004">
      <c r="A31" s="44" t="s">
        <v>30</v>
      </c>
      <c r="B31" s="45" t="s">
        <v>3</v>
      </c>
      <c r="C31" s="48"/>
      <c r="D31" s="25">
        <v>2372776</v>
      </c>
      <c r="E31" s="4" t="s">
        <v>45</v>
      </c>
      <c r="F31" s="26">
        <v>63</v>
      </c>
      <c r="G31" s="48"/>
      <c r="H31" s="46">
        <v>661259</v>
      </c>
      <c r="I31" s="4"/>
      <c r="J31" s="47">
        <v>41.6</v>
      </c>
      <c r="K31" s="48"/>
      <c r="L31" s="25">
        <v>533611</v>
      </c>
      <c r="M31" s="4"/>
      <c r="N31" s="47">
        <v>392.7</v>
      </c>
      <c r="O31" s="48"/>
      <c r="P31" s="25">
        <v>459723</v>
      </c>
      <c r="Q31" s="4"/>
      <c r="R31" s="47">
        <v>57.7</v>
      </c>
      <c r="S31" s="48"/>
      <c r="T31" s="25">
        <v>184460</v>
      </c>
      <c r="U31" s="4"/>
      <c r="V31" s="47">
        <v>20.7</v>
      </c>
      <c r="W31" s="4"/>
      <c r="X31" s="25">
        <v>262917</v>
      </c>
      <c r="Y31" s="4"/>
      <c r="Z31" s="47">
        <v>42.6</v>
      </c>
      <c r="AA31" s="4"/>
      <c r="AB31" s="25">
        <v>294929</v>
      </c>
      <c r="AC31" s="4"/>
      <c r="AD31" s="47">
        <v>27.3</v>
      </c>
    </row>
    <row r="32" spans="1:30" ht="17.5" customHeight="1" x14ac:dyDescent="0.55000000000000004">
      <c r="A32" s="44" t="s">
        <v>30</v>
      </c>
      <c r="B32" s="45" t="s">
        <v>4</v>
      </c>
      <c r="C32" s="48"/>
      <c r="D32" s="25">
        <v>2414749</v>
      </c>
      <c r="E32" s="4" t="s">
        <v>45</v>
      </c>
      <c r="F32" s="26">
        <v>65.5</v>
      </c>
      <c r="G32" s="48"/>
      <c r="H32" s="46">
        <v>738872</v>
      </c>
      <c r="I32" s="4"/>
      <c r="J32" s="47">
        <v>43.3</v>
      </c>
      <c r="K32" s="48"/>
      <c r="L32" s="25">
        <v>545552</v>
      </c>
      <c r="M32" s="4" t="s">
        <v>45</v>
      </c>
      <c r="N32" s="47">
        <v>305.60000000000002</v>
      </c>
      <c r="O32" s="48"/>
      <c r="P32" s="25">
        <v>466008</v>
      </c>
      <c r="Q32" s="4" t="s">
        <v>45</v>
      </c>
      <c r="R32" s="47">
        <v>53.6</v>
      </c>
      <c r="S32" s="48"/>
      <c r="T32" s="25">
        <v>217486</v>
      </c>
      <c r="U32" s="4"/>
      <c r="V32" s="47">
        <v>40.9</v>
      </c>
      <c r="W32" s="4"/>
      <c r="X32" s="25">
        <v>215712</v>
      </c>
      <c r="Y32" s="4"/>
      <c r="Z32" s="47">
        <v>47.4</v>
      </c>
      <c r="AA32" s="4"/>
      <c r="AB32" s="25">
        <v>316132</v>
      </c>
      <c r="AC32" s="4"/>
      <c r="AD32" s="47">
        <v>34.1</v>
      </c>
    </row>
    <row r="33" spans="1:30" ht="17.5" customHeight="1" x14ac:dyDescent="0.55000000000000004">
      <c r="A33" s="44" t="s">
        <v>30</v>
      </c>
      <c r="B33" s="45" t="s">
        <v>5</v>
      </c>
      <c r="C33" s="24"/>
      <c r="D33" s="25">
        <v>2553414</v>
      </c>
      <c r="E33" s="4" t="s">
        <v>45</v>
      </c>
      <c r="F33" s="26">
        <v>55.7</v>
      </c>
      <c r="G33" s="48"/>
      <c r="H33" s="46">
        <v>703277</v>
      </c>
      <c r="I33" s="4" t="s">
        <v>45</v>
      </c>
      <c r="J33" s="47">
        <v>29</v>
      </c>
      <c r="K33" s="48"/>
      <c r="L33" s="25">
        <v>665617</v>
      </c>
      <c r="M33" s="4"/>
      <c r="N33" s="47">
        <v>219.1</v>
      </c>
      <c r="O33" s="48"/>
      <c r="P33" s="25">
        <v>574487</v>
      </c>
      <c r="Q33" s="4" t="s">
        <v>45</v>
      </c>
      <c r="R33" s="47">
        <v>47.7</v>
      </c>
      <c r="S33" s="48"/>
      <c r="T33" s="25">
        <v>250604</v>
      </c>
      <c r="U33" s="4"/>
      <c r="V33" s="47">
        <v>34.5</v>
      </c>
      <c r="W33" s="48"/>
      <c r="X33" s="25">
        <v>152588</v>
      </c>
      <c r="Y33" s="4"/>
      <c r="Z33" s="47">
        <v>37.299999999999997</v>
      </c>
      <c r="AA33" s="48"/>
      <c r="AB33" s="25">
        <v>349766</v>
      </c>
      <c r="AC33" s="4"/>
      <c r="AD33" s="47">
        <v>32.1</v>
      </c>
    </row>
    <row r="34" spans="1:30" ht="17.5" customHeight="1" x14ac:dyDescent="0.55000000000000004">
      <c r="A34" s="44" t="s">
        <v>30</v>
      </c>
      <c r="B34" s="45" t="s">
        <v>6</v>
      </c>
      <c r="C34" s="24"/>
      <c r="D34" s="25">
        <v>2696910</v>
      </c>
      <c r="E34" s="4"/>
      <c r="F34" s="26">
        <v>45.5</v>
      </c>
      <c r="G34" s="48"/>
      <c r="H34" s="46">
        <v>757679</v>
      </c>
      <c r="I34" s="4"/>
      <c r="J34" s="47">
        <v>20.9</v>
      </c>
      <c r="K34" s="48"/>
      <c r="L34" s="25">
        <v>776520</v>
      </c>
      <c r="M34" s="4" t="s">
        <v>45</v>
      </c>
      <c r="N34" s="47">
        <v>147.80000000000001</v>
      </c>
      <c r="O34" s="48"/>
      <c r="P34" s="25">
        <v>571698</v>
      </c>
      <c r="Q34" s="4" t="s">
        <v>45</v>
      </c>
      <c r="R34" s="47">
        <v>35.4</v>
      </c>
      <c r="S34" s="48"/>
      <c r="T34" s="25">
        <v>279069</v>
      </c>
      <c r="U34" s="4"/>
      <c r="V34" s="47">
        <v>29</v>
      </c>
      <c r="W34" s="48"/>
      <c r="X34" s="25">
        <v>207253</v>
      </c>
      <c r="Y34" s="4"/>
      <c r="Z34" s="47">
        <v>26.2</v>
      </c>
      <c r="AA34" s="48"/>
      <c r="AB34" s="25">
        <v>317037</v>
      </c>
      <c r="AC34" s="4"/>
      <c r="AD34" s="47">
        <v>27.3</v>
      </c>
    </row>
    <row r="35" spans="1:30" ht="17.5" customHeight="1" x14ac:dyDescent="0.55000000000000004">
      <c r="A35" s="44" t="s">
        <v>30</v>
      </c>
      <c r="B35" s="45" t="s">
        <v>7</v>
      </c>
      <c r="C35" s="24"/>
      <c r="D35" s="25">
        <v>2435468</v>
      </c>
      <c r="E35" s="24"/>
      <c r="F35" s="26">
        <v>37.1</v>
      </c>
      <c r="G35" s="24"/>
      <c r="H35" s="46">
        <v>612172</v>
      </c>
      <c r="I35" s="24"/>
      <c r="J35" s="47">
        <v>7.6</v>
      </c>
      <c r="K35" s="24"/>
      <c r="L35" s="25">
        <v>746010</v>
      </c>
      <c r="M35" s="24"/>
      <c r="N35" s="47">
        <v>104.8</v>
      </c>
      <c r="O35" s="24"/>
      <c r="P35" s="25">
        <v>564360</v>
      </c>
      <c r="Q35" s="24"/>
      <c r="R35" s="47">
        <v>42.4</v>
      </c>
      <c r="S35" s="24"/>
      <c r="T35" s="25">
        <v>246557</v>
      </c>
      <c r="U35" s="24"/>
      <c r="V35" s="47">
        <v>19.5</v>
      </c>
      <c r="W35" s="24"/>
      <c r="X35" s="25">
        <v>202943</v>
      </c>
      <c r="Y35" s="24"/>
      <c r="Z35" s="47">
        <v>31.6</v>
      </c>
      <c r="AA35" s="24"/>
      <c r="AB35" s="25">
        <v>234661</v>
      </c>
      <c r="AC35" s="24"/>
      <c r="AD35" s="47">
        <v>26.9</v>
      </c>
    </row>
    <row r="36" spans="1:30" ht="17.5" customHeight="1" x14ac:dyDescent="0.55000000000000004">
      <c r="A36" s="44" t="s">
        <v>30</v>
      </c>
      <c r="B36" s="45" t="s">
        <v>8</v>
      </c>
      <c r="C36" s="24"/>
      <c r="D36" s="25">
        <v>2271885</v>
      </c>
      <c r="E36" s="4" t="s">
        <v>45</v>
      </c>
      <c r="F36" s="26">
        <v>31.6</v>
      </c>
      <c r="G36" s="48"/>
      <c r="H36" s="46">
        <v>656753</v>
      </c>
      <c r="I36" s="4"/>
      <c r="J36" s="47">
        <v>15.1</v>
      </c>
      <c r="K36" s="48"/>
      <c r="L36" s="25">
        <v>652405</v>
      </c>
      <c r="M36" s="4"/>
      <c r="N36" s="47">
        <v>100.3</v>
      </c>
      <c r="O36" s="48"/>
      <c r="P36" s="25">
        <v>470635</v>
      </c>
      <c r="Q36" s="4"/>
      <c r="R36" s="47">
        <v>22.2</v>
      </c>
      <c r="S36" s="48"/>
      <c r="T36" s="25">
        <v>170216</v>
      </c>
      <c r="U36" s="4"/>
      <c r="V36" s="47">
        <v>12.6</v>
      </c>
      <c r="W36" s="48"/>
      <c r="X36" s="25">
        <v>224898</v>
      </c>
      <c r="Y36" s="4" t="s">
        <v>45</v>
      </c>
      <c r="Z36" s="47">
        <v>38.299999999999997</v>
      </c>
      <c r="AA36" s="48"/>
      <c r="AB36" s="25">
        <v>258989</v>
      </c>
      <c r="AC36" s="4" t="s">
        <v>45</v>
      </c>
      <c r="AD36" s="47">
        <v>24.3</v>
      </c>
    </row>
    <row r="37" spans="1:30" x14ac:dyDescent="0.55000000000000004">
      <c r="A37" s="44" t="s">
        <v>30</v>
      </c>
      <c r="B37" s="45" t="s">
        <v>9</v>
      </c>
      <c r="C37" s="24"/>
      <c r="D37" s="25">
        <v>2516336</v>
      </c>
      <c r="E37" s="4"/>
      <c r="F37" s="47">
        <v>29.6</v>
      </c>
      <c r="G37" s="48"/>
      <c r="H37" s="46">
        <v>732167</v>
      </c>
      <c r="I37" s="48"/>
      <c r="J37" s="47">
        <v>16</v>
      </c>
      <c r="K37" s="48"/>
      <c r="L37" s="25">
        <v>582919</v>
      </c>
      <c r="M37" s="48"/>
      <c r="N37" s="26">
        <v>127.4</v>
      </c>
      <c r="O37" s="48"/>
      <c r="P37" s="25">
        <v>478902</v>
      </c>
      <c r="Q37" s="48"/>
      <c r="R37" s="47">
        <v>12.7</v>
      </c>
      <c r="S37" s="48"/>
      <c r="T37" s="25">
        <v>198827</v>
      </c>
      <c r="U37" s="4"/>
      <c r="V37" s="47">
        <v>10.9</v>
      </c>
      <c r="W37" s="48"/>
      <c r="X37" s="25">
        <v>299702</v>
      </c>
      <c r="Y37" s="4" t="s">
        <v>45</v>
      </c>
      <c r="Z37" s="47">
        <v>45</v>
      </c>
      <c r="AA37" s="48"/>
      <c r="AB37" s="25">
        <v>367097</v>
      </c>
      <c r="AC37" s="4" t="s">
        <v>45</v>
      </c>
      <c r="AD37" s="47">
        <v>31.9</v>
      </c>
    </row>
    <row r="38" spans="1:30" x14ac:dyDescent="0.55000000000000004">
      <c r="A38" s="44" t="s">
        <v>30</v>
      </c>
      <c r="B38" s="45" t="s">
        <v>10</v>
      </c>
      <c r="C38" s="24"/>
      <c r="D38" s="25">
        <v>2558465</v>
      </c>
      <c r="E38" s="4" t="s">
        <v>45</v>
      </c>
      <c r="F38" s="47">
        <v>29.4</v>
      </c>
      <c r="G38" s="48"/>
      <c r="H38" s="46">
        <v>749506</v>
      </c>
      <c r="I38" s="4"/>
      <c r="J38" s="47">
        <v>15.3</v>
      </c>
      <c r="K38" s="48"/>
      <c r="L38" s="25">
        <v>546339</v>
      </c>
      <c r="M38" s="4"/>
      <c r="N38" s="26">
        <v>111.5</v>
      </c>
      <c r="O38" s="48"/>
      <c r="P38" s="25">
        <v>488362</v>
      </c>
      <c r="Q38" s="4"/>
      <c r="R38" s="47">
        <v>21</v>
      </c>
      <c r="S38" s="48"/>
      <c r="T38" s="25">
        <v>227062</v>
      </c>
      <c r="U38" s="4"/>
      <c r="V38" s="47">
        <v>13.3</v>
      </c>
      <c r="W38" s="48"/>
      <c r="X38" s="25">
        <v>208816</v>
      </c>
      <c r="Y38" s="4" t="s">
        <v>45</v>
      </c>
      <c r="Z38" s="47">
        <v>40.4</v>
      </c>
      <c r="AA38" s="48"/>
      <c r="AB38" s="25">
        <v>310465</v>
      </c>
      <c r="AC38" s="4" t="s">
        <v>45</v>
      </c>
      <c r="AD38" s="47">
        <v>32</v>
      </c>
    </row>
    <row r="39" spans="1:30" x14ac:dyDescent="0.55000000000000004">
      <c r="A39" s="44" t="s">
        <v>30</v>
      </c>
      <c r="B39" s="45" t="s">
        <v>11</v>
      </c>
      <c r="C39" s="24"/>
      <c r="D39" s="25">
        <v>2904376</v>
      </c>
      <c r="E39" s="4" t="s">
        <v>45</v>
      </c>
      <c r="F39" s="47">
        <v>27</v>
      </c>
      <c r="G39" s="48" t="s">
        <v>46</v>
      </c>
      <c r="H39" s="46">
        <v>867377</v>
      </c>
      <c r="I39" s="4" t="s">
        <v>46</v>
      </c>
      <c r="J39" s="47">
        <v>10.8</v>
      </c>
      <c r="K39" s="48" t="s">
        <v>46</v>
      </c>
      <c r="L39" s="25">
        <v>604293</v>
      </c>
      <c r="M39" s="4" t="s">
        <v>46</v>
      </c>
      <c r="N39" s="26">
        <v>93.4</v>
      </c>
      <c r="O39" s="48" t="s">
        <v>46</v>
      </c>
      <c r="P39" s="25">
        <v>491162</v>
      </c>
      <c r="Q39" s="4" t="s">
        <v>46</v>
      </c>
      <c r="R39" s="47">
        <v>22.9</v>
      </c>
      <c r="S39" s="48" t="s">
        <v>46</v>
      </c>
      <c r="T39" s="25">
        <v>285553</v>
      </c>
      <c r="U39" s="4" t="s">
        <v>46</v>
      </c>
      <c r="V39" s="47">
        <v>13.7</v>
      </c>
      <c r="W39" s="48"/>
      <c r="X39" s="25">
        <v>140619</v>
      </c>
      <c r="Y39" s="4" t="s">
        <v>45</v>
      </c>
      <c r="Z39" s="47">
        <v>34.9</v>
      </c>
      <c r="AA39" s="48"/>
      <c r="AB39" s="25">
        <v>300548</v>
      </c>
      <c r="AC39" s="4" t="s">
        <v>45</v>
      </c>
      <c r="AD39" s="47">
        <v>30.6</v>
      </c>
    </row>
    <row r="40" spans="1:30" x14ac:dyDescent="0.55000000000000004">
      <c r="A40" s="44" t="s">
        <v>64</v>
      </c>
      <c r="B40" s="45" t="s">
        <v>0</v>
      </c>
      <c r="C40" s="24"/>
      <c r="D40" s="25"/>
      <c r="E40" s="4"/>
      <c r="F40" s="47"/>
      <c r="G40" s="48" t="s">
        <v>48</v>
      </c>
      <c r="H40" s="46">
        <v>967100</v>
      </c>
      <c r="I40" s="4" t="s">
        <v>48</v>
      </c>
      <c r="J40" s="47">
        <v>12.8</v>
      </c>
      <c r="K40" s="48" t="s">
        <v>48</v>
      </c>
      <c r="L40" s="25">
        <v>980300</v>
      </c>
      <c r="M40" s="4" t="s">
        <v>48</v>
      </c>
      <c r="N40" s="26">
        <v>135.6</v>
      </c>
      <c r="O40" s="48" t="s">
        <v>48</v>
      </c>
      <c r="P40" s="25">
        <v>593400</v>
      </c>
      <c r="Q40" s="4" t="s">
        <v>48</v>
      </c>
      <c r="R40" s="47">
        <v>20.5</v>
      </c>
      <c r="S40" s="48" t="s">
        <v>48</v>
      </c>
      <c r="T40" s="25">
        <v>243700</v>
      </c>
      <c r="U40" s="4" t="s">
        <v>48</v>
      </c>
      <c r="V40" s="47">
        <v>30.8</v>
      </c>
      <c r="W40" s="48"/>
      <c r="X40" s="25"/>
      <c r="Y40" s="4"/>
      <c r="Z40" s="47"/>
      <c r="AA40" s="48"/>
      <c r="AB40" s="25"/>
      <c r="AC40" s="4"/>
      <c r="AD40" s="47"/>
    </row>
    <row r="41" spans="1:30" x14ac:dyDescent="0.55000000000000004">
      <c r="A41" s="44" t="s">
        <v>64</v>
      </c>
      <c r="B41" s="45" t="s">
        <v>1</v>
      </c>
      <c r="C41" s="24"/>
      <c r="D41" s="25"/>
      <c r="E41" s="4"/>
      <c r="F41" s="47"/>
      <c r="G41" s="48" t="s">
        <v>47</v>
      </c>
      <c r="H41" s="46">
        <v>847300</v>
      </c>
      <c r="I41" s="4" t="s">
        <v>47</v>
      </c>
      <c r="J41" s="47">
        <v>3.5</v>
      </c>
      <c r="K41" s="48" t="s">
        <v>47</v>
      </c>
      <c r="L41" s="25">
        <v>722700</v>
      </c>
      <c r="M41" s="4" t="s">
        <v>47</v>
      </c>
      <c r="N41" s="26">
        <v>57.3</v>
      </c>
      <c r="O41" s="48" t="s">
        <v>47</v>
      </c>
      <c r="P41" s="25">
        <v>507300</v>
      </c>
      <c r="Q41" s="4" t="s">
        <v>47</v>
      </c>
      <c r="R41" s="47">
        <v>1</v>
      </c>
      <c r="S41" s="48" t="s">
        <v>47</v>
      </c>
      <c r="T41" s="25">
        <v>195500</v>
      </c>
      <c r="U41" s="4" t="s">
        <v>47</v>
      </c>
      <c r="V41" s="47">
        <v>-5</v>
      </c>
      <c r="W41" s="48"/>
      <c r="X41" s="25"/>
      <c r="Y41" s="4"/>
      <c r="Z41" s="47"/>
      <c r="AA41" s="48"/>
      <c r="AB41" s="25"/>
      <c r="AC41" s="4"/>
      <c r="AD41" s="47"/>
    </row>
    <row r="43" spans="1:30" ht="38.25" customHeight="1" x14ac:dyDescent="0.55000000000000004">
      <c r="A43" s="100" t="s">
        <v>21</v>
      </c>
      <c r="B43" s="100"/>
      <c r="C43" s="101" t="s">
        <v>50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</row>
    <row r="44" spans="1:30" ht="18.75" customHeight="1" x14ac:dyDescent="0.55000000000000004">
      <c r="A44" s="102" t="s">
        <v>49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</row>
  </sheetData>
  <mergeCells count="3">
    <mergeCell ref="A43:B43"/>
    <mergeCell ref="C43:AD43"/>
    <mergeCell ref="A44:AD44"/>
  </mergeCells>
  <phoneticPr fontId="2"/>
  <pageMargins left="0.39370078740157483" right="0.39370078740157483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zoomScaleNormal="100" workbookViewId="0">
      <pane xSplit="2" ySplit="4" topLeftCell="C35" activePane="bottomRight" state="frozen"/>
      <selection activeCell="AA39" sqref="AA39:AD39"/>
      <selection pane="topRight" activeCell="AA39" sqref="AA39:AD39"/>
      <selection pane="bottomLeft" activeCell="AA39" sqref="AA39:AD39"/>
      <selection pane="bottomRight" activeCell="D41" sqref="D41"/>
    </sheetView>
  </sheetViews>
  <sheetFormatPr defaultColWidth="9" defaultRowHeight="17.5" x14ac:dyDescent="0.55000000000000004"/>
  <cols>
    <col min="1" max="1" width="10.58203125" style="50" customWidth="1"/>
    <col min="2" max="2" width="8.58203125" style="50" customWidth="1"/>
    <col min="3" max="3" width="3.58203125" style="50" customWidth="1"/>
    <col min="4" max="4" width="16.08203125" style="50" customWidth="1"/>
    <col min="5" max="5" width="3.58203125" style="50" customWidth="1"/>
    <col min="6" max="6" width="14.58203125" style="50" customWidth="1"/>
    <col min="7" max="7" width="3.58203125" style="50" customWidth="1"/>
    <col min="8" max="8" width="16.08203125" style="50" customWidth="1"/>
    <col min="9" max="9" width="3.58203125" style="50" customWidth="1"/>
    <col min="10" max="10" width="14.58203125" style="50" customWidth="1"/>
    <col min="11" max="11" width="3.58203125" style="50" customWidth="1"/>
    <col min="12" max="12" width="14.58203125" style="50" customWidth="1"/>
    <col min="13" max="14" width="9" style="50" customWidth="1"/>
    <col min="15" max="16384" width="9" style="50"/>
  </cols>
  <sheetData>
    <row r="1" spans="1:12" ht="20" customHeight="1" x14ac:dyDescent="0.6">
      <c r="A1" s="49" t="s">
        <v>24</v>
      </c>
    </row>
    <row r="2" spans="1:12" s="49" customFormat="1" ht="20" customHeight="1" x14ac:dyDescent="0.6">
      <c r="E2" s="50"/>
      <c r="F2" s="50"/>
    </row>
    <row r="3" spans="1:12" ht="20" customHeight="1" x14ac:dyDescent="0.55000000000000004">
      <c r="A3" s="51"/>
      <c r="B3" s="52"/>
      <c r="C3" s="53" t="s">
        <v>14</v>
      </c>
      <c r="D3" s="53"/>
      <c r="E3" s="54"/>
      <c r="F3" s="54"/>
      <c r="G3" s="53" t="s">
        <v>16</v>
      </c>
      <c r="H3" s="53"/>
      <c r="I3" s="54"/>
      <c r="J3" s="54"/>
      <c r="K3" s="55" t="s">
        <v>17</v>
      </c>
      <c r="L3" s="55"/>
    </row>
    <row r="4" spans="1:12" s="59" customFormat="1" ht="20" customHeight="1" x14ac:dyDescent="0.55000000000000004">
      <c r="A4" s="56"/>
      <c r="B4" s="57"/>
      <c r="C4" s="53" t="s">
        <v>19</v>
      </c>
      <c r="D4" s="58"/>
      <c r="E4" s="53" t="s">
        <v>15</v>
      </c>
      <c r="F4" s="58"/>
      <c r="G4" s="53" t="s">
        <v>19</v>
      </c>
      <c r="H4" s="58"/>
      <c r="I4" s="53" t="s">
        <v>15</v>
      </c>
      <c r="J4" s="58"/>
      <c r="K4" s="53" t="s">
        <v>20</v>
      </c>
      <c r="L4" s="58"/>
    </row>
    <row r="5" spans="1:12" ht="20" customHeight="1" x14ac:dyDescent="0.55000000000000004">
      <c r="A5" s="60" t="s">
        <v>23</v>
      </c>
      <c r="B5" s="61" t="s">
        <v>0</v>
      </c>
      <c r="C5" s="62"/>
      <c r="D5" s="63">
        <v>2785.4050000000002</v>
      </c>
      <c r="E5" s="64" t="s">
        <v>45</v>
      </c>
      <c r="F5" s="65">
        <v>60.1</v>
      </c>
      <c r="G5" s="62" t="s">
        <v>45</v>
      </c>
      <c r="H5" s="63">
        <v>20.617999999999999</v>
      </c>
      <c r="I5" s="64" t="s">
        <v>45</v>
      </c>
      <c r="J5" s="65">
        <v>-55.4</v>
      </c>
      <c r="K5" s="64" t="s">
        <v>45</v>
      </c>
      <c r="L5" s="66">
        <v>0.7</v>
      </c>
    </row>
    <row r="6" spans="1:12" ht="20" customHeight="1" x14ac:dyDescent="0.55000000000000004">
      <c r="A6" s="60" t="s">
        <v>23</v>
      </c>
      <c r="B6" s="61" t="s">
        <v>1</v>
      </c>
      <c r="C6" s="62"/>
      <c r="D6" s="63">
        <v>2294.5279999999998</v>
      </c>
      <c r="E6" s="64" t="s">
        <v>45</v>
      </c>
      <c r="F6" s="65">
        <v>28.7</v>
      </c>
      <c r="G6" s="62" t="s">
        <v>45</v>
      </c>
      <c r="H6" s="63">
        <v>19.344999999999999</v>
      </c>
      <c r="I6" s="64" t="s">
        <v>45</v>
      </c>
      <c r="J6" s="65">
        <v>-7.3</v>
      </c>
      <c r="K6" s="64" t="s">
        <v>45</v>
      </c>
      <c r="L6" s="66">
        <v>0.8</v>
      </c>
    </row>
    <row r="7" spans="1:12" ht="20" customHeight="1" x14ac:dyDescent="0.55000000000000004">
      <c r="A7" s="60" t="s">
        <v>23</v>
      </c>
      <c r="B7" s="61" t="s">
        <v>2</v>
      </c>
      <c r="C7" s="62"/>
      <c r="D7" s="63">
        <v>3318.4609999999998</v>
      </c>
      <c r="E7" s="64" t="s">
        <v>45</v>
      </c>
      <c r="F7" s="65">
        <v>22.3</v>
      </c>
      <c r="G7" s="62" t="s">
        <v>45</v>
      </c>
      <c r="H7" s="63">
        <v>32.485999999999997</v>
      </c>
      <c r="I7" s="64" t="s">
        <v>45</v>
      </c>
      <c r="J7" s="65">
        <v>21.3</v>
      </c>
      <c r="K7" s="64" t="s">
        <v>45</v>
      </c>
      <c r="L7" s="66">
        <v>1</v>
      </c>
    </row>
    <row r="8" spans="1:12" ht="20" customHeight="1" x14ac:dyDescent="0.55000000000000004">
      <c r="A8" s="60" t="s">
        <v>23</v>
      </c>
      <c r="B8" s="61" t="s">
        <v>3</v>
      </c>
      <c r="C8" s="62"/>
      <c r="D8" s="63">
        <v>3275.6190000000001</v>
      </c>
      <c r="E8" s="64" t="s">
        <v>45</v>
      </c>
      <c r="F8" s="65">
        <v>46.7</v>
      </c>
      <c r="G8" s="62" t="s">
        <v>45</v>
      </c>
      <c r="H8" s="63">
        <v>50.365000000000002</v>
      </c>
      <c r="I8" s="64" t="s">
        <v>45</v>
      </c>
      <c r="J8" s="65">
        <v>120.4</v>
      </c>
      <c r="K8" s="64" t="s">
        <v>45</v>
      </c>
      <c r="L8" s="66">
        <v>1.5</v>
      </c>
    </row>
    <row r="9" spans="1:12" ht="20" customHeight="1" x14ac:dyDescent="0.55000000000000004">
      <c r="A9" s="60" t="s">
        <v>23</v>
      </c>
      <c r="B9" s="61" t="s">
        <v>4</v>
      </c>
      <c r="C9" s="62"/>
      <c r="D9" s="63">
        <v>3680.39</v>
      </c>
      <c r="E9" s="64" t="s">
        <v>45</v>
      </c>
      <c r="F9" s="65">
        <v>77.599999999999994</v>
      </c>
      <c r="G9" s="62" t="s">
        <v>45</v>
      </c>
      <c r="H9" s="63">
        <v>65.254000000000005</v>
      </c>
      <c r="I9" s="64" t="s">
        <v>45</v>
      </c>
      <c r="J9" s="65">
        <v>173.1</v>
      </c>
      <c r="K9" s="64" t="s">
        <v>45</v>
      </c>
      <c r="L9" s="66">
        <v>1.8</v>
      </c>
    </row>
    <row r="10" spans="1:12" ht="20" customHeight="1" x14ac:dyDescent="0.55000000000000004">
      <c r="A10" s="60" t="s">
        <v>23</v>
      </c>
      <c r="B10" s="61" t="s">
        <v>5</v>
      </c>
      <c r="C10" s="62"/>
      <c r="D10" s="63">
        <v>3389.5369999999998</v>
      </c>
      <c r="E10" s="64" t="s">
        <v>45</v>
      </c>
      <c r="F10" s="65">
        <v>70.3</v>
      </c>
      <c r="G10" s="62" t="s">
        <v>45</v>
      </c>
      <c r="H10" s="63">
        <v>60.432000000000002</v>
      </c>
      <c r="I10" s="64" t="s">
        <v>45</v>
      </c>
      <c r="J10" s="65">
        <v>146.19999999999999</v>
      </c>
      <c r="K10" s="64" t="s">
        <v>45</v>
      </c>
      <c r="L10" s="66">
        <v>1.8</v>
      </c>
    </row>
    <row r="11" spans="1:12" ht="20" customHeight="1" x14ac:dyDescent="0.55000000000000004">
      <c r="A11" s="60" t="s">
        <v>23</v>
      </c>
      <c r="B11" s="61" t="s">
        <v>6</v>
      </c>
      <c r="C11" s="62"/>
      <c r="D11" s="63">
        <v>3984.8870000000002</v>
      </c>
      <c r="E11" s="64" t="s">
        <v>45</v>
      </c>
      <c r="F11" s="65">
        <v>32</v>
      </c>
      <c r="G11" s="62" t="s">
        <v>45</v>
      </c>
      <c r="H11" s="63">
        <v>70.471999999999994</v>
      </c>
      <c r="I11" s="64" t="s">
        <v>45</v>
      </c>
      <c r="J11" s="65">
        <v>-10.199999999999999</v>
      </c>
      <c r="K11" s="64" t="s">
        <v>45</v>
      </c>
      <c r="L11" s="66">
        <v>1.8</v>
      </c>
    </row>
    <row r="12" spans="1:12" ht="20" customHeight="1" x14ac:dyDescent="0.55000000000000004">
      <c r="A12" s="60" t="s">
        <v>23</v>
      </c>
      <c r="B12" s="61" t="s">
        <v>7</v>
      </c>
      <c r="C12" s="62"/>
      <c r="D12" s="63">
        <v>4686.8180000000002</v>
      </c>
      <c r="E12" s="64" t="s">
        <v>45</v>
      </c>
      <c r="F12" s="65">
        <v>49.8</v>
      </c>
      <c r="G12" s="62" t="s">
        <v>45</v>
      </c>
      <c r="H12" s="63">
        <v>72.286000000000001</v>
      </c>
      <c r="I12" s="64" t="s">
        <v>45</v>
      </c>
      <c r="J12" s="65">
        <v>18</v>
      </c>
      <c r="K12" s="64" t="s">
        <v>45</v>
      </c>
      <c r="L12" s="66">
        <v>1.5</v>
      </c>
    </row>
    <row r="13" spans="1:12" ht="20" customHeight="1" x14ac:dyDescent="0.55000000000000004">
      <c r="A13" s="60" t="s">
        <v>23</v>
      </c>
      <c r="B13" s="61" t="s">
        <v>8</v>
      </c>
      <c r="C13" s="62"/>
      <c r="D13" s="63">
        <v>3934.328</v>
      </c>
      <c r="E13" s="64" t="s">
        <v>45</v>
      </c>
      <c r="F13" s="65">
        <v>72.8</v>
      </c>
      <c r="G13" s="62" t="s">
        <v>45</v>
      </c>
      <c r="H13" s="63">
        <v>82.576999999999998</v>
      </c>
      <c r="I13" s="64" t="s">
        <v>45</v>
      </c>
      <c r="J13" s="65">
        <v>182.4</v>
      </c>
      <c r="K13" s="64" t="s">
        <v>45</v>
      </c>
      <c r="L13" s="66">
        <v>2.1</v>
      </c>
    </row>
    <row r="14" spans="1:12" ht="20" customHeight="1" x14ac:dyDescent="0.55000000000000004">
      <c r="A14" s="60" t="s">
        <v>23</v>
      </c>
      <c r="B14" s="61" t="s">
        <v>9</v>
      </c>
      <c r="C14" s="62"/>
      <c r="D14" s="63">
        <v>4406.2790000000005</v>
      </c>
      <c r="E14" s="64" t="s">
        <v>45</v>
      </c>
      <c r="F14" s="65">
        <v>37.4</v>
      </c>
      <c r="G14" s="62" t="s">
        <v>45</v>
      </c>
      <c r="H14" s="63">
        <v>209.411</v>
      </c>
      <c r="I14" s="64" t="s">
        <v>45</v>
      </c>
      <c r="J14" s="65">
        <v>572</v>
      </c>
      <c r="K14" s="64" t="s">
        <v>45</v>
      </c>
      <c r="L14" s="66">
        <v>4.8</v>
      </c>
    </row>
    <row r="15" spans="1:12" ht="20" customHeight="1" x14ac:dyDescent="0.55000000000000004">
      <c r="A15" s="60" t="s">
        <v>23</v>
      </c>
      <c r="B15" s="61" t="s">
        <v>10</v>
      </c>
      <c r="C15" s="62"/>
      <c r="D15" s="63">
        <v>4581.1090000000004</v>
      </c>
      <c r="E15" s="64" t="s">
        <v>45</v>
      </c>
      <c r="F15" s="65">
        <v>24</v>
      </c>
      <c r="G15" s="62" t="s">
        <v>45</v>
      </c>
      <c r="H15" s="63">
        <v>379.31599999999997</v>
      </c>
      <c r="I15" s="64" t="s">
        <v>45</v>
      </c>
      <c r="J15" s="67">
        <v>1035.5</v>
      </c>
      <c r="K15" s="64" t="s">
        <v>45</v>
      </c>
      <c r="L15" s="66">
        <v>8.3000000000000007</v>
      </c>
    </row>
    <row r="16" spans="1:12" ht="20" customHeight="1" x14ac:dyDescent="0.55000000000000004">
      <c r="A16" s="60" t="s">
        <v>23</v>
      </c>
      <c r="B16" s="61" t="s">
        <v>26</v>
      </c>
      <c r="C16" s="62"/>
      <c r="D16" s="63">
        <v>4708.4840000000004</v>
      </c>
      <c r="E16" s="64" t="s">
        <v>45</v>
      </c>
      <c r="F16" s="65">
        <v>20.2</v>
      </c>
      <c r="G16" s="62" t="s">
        <v>45</v>
      </c>
      <c r="H16" s="63">
        <v>587.73</v>
      </c>
      <c r="I16" s="64" t="s">
        <v>45</v>
      </c>
      <c r="J16" s="67">
        <v>1680.6</v>
      </c>
      <c r="K16" s="64" t="s">
        <v>45</v>
      </c>
      <c r="L16" s="66">
        <v>12.5</v>
      </c>
    </row>
    <row r="17" spans="1:12" ht="20" customHeight="1" x14ac:dyDescent="0.55000000000000004">
      <c r="A17" s="60" t="s">
        <v>27</v>
      </c>
      <c r="B17" s="61" t="s">
        <v>0</v>
      </c>
      <c r="C17" s="62"/>
      <c r="D17" s="63">
        <v>4180.2020000000002</v>
      </c>
      <c r="E17" s="64"/>
      <c r="F17" s="65">
        <v>50.1</v>
      </c>
      <c r="G17" s="62"/>
      <c r="H17" s="63">
        <v>641.75300000000004</v>
      </c>
      <c r="I17" s="64"/>
      <c r="J17" s="67">
        <v>3012.6</v>
      </c>
      <c r="K17" s="64"/>
      <c r="L17" s="66">
        <v>15.4</v>
      </c>
    </row>
    <row r="18" spans="1:12" ht="20" customHeight="1" x14ac:dyDescent="0.55000000000000004">
      <c r="A18" s="60" t="s">
        <v>27</v>
      </c>
      <c r="B18" s="61" t="s">
        <v>1</v>
      </c>
      <c r="C18" s="62"/>
      <c r="D18" s="63">
        <v>4284.0439999999999</v>
      </c>
      <c r="E18" s="64"/>
      <c r="F18" s="65">
        <v>86.7</v>
      </c>
      <c r="G18" s="62"/>
      <c r="H18" s="63">
        <v>618.06899999999996</v>
      </c>
      <c r="I18" s="64"/>
      <c r="J18" s="67">
        <v>3095</v>
      </c>
      <c r="K18" s="64"/>
      <c r="L18" s="66">
        <v>14.4</v>
      </c>
    </row>
    <row r="19" spans="1:12" ht="20" customHeight="1" x14ac:dyDescent="0.55000000000000004">
      <c r="A19" s="60" t="s">
        <v>27</v>
      </c>
      <c r="B19" s="61" t="s">
        <v>2</v>
      </c>
      <c r="C19" s="62"/>
      <c r="D19" s="63">
        <v>5288.1790000000001</v>
      </c>
      <c r="E19" s="64"/>
      <c r="F19" s="65">
        <v>59.4</v>
      </c>
      <c r="G19" s="62"/>
      <c r="H19" s="63">
        <v>788.50199999999995</v>
      </c>
      <c r="I19" s="64"/>
      <c r="J19" s="67">
        <v>2327.1999999999998</v>
      </c>
      <c r="K19" s="64"/>
      <c r="L19" s="66">
        <v>14.9</v>
      </c>
    </row>
    <row r="20" spans="1:12" ht="20" customHeight="1" x14ac:dyDescent="0.55000000000000004">
      <c r="A20" s="60" t="s">
        <v>27</v>
      </c>
      <c r="B20" s="61" t="s">
        <v>3</v>
      </c>
      <c r="C20" s="62"/>
      <c r="D20" s="63">
        <v>4715.0609999999997</v>
      </c>
      <c r="E20" s="64"/>
      <c r="F20" s="65">
        <v>43.9</v>
      </c>
      <c r="G20" s="62"/>
      <c r="H20" s="63">
        <v>987.11400000000003</v>
      </c>
      <c r="I20" s="64"/>
      <c r="J20" s="67">
        <v>1859.9</v>
      </c>
      <c r="K20" s="64"/>
      <c r="L20" s="66">
        <v>20.9</v>
      </c>
    </row>
    <row r="21" spans="1:12" ht="20" customHeight="1" x14ac:dyDescent="0.55000000000000004">
      <c r="A21" s="60" t="s">
        <v>27</v>
      </c>
      <c r="B21" s="61" t="s">
        <v>4</v>
      </c>
      <c r="C21" s="62"/>
      <c r="D21" s="63">
        <v>5135.0349999999999</v>
      </c>
      <c r="E21" s="64"/>
      <c r="F21" s="65">
        <v>39.5</v>
      </c>
      <c r="G21" s="62"/>
      <c r="H21" s="63">
        <v>902.07</v>
      </c>
      <c r="I21" s="64"/>
      <c r="J21" s="67">
        <v>1282.4000000000001</v>
      </c>
      <c r="K21" s="64"/>
      <c r="L21" s="66">
        <v>17.600000000000001</v>
      </c>
    </row>
    <row r="22" spans="1:12" ht="20" customHeight="1" x14ac:dyDescent="0.55000000000000004">
      <c r="A22" s="60" t="s">
        <v>27</v>
      </c>
      <c r="B22" s="61" t="s">
        <v>5</v>
      </c>
      <c r="C22" s="62"/>
      <c r="D22" s="63">
        <v>4738.107</v>
      </c>
      <c r="E22" s="64"/>
      <c r="F22" s="65">
        <v>39.799999999999997</v>
      </c>
      <c r="G22" s="62"/>
      <c r="H22" s="63">
        <v>957.173</v>
      </c>
      <c r="I22" s="64"/>
      <c r="J22" s="67">
        <v>1483.9</v>
      </c>
      <c r="K22" s="64"/>
      <c r="L22" s="66">
        <v>20.2</v>
      </c>
    </row>
    <row r="23" spans="1:12" ht="20" customHeight="1" x14ac:dyDescent="0.55000000000000004">
      <c r="A23" s="60" t="s">
        <v>27</v>
      </c>
      <c r="B23" s="61" t="s">
        <v>6</v>
      </c>
      <c r="C23" s="62"/>
      <c r="D23" s="63">
        <v>5444.4080000000004</v>
      </c>
      <c r="E23" s="64"/>
      <c r="F23" s="65">
        <v>36.6</v>
      </c>
      <c r="G23" s="62"/>
      <c r="H23" s="63">
        <v>1104.8320000000001</v>
      </c>
      <c r="I23" s="64"/>
      <c r="J23" s="67">
        <v>1467.8</v>
      </c>
      <c r="K23" s="64"/>
      <c r="L23" s="66">
        <v>20.3</v>
      </c>
    </row>
    <row r="24" spans="1:12" ht="20" customHeight="1" x14ac:dyDescent="0.55000000000000004">
      <c r="A24" s="60" t="s">
        <v>27</v>
      </c>
      <c r="B24" s="61" t="s">
        <v>7</v>
      </c>
      <c r="C24" s="62"/>
      <c r="D24" s="63">
        <v>6434.7060000000001</v>
      </c>
      <c r="E24" s="64"/>
      <c r="F24" s="65">
        <v>37.299999999999997</v>
      </c>
      <c r="G24" s="62"/>
      <c r="H24" s="63">
        <v>1059.7049999999999</v>
      </c>
      <c r="I24" s="64"/>
      <c r="J24" s="67">
        <v>1366</v>
      </c>
      <c r="K24" s="64"/>
      <c r="L24" s="66">
        <v>16.5</v>
      </c>
    </row>
    <row r="25" spans="1:12" ht="20" customHeight="1" x14ac:dyDescent="0.55000000000000004">
      <c r="A25" s="60" t="s">
        <v>27</v>
      </c>
      <c r="B25" s="61" t="s">
        <v>8</v>
      </c>
      <c r="C25" s="62"/>
      <c r="D25" s="63">
        <v>5217.6239999999998</v>
      </c>
      <c r="E25" s="64"/>
      <c r="F25" s="65">
        <v>32.6</v>
      </c>
      <c r="G25" s="62"/>
      <c r="H25" s="63">
        <v>1008.516</v>
      </c>
      <c r="I25" s="64"/>
      <c r="J25" s="67">
        <v>1121.3</v>
      </c>
      <c r="K25" s="64"/>
      <c r="L25" s="66">
        <v>19.3</v>
      </c>
    </row>
    <row r="26" spans="1:12" ht="20" customHeight="1" x14ac:dyDescent="0.55000000000000004">
      <c r="A26" s="60" t="s">
        <v>27</v>
      </c>
      <c r="B26" s="61" t="s">
        <v>9</v>
      </c>
      <c r="C26" s="62"/>
      <c r="D26" s="63">
        <v>5611.2020000000002</v>
      </c>
      <c r="E26" s="64"/>
      <c r="F26" s="65">
        <v>27.3</v>
      </c>
      <c r="G26" s="62"/>
      <c r="H26" s="63">
        <v>1249.7809999999999</v>
      </c>
      <c r="I26" s="64"/>
      <c r="J26" s="67">
        <v>496.8</v>
      </c>
      <c r="K26" s="64"/>
      <c r="L26" s="66">
        <v>22.3</v>
      </c>
    </row>
    <row r="27" spans="1:12" ht="20" customHeight="1" x14ac:dyDescent="0.55000000000000004">
      <c r="A27" s="60" t="s">
        <v>27</v>
      </c>
      <c r="B27" s="61" t="s">
        <v>10</v>
      </c>
      <c r="C27" s="62"/>
      <c r="D27" s="63">
        <v>5447.5640000000003</v>
      </c>
      <c r="E27" s="64"/>
      <c r="F27" s="65">
        <v>18.899999999999999</v>
      </c>
      <c r="G27" s="62"/>
      <c r="H27" s="63">
        <v>1203.5360000000001</v>
      </c>
      <c r="I27" s="64"/>
      <c r="J27" s="67">
        <v>217.3</v>
      </c>
      <c r="K27" s="64"/>
      <c r="L27" s="66">
        <v>22.1</v>
      </c>
    </row>
    <row r="28" spans="1:12" ht="20" customHeight="1" x14ac:dyDescent="0.55000000000000004">
      <c r="A28" s="60" t="s">
        <v>27</v>
      </c>
      <c r="B28" s="61" t="s">
        <v>11</v>
      </c>
      <c r="C28" s="62"/>
      <c r="D28" s="63">
        <v>5251.3630000000003</v>
      </c>
      <c r="E28" s="64"/>
      <c r="F28" s="65">
        <v>11.5</v>
      </c>
      <c r="G28" s="62"/>
      <c r="H28" s="63">
        <v>1254.0930000000001</v>
      </c>
      <c r="I28" s="64"/>
      <c r="J28" s="67">
        <v>113.4</v>
      </c>
      <c r="K28" s="64"/>
      <c r="L28" s="66">
        <v>23.9</v>
      </c>
    </row>
    <row r="29" spans="1:12" ht="20" customHeight="1" x14ac:dyDescent="0.55000000000000004">
      <c r="A29" s="60" t="s">
        <v>30</v>
      </c>
      <c r="B29" s="61" t="s">
        <v>0</v>
      </c>
      <c r="C29" s="62"/>
      <c r="D29" s="63">
        <v>4565.0119999999997</v>
      </c>
      <c r="E29" s="64" t="s">
        <v>45</v>
      </c>
      <c r="F29" s="65">
        <v>9.1999999999999993</v>
      </c>
      <c r="G29" s="62" t="s">
        <v>45</v>
      </c>
      <c r="H29" s="63">
        <v>1123.5450000000001</v>
      </c>
      <c r="I29" s="64" t="s">
        <v>45</v>
      </c>
      <c r="J29" s="67">
        <v>75.099999999999994</v>
      </c>
      <c r="K29" s="64" t="s">
        <v>45</v>
      </c>
      <c r="L29" s="66">
        <v>24.6</v>
      </c>
    </row>
    <row r="30" spans="1:12" ht="20" customHeight="1" x14ac:dyDescent="0.55000000000000004">
      <c r="A30" s="60" t="s">
        <v>30</v>
      </c>
      <c r="B30" s="61" t="s">
        <v>1</v>
      </c>
      <c r="C30" s="62"/>
      <c r="D30" s="63">
        <v>4784.84</v>
      </c>
      <c r="E30" s="64" t="s">
        <v>45</v>
      </c>
      <c r="F30" s="65">
        <v>11.7</v>
      </c>
      <c r="G30" s="62" t="s">
        <v>45</v>
      </c>
      <c r="H30" s="63">
        <v>1151.7349999999999</v>
      </c>
      <c r="I30" s="64" t="s">
        <v>45</v>
      </c>
      <c r="J30" s="67">
        <v>86.3</v>
      </c>
      <c r="K30" s="64" t="s">
        <v>45</v>
      </c>
      <c r="L30" s="66">
        <v>24.1</v>
      </c>
    </row>
    <row r="31" spans="1:12" ht="20" customHeight="1" x14ac:dyDescent="0.55000000000000004">
      <c r="A31" s="60" t="s">
        <v>30</v>
      </c>
      <c r="B31" s="61" t="s">
        <v>2</v>
      </c>
      <c r="C31" s="62"/>
      <c r="D31" s="63">
        <v>5511.0079999999998</v>
      </c>
      <c r="E31" s="64" t="s">
        <v>45</v>
      </c>
      <c r="F31" s="65">
        <v>4.2</v>
      </c>
      <c r="G31" s="62" t="s">
        <v>45</v>
      </c>
      <c r="H31" s="63">
        <v>1298.2360000000001</v>
      </c>
      <c r="I31" s="64" t="s">
        <v>45</v>
      </c>
      <c r="J31" s="67">
        <v>64.599999999999994</v>
      </c>
      <c r="K31" s="64" t="s">
        <v>45</v>
      </c>
      <c r="L31" s="66">
        <v>23.6</v>
      </c>
    </row>
    <row r="32" spans="1:12" ht="20" customHeight="1" x14ac:dyDescent="0.55000000000000004">
      <c r="A32" s="60" t="s">
        <v>30</v>
      </c>
      <c r="B32" s="61" t="s">
        <v>3</v>
      </c>
      <c r="C32" s="62"/>
      <c r="D32" s="63">
        <v>5189.616</v>
      </c>
      <c r="E32" s="64" t="s">
        <v>45</v>
      </c>
      <c r="F32" s="65">
        <v>10.1</v>
      </c>
      <c r="G32" s="62" t="s">
        <v>45</v>
      </c>
      <c r="H32" s="63">
        <v>1450.171</v>
      </c>
      <c r="I32" s="64" t="s">
        <v>45</v>
      </c>
      <c r="J32" s="67">
        <v>46.9</v>
      </c>
      <c r="K32" s="64" t="s">
        <v>45</v>
      </c>
      <c r="L32" s="66">
        <v>27.9</v>
      </c>
    </row>
    <row r="33" spans="1:12" ht="20" customHeight="1" x14ac:dyDescent="0.55000000000000004">
      <c r="A33" s="60" t="s">
        <v>30</v>
      </c>
      <c r="B33" s="61" t="s">
        <v>4</v>
      </c>
      <c r="C33" s="62"/>
      <c r="D33" s="63">
        <v>5390.0609999999997</v>
      </c>
      <c r="E33" s="64"/>
      <c r="F33" s="65">
        <v>5</v>
      </c>
      <c r="G33" s="62"/>
      <c r="H33" s="63">
        <v>1356.337</v>
      </c>
      <c r="I33" s="64"/>
      <c r="J33" s="67">
        <v>50.4</v>
      </c>
      <c r="K33" s="64"/>
      <c r="L33" s="66">
        <v>25.2</v>
      </c>
    </row>
    <row r="34" spans="1:12" ht="20" customHeight="1" x14ac:dyDescent="0.55000000000000004">
      <c r="A34" s="60" t="s">
        <v>30</v>
      </c>
      <c r="B34" s="61" t="s">
        <v>5</v>
      </c>
      <c r="C34" s="62"/>
      <c r="D34" s="63">
        <v>5036.0010000000002</v>
      </c>
      <c r="E34" s="64"/>
      <c r="F34" s="65">
        <v>6.3</v>
      </c>
      <c r="H34" s="63">
        <v>1346.5830000000001</v>
      </c>
      <c r="J34" s="67">
        <v>40.700000000000003</v>
      </c>
      <c r="L34" s="66">
        <v>26.7</v>
      </c>
    </row>
    <row r="35" spans="1:12" ht="20" customHeight="1" x14ac:dyDescent="0.55000000000000004">
      <c r="A35" s="60" t="s">
        <v>30</v>
      </c>
      <c r="B35" s="61" t="s">
        <v>6</v>
      </c>
      <c r="C35" s="62"/>
      <c r="D35" s="63">
        <v>5666.2380000000003</v>
      </c>
      <c r="E35" s="64"/>
      <c r="F35" s="65">
        <v>4.0999999999999996</v>
      </c>
      <c r="G35" s="62"/>
      <c r="H35" s="63">
        <v>1469.942</v>
      </c>
      <c r="I35" s="64"/>
      <c r="J35" s="67">
        <v>33</v>
      </c>
      <c r="K35" s="64"/>
      <c r="L35" s="66">
        <v>25.9</v>
      </c>
    </row>
    <row r="36" spans="1:12" ht="20" customHeight="1" x14ac:dyDescent="0.55000000000000004">
      <c r="A36" s="60" t="s">
        <v>30</v>
      </c>
      <c r="B36" s="61" t="s">
        <v>7</v>
      </c>
      <c r="C36" s="62"/>
      <c r="D36" s="63">
        <v>6497.7430000000004</v>
      </c>
      <c r="E36" s="62"/>
      <c r="F36" s="65">
        <v>1</v>
      </c>
      <c r="G36" s="62"/>
      <c r="H36" s="63">
        <v>1323.5450000000001</v>
      </c>
      <c r="I36" s="62"/>
      <c r="J36" s="65">
        <v>24.9</v>
      </c>
      <c r="K36" s="62"/>
      <c r="L36" s="66">
        <v>20.399999999999999</v>
      </c>
    </row>
    <row r="37" spans="1:12" ht="20" customHeight="1" x14ac:dyDescent="0.55000000000000004">
      <c r="A37" s="60" t="s">
        <v>30</v>
      </c>
      <c r="B37" s="61" t="s">
        <v>8</v>
      </c>
      <c r="C37" s="62"/>
      <c r="D37" s="63">
        <v>5370.5739999999996</v>
      </c>
      <c r="E37" s="62"/>
      <c r="F37" s="65">
        <v>2.9</v>
      </c>
      <c r="G37" s="62"/>
      <c r="H37" s="63">
        <v>1237.58</v>
      </c>
      <c r="I37" s="62"/>
      <c r="J37" s="65">
        <v>22.7</v>
      </c>
      <c r="K37" s="62"/>
      <c r="L37" s="66">
        <v>23</v>
      </c>
    </row>
    <row r="38" spans="1:12" ht="20" customHeight="1" x14ac:dyDescent="0.55000000000000004">
      <c r="A38" s="60" t="s">
        <v>30</v>
      </c>
      <c r="B38" s="61" t="s">
        <v>9</v>
      </c>
      <c r="C38" s="62"/>
      <c r="D38" s="63">
        <v>5843.9780000000001</v>
      </c>
      <c r="E38" s="64"/>
      <c r="F38" s="65">
        <v>4.0999999999999996</v>
      </c>
      <c r="G38" s="62"/>
      <c r="H38" s="63">
        <v>1582.3130000000001</v>
      </c>
      <c r="I38" s="64"/>
      <c r="J38" s="65">
        <v>26.6</v>
      </c>
      <c r="K38" s="64"/>
      <c r="L38" s="66">
        <v>27.1</v>
      </c>
    </row>
    <row r="39" spans="1:12" ht="20" customHeight="1" x14ac:dyDescent="0.55000000000000004">
      <c r="A39" s="60" t="s">
        <v>30</v>
      </c>
      <c r="B39" s="61" t="s">
        <v>10</v>
      </c>
      <c r="C39" s="62"/>
      <c r="D39" s="63">
        <v>5711.7730000000001</v>
      </c>
      <c r="E39" s="64"/>
      <c r="F39" s="65">
        <v>4.9000000000000004</v>
      </c>
      <c r="G39" s="62"/>
      <c r="H39" s="63">
        <v>1479.1279999999999</v>
      </c>
      <c r="I39" s="64"/>
      <c r="J39" s="65">
        <v>22.9</v>
      </c>
      <c r="K39" s="64"/>
      <c r="L39" s="66">
        <v>25.9</v>
      </c>
    </row>
    <row r="40" spans="1:12" ht="20" customHeight="1" x14ac:dyDescent="0.55000000000000004">
      <c r="A40" s="60" t="s">
        <v>30</v>
      </c>
      <c r="B40" s="61" t="s">
        <v>11</v>
      </c>
      <c r="C40" s="62" t="s">
        <v>46</v>
      </c>
      <c r="D40" s="63">
        <v>5460.6959999999999</v>
      </c>
      <c r="E40" s="64" t="s">
        <v>46</v>
      </c>
      <c r="F40" s="65">
        <v>4</v>
      </c>
      <c r="G40" s="62" t="s">
        <v>46</v>
      </c>
      <c r="H40" s="63">
        <v>1540.7829999999999</v>
      </c>
      <c r="I40" s="64" t="s">
        <v>46</v>
      </c>
      <c r="J40" s="65">
        <v>22.9</v>
      </c>
      <c r="K40" s="64" t="s">
        <v>46</v>
      </c>
      <c r="L40" s="66">
        <v>28.2</v>
      </c>
    </row>
    <row r="41" spans="1:12" ht="20" customHeight="1" x14ac:dyDescent="0.55000000000000004">
      <c r="A41" s="60" t="s">
        <v>64</v>
      </c>
      <c r="B41" s="61" t="s">
        <v>0</v>
      </c>
      <c r="C41" s="62" t="s">
        <v>47</v>
      </c>
      <c r="D41" s="63">
        <v>5004.46</v>
      </c>
      <c r="E41" s="64" t="s">
        <v>47</v>
      </c>
      <c r="F41" s="65">
        <v>9.6</v>
      </c>
      <c r="G41" s="62" t="s">
        <v>47</v>
      </c>
      <c r="H41" s="63">
        <v>1518.16</v>
      </c>
      <c r="I41" s="64" t="s">
        <v>47</v>
      </c>
      <c r="J41" s="65">
        <v>35.1</v>
      </c>
      <c r="K41" s="64" t="s">
        <v>47</v>
      </c>
      <c r="L41" s="66">
        <v>30.3</v>
      </c>
    </row>
    <row r="42" spans="1:12" ht="18" customHeight="1" x14ac:dyDescent="0.55000000000000004"/>
    <row r="43" spans="1:12" ht="50" customHeight="1" x14ac:dyDescent="0.55000000000000004">
      <c r="A43" s="103" t="s">
        <v>21</v>
      </c>
      <c r="B43" s="103"/>
      <c r="C43" s="104" t="s">
        <v>60</v>
      </c>
      <c r="D43" s="105"/>
      <c r="E43" s="105"/>
      <c r="F43" s="105"/>
      <c r="G43" s="105"/>
      <c r="H43" s="105"/>
      <c r="I43" s="105"/>
      <c r="J43" s="105"/>
      <c r="K43" s="105"/>
      <c r="L43" s="106"/>
    </row>
    <row r="44" spans="1:12" ht="30" customHeight="1" x14ac:dyDescent="0.55000000000000004">
      <c r="A44" s="107" t="s">
        <v>44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</row>
  </sheetData>
  <mergeCells count="3">
    <mergeCell ref="A43:B43"/>
    <mergeCell ref="C43:L43"/>
    <mergeCell ref="A44:L44"/>
  </mergeCells>
  <phoneticPr fontId="2"/>
  <pageMargins left="0.70866141732283472" right="0.39370078740157483" top="0.59055118110236227" bottom="0.59055118110236227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518C-4655-47ED-A859-66CF4A109FE3}">
  <sheetPr>
    <tabColor theme="2"/>
    <pageSetUpPr fitToPage="1"/>
  </sheetPr>
  <dimension ref="A1:AH94"/>
  <sheetViews>
    <sheetView zoomScale="70" zoomScaleNormal="70" workbookViewId="0">
      <selection activeCell="G99" sqref="G99"/>
    </sheetView>
  </sheetViews>
  <sheetFormatPr defaultRowHeight="18" x14ac:dyDescent="0.55000000000000004"/>
  <cols>
    <col min="3" max="3" width="2.83203125" customWidth="1"/>
    <col min="4" max="4" width="14.08203125" customWidth="1"/>
    <col min="5" max="5" width="2.83203125" customWidth="1"/>
    <col min="6" max="6" width="14.08203125" customWidth="1"/>
    <col min="7" max="7" width="2.83203125" customWidth="1"/>
    <col min="8" max="8" width="14.08203125" customWidth="1"/>
    <col min="9" max="9" width="2.83203125" customWidth="1"/>
    <col min="10" max="10" width="14.08203125" customWidth="1"/>
    <col min="11" max="11" width="2.83203125" customWidth="1"/>
    <col min="12" max="12" width="14.08203125" customWidth="1"/>
    <col min="13" max="13" width="2.83203125" customWidth="1"/>
    <col min="14" max="14" width="14.08203125" customWidth="1"/>
    <col min="15" max="15" width="2.83203125" customWidth="1"/>
    <col min="16" max="16" width="14.08203125" customWidth="1"/>
    <col min="17" max="17" width="2.83203125" customWidth="1"/>
    <col min="18" max="18" width="14.08203125" customWidth="1"/>
    <col min="19" max="19" width="2.83203125" customWidth="1"/>
    <col min="20" max="20" width="14.08203125" customWidth="1"/>
    <col min="21" max="21" width="2.83203125" customWidth="1"/>
    <col min="22" max="22" width="14.08203125" customWidth="1"/>
    <col min="23" max="23" width="2.83203125" customWidth="1"/>
    <col min="24" max="24" width="14.08203125" customWidth="1"/>
    <col min="25" max="25" width="2.83203125" customWidth="1"/>
    <col min="26" max="26" width="14.08203125" customWidth="1"/>
    <col min="27" max="27" width="2.83203125" customWidth="1"/>
    <col min="28" max="28" width="14.08203125" customWidth="1"/>
    <col min="29" max="29" width="2.83203125" customWidth="1"/>
    <col min="30" max="30" width="14.08203125" customWidth="1"/>
    <col min="31" max="31" width="2.83203125" customWidth="1"/>
    <col min="32" max="32" width="14.08203125" customWidth="1"/>
    <col min="33" max="33" width="2.83203125" customWidth="1"/>
    <col min="34" max="34" width="14.08203125" customWidth="1"/>
  </cols>
  <sheetData>
    <row r="1" spans="1:34" ht="18.5" x14ac:dyDescent="0.6">
      <c r="A1" s="91" t="s">
        <v>85</v>
      </c>
    </row>
    <row r="3" spans="1:34" x14ac:dyDescent="0.55000000000000004">
      <c r="A3" s="90"/>
      <c r="B3" s="89"/>
      <c r="C3" s="88" t="s">
        <v>84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6"/>
      <c r="S3" s="88" t="s">
        <v>83</v>
      </c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6"/>
    </row>
    <row r="4" spans="1:34" x14ac:dyDescent="0.55000000000000004">
      <c r="A4" s="85"/>
      <c r="B4" s="84"/>
      <c r="C4" s="83" t="s">
        <v>82</v>
      </c>
      <c r="D4" s="8"/>
      <c r="E4" s="8"/>
      <c r="F4" s="9"/>
      <c r="G4" s="7" t="s">
        <v>81</v>
      </c>
      <c r="H4" s="8"/>
      <c r="I4" s="8"/>
      <c r="J4" s="9"/>
      <c r="K4" s="7" t="s">
        <v>80</v>
      </c>
      <c r="L4" s="8"/>
      <c r="M4" s="8"/>
      <c r="N4" s="9"/>
      <c r="O4" s="83" t="s">
        <v>79</v>
      </c>
      <c r="P4" s="8"/>
      <c r="Q4" s="8"/>
      <c r="R4" s="9"/>
      <c r="S4" s="83" t="s">
        <v>82</v>
      </c>
      <c r="T4" s="8"/>
      <c r="U4" s="8"/>
      <c r="V4" s="9"/>
      <c r="W4" s="7" t="s">
        <v>81</v>
      </c>
      <c r="X4" s="8"/>
      <c r="Y4" s="8"/>
      <c r="Z4" s="9"/>
      <c r="AA4" s="7" t="s">
        <v>80</v>
      </c>
      <c r="AB4" s="8"/>
      <c r="AC4" s="8"/>
      <c r="AD4" s="9"/>
      <c r="AE4" s="83" t="s">
        <v>79</v>
      </c>
      <c r="AF4" s="8"/>
      <c r="AG4" s="8"/>
      <c r="AH4" s="9"/>
    </row>
    <row r="5" spans="1:34" x14ac:dyDescent="0.55000000000000004">
      <c r="A5" s="82"/>
      <c r="B5" s="81"/>
      <c r="C5" s="7" t="s">
        <v>78</v>
      </c>
      <c r="D5" s="9"/>
      <c r="E5" s="7" t="s">
        <v>77</v>
      </c>
      <c r="F5" s="9"/>
      <c r="G5" s="7" t="s">
        <v>78</v>
      </c>
      <c r="H5" s="9"/>
      <c r="I5" s="7" t="s">
        <v>77</v>
      </c>
      <c r="J5" s="9"/>
      <c r="K5" s="7" t="s">
        <v>78</v>
      </c>
      <c r="L5" s="9"/>
      <c r="M5" s="7" t="s">
        <v>77</v>
      </c>
      <c r="N5" s="9"/>
      <c r="O5" s="7" t="s">
        <v>78</v>
      </c>
      <c r="P5" s="9"/>
      <c r="Q5" s="7" t="s">
        <v>77</v>
      </c>
      <c r="R5" s="9"/>
      <c r="S5" s="7" t="s">
        <v>78</v>
      </c>
      <c r="T5" s="9"/>
      <c r="U5" s="7" t="s">
        <v>77</v>
      </c>
      <c r="V5" s="9"/>
      <c r="W5" s="7" t="s">
        <v>78</v>
      </c>
      <c r="X5" s="9"/>
      <c r="Y5" s="7" t="s">
        <v>77</v>
      </c>
      <c r="Z5" s="9"/>
      <c r="AA5" s="7" t="s">
        <v>78</v>
      </c>
      <c r="AB5" s="9"/>
      <c r="AC5" s="7" t="s">
        <v>77</v>
      </c>
      <c r="AD5" s="9"/>
      <c r="AE5" s="7" t="s">
        <v>78</v>
      </c>
      <c r="AF5" s="9"/>
      <c r="AG5" s="7" t="s">
        <v>77</v>
      </c>
      <c r="AH5" s="9"/>
    </row>
    <row r="6" spans="1:34" hidden="1" x14ac:dyDescent="0.55000000000000004">
      <c r="A6" s="80" t="s">
        <v>76</v>
      </c>
      <c r="B6" s="79" t="s">
        <v>0</v>
      </c>
      <c r="C6" s="76"/>
      <c r="D6" s="77"/>
      <c r="E6" s="4"/>
      <c r="F6" s="74"/>
      <c r="G6" s="76"/>
      <c r="H6" s="77"/>
      <c r="I6" s="4"/>
      <c r="J6" s="74"/>
      <c r="K6" s="76"/>
      <c r="L6" s="77"/>
      <c r="M6" s="4"/>
      <c r="N6" s="74"/>
      <c r="O6" s="76"/>
      <c r="P6" s="77"/>
      <c r="Q6" s="4"/>
      <c r="R6" s="74"/>
      <c r="S6" s="76"/>
      <c r="T6" s="77"/>
      <c r="U6" s="4"/>
      <c r="V6" s="74"/>
      <c r="W6" s="76"/>
      <c r="X6" s="77"/>
      <c r="Y6" s="4"/>
      <c r="Z6" s="74"/>
      <c r="AA6" s="76"/>
      <c r="AB6" s="77"/>
      <c r="AC6" s="4"/>
      <c r="AD6" s="74"/>
      <c r="AE6" s="76"/>
      <c r="AF6" s="75"/>
      <c r="AG6" s="4"/>
      <c r="AH6" s="74"/>
    </row>
    <row r="7" spans="1:34" hidden="1" x14ac:dyDescent="0.55000000000000004">
      <c r="A7" s="80" t="s">
        <v>76</v>
      </c>
      <c r="B7" s="79" t="s">
        <v>1</v>
      </c>
      <c r="C7" s="76"/>
      <c r="D7" s="77"/>
      <c r="E7" s="4"/>
      <c r="F7" s="74"/>
      <c r="G7" s="76"/>
      <c r="H7" s="77"/>
      <c r="I7" s="4"/>
      <c r="J7" s="74"/>
      <c r="K7" s="76"/>
      <c r="L7" s="77"/>
      <c r="M7" s="4"/>
      <c r="N7" s="74"/>
      <c r="O7" s="76"/>
      <c r="P7" s="77"/>
      <c r="Q7" s="4"/>
      <c r="R7" s="74"/>
      <c r="S7" s="76"/>
      <c r="T7" s="77"/>
      <c r="U7" s="4"/>
      <c r="V7" s="74"/>
      <c r="W7" s="76"/>
      <c r="X7" s="77"/>
      <c r="Y7" s="4"/>
      <c r="Z7" s="74"/>
      <c r="AA7" s="76"/>
      <c r="AB7" s="77"/>
      <c r="AC7" s="4"/>
      <c r="AD7" s="74"/>
      <c r="AE7" s="76"/>
      <c r="AF7" s="75"/>
      <c r="AG7" s="4"/>
      <c r="AH7" s="74"/>
    </row>
    <row r="8" spans="1:34" hidden="1" x14ac:dyDescent="0.55000000000000004">
      <c r="A8" s="80" t="s">
        <v>76</v>
      </c>
      <c r="B8" s="79" t="s">
        <v>2</v>
      </c>
      <c r="C8" s="76"/>
      <c r="D8" s="77"/>
      <c r="E8" s="4"/>
      <c r="F8" s="74"/>
      <c r="G8" s="76"/>
      <c r="H8" s="77"/>
      <c r="I8" s="4"/>
      <c r="J8" s="74"/>
      <c r="K8" s="76"/>
      <c r="L8" s="77"/>
      <c r="M8" s="4"/>
      <c r="N8" s="74"/>
      <c r="O8" s="76"/>
      <c r="P8" s="77"/>
      <c r="Q8" s="4"/>
      <c r="R8" s="74"/>
      <c r="S8" s="76"/>
      <c r="T8" s="77"/>
      <c r="U8" s="4"/>
      <c r="V8" s="74"/>
      <c r="W8" s="76"/>
      <c r="X8" s="77"/>
      <c r="Y8" s="4"/>
      <c r="Z8" s="74"/>
      <c r="AA8" s="76"/>
      <c r="AB8" s="77"/>
      <c r="AC8" s="4"/>
      <c r="AD8" s="74"/>
      <c r="AE8" s="76"/>
      <c r="AF8" s="75"/>
      <c r="AG8" s="4"/>
      <c r="AH8" s="74"/>
    </row>
    <row r="9" spans="1:34" hidden="1" x14ac:dyDescent="0.55000000000000004">
      <c r="A9" s="80" t="s">
        <v>76</v>
      </c>
      <c r="B9" s="79" t="s">
        <v>3</v>
      </c>
      <c r="C9" s="76"/>
      <c r="D9" s="77"/>
      <c r="E9" s="4"/>
      <c r="F9" s="74"/>
      <c r="G9" s="76"/>
      <c r="H9" s="77"/>
      <c r="I9" s="4"/>
      <c r="J9" s="74"/>
      <c r="K9" s="76"/>
      <c r="L9" s="77"/>
      <c r="M9" s="4"/>
      <c r="N9" s="74"/>
      <c r="O9" s="76"/>
      <c r="P9" s="77"/>
      <c r="Q9" s="4"/>
      <c r="R9" s="74"/>
      <c r="S9" s="76"/>
      <c r="T9" s="77"/>
      <c r="U9" s="4"/>
      <c r="V9" s="74"/>
      <c r="W9" s="76"/>
      <c r="X9" s="77"/>
      <c r="Y9" s="4"/>
      <c r="Z9" s="74"/>
      <c r="AA9" s="76"/>
      <c r="AB9" s="77"/>
      <c r="AC9" s="4"/>
      <c r="AD9" s="74"/>
      <c r="AE9" s="76"/>
      <c r="AF9" s="75"/>
      <c r="AG9" s="4"/>
      <c r="AH9" s="74"/>
    </row>
    <row r="10" spans="1:34" hidden="1" x14ac:dyDescent="0.55000000000000004">
      <c r="A10" s="80" t="s">
        <v>76</v>
      </c>
      <c r="B10" s="79" t="s">
        <v>4</v>
      </c>
      <c r="C10" s="76"/>
      <c r="D10" s="77"/>
      <c r="E10" s="4"/>
      <c r="F10" s="74"/>
      <c r="G10" s="76"/>
      <c r="H10" s="77"/>
      <c r="I10" s="4"/>
      <c r="J10" s="74"/>
      <c r="K10" s="76"/>
      <c r="L10" s="77"/>
      <c r="M10" s="4"/>
      <c r="N10" s="74"/>
      <c r="O10" s="76"/>
      <c r="P10" s="77"/>
      <c r="Q10" s="4"/>
      <c r="R10" s="74"/>
      <c r="S10" s="76"/>
      <c r="T10" s="77"/>
      <c r="U10" s="4"/>
      <c r="V10" s="74"/>
      <c r="W10" s="76"/>
      <c r="X10" s="77"/>
      <c r="Y10" s="4"/>
      <c r="Z10" s="74"/>
      <c r="AA10" s="76"/>
      <c r="AB10" s="77"/>
      <c r="AC10" s="4"/>
      <c r="AD10" s="74"/>
      <c r="AE10" s="76"/>
      <c r="AF10" s="75"/>
      <c r="AG10" s="4"/>
      <c r="AH10" s="74"/>
    </row>
    <row r="11" spans="1:34" hidden="1" x14ac:dyDescent="0.55000000000000004">
      <c r="A11" s="80" t="s">
        <v>76</v>
      </c>
      <c r="B11" s="79" t="s">
        <v>5</v>
      </c>
      <c r="C11" s="76"/>
      <c r="D11" s="77"/>
      <c r="E11" s="4"/>
      <c r="F11" s="74"/>
      <c r="G11" s="76"/>
      <c r="H11" s="77"/>
      <c r="I11" s="4"/>
      <c r="J11" s="74"/>
      <c r="K11" s="76"/>
      <c r="L11" s="77"/>
      <c r="M11" s="4"/>
      <c r="N11" s="74"/>
      <c r="O11" s="76"/>
      <c r="P11" s="77"/>
      <c r="Q11" s="4"/>
      <c r="R11" s="74"/>
      <c r="S11" s="76"/>
      <c r="T11" s="77"/>
      <c r="U11" s="4"/>
      <c r="V11" s="74"/>
      <c r="W11" s="76"/>
      <c r="X11" s="77"/>
      <c r="Y11" s="4"/>
      <c r="Z11" s="74"/>
      <c r="AA11" s="76"/>
      <c r="AB11" s="77"/>
      <c r="AC11" s="4"/>
      <c r="AD11" s="74"/>
      <c r="AE11" s="76"/>
      <c r="AF11" s="75"/>
      <c r="AG11" s="4"/>
      <c r="AH11" s="74"/>
    </row>
    <row r="12" spans="1:34" hidden="1" x14ac:dyDescent="0.55000000000000004">
      <c r="A12" s="80" t="s">
        <v>76</v>
      </c>
      <c r="B12" s="79" t="s">
        <v>6</v>
      </c>
      <c r="C12" s="76"/>
      <c r="D12" s="77"/>
      <c r="E12" s="4"/>
      <c r="F12" s="74"/>
      <c r="G12" s="76"/>
      <c r="H12" s="77"/>
      <c r="I12" s="4"/>
      <c r="J12" s="74"/>
      <c r="K12" s="76"/>
      <c r="L12" s="77"/>
      <c r="M12" s="4"/>
      <c r="N12" s="74"/>
      <c r="O12" s="76"/>
      <c r="P12" s="77"/>
      <c r="Q12" s="4"/>
      <c r="R12" s="74"/>
      <c r="S12" s="76"/>
      <c r="T12" s="77"/>
      <c r="U12" s="4"/>
      <c r="V12" s="74"/>
      <c r="W12" s="76"/>
      <c r="X12" s="77"/>
      <c r="Y12" s="4"/>
      <c r="Z12" s="74"/>
      <c r="AA12" s="76"/>
      <c r="AB12" s="77"/>
      <c r="AC12" s="4"/>
      <c r="AD12" s="74"/>
      <c r="AE12" s="76"/>
      <c r="AF12" s="75"/>
      <c r="AG12" s="4"/>
      <c r="AH12" s="74"/>
    </row>
    <row r="13" spans="1:34" hidden="1" x14ac:dyDescent="0.55000000000000004">
      <c r="A13" s="80" t="s">
        <v>76</v>
      </c>
      <c r="B13" s="79" t="s">
        <v>7</v>
      </c>
      <c r="C13" s="76"/>
      <c r="D13" s="77"/>
      <c r="E13" s="4"/>
      <c r="F13" s="74"/>
      <c r="G13" s="76"/>
      <c r="H13" s="77"/>
      <c r="I13" s="4"/>
      <c r="J13" s="74"/>
      <c r="K13" s="76"/>
      <c r="L13" s="77"/>
      <c r="M13" s="4"/>
      <c r="N13" s="74"/>
      <c r="O13" s="76"/>
      <c r="P13" s="77"/>
      <c r="Q13" s="4"/>
      <c r="R13" s="74"/>
      <c r="S13" s="76"/>
      <c r="T13" s="77"/>
      <c r="U13" s="4"/>
      <c r="V13" s="74"/>
      <c r="W13" s="76"/>
      <c r="X13" s="77"/>
      <c r="Y13" s="4"/>
      <c r="Z13" s="74"/>
      <c r="AA13" s="76"/>
      <c r="AB13" s="77"/>
      <c r="AC13" s="4"/>
      <c r="AD13" s="74"/>
      <c r="AE13" s="76"/>
      <c r="AF13" s="75"/>
      <c r="AG13" s="4"/>
      <c r="AH13" s="74"/>
    </row>
    <row r="14" spans="1:34" hidden="1" x14ac:dyDescent="0.55000000000000004">
      <c r="A14" s="80" t="s">
        <v>76</v>
      </c>
      <c r="B14" s="79" t="s">
        <v>8</v>
      </c>
      <c r="C14" s="76"/>
      <c r="D14" s="77"/>
      <c r="E14" s="4"/>
      <c r="F14" s="74"/>
      <c r="G14" s="76"/>
      <c r="H14" s="77"/>
      <c r="I14" s="4"/>
      <c r="J14" s="74"/>
      <c r="K14" s="76"/>
      <c r="L14" s="77"/>
      <c r="M14" s="4"/>
      <c r="N14" s="74"/>
      <c r="O14" s="76"/>
      <c r="P14" s="77"/>
      <c r="Q14" s="4"/>
      <c r="R14" s="74"/>
      <c r="S14" s="76"/>
      <c r="T14" s="77"/>
      <c r="U14" s="4"/>
      <c r="V14" s="74"/>
      <c r="W14" s="76"/>
      <c r="X14" s="77"/>
      <c r="Y14" s="4"/>
      <c r="Z14" s="74"/>
      <c r="AA14" s="76"/>
      <c r="AB14" s="77"/>
      <c r="AC14" s="4"/>
      <c r="AD14" s="74"/>
      <c r="AE14" s="76"/>
      <c r="AF14" s="75"/>
      <c r="AG14" s="4"/>
      <c r="AH14" s="74"/>
    </row>
    <row r="15" spans="1:34" hidden="1" x14ac:dyDescent="0.55000000000000004">
      <c r="A15" s="80" t="s">
        <v>76</v>
      </c>
      <c r="B15" s="79" t="s">
        <v>9</v>
      </c>
      <c r="C15" s="76"/>
      <c r="D15" s="77"/>
      <c r="E15" s="4"/>
      <c r="F15" s="74"/>
      <c r="G15" s="76"/>
      <c r="H15" s="77"/>
      <c r="I15" s="4"/>
      <c r="J15" s="74"/>
      <c r="K15" s="76"/>
      <c r="L15" s="77"/>
      <c r="M15" s="4"/>
      <c r="N15" s="74"/>
      <c r="O15" s="76"/>
      <c r="P15" s="77"/>
      <c r="Q15" s="4"/>
      <c r="R15" s="74"/>
      <c r="S15" s="76"/>
      <c r="T15" s="77"/>
      <c r="U15" s="4"/>
      <c r="V15" s="74"/>
      <c r="W15" s="76"/>
      <c r="X15" s="77"/>
      <c r="Y15" s="4"/>
      <c r="Z15" s="74"/>
      <c r="AA15" s="76"/>
      <c r="AB15" s="77"/>
      <c r="AC15" s="4"/>
      <c r="AD15" s="74"/>
      <c r="AE15" s="76"/>
      <c r="AF15" s="75"/>
      <c r="AG15" s="4"/>
      <c r="AH15" s="74"/>
    </row>
    <row r="16" spans="1:34" hidden="1" x14ac:dyDescent="0.55000000000000004">
      <c r="A16" s="80" t="s">
        <v>76</v>
      </c>
      <c r="B16" s="79" t="s">
        <v>10</v>
      </c>
      <c r="C16" s="76"/>
      <c r="D16" s="77"/>
      <c r="E16" s="4"/>
      <c r="F16" s="74"/>
      <c r="G16" s="76"/>
      <c r="H16" s="77"/>
      <c r="I16" s="4"/>
      <c r="J16" s="74"/>
      <c r="K16" s="76"/>
      <c r="L16" s="77"/>
      <c r="M16" s="4"/>
      <c r="N16" s="74"/>
      <c r="O16" s="76"/>
      <c r="P16" s="77"/>
      <c r="Q16" s="4"/>
      <c r="R16" s="74"/>
      <c r="S16" s="76"/>
      <c r="T16" s="77"/>
      <c r="U16" s="4"/>
      <c r="V16" s="74"/>
      <c r="W16" s="76"/>
      <c r="X16" s="77"/>
      <c r="Y16" s="4"/>
      <c r="Z16" s="74"/>
      <c r="AA16" s="76"/>
      <c r="AB16" s="77"/>
      <c r="AC16" s="4"/>
      <c r="AD16" s="74"/>
      <c r="AE16" s="76"/>
      <c r="AF16" s="75"/>
      <c r="AG16" s="4"/>
      <c r="AH16" s="74"/>
    </row>
    <row r="17" spans="1:34" hidden="1" x14ac:dyDescent="0.55000000000000004">
      <c r="A17" s="80" t="s">
        <v>76</v>
      </c>
      <c r="B17" s="79" t="s">
        <v>11</v>
      </c>
      <c r="C17" s="76"/>
      <c r="D17" s="77"/>
      <c r="E17" s="4"/>
      <c r="F17" s="74"/>
      <c r="G17" s="76"/>
      <c r="H17" s="77"/>
      <c r="I17" s="4"/>
      <c r="J17" s="74"/>
      <c r="K17" s="76"/>
      <c r="L17" s="77"/>
      <c r="M17" s="4"/>
      <c r="N17" s="74"/>
      <c r="O17" s="76"/>
      <c r="P17" s="77"/>
      <c r="Q17" s="4"/>
      <c r="R17" s="74"/>
      <c r="S17" s="76"/>
      <c r="T17" s="77"/>
      <c r="U17" s="4"/>
      <c r="V17" s="74"/>
      <c r="W17" s="76"/>
      <c r="X17" s="77"/>
      <c r="Y17" s="4"/>
      <c r="Z17" s="74"/>
      <c r="AA17" s="76"/>
      <c r="AB17" s="77"/>
      <c r="AC17" s="4"/>
      <c r="AD17" s="74"/>
      <c r="AE17" s="76"/>
      <c r="AF17" s="75"/>
      <c r="AG17" s="4"/>
      <c r="AH17" s="74"/>
    </row>
    <row r="18" spans="1:34" hidden="1" x14ac:dyDescent="0.55000000000000004">
      <c r="A18" s="80" t="s">
        <v>75</v>
      </c>
      <c r="B18" s="79" t="s">
        <v>0</v>
      </c>
      <c r="C18" s="76"/>
      <c r="D18" s="77"/>
      <c r="E18" s="4"/>
      <c r="F18" s="74"/>
      <c r="G18" s="76"/>
      <c r="H18" s="77"/>
      <c r="I18" s="4"/>
      <c r="J18" s="74"/>
      <c r="K18" s="76"/>
      <c r="L18" s="77"/>
      <c r="M18" s="4"/>
      <c r="N18" s="74"/>
      <c r="O18" s="76"/>
      <c r="P18" s="77"/>
      <c r="Q18" s="4"/>
      <c r="R18" s="74"/>
      <c r="S18" s="76"/>
      <c r="T18" s="77"/>
      <c r="U18" s="4"/>
      <c r="V18" s="74"/>
      <c r="W18" s="76"/>
      <c r="X18" s="77"/>
      <c r="Y18" s="4"/>
      <c r="Z18" s="74"/>
      <c r="AA18" s="76"/>
      <c r="AB18" s="77"/>
      <c r="AC18" s="4"/>
      <c r="AD18" s="74"/>
      <c r="AE18" s="76"/>
      <c r="AF18" s="75"/>
      <c r="AG18" s="4"/>
      <c r="AH18" s="74"/>
    </row>
    <row r="19" spans="1:34" hidden="1" x14ac:dyDescent="0.55000000000000004">
      <c r="A19" s="80" t="s">
        <v>75</v>
      </c>
      <c r="B19" s="79" t="s">
        <v>1</v>
      </c>
      <c r="C19" s="76"/>
      <c r="D19" s="77"/>
      <c r="E19" s="4" t="str">
        <f t="shared" ref="E19:E65" si="0">IF(C19="","",C19)</f>
        <v/>
      </c>
      <c r="F19" s="74" t="str">
        <f t="shared" ref="F19:F65" si="1">IF(D19="","",ROUND((D19/D7)*100-100,1))</f>
        <v/>
      </c>
      <c r="G19" s="76"/>
      <c r="H19" s="77"/>
      <c r="I19" s="4" t="str">
        <f t="shared" ref="I19:I65" si="2">IF(G19="","",G19)</f>
        <v/>
      </c>
      <c r="J19" s="74" t="str">
        <f t="shared" ref="J19:J65" si="3">IF(H19="","",ROUND((H19/H7)*100-100,1))</f>
        <v/>
      </c>
      <c r="K19" s="76"/>
      <c r="L19" s="77"/>
      <c r="M19" s="4" t="str">
        <f>IF(K19="","",K19)</f>
        <v/>
      </c>
      <c r="N19" s="74" t="str">
        <f t="shared" ref="N19:N65" si="4">IF(L19="","",ROUND((L19/L7)*100-100,1))</f>
        <v/>
      </c>
      <c r="O19" s="76"/>
      <c r="P19" s="77"/>
      <c r="Q19" s="4" t="str">
        <f>IF(O19="","",O19)</f>
        <v/>
      </c>
      <c r="R19" s="74" t="str">
        <f t="shared" ref="R19:R65" si="5">IF(P19="","",ROUND((P19/P7)*100-100,1))</f>
        <v/>
      </c>
      <c r="S19" s="76"/>
      <c r="T19" s="77"/>
      <c r="U19" s="4" t="str">
        <f>IF(S19="","",S19)</f>
        <v/>
      </c>
      <c r="V19" s="74" t="str">
        <f t="shared" ref="V19:V65" si="6">IF(T19="","",ROUND((T19/T7)*100-100,1))</f>
        <v/>
      </c>
      <c r="W19" s="76"/>
      <c r="X19" s="77"/>
      <c r="Y19" s="4" t="str">
        <f>IF(W19="","",W19)</f>
        <v/>
      </c>
      <c r="Z19" s="74" t="str">
        <f t="shared" ref="Z19:Z65" si="7">IF(X19="","",ROUND((X19/X7)*100-100,1))</f>
        <v/>
      </c>
      <c r="AA19" s="76"/>
      <c r="AB19" s="77"/>
      <c r="AC19" s="4" t="str">
        <f>IF(AA19="","",AA19)</f>
        <v/>
      </c>
      <c r="AD19" s="74" t="str">
        <f t="shared" ref="AD19:AD65" si="8">IF(AB19="","",ROUND((AB19/AB7)*100-100,1))</f>
        <v/>
      </c>
      <c r="AE19" s="76"/>
      <c r="AF19" s="75"/>
      <c r="AG19" s="4" t="str">
        <f>IF(AE19="","",AE19)</f>
        <v/>
      </c>
      <c r="AH19" s="74" t="str">
        <f t="shared" ref="AH19:AH65" si="9">IF(AF19="","",ROUND((AF19/AF7)*100-100,1))</f>
        <v/>
      </c>
    </row>
    <row r="20" spans="1:34" hidden="1" x14ac:dyDescent="0.55000000000000004">
      <c r="A20" s="80" t="s">
        <v>75</v>
      </c>
      <c r="B20" s="79" t="s">
        <v>2</v>
      </c>
      <c r="C20" s="76"/>
      <c r="D20" s="77"/>
      <c r="E20" s="4" t="str">
        <f t="shared" si="0"/>
        <v/>
      </c>
      <c r="F20" s="74" t="str">
        <f t="shared" si="1"/>
        <v/>
      </c>
      <c r="G20" s="76"/>
      <c r="H20" s="77"/>
      <c r="I20" s="4" t="str">
        <f t="shared" si="2"/>
        <v/>
      </c>
      <c r="J20" s="74" t="str">
        <f t="shared" si="3"/>
        <v/>
      </c>
      <c r="K20" s="76"/>
      <c r="L20" s="77"/>
      <c r="M20" s="4"/>
      <c r="N20" s="74" t="str">
        <f t="shared" si="4"/>
        <v/>
      </c>
      <c r="O20" s="76"/>
      <c r="P20" s="77"/>
      <c r="Q20" s="4"/>
      <c r="R20" s="74" t="str">
        <f t="shared" si="5"/>
        <v/>
      </c>
      <c r="S20" s="76"/>
      <c r="T20" s="77"/>
      <c r="U20" s="4"/>
      <c r="V20" s="74" t="str">
        <f t="shared" si="6"/>
        <v/>
      </c>
      <c r="W20" s="76"/>
      <c r="X20" s="77"/>
      <c r="Y20" s="4"/>
      <c r="Z20" s="74" t="str">
        <f t="shared" si="7"/>
        <v/>
      </c>
      <c r="AA20" s="76"/>
      <c r="AB20" s="77"/>
      <c r="AC20" s="4"/>
      <c r="AD20" s="74" t="str">
        <f t="shared" si="8"/>
        <v/>
      </c>
      <c r="AE20" s="76"/>
      <c r="AF20" s="75"/>
      <c r="AG20" s="4"/>
      <c r="AH20" s="74" t="str">
        <f t="shared" si="9"/>
        <v/>
      </c>
    </row>
    <row r="21" spans="1:34" hidden="1" x14ac:dyDescent="0.55000000000000004">
      <c r="A21" s="80" t="s">
        <v>75</v>
      </c>
      <c r="B21" s="79" t="s">
        <v>3</v>
      </c>
      <c r="C21" s="76"/>
      <c r="D21" s="77"/>
      <c r="E21" s="4" t="str">
        <f t="shared" si="0"/>
        <v/>
      </c>
      <c r="F21" s="74" t="str">
        <f t="shared" si="1"/>
        <v/>
      </c>
      <c r="G21" s="76"/>
      <c r="H21" s="77"/>
      <c r="I21" s="4" t="str">
        <f t="shared" si="2"/>
        <v/>
      </c>
      <c r="J21" s="74" t="str">
        <f t="shared" si="3"/>
        <v/>
      </c>
      <c r="K21" s="76"/>
      <c r="L21" s="77"/>
      <c r="M21" s="4"/>
      <c r="N21" s="74" t="str">
        <f t="shared" si="4"/>
        <v/>
      </c>
      <c r="O21" s="76"/>
      <c r="P21" s="77"/>
      <c r="Q21" s="4"/>
      <c r="R21" s="74" t="str">
        <f t="shared" si="5"/>
        <v/>
      </c>
      <c r="S21" s="76"/>
      <c r="T21" s="77"/>
      <c r="U21" s="4"/>
      <c r="V21" s="74" t="str">
        <f t="shared" si="6"/>
        <v/>
      </c>
      <c r="W21" s="76"/>
      <c r="X21" s="77"/>
      <c r="Y21" s="4"/>
      <c r="Z21" s="74" t="str">
        <f t="shared" si="7"/>
        <v/>
      </c>
      <c r="AA21" s="76"/>
      <c r="AB21" s="77"/>
      <c r="AC21" s="4"/>
      <c r="AD21" s="74" t="str">
        <f t="shared" si="8"/>
        <v/>
      </c>
      <c r="AE21" s="76"/>
      <c r="AF21" s="75"/>
      <c r="AG21" s="4"/>
      <c r="AH21" s="74" t="str">
        <f t="shared" si="9"/>
        <v/>
      </c>
    </row>
    <row r="22" spans="1:34" hidden="1" x14ac:dyDescent="0.55000000000000004">
      <c r="A22" s="80" t="s">
        <v>75</v>
      </c>
      <c r="B22" s="79" t="s">
        <v>4</v>
      </c>
      <c r="C22" s="76"/>
      <c r="D22" s="77"/>
      <c r="E22" s="4" t="str">
        <f t="shared" si="0"/>
        <v/>
      </c>
      <c r="F22" s="74" t="str">
        <f t="shared" si="1"/>
        <v/>
      </c>
      <c r="G22" s="76"/>
      <c r="H22" s="77"/>
      <c r="I22" s="4" t="str">
        <f t="shared" si="2"/>
        <v/>
      </c>
      <c r="J22" s="74" t="str">
        <f t="shared" si="3"/>
        <v/>
      </c>
      <c r="K22" s="76"/>
      <c r="L22" s="77"/>
      <c r="M22" s="4"/>
      <c r="N22" s="74" t="str">
        <f t="shared" si="4"/>
        <v/>
      </c>
      <c r="O22" s="76"/>
      <c r="P22" s="77"/>
      <c r="Q22" s="4"/>
      <c r="R22" s="74" t="str">
        <f t="shared" si="5"/>
        <v/>
      </c>
      <c r="S22" s="76"/>
      <c r="T22" s="77"/>
      <c r="U22" s="4"/>
      <c r="V22" s="74" t="str">
        <f t="shared" si="6"/>
        <v/>
      </c>
      <c r="W22" s="76"/>
      <c r="X22" s="77"/>
      <c r="Y22" s="4"/>
      <c r="Z22" s="74" t="str">
        <f t="shared" si="7"/>
        <v/>
      </c>
      <c r="AA22" s="76"/>
      <c r="AB22" s="77"/>
      <c r="AC22" s="4"/>
      <c r="AD22" s="74" t="str">
        <f t="shared" si="8"/>
        <v/>
      </c>
      <c r="AE22" s="76"/>
      <c r="AF22" s="75"/>
      <c r="AG22" s="4"/>
      <c r="AH22" s="74" t="str">
        <f t="shared" si="9"/>
        <v/>
      </c>
    </row>
    <row r="23" spans="1:34" hidden="1" x14ac:dyDescent="0.55000000000000004">
      <c r="A23" s="80" t="s">
        <v>75</v>
      </c>
      <c r="B23" s="79" t="s">
        <v>5</v>
      </c>
      <c r="C23" s="76"/>
      <c r="D23" s="77"/>
      <c r="E23" s="4" t="str">
        <f t="shared" si="0"/>
        <v/>
      </c>
      <c r="F23" s="74" t="str">
        <f t="shared" si="1"/>
        <v/>
      </c>
      <c r="G23" s="76"/>
      <c r="H23" s="77"/>
      <c r="I23" s="4" t="str">
        <f t="shared" si="2"/>
        <v/>
      </c>
      <c r="J23" s="74" t="str">
        <f t="shared" si="3"/>
        <v/>
      </c>
      <c r="K23" s="76"/>
      <c r="L23" s="77"/>
      <c r="M23" s="4"/>
      <c r="N23" s="74" t="str">
        <f t="shared" si="4"/>
        <v/>
      </c>
      <c r="O23" s="76"/>
      <c r="P23" s="77"/>
      <c r="Q23" s="4" t="str">
        <f t="shared" ref="Q23:Q53" si="10">IF(O23="","",O23)</f>
        <v/>
      </c>
      <c r="R23" s="74" t="str">
        <f t="shared" si="5"/>
        <v/>
      </c>
      <c r="S23" s="76"/>
      <c r="T23" s="77"/>
      <c r="U23" s="4" t="str">
        <f t="shared" ref="U23:U53" si="11">IF(S23="","",S23)</f>
        <v/>
      </c>
      <c r="V23" s="74" t="str">
        <f t="shared" si="6"/>
        <v/>
      </c>
      <c r="W23" s="76"/>
      <c r="X23" s="77"/>
      <c r="Y23" s="4" t="str">
        <f t="shared" ref="Y23:Y53" si="12">IF(W23="","",W23)</f>
        <v/>
      </c>
      <c r="Z23" s="74" t="str">
        <f t="shared" si="7"/>
        <v/>
      </c>
      <c r="AA23" s="76"/>
      <c r="AB23" s="77"/>
      <c r="AC23" s="4" t="str">
        <f t="shared" ref="AC23:AC53" si="13">IF(AA23="","",AA23)</f>
        <v/>
      </c>
      <c r="AD23" s="74" t="str">
        <f t="shared" si="8"/>
        <v/>
      </c>
      <c r="AE23" s="76"/>
      <c r="AF23" s="75"/>
      <c r="AG23" s="4" t="str">
        <f t="shared" ref="AG23:AG53" si="14">IF(AE23="","",AE23)</f>
        <v/>
      </c>
      <c r="AH23" s="74" t="str">
        <f t="shared" si="9"/>
        <v/>
      </c>
    </row>
    <row r="24" spans="1:34" hidden="1" x14ac:dyDescent="0.55000000000000004">
      <c r="A24" s="80" t="s">
        <v>75</v>
      </c>
      <c r="B24" s="79" t="s">
        <v>6</v>
      </c>
      <c r="C24" s="76"/>
      <c r="D24" s="77"/>
      <c r="E24" s="4" t="str">
        <f t="shared" si="0"/>
        <v/>
      </c>
      <c r="F24" s="74" t="str">
        <f t="shared" si="1"/>
        <v/>
      </c>
      <c r="G24" s="76"/>
      <c r="H24" s="77"/>
      <c r="I24" s="4" t="str">
        <f t="shared" si="2"/>
        <v/>
      </c>
      <c r="J24" s="74" t="str">
        <f t="shared" si="3"/>
        <v/>
      </c>
      <c r="K24" s="76"/>
      <c r="L24" s="77"/>
      <c r="M24" s="4"/>
      <c r="N24" s="74" t="str">
        <f t="shared" si="4"/>
        <v/>
      </c>
      <c r="O24" s="76"/>
      <c r="P24" s="77"/>
      <c r="Q24" s="4" t="str">
        <f t="shared" si="10"/>
        <v/>
      </c>
      <c r="R24" s="74" t="str">
        <f t="shared" si="5"/>
        <v/>
      </c>
      <c r="S24" s="76"/>
      <c r="T24" s="77"/>
      <c r="U24" s="4" t="str">
        <f t="shared" si="11"/>
        <v/>
      </c>
      <c r="V24" s="74" t="str">
        <f t="shared" si="6"/>
        <v/>
      </c>
      <c r="W24" s="76"/>
      <c r="X24" s="77"/>
      <c r="Y24" s="4" t="str">
        <f t="shared" si="12"/>
        <v/>
      </c>
      <c r="Z24" s="74" t="str">
        <f t="shared" si="7"/>
        <v/>
      </c>
      <c r="AA24" s="76"/>
      <c r="AB24" s="77"/>
      <c r="AC24" s="4" t="str">
        <f t="shared" si="13"/>
        <v/>
      </c>
      <c r="AD24" s="74" t="str">
        <f t="shared" si="8"/>
        <v/>
      </c>
      <c r="AE24" s="76"/>
      <c r="AF24" s="75"/>
      <c r="AG24" s="4" t="str">
        <f t="shared" si="14"/>
        <v/>
      </c>
      <c r="AH24" s="74" t="str">
        <f t="shared" si="9"/>
        <v/>
      </c>
    </row>
    <row r="25" spans="1:34" hidden="1" x14ac:dyDescent="0.55000000000000004">
      <c r="A25" s="80" t="s">
        <v>75</v>
      </c>
      <c r="B25" s="79" t="s">
        <v>7</v>
      </c>
      <c r="C25" s="76"/>
      <c r="D25" s="77"/>
      <c r="E25" s="4" t="str">
        <f t="shared" si="0"/>
        <v/>
      </c>
      <c r="F25" s="74" t="str">
        <f t="shared" si="1"/>
        <v/>
      </c>
      <c r="G25" s="76"/>
      <c r="H25" s="77"/>
      <c r="I25" s="4" t="str">
        <f t="shared" si="2"/>
        <v/>
      </c>
      <c r="J25" s="74" t="str">
        <f t="shared" si="3"/>
        <v/>
      </c>
      <c r="K25" s="76"/>
      <c r="L25" s="77"/>
      <c r="M25" s="4"/>
      <c r="N25" s="74" t="str">
        <f t="shared" si="4"/>
        <v/>
      </c>
      <c r="O25" s="76"/>
      <c r="P25" s="77"/>
      <c r="Q25" s="4" t="str">
        <f t="shared" si="10"/>
        <v/>
      </c>
      <c r="R25" s="74" t="str">
        <f t="shared" si="5"/>
        <v/>
      </c>
      <c r="S25" s="76"/>
      <c r="T25" s="77"/>
      <c r="U25" s="4" t="str">
        <f t="shared" si="11"/>
        <v/>
      </c>
      <c r="V25" s="74" t="str">
        <f t="shared" si="6"/>
        <v/>
      </c>
      <c r="W25" s="76"/>
      <c r="X25" s="77"/>
      <c r="Y25" s="4" t="str">
        <f t="shared" si="12"/>
        <v/>
      </c>
      <c r="Z25" s="74" t="str">
        <f t="shared" si="7"/>
        <v/>
      </c>
      <c r="AA25" s="76"/>
      <c r="AB25" s="77"/>
      <c r="AC25" s="4" t="str">
        <f t="shared" si="13"/>
        <v/>
      </c>
      <c r="AD25" s="74" t="str">
        <f t="shared" si="8"/>
        <v/>
      </c>
      <c r="AE25" s="76"/>
      <c r="AF25" s="75"/>
      <c r="AG25" s="4" t="str">
        <f t="shared" si="14"/>
        <v/>
      </c>
      <c r="AH25" s="74" t="str">
        <f t="shared" si="9"/>
        <v/>
      </c>
    </row>
    <row r="26" spans="1:34" hidden="1" x14ac:dyDescent="0.55000000000000004">
      <c r="A26" s="80" t="s">
        <v>75</v>
      </c>
      <c r="B26" s="79" t="s">
        <v>8</v>
      </c>
      <c r="C26" s="76"/>
      <c r="D26" s="77"/>
      <c r="E26" s="4" t="str">
        <f t="shared" si="0"/>
        <v/>
      </c>
      <c r="F26" s="74" t="str">
        <f t="shared" si="1"/>
        <v/>
      </c>
      <c r="G26" s="76"/>
      <c r="H26" s="77"/>
      <c r="I26" s="4" t="str">
        <f t="shared" si="2"/>
        <v/>
      </c>
      <c r="J26" s="74" t="str">
        <f t="shared" si="3"/>
        <v/>
      </c>
      <c r="K26" s="76"/>
      <c r="L26" s="77"/>
      <c r="M26" s="4"/>
      <c r="N26" s="74" t="str">
        <f t="shared" si="4"/>
        <v/>
      </c>
      <c r="O26" s="76"/>
      <c r="P26" s="77"/>
      <c r="Q26" s="4" t="str">
        <f t="shared" si="10"/>
        <v/>
      </c>
      <c r="R26" s="74" t="str">
        <f t="shared" si="5"/>
        <v/>
      </c>
      <c r="S26" s="76"/>
      <c r="T26" s="77"/>
      <c r="U26" s="4" t="str">
        <f t="shared" si="11"/>
        <v/>
      </c>
      <c r="V26" s="74" t="str">
        <f t="shared" si="6"/>
        <v/>
      </c>
      <c r="W26" s="76"/>
      <c r="X26" s="77"/>
      <c r="Y26" s="4" t="str">
        <f t="shared" si="12"/>
        <v/>
      </c>
      <c r="Z26" s="74" t="str">
        <f t="shared" si="7"/>
        <v/>
      </c>
      <c r="AA26" s="76"/>
      <c r="AB26" s="77"/>
      <c r="AC26" s="4" t="str">
        <f t="shared" si="13"/>
        <v/>
      </c>
      <c r="AD26" s="74" t="str">
        <f t="shared" si="8"/>
        <v/>
      </c>
      <c r="AE26" s="76"/>
      <c r="AF26" s="75"/>
      <c r="AG26" s="4" t="str">
        <f t="shared" si="14"/>
        <v/>
      </c>
      <c r="AH26" s="74" t="str">
        <f t="shared" si="9"/>
        <v/>
      </c>
    </row>
    <row r="27" spans="1:34" hidden="1" x14ac:dyDescent="0.55000000000000004">
      <c r="A27" s="80" t="s">
        <v>75</v>
      </c>
      <c r="B27" s="79" t="s">
        <v>9</v>
      </c>
      <c r="C27" s="76"/>
      <c r="D27" s="77"/>
      <c r="E27" s="4" t="str">
        <f t="shared" si="0"/>
        <v/>
      </c>
      <c r="F27" s="74" t="str">
        <f t="shared" si="1"/>
        <v/>
      </c>
      <c r="G27" s="76"/>
      <c r="H27" s="77"/>
      <c r="I27" s="4" t="str">
        <f t="shared" si="2"/>
        <v/>
      </c>
      <c r="J27" s="74" t="str">
        <f t="shared" si="3"/>
        <v/>
      </c>
      <c r="K27" s="76"/>
      <c r="L27" s="77"/>
      <c r="M27" s="4" t="str">
        <f t="shared" ref="M27:M65" si="15">IF(K27="","",K27)</f>
        <v/>
      </c>
      <c r="N27" s="74" t="str">
        <f t="shared" si="4"/>
        <v/>
      </c>
      <c r="O27" s="76"/>
      <c r="P27" s="77"/>
      <c r="Q27" s="4" t="str">
        <f t="shared" si="10"/>
        <v/>
      </c>
      <c r="R27" s="74" t="str">
        <f t="shared" si="5"/>
        <v/>
      </c>
      <c r="S27" s="76"/>
      <c r="T27" s="77"/>
      <c r="U27" s="4" t="str">
        <f t="shared" si="11"/>
        <v/>
      </c>
      <c r="V27" s="74" t="str">
        <f t="shared" si="6"/>
        <v/>
      </c>
      <c r="W27" s="76"/>
      <c r="X27" s="77"/>
      <c r="Y27" s="4" t="str">
        <f t="shared" si="12"/>
        <v/>
      </c>
      <c r="Z27" s="74" t="str">
        <f t="shared" si="7"/>
        <v/>
      </c>
      <c r="AA27" s="76"/>
      <c r="AB27" s="77"/>
      <c r="AC27" s="4" t="str">
        <f t="shared" si="13"/>
        <v/>
      </c>
      <c r="AD27" s="74" t="str">
        <f t="shared" si="8"/>
        <v/>
      </c>
      <c r="AE27" s="76"/>
      <c r="AF27" s="75"/>
      <c r="AG27" s="4" t="str">
        <f t="shared" si="14"/>
        <v/>
      </c>
      <c r="AH27" s="74" t="str">
        <f t="shared" si="9"/>
        <v/>
      </c>
    </row>
    <row r="28" spans="1:34" hidden="1" x14ac:dyDescent="0.55000000000000004">
      <c r="A28" s="80" t="s">
        <v>75</v>
      </c>
      <c r="B28" s="79" t="s">
        <v>10</v>
      </c>
      <c r="C28" s="76"/>
      <c r="D28" s="77"/>
      <c r="E28" s="4" t="str">
        <f t="shared" si="0"/>
        <v/>
      </c>
      <c r="F28" s="74" t="str">
        <f t="shared" si="1"/>
        <v/>
      </c>
      <c r="G28" s="76"/>
      <c r="H28" s="77"/>
      <c r="I28" s="4" t="str">
        <f t="shared" si="2"/>
        <v/>
      </c>
      <c r="J28" s="74" t="str">
        <f t="shared" si="3"/>
        <v/>
      </c>
      <c r="K28" s="76"/>
      <c r="L28" s="77"/>
      <c r="M28" s="4" t="str">
        <f t="shared" si="15"/>
        <v/>
      </c>
      <c r="N28" s="74" t="str">
        <f t="shared" si="4"/>
        <v/>
      </c>
      <c r="O28" s="76"/>
      <c r="P28" s="77"/>
      <c r="Q28" s="4" t="str">
        <f t="shared" si="10"/>
        <v/>
      </c>
      <c r="R28" s="74" t="str">
        <f t="shared" si="5"/>
        <v/>
      </c>
      <c r="S28" s="76"/>
      <c r="T28" s="77"/>
      <c r="U28" s="4" t="str">
        <f t="shared" si="11"/>
        <v/>
      </c>
      <c r="V28" s="74" t="str">
        <f t="shared" si="6"/>
        <v/>
      </c>
      <c r="W28" s="76"/>
      <c r="X28" s="77"/>
      <c r="Y28" s="4" t="str">
        <f t="shared" si="12"/>
        <v/>
      </c>
      <c r="Z28" s="74" t="str">
        <f t="shared" si="7"/>
        <v/>
      </c>
      <c r="AA28" s="76"/>
      <c r="AB28" s="77"/>
      <c r="AC28" s="4" t="str">
        <f t="shared" si="13"/>
        <v/>
      </c>
      <c r="AD28" s="74" t="str">
        <f t="shared" si="8"/>
        <v/>
      </c>
      <c r="AE28" s="76"/>
      <c r="AF28" s="75"/>
      <c r="AG28" s="4" t="str">
        <f t="shared" si="14"/>
        <v/>
      </c>
      <c r="AH28" s="74" t="str">
        <f t="shared" si="9"/>
        <v/>
      </c>
    </row>
    <row r="29" spans="1:34" hidden="1" x14ac:dyDescent="0.55000000000000004">
      <c r="A29" s="80" t="s">
        <v>75</v>
      </c>
      <c r="B29" s="79" t="s">
        <v>11</v>
      </c>
      <c r="C29" s="76"/>
      <c r="D29" s="77"/>
      <c r="E29" s="4" t="str">
        <f t="shared" si="0"/>
        <v/>
      </c>
      <c r="F29" s="74" t="str">
        <f t="shared" si="1"/>
        <v/>
      </c>
      <c r="G29" s="76"/>
      <c r="H29" s="77"/>
      <c r="I29" s="4" t="str">
        <f t="shared" si="2"/>
        <v/>
      </c>
      <c r="J29" s="74" t="str">
        <f t="shared" si="3"/>
        <v/>
      </c>
      <c r="K29" s="76"/>
      <c r="L29" s="77"/>
      <c r="M29" s="4" t="str">
        <f t="shared" si="15"/>
        <v/>
      </c>
      <c r="N29" s="74" t="str">
        <f t="shared" si="4"/>
        <v/>
      </c>
      <c r="O29" s="76"/>
      <c r="P29" s="77"/>
      <c r="Q29" s="4" t="str">
        <f t="shared" si="10"/>
        <v/>
      </c>
      <c r="R29" s="74" t="str">
        <f t="shared" si="5"/>
        <v/>
      </c>
      <c r="S29" s="76"/>
      <c r="T29" s="77"/>
      <c r="U29" s="4" t="str">
        <f t="shared" si="11"/>
        <v/>
      </c>
      <c r="V29" s="74" t="str">
        <f t="shared" si="6"/>
        <v/>
      </c>
      <c r="W29" s="76"/>
      <c r="X29" s="77"/>
      <c r="Y29" s="4" t="str">
        <f t="shared" si="12"/>
        <v/>
      </c>
      <c r="Z29" s="74" t="str">
        <f t="shared" si="7"/>
        <v/>
      </c>
      <c r="AA29" s="76"/>
      <c r="AB29" s="77"/>
      <c r="AC29" s="4" t="str">
        <f t="shared" si="13"/>
        <v/>
      </c>
      <c r="AD29" s="74" t="str">
        <f t="shared" si="8"/>
        <v/>
      </c>
      <c r="AE29" s="76"/>
      <c r="AF29" s="75"/>
      <c r="AG29" s="4" t="str">
        <f t="shared" si="14"/>
        <v/>
      </c>
      <c r="AH29" s="74" t="str">
        <f t="shared" si="9"/>
        <v/>
      </c>
    </row>
    <row r="30" spans="1:34" hidden="1" x14ac:dyDescent="0.55000000000000004">
      <c r="A30" s="80" t="s">
        <v>74</v>
      </c>
      <c r="B30" s="79" t="s">
        <v>0</v>
      </c>
      <c r="C30" s="76"/>
      <c r="D30" s="77"/>
      <c r="E30" s="4" t="str">
        <f t="shared" si="0"/>
        <v/>
      </c>
      <c r="F30" s="74" t="str">
        <f t="shared" si="1"/>
        <v/>
      </c>
      <c r="G30" s="76"/>
      <c r="H30" s="77"/>
      <c r="I30" s="4" t="str">
        <f t="shared" si="2"/>
        <v/>
      </c>
      <c r="J30" s="74" t="str">
        <f t="shared" si="3"/>
        <v/>
      </c>
      <c r="K30" s="76"/>
      <c r="L30" s="77"/>
      <c r="M30" s="4" t="str">
        <f t="shared" si="15"/>
        <v/>
      </c>
      <c r="N30" s="74" t="str">
        <f t="shared" si="4"/>
        <v/>
      </c>
      <c r="O30" s="76"/>
      <c r="P30" s="77"/>
      <c r="Q30" s="4" t="str">
        <f t="shared" si="10"/>
        <v/>
      </c>
      <c r="R30" s="74" t="str">
        <f t="shared" si="5"/>
        <v/>
      </c>
      <c r="S30" s="76"/>
      <c r="T30" s="77"/>
      <c r="U30" s="4" t="str">
        <f t="shared" si="11"/>
        <v/>
      </c>
      <c r="V30" s="74" t="str">
        <f t="shared" si="6"/>
        <v/>
      </c>
      <c r="W30" s="76"/>
      <c r="X30" s="77"/>
      <c r="Y30" s="4" t="str">
        <f t="shared" si="12"/>
        <v/>
      </c>
      <c r="Z30" s="74" t="str">
        <f t="shared" si="7"/>
        <v/>
      </c>
      <c r="AA30" s="76"/>
      <c r="AB30" s="77"/>
      <c r="AC30" s="4" t="str">
        <f t="shared" si="13"/>
        <v/>
      </c>
      <c r="AD30" s="74" t="str">
        <f t="shared" si="8"/>
        <v/>
      </c>
      <c r="AE30" s="76"/>
      <c r="AF30" s="75"/>
      <c r="AG30" s="4" t="str">
        <f t="shared" si="14"/>
        <v/>
      </c>
      <c r="AH30" s="74" t="str">
        <f t="shared" si="9"/>
        <v/>
      </c>
    </row>
    <row r="31" spans="1:34" hidden="1" x14ac:dyDescent="0.55000000000000004">
      <c r="A31" s="80" t="s">
        <v>74</v>
      </c>
      <c r="B31" s="79" t="s">
        <v>1</v>
      </c>
      <c r="C31" s="76"/>
      <c r="D31" s="77"/>
      <c r="E31" s="4" t="str">
        <f t="shared" si="0"/>
        <v/>
      </c>
      <c r="F31" s="74" t="str">
        <f t="shared" si="1"/>
        <v/>
      </c>
      <c r="G31" s="76"/>
      <c r="H31" s="77"/>
      <c r="I31" s="4" t="str">
        <f t="shared" si="2"/>
        <v/>
      </c>
      <c r="J31" s="74" t="str">
        <f t="shared" si="3"/>
        <v/>
      </c>
      <c r="K31" s="76"/>
      <c r="L31" s="77"/>
      <c r="M31" s="4" t="str">
        <f t="shared" si="15"/>
        <v/>
      </c>
      <c r="N31" s="74" t="str">
        <f t="shared" si="4"/>
        <v/>
      </c>
      <c r="O31" s="76"/>
      <c r="P31" s="77"/>
      <c r="Q31" s="4" t="str">
        <f t="shared" si="10"/>
        <v/>
      </c>
      <c r="R31" s="74" t="str">
        <f t="shared" si="5"/>
        <v/>
      </c>
      <c r="S31" s="76"/>
      <c r="T31" s="77"/>
      <c r="U31" s="4" t="str">
        <f t="shared" si="11"/>
        <v/>
      </c>
      <c r="V31" s="74" t="str">
        <f t="shared" si="6"/>
        <v/>
      </c>
      <c r="W31" s="76"/>
      <c r="X31" s="77"/>
      <c r="Y31" s="4" t="str">
        <f t="shared" si="12"/>
        <v/>
      </c>
      <c r="Z31" s="74" t="str">
        <f t="shared" si="7"/>
        <v/>
      </c>
      <c r="AA31" s="76"/>
      <c r="AB31" s="77"/>
      <c r="AC31" s="4" t="str">
        <f t="shared" si="13"/>
        <v/>
      </c>
      <c r="AD31" s="74" t="str">
        <f t="shared" si="8"/>
        <v/>
      </c>
      <c r="AE31" s="76"/>
      <c r="AF31" s="75"/>
      <c r="AG31" s="4" t="str">
        <f t="shared" si="14"/>
        <v/>
      </c>
      <c r="AH31" s="74" t="str">
        <f t="shared" si="9"/>
        <v/>
      </c>
    </row>
    <row r="32" spans="1:34" hidden="1" x14ac:dyDescent="0.55000000000000004">
      <c r="A32" s="80" t="s">
        <v>74</v>
      </c>
      <c r="B32" s="79" t="s">
        <v>2</v>
      </c>
      <c r="C32" s="76"/>
      <c r="D32" s="77"/>
      <c r="E32" s="4" t="str">
        <f t="shared" si="0"/>
        <v/>
      </c>
      <c r="F32" s="74" t="str">
        <f t="shared" si="1"/>
        <v/>
      </c>
      <c r="G32" s="76"/>
      <c r="H32" s="77"/>
      <c r="I32" s="4" t="str">
        <f t="shared" si="2"/>
        <v/>
      </c>
      <c r="J32" s="74" t="str">
        <f t="shared" si="3"/>
        <v/>
      </c>
      <c r="K32" s="76"/>
      <c r="L32" s="77"/>
      <c r="M32" s="4" t="str">
        <f t="shared" si="15"/>
        <v/>
      </c>
      <c r="N32" s="74" t="str">
        <f t="shared" si="4"/>
        <v/>
      </c>
      <c r="O32" s="76"/>
      <c r="P32" s="77"/>
      <c r="Q32" s="4" t="str">
        <f t="shared" si="10"/>
        <v/>
      </c>
      <c r="R32" s="74" t="str">
        <f t="shared" si="5"/>
        <v/>
      </c>
      <c r="S32" s="76"/>
      <c r="T32" s="77"/>
      <c r="U32" s="4" t="str">
        <f t="shared" si="11"/>
        <v/>
      </c>
      <c r="V32" s="74" t="str">
        <f t="shared" si="6"/>
        <v/>
      </c>
      <c r="W32" s="76"/>
      <c r="X32" s="77"/>
      <c r="Y32" s="4" t="str">
        <f t="shared" si="12"/>
        <v/>
      </c>
      <c r="Z32" s="74" t="str">
        <f t="shared" si="7"/>
        <v/>
      </c>
      <c r="AA32" s="76"/>
      <c r="AB32" s="77"/>
      <c r="AC32" s="4" t="str">
        <f t="shared" si="13"/>
        <v/>
      </c>
      <c r="AD32" s="74" t="str">
        <f t="shared" si="8"/>
        <v/>
      </c>
      <c r="AE32" s="76"/>
      <c r="AF32" s="75"/>
      <c r="AG32" s="4" t="str">
        <f t="shared" si="14"/>
        <v/>
      </c>
      <c r="AH32" s="74" t="str">
        <f t="shared" si="9"/>
        <v/>
      </c>
    </row>
    <row r="33" spans="1:34" hidden="1" x14ac:dyDescent="0.55000000000000004">
      <c r="A33" s="80" t="s">
        <v>74</v>
      </c>
      <c r="B33" s="79" t="s">
        <v>3</v>
      </c>
      <c r="C33" s="76"/>
      <c r="D33" s="77"/>
      <c r="E33" s="4" t="str">
        <f t="shared" si="0"/>
        <v/>
      </c>
      <c r="F33" s="74" t="str">
        <f t="shared" si="1"/>
        <v/>
      </c>
      <c r="G33" s="76"/>
      <c r="H33" s="77"/>
      <c r="I33" s="4" t="str">
        <f t="shared" si="2"/>
        <v/>
      </c>
      <c r="J33" s="74" t="str">
        <f t="shared" si="3"/>
        <v/>
      </c>
      <c r="K33" s="76"/>
      <c r="L33" s="77"/>
      <c r="M33" s="4" t="str">
        <f t="shared" si="15"/>
        <v/>
      </c>
      <c r="N33" s="74" t="str">
        <f t="shared" si="4"/>
        <v/>
      </c>
      <c r="O33" s="76"/>
      <c r="P33" s="77"/>
      <c r="Q33" s="4" t="str">
        <f t="shared" si="10"/>
        <v/>
      </c>
      <c r="R33" s="74" t="str">
        <f t="shared" si="5"/>
        <v/>
      </c>
      <c r="S33" s="76"/>
      <c r="T33" s="77"/>
      <c r="U33" s="4" t="str">
        <f t="shared" si="11"/>
        <v/>
      </c>
      <c r="V33" s="74" t="str">
        <f t="shared" si="6"/>
        <v/>
      </c>
      <c r="W33" s="76"/>
      <c r="X33" s="77"/>
      <c r="Y33" s="4" t="str">
        <f t="shared" si="12"/>
        <v/>
      </c>
      <c r="Z33" s="74" t="str">
        <f t="shared" si="7"/>
        <v/>
      </c>
      <c r="AA33" s="76"/>
      <c r="AB33" s="77"/>
      <c r="AC33" s="4" t="str">
        <f t="shared" si="13"/>
        <v/>
      </c>
      <c r="AD33" s="74" t="str">
        <f t="shared" si="8"/>
        <v/>
      </c>
      <c r="AE33" s="76"/>
      <c r="AF33" s="75"/>
      <c r="AG33" s="4" t="str">
        <f t="shared" si="14"/>
        <v/>
      </c>
      <c r="AH33" s="74" t="str">
        <f t="shared" si="9"/>
        <v/>
      </c>
    </row>
    <row r="34" spans="1:34" hidden="1" x14ac:dyDescent="0.55000000000000004">
      <c r="A34" s="80" t="s">
        <v>74</v>
      </c>
      <c r="B34" s="79" t="s">
        <v>4</v>
      </c>
      <c r="C34" s="76"/>
      <c r="D34" s="77"/>
      <c r="E34" s="4" t="str">
        <f t="shared" si="0"/>
        <v/>
      </c>
      <c r="F34" s="74" t="str">
        <f t="shared" si="1"/>
        <v/>
      </c>
      <c r="G34" s="76"/>
      <c r="H34" s="77"/>
      <c r="I34" s="4" t="str">
        <f t="shared" si="2"/>
        <v/>
      </c>
      <c r="J34" s="74" t="str">
        <f t="shared" si="3"/>
        <v/>
      </c>
      <c r="K34" s="76"/>
      <c r="L34" s="77"/>
      <c r="M34" s="4" t="str">
        <f t="shared" si="15"/>
        <v/>
      </c>
      <c r="N34" s="74" t="str">
        <f t="shared" si="4"/>
        <v/>
      </c>
      <c r="O34" s="76"/>
      <c r="P34" s="77"/>
      <c r="Q34" s="4" t="str">
        <f t="shared" si="10"/>
        <v/>
      </c>
      <c r="R34" s="74" t="str">
        <f t="shared" si="5"/>
        <v/>
      </c>
      <c r="S34" s="76"/>
      <c r="T34" s="77"/>
      <c r="U34" s="4" t="str">
        <f t="shared" si="11"/>
        <v/>
      </c>
      <c r="V34" s="74" t="str">
        <f t="shared" si="6"/>
        <v/>
      </c>
      <c r="W34" s="76"/>
      <c r="X34" s="77"/>
      <c r="Y34" s="4" t="str">
        <f t="shared" si="12"/>
        <v/>
      </c>
      <c r="Z34" s="74" t="str">
        <f t="shared" si="7"/>
        <v/>
      </c>
      <c r="AA34" s="76"/>
      <c r="AB34" s="77"/>
      <c r="AC34" s="4" t="str">
        <f t="shared" si="13"/>
        <v/>
      </c>
      <c r="AD34" s="74" t="str">
        <f t="shared" si="8"/>
        <v/>
      </c>
      <c r="AE34" s="76"/>
      <c r="AF34" s="75"/>
      <c r="AG34" s="4" t="str">
        <f t="shared" si="14"/>
        <v/>
      </c>
      <c r="AH34" s="74" t="str">
        <f t="shared" si="9"/>
        <v/>
      </c>
    </row>
    <row r="35" spans="1:34" hidden="1" x14ac:dyDescent="0.55000000000000004">
      <c r="A35" s="80" t="s">
        <v>74</v>
      </c>
      <c r="B35" s="79" t="s">
        <v>5</v>
      </c>
      <c r="C35" s="76"/>
      <c r="D35" s="77"/>
      <c r="E35" s="4" t="str">
        <f t="shared" si="0"/>
        <v/>
      </c>
      <c r="F35" s="74" t="str">
        <f t="shared" si="1"/>
        <v/>
      </c>
      <c r="G35" s="76"/>
      <c r="H35" s="77"/>
      <c r="I35" s="4" t="str">
        <f t="shared" si="2"/>
        <v/>
      </c>
      <c r="J35" s="74" t="str">
        <f t="shared" si="3"/>
        <v/>
      </c>
      <c r="K35" s="76"/>
      <c r="L35" s="77"/>
      <c r="M35" s="4" t="str">
        <f t="shared" si="15"/>
        <v/>
      </c>
      <c r="N35" s="74" t="str">
        <f t="shared" si="4"/>
        <v/>
      </c>
      <c r="O35" s="76"/>
      <c r="P35" s="77"/>
      <c r="Q35" s="4" t="str">
        <f t="shared" si="10"/>
        <v/>
      </c>
      <c r="R35" s="74" t="str">
        <f t="shared" si="5"/>
        <v/>
      </c>
      <c r="S35" s="76"/>
      <c r="T35" s="77"/>
      <c r="U35" s="4" t="str">
        <f t="shared" si="11"/>
        <v/>
      </c>
      <c r="V35" s="74" t="str">
        <f t="shared" si="6"/>
        <v/>
      </c>
      <c r="W35" s="76"/>
      <c r="X35" s="77"/>
      <c r="Y35" s="4" t="str">
        <f t="shared" si="12"/>
        <v/>
      </c>
      <c r="Z35" s="74" t="str">
        <f t="shared" si="7"/>
        <v/>
      </c>
      <c r="AA35" s="76"/>
      <c r="AB35" s="77"/>
      <c r="AC35" s="4" t="str">
        <f t="shared" si="13"/>
        <v/>
      </c>
      <c r="AD35" s="74" t="str">
        <f t="shared" si="8"/>
        <v/>
      </c>
      <c r="AE35" s="76"/>
      <c r="AF35" s="75"/>
      <c r="AG35" s="4" t="str">
        <f t="shared" si="14"/>
        <v/>
      </c>
      <c r="AH35" s="74" t="str">
        <f t="shared" si="9"/>
        <v/>
      </c>
    </row>
    <row r="36" spans="1:34" hidden="1" x14ac:dyDescent="0.55000000000000004">
      <c r="A36" s="80" t="s">
        <v>74</v>
      </c>
      <c r="B36" s="79" t="s">
        <v>6</v>
      </c>
      <c r="C36" s="76"/>
      <c r="D36" s="77"/>
      <c r="E36" s="4" t="str">
        <f t="shared" si="0"/>
        <v/>
      </c>
      <c r="F36" s="74" t="str">
        <f t="shared" si="1"/>
        <v/>
      </c>
      <c r="G36" s="76"/>
      <c r="H36" s="77"/>
      <c r="I36" s="4" t="str">
        <f t="shared" si="2"/>
        <v/>
      </c>
      <c r="J36" s="74" t="str">
        <f t="shared" si="3"/>
        <v/>
      </c>
      <c r="K36" s="76"/>
      <c r="L36" s="77"/>
      <c r="M36" s="4" t="str">
        <f t="shared" si="15"/>
        <v/>
      </c>
      <c r="N36" s="74" t="str">
        <f t="shared" si="4"/>
        <v/>
      </c>
      <c r="O36" s="76"/>
      <c r="P36" s="77"/>
      <c r="Q36" s="4" t="str">
        <f t="shared" si="10"/>
        <v/>
      </c>
      <c r="R36" s="74" t="str">
        <f t="shared" si="5"/>
        <v/>
      </c>
      <c r="S36" s="76"/>
      <c r="T36" s="77"/>
      <c r="U36" s="4" t="str">
        <f t="shared" si="11"/>
        <v/>
      </c>
      <c r="V36" s="74" t="str">
        <f t="shared" si="6"/>
        <v/>
      </c>
      <c r="W36" s="76"/>
      <c r="X36" s="77"/>
      <c r="Y36" s="4" t="str">
        <f t="shared" si="12"/>
        <v/>
      </c>
      <c r="Z36" s="74" t="str">
        <f t="shared" si="7"/>
        <v/>
      </c>
      <c r="AA36" s="76"/>
      <c r="AB36" s="77"/>
      <c r="AC36" s="4" t="str">
        <f t="shared" si="13"/>
        <v/>
      </c>
      <c r="AD36" s="74" t="str">
        <f t="shared" si="8"/>
        <v/>
      </c>
      <c r="AE36" s="76"/>
      <c r="AF36" s="75"/>
      <c r="AG36" s="4" t="str">
        <f t="shared" si="14"/>
        <v/>
      </c>
      <c r="AH36" s="74" t="str">
        <f t="shared" si="9"/>
        <v/>
      </c>
    </row>
    <row r="37" spans="1:34" hidden="1" x14ac:dyDescent="0.55000000000000004">
      <c r="A37" s="80" t="s">
        <v>74</v>
      </c>
      <c r="B37" s="79" t="s">
        <v>7</v>
      </c>
      <c r="C37" s="76"/>
      <c r="D37" s="77"/>
      <c r="E37" s="4" t="str">
        <f t="shared" si="0"/>
        <v/>
      </c>
      <c r="F37" s="74" t="str">
        <f t="shared" si="1"/>
        <v/>
      </c>
      <c r="G37" s="76"/>
      <c r="H37" s="77"/>
      <c r="I37" s="4" t="str">
        <f t="shared" si="2"/>
        <v/>
      </c>
      <c r="J37" s="74" t="str">
        <f t="shared" si="3"/>
        <v/>
      </c>
      <c r="K37" s="76"/>
      <c r="L37" s="77"/>
      <c r="M37" s="4" t="str">
        <f t="shared" si="15"/>
        <v/>
      </c>
      <c r="N37" s="74" t="str">
        <f t="shared" si="4"/>
        <v/>
      </c>
      <c r="O37" s="76"/>
      <c r="P37" s="77"/>
      <c r="Q37" s="4" t="str">
        <f t="shared" si="10"/>
        <v/>
      </c>
      <c r="R37" s="74" t="str">
        <f t="shared" si="5"/>
        <v/>
      </c>
      <c r="S37" s="76"/>
      <c r="T37" s="77"/>
      <c r="U37" s="4" t="str">
        <f t="shared" si="11"/>
        <v/>
      </c>
      <c r="V37" s="74" t="str">
        <f t="shared" si="6"/>
        <v/>
      </c>
      <c r="W37" s="76"/>
      <c r="X37" s="77"/>
      <c r="Y37" s="4" t="str">
        <f t="shared" si="12"/>
        <v/>
      </c>
      <c r="Z37" s="74" t="str">
        <f t="shared" si="7"/>
        <v/>
      </c>
      <c r="AA37" s="76"/>
      <c r="AB37" s="77"/>
      <c r="AC37" s="4" t="str">
        <f t="shared" si="13"/>
        <v/>
      </c>
      <c r="AD37" s="74" t="str">
        <f t="shared" si="8"/>
        <v/>
      </c>
      <c r="AE37" s="76"/>
      <c r="AF37" s="75"/>
      <c r="AG37" s="4" t="str">
        <f t="shared" si="14"/>
        <v/>
      </c>
      <c r="AH37" s="74" t="str">
        <f t="shared" si="9"/>
        <v/>
      </c>
    </row>
    <row r="38" spans="1:34" hidden="1" x14ac:dyDescent="0.55000000000000004">
      <c r="A38" s="80" t="s">
        <v>74</v>
      </c>
      <c r="B38" s="79" t="s">
        <v>8</v>
      </c>
      <c r="C38" s="76"/>
      <c r="D38" s="77"/>
      <c r="E38" s="4" t="str">
        <f t="shared" si="0"/>
        <v/>
      </c>
      <c r="F38" s="74" t="str">
        <f t="shared" si="1"/>
        <v/>
      </c>
      <c r="G38" s="76"/>
      <c r="H38" s="77"/>
      <c r="I38" s="4" t="str">
        <f t="shared" si="2"/>
        <v/>
      </c>
      <c r="J38" s="74" t="str">
        <f t="shared" si="3"/>
        <v/>
      </c>
      <c r="K38" s="76"/>
      <c r="L38" s="77"/>
      <c r="M38" s="4" t="str">
        <f t="shared" si="15"/>
        <v/>
      </c>
      <c r="N38" s="74" t="str">
        <f t="shared" si="4"/>
        <v/>
      </c>
      <c r="O38" s="76"/>
      <c r="P38" s="77"/>
      <c r="Q38" s="4" t="str">
        <f t="shared" si="10"/>
        <v/>
      </c>
      <c r="R38" s="74" t="str">
        <f t="shared" si="5"/>
        <v/>
      </c>
      <c r="S38" s="76"/>
      <c r="T38" s="77"/>
      <c r="U38" s="4" t="str">
        <f t="shared" si="11"/>
        <v/>
      </c>
      <c r="V38" s="74" t="str">
        <f t="shared" si="6"/>
        <v/>
      </c>
      <c r="W38" s="76"/>
      <c r="X38" s="77"/>
      <c r="Y38" s="4" t="str">
        <f t="shared" si="12"/>
        <v/>
      </c>
      <c r="Z38" s="74" t="str">
        <f t="shared" si="7"/>
        <v/>
      </c>
      <c r="AA38" s="76"/>
      <c r="AB38" s="77"/>
      <c r="AC38" s="4" t="str">
        <f t="shared" si="13"/>
        <v/>
      </c>
      <c r="AD38" s="74" t="str">
        <f t="shared" si="8"/>
        <v/>
      </c>
      <c r="AE38" s="76"/>
      <c r="AF38" s="75"/>
      <c r="AG38" s="4" t="str">
        <f t="shared" si="14"/>
        <v/>
      </c>
      <c r="AH38" s="74" t="str">
        <f t="shared" si="9"/>
        <v/>
      </c>
    </row>
    <row r="39" spans="1:34" hidden="1" x14ac:dyDescent="0.55000000000000004">
      <c r="A39" s="80" t="s">
        <v>74</v>
      </c>
      <c r="B39" s="79" t="s">
        <v>9</v>
      </c>
      <c r="C39" s="76"/>
      <c r="D39" s="77"/>
      <c r="E39" s="4" t="str">
        <f t="shared" si="0"/>
        <v/>
      </c>
      <c r="F39" s="74" t="str">
        <f t="shared" si="1"/>
        <v/>
      </c>
      <c r="G39" s="76"/>
      <c r="H39" s="77"/>
      <c r="I39" s="4" t="str">
        <f t="shared" si="2"/>
        <v/>
      </c>
      <c r="J39" s="74" t="str">
        <f t="shared" si="3"/>
        <v/>
      </c>
      <c r="K39" s="76"/>
      <c r="L39" s="77"/>
      <c r="M39" s="4" t="str">
        <f t="shared" si="15"/>
        <v/>
      </c>
      <c r="N39" s="74" t="str">
        <f t="shared" si="4"/>
        <v/>
      </c>
      <c r="O39" s="76"/>
      <c r="P39" s="77"/>
      <c r="Q39" s="4" t="str">
        <f t="shared" si="10"/>
        <v/>
      </c>
      <c r="R39" s="74" t="str">
        <f t="shared" si="5"/>
        <v/>
      </c>
      <c r="S39" s="76"/>
      <c r="T39" s="77"/>
      <c r="U39" s="4" t="str">
        <f t="shared" si="11"/>
        <v/>
      </c>
      <c r="V39" s="74" t="str">
        <f t="shared" si="6"/>
        <v/>
      </c>
      <c r="W39" s="76"/>
      <c r="X39" s="77"/>
      <c r="Y39" s="4" t="str">
        <f t="shared" si="12"/>
        <v/>
      </c>
      <c r="Z39" s="74" t="str">
        <f t="shared" si="7"/>
        <v/>
      </c>
      <c r="AA39" s="76"/>
      <c r="AB39" s="77"/>
      <c r="AC39" s="4" t="str">
        <f t="shared" si="13"/>
        <v/>
      </c>
      <c r="AD39" s="74" t="str">
        <f t="shared" si="8"/>
        <v/>
      </c>
      <c r="AE39" s="76"/>
      <c r="AF39" s="75"/>
      <c r="AG39" s="4" t="str">
        <f t="shared" si="14"/>
        <v/>
      </c>
      <c r="AH39" s="74" t="str">
        <f t="shared" si="9"/>
        <v/>
      </c>
    </row>
    <row r="40" spans="1:34" hidden="1" x14ac:dyDescent="0.55000000000000004">
      <c r="A40" s="80" t="s">
        <v>74</v>
      </c>
      <c r="B40" s="79" t="s">
        <v>10</v>
      </c>
      <c r="C40" s="76"/>
      <c r="D40" s="77"/>
      <c r="E40" s="4" t="str">
        <f t="shared" si="0"/>
        <v/>
      </c>
      <c r="F40" s="74" t="str">
        <f t="shared" si="1"/>
        <v/>
      </c>
      <c r="G40" s="76"/>
      <c r="H40" s="77"/>
      <c r="I40" s="4" t="str">
        <f t="shared" si="2"/>
        <v/>
      </c>
      <c r="J40" s="74" t="str">
        <f t="shared" si="3"/>
        <v/>
      </c>
      <c r="K40" s="76"/>
      <c r="L40" s="77"/>
      <c r="M40" s="4" t="str">
        <f t="shared" si="15"/>
        <v/>
      </c>
      <c r="N40" s="74" t="str">
        <f t="shared" si="4"/>
        <v/>
      </c>
      <c r="O40" s="76"/>
      <c r="P40" s="77"/>
      <c r="Q40" s="4" t="str">
        <f t="shared" si="10"/>
        <v/>
      </c>
      <c r="R40" s="74" t="str">
        <f t="shared" si="5"/>
        <v/>
      </c>
      <c r="S40" s="76"/>
      <c r="T40" s="77"/>
      <c r="U40" s="4" t="str">
        <f t="shared" si="11"/>
        <v/>
      </c>
      <c r="V40" s="74" t="str">
        <f t="shared" si="6"/>
        <v/>
      </c>
      <c r="W40" s="76"/>
      <c r="X40" s="77"/>
      <c r="Y40" s="4" t="str">
        <f t="shared" si="12"/>
        <v/>
      </c>
      <c r="Z40" s="74" t="str">
        <f t="shared" si="7"/>
        <v/>
      </c>
      <c r="AA40" s="76"/>
      <c r="AB40" s="77"/>
      <c r="AC40" s="4" t="str">
        <f t="shared" si="13"/>
        <v/>
      </c>
      <c r="AD40" s="74" t="str">
        <f t="shared" si="8"/>
        <v/>
      </c>
      <c r="AE40" s="76"/>
      <c r="AF40" s="75"/>
      <c r="AG40" s="4" t="str">
        <f t="shared" si="14"/>
        <v/>
      </c>
      <c r="AH40" s="74" t="str">
        <f t="shared" si="9"/>
        <v/>
      </c>
    </row>
    <row r="41" spans="1:34" hidden="1" x14ac:dyDescent="0.55000000000000004">
      <c r="A41" s="80" t="s">
        <v>74</v>
      </c>
      <c r="B41" s="79" t="s">
        <v>11</v>
      </c>
      <c r="C41" s="76"/>
      <c r="D41" s="77"/>
      <c r="E41" s="4" t="str">
        <f t="shared" si="0"/>
        <v/>
      </c>
      <c r="F41" s="74" t="str">
        <f t="shared" si="1"/>
        <v/>
      </c>
      <c r="G41" s="76"/>
      <c r="H41" s="77"/>
      <c r="I41" s="4" t="str">
        <f t="shared" si="2"/>
        <v/>
      </c>
      <c r="J41" s="74" t="str">
        <f t="shared" si="3"/>
        <v/>
      </c>
      <c r="K41" s="76"/>
      <c r="L41" s="77"/>
      <c r="M41" s="4" t="str">
        <f t="shared" si="15"/>
        <v/>
      </c>
      <c r="N41" s="74" t="str">
        <f t="shared" si="4"/>
        <v/>
      </c>
      <c r="O41" s="76"/>
      <c r="P41" s="77"/>
      <c r="Q41" s="4" t="str">
        <f t="shared" si="10"/>
        <v/>
      </c>
      <c r="R41" s="74" t="str">
        <f t="shared" si="5"/>
        <v/>
      </c>
      <c r="S41" s="76"/>
      <c r="T41" s="77"/>
      <c r="U41" s="4" t="str">
        <f t="shared" si="11"/>
        <v/>
      </c>
      <c r="V41" s="74" t="str">
        <f t="shared" si="6"/>
        <v/>
      </c>
      <c r="W41" s="76"/>
      <c r="X41" s="77"/>
      <c r="Y41" s="4" t="str">
        <f t="shared" si="12"/>
        <v/>
      </c>
      <c r="Z41" s="74" t="str">
        <f t="shared" si="7"/>
        <v/>
      </c>
      <c r="AA41" s="76"/>
      <c r="AB41" s="77"/>
      <c r="AC41" s="4" t="str">
        <f t="shared" si="13"/>
        <v/>
      </c>
      <c r="AD41" s="74" t="str">
        <f t="shared" si="8"/>
        <v/>
      </c>
      <c r="AE41" s="76"/>
      <c r="AF41" s="75"/>
      <c r="AG41" s="4" t="str">
        <f t="shared" si="14"/>
        <v/>
      </c>
      <c r="AH41" s="74" t="str">
        <f t="shared" si="9"/>
        <v/>
      </c>
    </row>
    <row r="42" spans="1:34" hidden="1" x14ac:dyDescent="0.55000000000000004">
      <c r="A42" s="80" t="s">
        <v>73</v>
      </c>
      <c r="B42" s="79" t="s">
        <v>0</v>
      </c>
      <c r="C42" s="76"/>
      <c r="D42" s="77"/>
      <c r="E42" s="4" t="str">
        <f t="shared" si="0"/>
        <v/>
      </c>
      <c r="F42" s="74" t="str">
        <f t="shared" si="1"/>
        <v/>
      </c>
      <c r="G42" s="76"/>
      <c r="H42" s="77"/>
      <c r="I42" s="4" t="str">
        <f t="shared" si="2"/>
        <v/>
      </c>
      <c r="J42" s="74" t="str">
        <f t="shared" si="3"/>
        <v/>
      </c>
      <c r="K42" s="76"/>
      <c r="L42" s="77"/>
      <c r="M42" s="4" t="str">
        <f t="shared" si="15"/>
        <v/>
      </c>
      <c r="N42" s="74" t="str">
        <f t="shared" si="4"/>
        <v/>
      </c>
      <c r="O42" s="76"/>
      <c r="P42" s="77"/>
      <c r="Q42" s="4" t="str">
        <f t="shared" si="10"/>
        <v/>
      </c>
      <c r="R42" s="74" t="str">
        <f t="shared" si="5"/>
        <v/>
      </c>
      <c r="S42" s="76"/>
      <c r="T42" s="77"/>
      <c r="U42" s="4" t="str">
        <f t="shared" si="11"/>
        <v/>
      </c>
      <c r="V42" s="74" t="str">
        <f t="shared" si="6"/>
        <v/>
      </c>
      <c r="W42" s="76"/>
      <c r="X42" s="77"/>
      <c r="Y42" s="4" t="str">
        <f t="shared" si="12"/>
        <v/>
      </c>
      <c r="Z42" s="74" t="str">
        <f t="shared" si="7"/>
        <v/>
      </c>
      <c r="AA42" s="76"/>
      <c r="AB42" s="77"/>
      <c r="AC42" s="4" t="str">
        <f t="shared" si="13"/>
        <v/>
      </c>
      <c r="AD42" s="74" t="str">
        <f t="shared" si="8"/>
        <v/>
      </c>
      <c r="AE42" s="76"/>
      <c r="AF42" s="75"/>
      <c r="AG42" s="4" t="str">
        <f t="shared" si="14"/>
        <v/>
      </c>
      <c r="AH42" s="74" t="str">
        <f t="shared" si="9"/>
        <v/>
      </c>
    </row>
    <row r="43" spans="1:34" hidden="1" x14ac:dyDescent="0.55000000000000004">
      <c r="A43" s="80" t="s">
        <v>73</v>
      </c>
      <c r="B43" s="79" t="s">
        <v>1</v>
      </c>
      <c r="C43" s="76"/>
      <c r="D43" s="77"/>
      <c r="E43" s="4" t="str">
        <f t="shared" si="0"/>
        <v/>
      </c>
      <c r="F43" s="74" t="str">
        <f t="shared" si="1"/>
        <v/>
      </c>
      <c r="G43" s="76"/>
      <c r="H43" s="77"/>
      <c r="I43" s="4" t="str">
        <f t="shared" si="2"/>
        <v/>
      </c>
      <c r="J43" s="74" t="str">
        <f t="shared" si="3"/>
        <v/>
      </c>
      <c r="K43" s="76"/>
      <c r="L43" s="77"/>
      <c r="M43" s="4" t="str">
        <f t="shared" si="15"/>
        <v/>
      </c>
      <c r="N43" s="74" t="str">
        <f t="shared" si="4"/>
        <v/>
      </c>
      <c r="O43" s="76"/>
      <c r="P43" s="77"/>
      <c r="Q43" s="4" t="str">
        <f t="shared" si="10"/>
        <v/>
      </c>
      <c r="R43" s="74" t="str">
        <f t="shared" si="5"/>
        <v/>
      </c>
      <c r="S43" s="76"/>
      <c r="T43" s="77"/>
      <c r="U43" s="4" t="str">
        <f t="shared" si="11"/>
        <v/>
      </c>
      <c r="V43" s="74" t="str">
        <f t="shared" si="6"/>
        <v/>
      </c>
      <c r="W43" s="76"/>
      <c r="X43" s="77"/>
      <c r="Y43" s="4" t="str">
        <f t="shared" si="12"/>
        <v/>
      </c>
      <c r="Z43" s="74" t="str">
        <f t="shared" si="7"/>
        <v/>
      </c>
      <c r="AA43" s="76"/>
      <c r="AB43" s="77"/>
      <c r="AC43" s="4" t="str">
        <f t="shared" si="13"/>
        <v/>
      </c>
      <c r="AD43" s="74" t="str">
        <f t="shared" si="8"/>
        <v/>
      </c>
      <c r="AE43" s="76"/>
      <c r="AF43" s="75"/>
      <c r="AG43" s="4" t="str">
        <f t="shared" si="14"/>
        <v/>
      </c>
      <c r="AH43" s="74" t="str">
        <f t="shared" si="9"/>
        <v/>
      </c>
    </row>
    <row r="44" spans="1:34" hidden="1" x14ac:dyDescent="0.55000000000000004">
      <c r="A44" s="80" t="s">
        <v>73</v>
      </c>
      <c r="B44" s="79" t="s">
        <v>2</v>
      </c>
      <c r="C44" s="76"/>
      <c r="D44" s="77"/>
      <c r="E44" s="4" t="str">
        <f t="shared" si="0"/>
        <v/>
      </c>
      <c r="F44" s="74" t="str">
        <f t="shared" si="1"/>
        <v/>
      </c>
      <c r="G44" s="76"/>
      <c r="H44" s="77"/>
      <c r="I44" s="4" t="str">
        <f t="shared" si="2"/>
        <v/>
      </c>
      <c r="J44" s="74" t="str">
        <f t="shared" si="3"/>
        <v/>
      </c>
      <c r="K44" s="76"/>
      <c r="L44" s="77"/>
      <c r="M44" s="4" t="str">
        <f t="shared" si="15"/>
        <v/>
      </c>
      <c r="N44" s="74" t="str">
        <f t="shared" si="4"/>
        <v/>
      </c>
      <c r="O44" s="76"/>
      <c r="P44" s="77"/>
      <c r="Q44" s="4" t="str">
        <f t="shared" si="10"/>
        <v/>
      </c>
      <c r="R44" s="74" t="str">
        <f t="shared" si="5"/>
        <v/>
      </c>
      <c r="S44" s="76"/>
      <c r="T44" s="77"/>
      <c r="U44" s="4" t="str">
        <f t="shared" si="11"/>
        <v/>
      </c>
      <c r="V44" s="74" t="str">
        <f t="shared" si="6"/>
        <v/>
      </c>
      <c r="W44" s="76"/>
      <c r="X44" s="77"/>
      <c r="Y44" s="4" t="str">
        <f t="shared" si="12"/>
        <v/>
      </c>
      <c r="Z44" s="74" t="str">
        <f t="shared" si="7"/>
        <v/>
      </c>
      <c r="AA44" s="76"/>
      <c r="AB44" s="77"/>
      <c r="AC44" s="4" t="str">
        <f t="shared" si="13"/>
        <v/>
      </c>
      <c r="AD44" s="74" t="str">
        <f t="shared" si="8"/>
        <v/>
      </c>
      <c r="AE44" s="76"/>
      <c r="AF44" s="75"/>
      <c r="AG44" s="4" t="str">
        <f t="shared" si="14"/>
        <v/>
      </c>
      <c r="AH44" s="74" t="str">
        <f t="shared" si="9"/>
        <v/>
      </c>
    </row>
    <row r="45" spans="1:34" hidden="1" x14ac:dyDescent="0.55000000000000004">
      <c r="A45" s="80" t="s">
        <v>73</v>
      </c>
      <c r="B45" s="79" t="s">
        <v>3</v>
      </c>
      <c r="C45" s="76"/>
      <c r="D45" s="77"/>
      <c r="E45" s="4" t="str">
        <f t="shared" si="0"/>
        <v/>
      </c>
      <c r="F45" s="74" t="str">
        <f t="shared" si="1"/>
        <v/>
      </c>
      <c r="G45" s="76"/>
      <c r="H45" s="77"/>
      <c r="I45" s="4" t="str">
        <f t="shared" si="2"/>
        <v/>
      </c>
      <c r="J45" s="74" t="str">
        <f t="shared" si="3"/>
        <v/>
      </c>
      <c r="K45" s="76"/>
      <c r="L45" s="77"/>
      <c r="M45" s="4" t="str">
        <f t="shared" si="15"/>
        <v/>
      </c>
      <c r="N45" s="74" t="str">
        <f t="shared" si="4"/>
        <v/>
      </c>
      <c r="O45" s="76"/>
      <c r="P45" s="77"/>
      <c r="Q45" s="4" t="str">
        <f t="shared" si="10"/>
        <v/>
      </c>
      <c r="R45" s="74" t="str">
        <f t="shared" si="5"/>
        <v/>
      </c>
      <c r="S45" s="76"/>
      <c r="T45" s="77"/>
      <c r="U45" s="4" t="str">
        <f t="shared" si="11"/>
        <v/>
      </c>
      <c r="V45" s="74" t="str">
        <f t="shared" si="6"/>
        <v/>
      </c>
      <c r="W45" s="76"/>
      <c r="X45" s="77"/>
      <c r="Y45" s="4" t="str">
        <f t="shared" si="12"/>
        <v/>
      </c>
      <c r="Z45" s="74" t="str">
        <f t="shared" si="7"/>
        <v/>
      </c>
      <c r="AA45" s="76"/>
      <c r="AB45" s="77"/>
      <c r="AC45" s="4" t="str">
        <f t="shared" si="13"/>
        <v/>
      </c>
      <c r="AD45" s="74" t="str">
        <f t="shared" si="8"/>
        <v/>
      </c>
      <c r="AE45" s="76"/>
      <c r="AF45" s="75"/>
      <c r="AG45" s="4" t="str">
        <f t="shared" si="14"/>
        <v/>
      </c>
      <c r="AH45" s="74" t="str">
        <f t="shared" si="9"/>
        <v/>
      </c>
    </row>
    <row r="46" spans="1:34" hidden="1" x14ac:dyDescent="0.55000000000000004">
      <c r="A46" s="80" t="s">
        <v>73</v>
      </c>
      <c r="B46" s="79" t="s">
        <v>4</v>
      </c>
      <c r="C46" s="76"/>
      <c r="D46" s="77"/>
      <c r="E46" s="4" t="str">
        <f t="shared" si="0"/>
        <v/>
      </c>
      <c r="F46" s="74" t="str">
        <f t="shared" si="1"/>
        <v/>
      </c>
      <c r="G46" s="76"/>
      <c r="H46" s="77"/>
      <c r="I46" s="4" t="str">
        <f t="shared" si="2"/>
        <v/>
      </c>
      <c r="J46" s="74" t="str">
        <f t="shared" si="3"/>
        <v/>
      </c>
      <c r="K46" s="76"/>
      <c r="L46" s="77"/>
      <c r="M46" s="4" t="str">
        <f t="shared" si="15"/>
        <v/>
      </c>
      <c r="N46" s="74" t="str">
        <f t="shared" si="4"/>
        <v/>
      </c>
      <c r="O46" s="76"/>
      <c r="P46" s="77"/>
      <c r="Q46" s="4" t="str">
        <f t="shared" si="10"/>
        <v/>
      </c>
      <c r="R46" s="74" t="str">
        <f t="shared" si="5"/>
        <v/>
      </c>
      <c r="S46" s="76"/>
      <c r="T46" s="77"/>
      <c r="U46" s="4" t="str">
        <f t="shared" si="11"/>
        <v/>
      </c>
      <c r="V46" s="74" t="str">
        <f t="shared" si="6"/>
        <v/>
      </c>
      <c r="W46" s="76"/>
      <c r="X46" s="77"/>
      <c r="Y46" s="4" t="str">
        <f t="shared" si="12"/>
        <v/>
      </c>
      <c r="Z46" s="74" t="str">
        <f t="shared" si="7"/>
        <v/>
      </c>
      <c r="AA46" s="76"/>
      <c r="AB46" s="77"/>
      <c r="AC46" s="4" t="str">
        <f t="shared" si="13"/>
        <v/>
      </c>
      <c r="AD46" s="74" t="str">
        <f t="shared" si="8"/>
        <v/>
      </c>
      <c r="AE46" s="76"/>
      <c r="AF46" s="75"/>
      <c r="AG46" s="4" t="str">
        <f t="shared" si="14"/>
        <v/>
      </c>
      <c r="AH46" s="74" t="str">
        <f t="shared" si="9"/>
        <v/>
      </c>
    </row>
    <row r="47" spans="1:34" hidden="1" x14ac:dyDescent="0.55000000000000004">
      <c r="A47" s="80" t="s">
        <v>73</v>
      </c>
      <c r="B47" s="79" t="s">
        <v>5</v>
      </c>
      <c r="C47" s="76"/>
      <c r="D47" s="77"/>
      <c r="E47" s="4" t="str">
        <f t="shared" si="0"/>
        <v/>
      </c>
      <c r="F47" s="74" t="str">
        <f t="shared" si="1"/>
        <v/>
      </c>
      <c r="G47" s="76"/>
      <c r="H47" s="78"/>
      <c r="I47" s="4" t="str">
        <f t="shared" si="2"/>
        <v/>
      </c>
      <c r="J47" s="74" t="str">
        <f t="shared" si="3"/>
        <v/>
      </c>
      <c r="K47" s="76"/>
      <c r="L47" s="77"/>
      <c r="M47" s="4" t="str">
        <f t="shared" si="15"/>
        <v/>
      </c>
      <c r="N47" s="74" t="str">
        <f t="shared" si="4"/>
        <v/>
      </c>
      <c r="O47" s="76"/>
      <c r="P47" s="77"/>
      <c r="Q47" s="4" t="str">
        <f t="shared" si="10"/>
        <v/>
      </c>
      <c r="R47" s="74" t="str">
        <f t="shared" si="5"/>
        <v/>
      </c>
      <c r="S47" s="76"/>
      <c r="T47" s="77"/>
      <c r="U47" s="4" t="str">
        <f t="shared" si="11"/>
        <v/>
      </c>
      <c r="V47" s="74" t="str">
        <f t="shared" si="6"/>
        <v/>
      </c>
      <c r="W47" s="76"/>
      <c r="X47" s="77"/>
      <c r="Y47" s="4" t="str">
        <f t="shared" si="12"/>
        <v/>
      </c>
      <c r="Z47" s="74" t="str">
        <f t="shared" si="7"/>
        <v/>
      </c>
      <c r="AA47" s="76"/>
      <c r="AB47" s="77"/>
      <c r="AC47" s="4" t="str">
        <f t="shared" si="13"/>
        <v/>
      </c>
      <c r="AD47" s="74" t="str">
        <f t="shared" si="8"/>
        <v/>
      </c>
      <c r="AE47" s="76"/>
      <c r="AF47" s="75"/>
      <c r="AG47" s="4" t="str">
        <f t="shared" si="14"/>
        <v/>
      </c>
      <c r="AH47" s="74" t="str">
        <f t="shared" si="9"/>
        <v/>
      </c>
    </row>
    <row r="48" spans="1:34" hidden="1" x14ac:dyDescent="0.55000000000000004">
      <c r="A48" s="80" t="s">
        <v>73</v>
      </c>
      <c r="B48" s="79" t="s">
        <v>6</v>
      </c>
      <c r="C48" s="76"/>
      <c r="D48" s="77"/>
      <c r="E48" s="4" t="str">
        <f t="shared" si="0"/>
        <v/>
      </c>
      <c r="F48" s="74" t="str">
        <f t="shared" si="1"/>
        <v/>
      </c>
      <c r="G48" s="76"/>
      <c r="H48" s="78"/>
      <c r="I48" s="4" t="str">
        <f t="shared" si="2"/>
        <v/>
      </c>
      <c r="J48" s="74" t="str">
        <f t="shared" si="3"/>
        <v/>
      </c>
      <c r="K48" s="76"/>
      <c r="L48" s="77"/>
      <c r="M48" s="4" t="str">
        <f t="shared" si="15"/>
        <v/>
      </c>
      <c r="N48" s="74" t="str">
        <f t="shared" si="4"/>
        <v/>
      </c>
      <c r="O48" s="76"/>
      <c r="P48" s="77"/>
      <c r="Q48" s="4" t="str">
        <f t="shared" si="10"/>
        <v/>
      </c>
      <c r="R48" s="74" t="str">
        <f t="shared" si="5"/>
        <v/>
      </c>
      <c r="S48" s="76"/>
      <c r="T48" s="77"/>
      <c r="U48" s="4" t="str">
        <f t="shared" si="11"/>
        <v/>
      </c>
      <c r="V48" s="74" t="str">
        <f t="shared" si="6"/>
        <v/>
      </c>
      <c r="W48" s="76"/>
      <c r="X48" s="77"/>
      <c r="Y48" s="4" t="str">
        <f t="shared" si="12"/>
        <v/>
      </c>
      <c r="Z48" s="74" t="str">
        <f t="shared" si="7"/>
        <v/>
      </c>
      <c r="AA48" s="76"/>
      <c r="AB48" s="77"/>
      <c r="AC48" s="4" t="str">
        <f t="shared" si="13"/>
        <v/>
      </c>
      <c r="AD48" s="74" t="str">
        <f t="shared" si="8"/>
        <v/>
      </c>
      <c r="AE48" s="76"/>
      <c r="AF48" s="75"/>
      <c r="AG48" s="4" t="str">
        <f t="shared" si="14"/>
        <v/>
      </c>
      <c r="AH48" s="74" t="str">
        <f t="shared" si="9"/>
        <v/>
      </c>
    </row>
    <row r="49" spans="1:34" hidden="1" x14ac:dyDescent="0.55000000000000004">
      <c r="A49" s="80" t="s">
        <v>73</v>
      </c>
      <c r="B49" s="79" t="s">
        <v>7</v>
      </c>
      <c r="C49" s="76"/>
      <c r="D49" s="77"/>
      <c r="E49" s="4" t="str">
        <f t="shared" si="0"/>
        <v/>
      </c>
      <c r="F49" s="74" t="str">
        <f t="shared" si="1"/>
        <v/>
      </c>
      <c r="G49" s="76"/>
      <c r="H49" s="78"/>
      <c r="I49" s="4" t="str">
        <f t="shared" si="2"/>
        <v/>
      </c>
      <c r="J49" s="74" t="str">
        <f t="shared" si="3"/>
        <v/>
      </c>
      <c r="K49" s="76"/>
      <c r="L49" s="77"/>
      <c r="M49" s="4" t="str">
        <f t="shared" si="15"/>
        <v/>
      </c>
      <c r="N49" s="74" t="str">
        <f t="shared" si="4"/>
        <v/>
      </c>
      <c r="O49" s="76"/>
      <c r="P49" s="77"/>
      <c r="Q49" s="4" t="str">
        <f t="shared" si="10"/>
        <v/>
      </c>
      <c r="R49" s="74" t="str">
        <f t="shared" si="5"/>
        <v/>
      </c>
      <c r="S49" s="76"/>
      <c r="T49" s="77"/>
      <c r="U49" s="4" t="str">
        <f t="shared" si="11"/>
        <v/>
      </c>
      <c r="V49" s="74" t="str">
        <f t="shared" si="6"/>
        <v/>
      </c>
      <c r="W49" s="76"/>
      <c r="X49" s="77"/>
      <c r="Y49" s="4" t="str">
        <f t="shared" si="12"/>
        <v/>
      </c>
      <c r="Z49" s="74" t="str">
        <f t="shared" si="7"/>
        <v/>
      </c>
      <c r="AA49" s="76"/>
      <c r="AB49" s="77"/>
      <c r="AC49" s="4" t="str">
        <f t="shared" si="13"/>
        <v/>
      </c>
      <c r="AD49" s="74" t="str">
        <f t="shared" si="8"/>
        <v/>
      </c>
      <c r="AE49" s="76"/>
      <c r="AF49" s="75"/>
      <c r="AG49" s="4" t="str">
        <f t="shared" si="14"/>
        <v/>
      </c>
      <c r="AH49" s="74" t="str">
        <f t="shared" si="9"/>
        <v/>
      </c>
    </row>
    <row r="50" spans="1:34" hidden="1" x14ac:dyDescent="0.55000000000000004">
      <c r="A50" s="80" t="s">
        <v>73</v>
      </c>
      <c r="B50" s="79" t="s">
        <v>8</v>
      </c>
      <c r="C50" s="76"/>
      <c r="D50" s="77"/>
      <c r="E50" s="4" t="str">
        <f t="shared" si="0"/>
        <v/>
      </c>
      <c r="F50" s="74" t="str">
        <f t="shared" si="1"/>
        <v/>
      </c>
      <c r="G50" s="76"/>
      <c r="H50" s="78"/>
      <c r="I50" s="4" t="str">
        <f t="shared" si="2"/>
        <v/>
      </c>
      <c r="J50" s="74" t="str">
        <f t="shared" si="3"/>
        <v/>
      </c>
      <c r="K50" s="76"/>
      <c r="L50" s="77"/>
      <c r="M50" s="4" t="str">
        <f t="shared" si="15"/>
        <v/>
      </c>
      <c r="N50" s="74" t="str">
        <f t="shared" si="4"/>
        <v/>
      </c>
      <c r="O50" s="76"/>
      <c r="P50" s="77"/>
      <c r="Q50" s="4" t="str">
        <f t="shared" si="10"/>
        <v/>
      </c>
      <c r="R50" s="74" t="str">
        <f t="shared" si="5"/>
        <v/>
      </c>
      <c r="S50" s="76"/>
      <c r="T50" s="77"/>
      <c r="U50" s="4" t="str">
        <f t="shared" si="11"/>
        <v/>
      </c>
      <c r="V50" s="74" t="str">
        <f t="shared" si="6"/>
        <v/>
      </c>
      <c r="W50" s="76"/>
      <c r="X50" s="77"/>
      <c r="Y50" s="4" t="str">
        <f t="shared" si="12"/>
        <v/>
      </c>
      <c r="Z50" s="74" t="str">
        <f t="shared" si="7"/>
        <v/>
      </c>
      <c r="AA50" s="76"/>
      <c r="AB50" s="77"/>
      <c r="AC50" s="4" t="str">
        <f t="shared" si="13"/>
        <v/>
      </c>
      <c r="AD50" s="74" t="str">
        <f t="shared" si="8"/>
        <v/>
      </c>
      <c r="AE50" s="76"/>
      <c r="AF50" s="75"/>
      <c r="AG50" s="4" t="str">
        <f t="shared" si="14"/>
        <v/>
      </c>
      <c r="AH50" s="74" t="str">
        <f t="shared" si="9"/>
        <v/>
      </c>
    </row>
    <row r="51" spans="1:34" hidden="1" x14ac:dyDescent="0.55000000000000004">
      <c r="A51" s="80" t="s">
        <v>73</v>
      </c>
      <c r="B51" s="79" t="s">
        <v>9</v>
      </c>
      <c r="C51" s="76"/>
      <c r="D51" s="77"/>
      <c r="E51" s="4" t="str">
        <f t="shared" si="0"/>
        <v/>
      </c>
      <c r="F51" s="74" t="str">
        <f t="shared" si="1"/>
        <v/>
      </c>
      <c r="G51" s="76"/>
      <c r="H51" s="78"/>
      <c r="I51" s="4" t="str">
        <f t="shared" si="2"/>
        <v/>
      </c>
      <c r="J51" s="74" t="str">
        <f t="shared" si="3"/>
        <v/>
      </c>
      <c r="K51" s="76"/>
      <c r="L51" s="77"/>
      <c r="M51" s="4" t="str">
        <f t="shared" si="15"/>
        <v/>
      </c>
      <c r="N51" s="74" t="str">
        <f t="shared" si="4"/>
        <v/>
      </c>
      <c r="O51" s="76"/>
      <c r="P51" s="77"/>
      <c r="Q51" s="4" t="str">
        <f t="shared" si="10"/>
        <v/>
      </c>
      <c r="R51" s="74" t="str">
        <f t="shared" si="5"/>
        <v/>
      </c>
      <c r="S51" s="76"/>
      <c r="T51" s="77"/>
      <c r="U51" s="4" t="str">
        <f t="shared" si="11"/>
        <v/>
      </c>
      <c r="V51" s="74" t="str">
        <f t="shared" si="6"/>
        <v/>
      </c>
      <c r="W51" s="76"/>
      <c r="X51" s="77"/>
      <c r="Y51" s="4" t="str">
        <f t="shared" si="12"/>
        <v/>
      </c>
      <c r="Z51" s="74" t="str">
        <f t="shared" si="7"/>
        <v/>
      </c>
      <c r="AA51" s="76"/>
      <c r="AB51" s="77"/>
      <c r="AC51" s="4" t="str">
        <f t="shared" si="13"/>
        <v/>
      </c>
      <c r="AD51" s="74" t="str">
        <f t="shared" si="8"/>
        <v/>
      </c>
      <c r="AE51" s="76"/>
      <c r="AF51" s="75"/>
      <c r="AG51" s="4" t="str">
        <f t="shared" si="14"/>
        <v/>
      </c>
      <c r="AH51" s="74" t="str">
        <f t="shared" si="9"/>
        <v/>
      </c>
    </row>
    <row r="52" spans="1:34" hidden="1" x14ac:dyDescent="0.55000000000000004">
      <c r="A52" s="80" t="s">
        <v>73</v>
      </c>
      <c r="B52" s="79" t="s">
        <v>10</v>
      </c>
      <c r="C52" s="76"/>
      <c r="D52" s="77"/>
      <c r="E52" s="4" t="str">
        <f t="shared" si="0"/>
        <v/>
      </c>
      <c r="F52" s="74" t="str">
        <f t="shared" si="1"/>
        <v/>
      </c>
      <c r="G52" s="76"/>
      <c r="H52" s="78"/>
      <c r="I52" s="4" t="str">
        <f t="shared" si="2"/>
        <v/>
      </c>
      <c r="J52" s="74" t="str">
        <f t="shared" si="3"/>
        <v/>
      </c>
      <c r="K52" s="76"/>
      <c r="L52" s="77"/>
      <c r="M52" s="4" t="str">
        <f t="shared" si="15"/>
        <v/>
      </c>
      <c r="N52" s="74" t="str">
        <f t="shared" si="4"/>
        <v/>
      </c>
      <c r="O52" s="76"/>
      <c r="P52" s="77"/>
      <c r="Q52" s="4" t="str">
        <f t="shared" si="10"/>
        <v/>
      </c>
      <c r="R52" s="74" t="str">
        <f t="shared" si="5"/>
        <v/>
      </c>
      <c r="S52" s="76"/>
      <c r="T52" s="77"/>
      <c r="U52" s="4" t="str">
        <f t="shared" si="11"/>
        <v/>
      </c>
      <c r="V52" s="74" t="str">
        <f t="shared" si="6"/>
        <v/>
      </c>
      <c r="W52" s="76"/>
      <c r="X52" s="77"/>
      <c r="Y52" s="4" t="str">
        <f t="shared" si="12"/>
        <v/>
      </c>
      <c r="Z52" s="74" t="str">
        <f t="shared" si="7"/>
        <v/>
      </c>
      <c r="AA52" s="76"/>
      <c r="AB52" s="77"/>
      <c r="AC52" s="4" t="str">
        <f t="shared" si="13"/>
        <v/>
      </c>
      <c r="AD52" s="74" t="str">
        <f t="shared" si="8"/>
        <v/>
      </c>
      <c r="AE52" s="76"/>
      <c r="AF52" s="75"/>
      <c r="AG52" s="4" t="str">
        <f t="shared" si="14"/>
        <v/>
      </c>
      <c r="AH52" s="74" t="str">
        <f t="shared" si="9"/>
        <v/>
      </c>
    </row>
    <row r="53" spans="1:34" hidden="1" x14ac:dyDescent="0.55000000000000004">
      <c r="A53" s="80" t="s">
        <v>73</v>
      </c>
      <c r="B53" s="79" t="s">
        <v>11</v>
      </c>
      <c r="C53" s="76"/>
      <c r="D53" s="77"/>
      <c r="E53" s="4" t="str">
        <f t="shared" si="0"/>
        <v/>
      </c>
      <c r="F53" s="74" t="str">
        <f t="shared" si="1"/>
        <v/>
      </c>
      <c r="G53" s="76"/>
      <c r="H53" s="78"/>
      <c r="I53" s="4" t="str">
        <f t="shared" si="2"/>
        <v/>
      </c>
      <c r="J53" s="74" t="str">
        <f t="shared" si="3"/>
        <v/>
      </c>
      <c r="K53" s="76"/>
      <c r="L53" s="77"/>
      <c r="M53" s="4" t="str">
        <f t="shared" si="15"/>
        <v/>
      </c>
      <c r="N53" s="74" t="str">
        <f t="shared" si="4"/>
        <v/>
      </c>
      <c r="O53" s="76"/>
      <c r="P53" s="77"/>
      <c r="Q53" s="4" t="str">
        <f t="shared" si="10"/>
        <v/>
      </c>
      <c r="R53" s="74" t="str">
        <f t="shared" si="5"/>
        <v/>
      </c>
      <c r="S53" s="76"/>
      <c r="T53" s="77"/>
      <c r="U53" s="4" t="str">
        <f t="shared" si="11"/>
        <v/>
      </c>
      <c r="V53" s="74" t="str">
        <f t="shared" si="6"/>
        <v/>
      </c>
      <c r="W53" s="76"/>
      <c r="X53" s="77"/>
      <c r="Y53" s="4" t="str">
        <f t="shared" si="12"/>
        <v/>
      </c>
      <c r="Z53" s="74" t="str">
        <f t="shared" si="7"/>
        <v/>
      </c>
      <c r="AA53" s="76"/>
      <c r="AB53" s="77"/>
      <c r="AC53" s="4" t="str">
        <f t="shared" si="13"/>
        <v/>
      </c>
      <c r="AD53" s="74" t="str">
        <f t="shared" si="8"/>
        <v/>
      </c>
      <c r="AE53" s="76"/>
      <c r="AF53" s="75"/>
      <c r="AG53" s="4" t="str">
        <f t="shared" si="14"/>
        <v/>
      </c>
      <c r="AH53" s="74" t="str">
        <f t="shared" si="9"/>
        <v/>
      </c>
    </row>
    <row r="54" spans="1:34" hidden="1" x14ac:dyDescent="0.55000000000000004">
      <c r="A54" s="80" t="s">
        <v>72</v>
      </c>
      <c r="B54" s="79" t="s">
        <v>0</v>
      </c>
      <c r="C54" s="76"/>
      <c r="D54" s="77">
        <f>'[1]（入力用）（参考）延べ宿泊者数（地域別）'!C4</f>
        <v>672.34100000000001</v>
      </c>
      <c r="E54" s="4" t="str">
        <f t="shared" si="0"/>
        <v/>
      </c>
      <c r="F54" s="74" t="e">
        <f t="shared" si="1"/>
        <v>#DIV/0!</v>
      </c>
      <c r="G54" s="76"/>
      <c r="H54" s="77">
        <f>'[1]（入力用）（参考）延べ宿泊者数（地域別）'!D4</f>
        <v>179.28</v>
      </c>
      <c r="I54" s="4" t="str">
        <f t="shared" si="2"/>
        <v/>
      </c>
      <c r="J54" s="74" t="e">
        <f t="shared" si="3"/>
        <v>#DIV/0!</v>
      </c>
      <c r="K54" s="76"/>
      <c r="L54" s="77">
        <f>'[1]（入力用）（参考）延べ宿泊者数（地域別）'!E4</f>
        <v>379.798</v>
      </c>
      <c r="M54" s="4" t="str">
        <f t="shared" si="15"/>
        <v/>
      </c>
      <c r="N54" s="74" t="e">
        <f t="shared" si="4"/>
        <v>#DIV/0!</v>
      </c>
      <c r="O54" s="76"/>
      <c r="P54" s="77">
        <f>'[1]（入力用）（参考）延べ宿泊者数（地域別）'!F4</f>
        <v>1553.9860000000003</v>
      </c>
      <c r="Q54" s="4"/>
      <c r="R54" s="74" t="e">
        <f t="shared" si="5"/>
        <v>#DIV/0!</v>
      </c>
      <c r="S54" s="76"/>
      <c r="T54" s="77">
        <f>'[1]（入力用）（参考）延べ宿泊者数（地域別）'!C56</f>
        <v>10.002000000000001</v>
      </c>
      <c r="U54" s="4"/>
      <c r="V54" s="74" t="e">
        <f t="shared" si="6"/>
        <v>#DIV/0!</v>
      </c>
      <c r="W54" s="76"/>
      <c r="X54" s="77">
        <f>'[1]（入力用）（参考）延べ宿泊者数（地域別）'!D56</f>
        <v>0.95599999999999996</v>
      </c>
      <c r="Y54" s="4"/>
      <c r="Z54" s="74" t="e">
        <f t="shared" si="7"/>
        <v>#DIV/0!</v>
      </c>
      <c r="AA54" s="76"/>
      <c r="AB54" s="77">
        <f>'[1]（入力用）（参考）延べ宿泊者数（地域別）'!E56</f>
        <v>3.2349999999999999</v>
      </c>
      <c r="AC54" s="4"/>
      <c r="AD54" s="74" t="e">
        <f t="shared" si="8"/>
        <v>#DIV/0!</v>
      </c>
      <c r="AE54" s="76"/>
      <c r="AF54" s="75">
        <f>'[1]（入力用）（参考）延べ宿泊者数（地域別）'!F56</f>
        <v>6.4249999999999989</v>
      </c>
      <c r="AG54" s="4"/>
      <c r="AH54" s="74" t="e">
        <f t="shared" si="9"/>
        <v>#DIV/0!</v>
      </c>
    </row>
    <row r="55" spans="1:34" hidden="1" x14ac:dyDescent="0.55000000000000004">
      <c r="A55" s="80" t="s">
        <v>72</v>
      </c>
      <c r="B55" s="79" t="s">
        <v>1</v>
      </c>
      <c r="C55" s="76"/>
      <c r="D55" s="77">
        <f>'[1]（入力用）（参考）延べ宿泊者数（地域別）'!C5</f>
        <v>613.00099999999998</v>
      </c>
      <c r="E55" s="4" t="str">
        <f t="shared" si="0"/>
        <v/>
      </c>
      <c r="F55" s="74" t="e">
        <f t="shared" si="1"/>
        <v>#DIV/0!</v>
      </c>
      <c r="G55" s="76"/>
      <c r="H55" s="77">
        <f>'[1]（入力用）（参考）延べ宿泊者数（地域別）'!D5</f>
        <v>148.38</v>
      </c>
      <c r="I55" s="4" t="str">
        <f t="shared" si="2"/>
        <v/>
      </c>
      <c r="J55" s="74" t="e">
        <f t="shared" si="3"/>
        <v>#DIV/0!</v>
      </c>
      <c r="K55" s="76"/>
      <c r="L55" s="77">
        <f>'[1]（入力用）（参考）延べ宿泊者数（地域別）'!E5</f>
        <v>299.262</v>
      </c>
      <c r="M55" s="4" t="str">
        <f t="shared" si="15"/>
        <v/>
      </c>
      <c r="N55" s="74" t="e">
        <f t="shared" si="4"/>
        <v>#DIV/0!</v>
      </c>
      <c r="O55" s="76"/>
      <c r="P55" s="77">
        <f>'[1]（入力用）（参考）延べ宿泊者数（地域別）'!F5</f>
        <v>1233.8849999999998</v>
      </c>
      <c r="Q55" s="4"/>
      <c r="R55" s="74" t="e">
        <f t="shared" si="5"/>
        <v>#DIV/0!</v>
      </c>
      <c r="S55" s="76"/>
      <c r="T55" s="77">
        <f>'[1]（入力用）（参考）延べ宿泊者数（地域別）'!C57</f>
        <v>8.35</v>
      </c>
      <c r="U55" s="4"/>
      <c r="V55" s="74" t="e">
        <f t="shared" si="6"/>
        <v>#DIV/0!</v>
      </c>
      <c r="W55" s="76"/>
      <c r="X55" s="77">
        <f>'[1]（入力用）（参考）延べ宿泊者数（地域別）'!D57</f>
        <v>0.878</v>
      </c>
      <c r="Y55" s="4"/>
      <c r="Z55" s="74" t="e">
        <f t="shared" si="7"/>
        <v>#DIV/0!</v>
      </c>
      <c r="AA55" s="76"/>
      <c r="AB55" s="77">
        <f>'[1]（入力用）（参考）延べ宿泊者数（地域別）'!E57</f>
        <v>2.8919999999999999</v>
      </c>
      <c r="AC55" s="4"/>
      <c r="AD55" s="74" t="e">
        <f t="shared" si="8"/>
        <v>#DIV/0!</v>
      </c>
      <c r="AE55" s="76"/>
      <c r="AF55" s="75">
        <f>'[1]（入力用）（参考）延べ宿泊者数（地域別）'!F57</f>
        <v>7.2249999999999996</v>
      </c>
      <c r="AG55" s="4"/>
      <c r="AH55" s="74" t="e">
        <f t="shared" si="9"/>
        <v>#DIV/0!</v>
      </c>
    </row>
    <row r="56" spans="1:34" hidden="1" x14ac:dyDescent="0.55000000000000004">
      <c r="A56" s="80" t="s">
        <v>72</v>
      </c>
      <c r="B56" s="79" t="s">
        <v>2</v>
      </c>
      <c r="C56" s="76"/>
      <c r="D56" s="77">
        <f>'[1]（入力用）（参考）延べ宿泊者数（地域別）'!C6</f>
        <v>800.95600000000002</v>
      </c>
      <c r="E56" s="4" t="str">
        <f t="shared" si="0"/>
        <v/>
      </c>
      <c r="F56" s="74" t="e">
        <f t="shared" si="1"/>
        <v>#DIV/0!</v>
      </c>
      <c r="G56" s="76"/>
      <c r="H56" s="77">
        <f>'[1]（入力用）（参考）延べ宿泊者数（地域別）'!D6</f>
        <v>225.96899999999999</v>
      </c>
      <c r="I56" s="4" t="str">
        <f t="shared" si="2"/>
        <v/>
      </c>
      <c r="J56" s="74" t="e">
        <f t="shared" si="3"/>
        <v>#DIV/0!</v>
      </c>
      <c r="K56" s="76"/>
      <c r="L56" s="77">
        <f>'[1]（入力用）（参考）延べ宿泊者数（地域別）'!E6</f>
        <v>479.21600000000001</v>
      </c>
      <c r="M56" s="4" t="str">
        <f t="shared" si="15"/>
        <v/>
      </c>
      <c r="N56" s="74" t="e">
        <f t="shared" si="4"/>
        <v>#DIV/0!</v>
      </c>
      <c r="O56" s="76"/>
      <c r="P56" s="77">
        <f>'[1]（入力用）（参考）延べ宿泊者数（地域別）'!F6</f>
        <v>1812.3199999999997</v>
      </c>
      <c r="Q56" s="4" t="str">
        <f t="shared" ref="Q56:Q65" si="16">IF(O56="","",O56)</f>
        <v/>
      </c>
      <c r="R56" s="74" t="e">
        <f t="shared" si="5"/>
        <v>#DIV/0!</v>
      </c>
      <c r="S56" s="76"/>
      <c r="T56" s="77">
        <f>'[1]（入力用）（参考）延べ宿泊者数（地域別）'!C58</f>
        <v>15.755000000000001</v>
      </c>
      <c r="U56" s="4" t="str">
        <f t="shared" ref="U56:U65" si="17">IF(S56="","",S56)</f>
        <v/>
      </c>
      <c r="V56" s="74" t="e">
        <f t="shared" si="6"/>
        <v>#DIV/0!</v>
      </c>
      <c r="W56" s="76"/>
      <c r="X56" s="77">
        <f>'[1]（入力用）（参考）延べ宿泊者数（地域別）'!D58</f>
        <v>1.3260000000000001</v>
      </c>
      <c r="Y56" s="4" t="str">
        <f t="shared" ref="Y56:Y65" si="18">IF(W56="","",W56)</f>
        <v/>
      </c>
      <c r="Z56" s="74" t="e">
        <f t="shared" si="7"/>
        <v>#DIV/0!</v>
      </c>
      <c r="AA56" s="76"/>
      <c r="AB56" s="77">
        <f>'[1]（入力用）（参考）延べ宿泊者数（地域別）'!E58</f>
        <v>4.9870000000000001</v>
      </c>
      <c r="AC56" s="4" t="str">
        <f t="shared" ref="AC56:AC65" si="19">IF(AA56="","",AA56)</f>
        <v/>
      </c>
      <c r="AD56" s="74" t="e">
        <f t="shared" si="8"/>
        <v>#DIV/0!</v>
      </c>
      <c r="AE56" s="76"/>
      <c r="AF56" s="75">
        <f>'[1]（入力用）（参考）延べ宿泊者数（地域別）'!F58</f>
        <v>10.417999999999999</v>
      </c>
      <c r="AG56" s="4" t="str">
        <f t="shared" ref="AG56:AG65" si="20">IF(AE56="","",AE56)</f>
        <v/>
      </c>
      <c r="AH56" s="74" t="e">
        <f t="shared" si="9"/>
        <v>#DIV/0!</v>
      </c>
    </row>
    <row r="57" spans="1:34" hidden="1" x14ac:dyDescent="0.55000000000000004">
      <c r="A57" s="80" t="s">
        <v>72</v>
      </c>
      <c r="B57" s="79" t="s">
        <v>3</v>
      </c>
      <c r="C57" s="76"/>
      <c r="D57" s="77">
        <f>'[1]（入力用）（参考）延べ宿泊者数（地域別）'!C7</f>
        <v>812.28099999999995</v>
      </c>
      <c r="E57" s="4" t="str">
        <f t="shared" si="0"/>
        <v/>
      </c>
      <c r="F57" s="74" t="e">
        <f t="shared" si="1"/>
        <v>#DIV/0!</v>
      </c>
      <c r="G57" s="76"/>
      <c r="H57" s="77">
        <f>'[1]（入力用）（参考）延べ宿泊者数（地域別）'!D7</f>
        <v>210.31700000000001</v>
      </c>
      <c r="I57" s="4" t="str">
        <f t="shared" si="2"/>
        <v/>
      </c>
      <c r="J57" s="74" t="e">
        <f t="shared" si="3"/>
        <v>#DIV/0!</v>
      </c>
      <c r="K57" s="76"/>
      <c r="L57" s="77">
        <f>'[1]（入力用）（参考）延べ宿泊者数（地域別）'!E7</f>
        <v>459.726</v>
      </c>
      <c r="M57" s="4" t="str">
        <f t="shared" si="15"/>
        <v/>
      </c>
      <c r="N57" s="74" t="e">
        <f t="shared" si="4"/>
        <v>#DIV/0!</v>
      </c>
      <c r="O57" s="76"/>
      <c r="P57" s="77">
        <f>'[1]（入力用）（参考）延べ宿泊者数（地域別）'!F7</f>
        <v>1793.2950000000001</v>
      </c>
      <c r="Q57" s="4" t="str">
        <f t="shared" si="16"/>
        <v/>
      </c>
      <c r="R57" s="74" t="e">
        <f t="shared" si="5"/>
        <v>#DIV/0!</v>
      </c>
      <c r="S57" s="76"/>
      <c r="T57" s="77">
        <f>'[1]（入力用）（参考）延べ宿泊者数（地域別）'!C59</f>
        <v>30.411999999999999</v>
      </c>
      <c r="U57" s="4" t="str">
        <f t="shared" si="17"/>
        <v/>
      </c>
      <c r="V57" s="74" t="e">
        <f t="shared" si="6"/>
        <v>#DIV/0!</v>
      </c>
      <c r="W57" s="76"/>
      <c r="X57" s="77">
        <f>'[1]（入力用）（参考）延べ宿泊者数（地域別）'!D59</f>
        <v>2.012</v>
      </c>
      <c r="Y57" s="4" t="str">
        <f t="shared" si="18"/>
        <v/>
      </c>
      <c r="Z57" s="74" t="e">
        <f t="shared" si="7"/>
        <v>#DIV/0!</v>
      </c>
      <c r="AA57" s="76"/>
      <c r="AB57" s="77">
        <f>'[1]（入力用）（参考）延べ宿泊者数（地域別）'!E59</f>
        <v>6.1980000000000004</v>
      </c>
      <c r="AC57" s="4" t="str">
        <f t="shared" si="19"/>
        <v/>
      </c>
      <c r="AD57" s="74" t="e">
        <f t="shared" si="8"/>
        <v>#DIV/0!</v>
      </c>
      <c r="AE57" s="76"/>
      <c r="AF57" s="75">
        <f>'[1]（入力用）（参考）延べ宿泊者数（地域別）'!F59</f>
        <v>11.743000000000002</v>
      </c>
      <c r="AG57" s="4" t="str">
        <f t="shared" si="20"/>
        <v/>
      </c>
      <c r="AH57" s="74" t="e">
        <f t="shared" si="9"/>
        <v>#DIV/0!</v>
      </c>
    </row>
    <row r="58" spans="1:34" hidden="1" x14ac:dyDescent="0.55000000000000004">
      <c r="A58" s="80" t="s">
        <v>72</v>
      </c>
      <c r="B58" s="79" t="s">
        <v>4</v>
      </c>
      <c r="C58" s="76"/>
      <c r="D58" s="77">
        <f>'[1]（入力用）（参考）延べ宿泊者数（地域別）'!C8</f>
        <v>827.79300000000001</v>
      </c>
      <c r="E58" s="4" t="str">
        <f t="shared" si="0"/>
        <v/>
      </c>
      <c r="F58" s="74" t="e">
        <f t="shared" si="1"/>
        <v>#DIV/0!</v>
      </c>
      <c r="G58" s="76"/>
      <c r="H58" s="77">
        <f>'[1]（入力用）（参考）延べ宿泊者数（地域別）'!D8</f>
        <v>245.14500000000001</v>
      </c>
      <c r="I58" s="4" t="str">
        <f t="shared" si="2"/>
        <v/>
      </c>
      <c r="J58" s="74" t="e">
        <f t="shared" si="3"/>
        <v>#DIV/0!</v>
      </c>
      <c r="K58" s="76"/>
      <c r="L58" s="77">
        <f>'[1]（入力用）（参考）延べ宿泊者数（地域別）'!E8</f>
        <v>551.44600000000003</v>
      </c>
      <c r="M58" s="4" t="str">
        <f t="shared" si="15"/>
        <v/>
      </c>
      <c r="N58" s="74" t="e">
        <f t="shared" si="4"/>
        <v>#DIV/0!</v>
      </c>
      <c r="O58" s="76"/>
      <c r="P58" s="77">
        <f>'[1]（入力用）（参考）延べ宿泊者数（地域別）'!F8</f>
        <v>2056.0059999999999</v>
      </c>
      <c r="Q58" s="4" t="str">
        <f t="shared" si="16"/>
        <v/>
      </c>
      <c r="R58" s="74" t="e">
        <f t="shared" si="5"/>
        <v>#DIV/0!</v>
      </c>
      <c r="S58" s="76"/>
      <c r="T58" s="77">
        <f>'[1]（入力用）（参考）延べ宿泊者数（地域別）'!C60</f>
        <v>35.655000000000001</v>
      </c>
      <c r="U58" s="4" t="str">
        <f t="shared" si="17"/>
        <v/>
      </c>
      <c r="V58" s="74" t="e">
        <f t="shared" si="6"/>
        <v>#DIV/0!</v>
      </c>
      <c r="W58" s="76"/>
      <c r="X58" s="77">
        <f>'[1]（入力用）（参考）延べ宿泊者数（地域別）'!D60</f>
        <v>2.617</v>
      </c>
      <c r="Y58" s="4" t="str">
        <f t="shared" si="18"/>
        <v/>
      </c>
      <c r="Z58" s="74" t="e">
        <f t="shared" si="7"/>
        <v>#DIV/0!</v>
      </c>
      <c r="AA58" s="76"/>
      <c r="AB58" s="77">
        <f>'[1]（入力用）（参考）延べ宿泊者数（地域別）'!E60</f>
        <v>8.8119999999999994</v>
      </c>
      <c r="AC58" s="4" t="str">
        <f t="shared" si="19"/>
        <v/>
      </c>
      <c r="AD58" s="74" t="e">
        <f t="shared" si="8"/>
        <v>#DIV/0!</v>
      </c>
      <c r="AE58" s="76"/>
      <c r="AF58" s="75">
        <f>'[1]（入力用）（参考）延べ宿泊者数（地域別）'!F60</f>
        <v>18.170000000000009</v>
      </c>
      <c r="AG58" s="4" t="str">
        <f t="shared" si="20"/>
        <v/>
      </c>
      <c r="AH58" s="74" t="e">
        <f t="shared" si="9"/>
        <v>#DIV/0!</v>
      </c>
    </row>
    <row r="59" spans="1:34" hidden="1" x14ac:dyDescent="0.55000000000000004">
      <c r="A59" s="80" t="s">
        <v>72</v>
      </c>
      <c r="B59" s="79" t="s">
        <v>5</v>
      </c>
      <c r="C59" s="76"/>
      <c r="D59" s="77">
        <f>'[1]（入力用）（参考）延べ宿泊者数（地域別）'!C9</f>
        <v>825.678</v>
      </c>
      <c r="E59" s="4" t="str">
        <f t="shared" si="0"/>
        <v/>
      </c>
      <c r="F59" s="74" t="e">
        <f t="shared" si="1"/>
        <v>#DIV/0!</v>
      </c>
      <c r="G59" s="76"/>
      <c r="H59" s="78">
        <f>'[1]（入力用）（参考）延べ宿泊者数（地域別）'!D9</f>
        <v>199.90299999999999</v>
      </c>
      <c r="I59" s="4" t="str">
        <f t="shared" si="2"/>
        <v/>
      </c>
      <c r="J59" s="74" t="e">
        <f t="shared" si="3"/>
        <v>#DIV/0!</v>
      </c>
      <c r="K59" s="76"/>
      <c r="L59" s="77">
        <f>'[1]（入力用）（参考）延べ宿泊者数（地域別）'!E9</f>
        <v>499.07499999999999</v>
      </c>
      <c r="M59" s="4" t="str">
        <f t="shared" si="15"/>
        <v/>
      </c>
      <c r="N59" s="74" t="e">
        <f t="shared" si="4"/>
        <v>#DIV/0!</v>
      </c>
      <c r="O59" s="76"/>
      <c r="P59" s="77">
        <f>'[1]（入力用）（参考）延べ宿泊者数（地域別）'!F9</f>
        <v>1864.8809999999999</v>
      </c>
      <c r="Q59" s="4" t="str">
        <f t="shared" si="16"/>
        <v/>
      </c>
      <c r="R59" s="74" t="e">
        <f t="shared" si="5"/>
        <v>#DIV/0!</v>
      </c>
      <c r="S59" s="76"/>
      <c r="T59" s="77">
        <f>'[1]（入力用）（参考）延べ宿泊者数（地域別）'!C61</f>
        <v>33.713999999999999</v>
      </c>
      <c r="U59" s="4" t="str">
        <f t="shared" si="17"/>
        <v/>
      </c>
      <c r="V59" s="74" t="e">
        <f t="shared" si="6"/>
        <v>#DIV/0!</v>
      </c>
      <c r="W59" s="76"/>
      <c r="X59" s="77">
        <f>'[1]（入力用）（参考）延べ宿泊者数（地域別）'!D61</f>
        <v>2.0030000000000001</v>
      </c>
      <c r="Y59" s="4" t="str">
        <f t="shared" si="18"/>
        <v/>
      </c>
      <c r="Z59" s="74" t="e">
        <f t="shared" si="7"/>
        <v>#DIV/0!</v>
      </c>
      <c r="AA59" s="76"/>
      <c r="AB59" s="77">
        <f>'[1]（入力用）（参考）延べ宿泊者数（地域別）'!E61</f>
        <v>6.9379999999999997</v>
      </c>
      <c r="AC59" s="4" t="str">
        <f t="shared" si="19"/>
        <v/>
      </c>
      <c r="AD59" s="74" t="e">
        <f t="shared" si="8"/>
        <v>#DIV/0!</v>
      </c>
      <c r="AE59" s="76"/>
      <c r="AF59" s="75">
        <f>'[1]（入力用）（参考）延べ宿泊者数（地域別）'!F61</f>
        <v>17.777000000000001</v>
      </c>
      <c r="AG59" s="4" t="str">
        <f t="shared" si="20"/>
        <v/>
      </c>
      <c r="AH59" s="74" t="e">
        <f t="shared" si="9"/>
        <v>#DIV/0!</v>
      </c>
    </row>
    <row r="60" spans="1:34" hidden="1" x14ac:dyDescent="0.55000000000000004">
      <c r="A60" s="80" t="s">
        <v>72</v>
      </c>
      <c r="B60" s="79" t="s">
        <v>6</v>
      </c>
      <c r="C60" s="76"/>
      <c r="D60" s="77">
        <f>'[1]（入力用）（参考）延べ宿泊者数（地域別）'!C10</f>
        <v>909.89599999999996</v>
      </c>
      <c r="E60" s="4" t="str">
        <f t="shared" si="0"/>
        <v/>
      </c>
      <c r="F60" s="74" t="e">
        <f t="shared" si="1"/>
        <v>#DIV/0!</v>
      </c>
      <c r="G60" s="76"/>
      <c r="H60" s="78">
        <f>'[1]（入力用）（参考）延べ宿泊者数（地域別）'!D10</f>
        <v>238.05699999999999</v>
      </c>
      <c r="I60" s="4" t="str">
        <f t="shared" si="2"/>
        <v/>
      </c>
      <c r="J60" s="74" t="e">
        <f t="shared" si="3"/>
        <v>#DIV/0!</v>
      </c>
      <c r="K60" s="76"/>
      <c r="L60" s="77">
        <f>'[1]（入力用）（参考）延べ宿泊者数（地域別）'!E10</f>
        <v>556.09500000000003</v>
      </c>
      <c r="M60" s="4" t="str">
        <f t="shared" si="15"/>
        <v/>
      </c>
      <c r="N60" s="74" t="e">
        <f t="shared" si="4"/>
        <v>#DIV/0!</v>
      </c>
      <c r="O60" s="76"/>
      <c r="P60" s="77">
        <f>'[1]（入力用）（参考）延べ宿泊者数（地域別）'!F10</f>
        <v>2280.8389999999999</v>
      </c>
      <c r="Q60" s="4" t="str">
        <f t="shared" si="16"/>
        <v/>
      </c>
      <c r="R60" s="74" t="e">
        <f t="shared" si="5"/>
        <v>#DIV/0!</v>
      </c>
      <c r="S60" s="76"/>
      <c r="T60" s="77">
        <f>'[1]（入力用）（参考）延べ宿泊者数（地域別）'!C62</f>
        <v>41.378999999999998</v>
      </c>
      <c r="U60" s="4" t="str">
        <f t="shared" si="17"/>
        <v/>
      </c>
      <c r="V60" s="74" t="e">
        <f t="shared" si="6"/>
        <v>#DIV/0!</v>
      </c>
      <c r="W60" s="76"/>
      <c r="X60" s="77">
        <f>'[1]（入力用）（参考）延べ宿泊者数（地域別）'!D62</f>
        <v>2.3410000000000002</v>
      </c>
      <c r="Y60" s="4" t="str">
        <f t="shared" si="18"/>
        <v/>
      </c>
      <c r="Z60" s="74" t="e">
        <f t="shared" si="7"/>
        <v>#DIV/0!</v>
      </c>
      <c r="AA60" s="76"/>
      <c r="AB60" s="77">
        <f>'[1]（入力用）（参考）延べ宿泊者数（地域別）'!E62</f>
        <v>9.5069999999999997</v>
      </c>
      <c r="AC60" s="4" t="str">
        <f t="shared" si="19"/>
        <v/>
      </c>
      <c r="AD60" s="74" t="e">
        <f t="shared" si="8"/>
        <v>#DIV/0!</v>
      </c>
      <c r="AE60" s="76"/>
      <c r="AF60" s="75">
        <f>'[1]（入力用）（参考）延べ宿泊者数（地域別）'!F62</f>
        <v>17.244999999999997</v>
      </c>
      <c r="AG60" s="4" t="str">
        <f t="shared" si="20"/>
        <v/>
      </c>
      <c r="AH60" s="74" t="e">
        <f t="shared" si="9"/>
        <v>#DIV/0!</v>
      </c>
    </row>
    <row r="61" spans="1:34" hidden="1" x14ac:dyDescent="0.55000000000000004">
      <c r="A61" s="80" t="s">
        <v>72</v>
      </c>
      <c r="B61" s="79" t="s">
        <v>7</v>
      </c>
      <c r="C61" s="76"/>
      <c r="D61" s="77">
        <f>'[1]（入力用）（参考）延べ宿泊者数（地域別）'!C11</f>
        <v>1005.8920000000001</v>
      </c>
      <c r="E61" s="4" t="str">
        <f t="shared" si="0"/>
        <v/>
      </c>
      <c r="F61" s="74" t="e">
        <f t="shared" si="1"/>
        <v>#DIV/0!</v>
      </c>
      <c r="G61" s="76"/>
      <c r="H61" s="78">
        <f>'[1]（入力用）（参考）延べ宿泊者数（地域別）'!D11</f>
        <v>294.91000000000003</v>
      </c>
      <c r="I61" s="4" t="str">
        <f t="shared" si="2"/>
        <v/>
      </c>
      <c r="J61" s="74" t="e">
        <f t="shared" si="3"/>
        <v>#DIV/0!</v>
      </c>
      <c r="K61" s="76"/>
      <c r="L61" s="77">
        <f>'[1]（入力用）（参考）延べ宿泊者数（地域別）'!E11</f>
        <v>608.30499999999995</v>
      </c>
      <c r="M61" s="4" t="str">
        <f t="shared" si="15"/>
        <v/>
      </c>
      <c r="N61" s="74" t="e">
        <f t="shared" si="4"/>
        <v>#DIV/0!</v>
      </c>
      <c r="O61" s="76"/>
      <c r="P61" s="77">
        <f>'[1]（入力用）（参考）延べ宿泊者数（地域別）'!F11</f>
        <v>2777.7110000000002</v>
      </c>
      <c r="Q61" s="4" t="str">
        <f t="shared" si="16"/>
        <v/>
      </c>
      <c r="R61" s="74" t="e">
        <f t="shared" si="5"/>
        <v>#DIV/0!</v>
      </c>
      <c r="S61" s="76"/>
      <c r="T61" s="77">
        <f>'[1]（入力用）（参考）延べ宿泊者数（地域別）'!C63</f>
        <v>39.906999999999996</v>
      </c>
      <c r="U61" s="4" t="str">
        <f t="shared" si="17"/>
        <v/>
      </c>
      <c r="V61" s="74" t="e">
        <f t="shared" si="6"/>
        <v>#DIV/0!</v>
      </c>
      <c r="W61" s="76"/>
      <c r="X61" s="77">
        <f>'[1]（入力用）（参考）延べ宿泊者数（地域別）'!D63</f>
        <v>2.7610000000000001</v>
      </c>
      <c r="Y61" s="4" t="str">
        <f t="shared" si="18"/>
        <v/>
      </c>
      <c r="Z61" s="74" t="e">
        <f t="shared" si="7"/>
        <v>#DIV/0!</v>
      </c>
      <c r="AA61" s="76"/>
      <c r="AB61" s="77">
        <f>'[1]（入力用）（参考）延べ宿泊者数（地域別）'!E63</f>
        <v>10.569000000000001</v>
      </c>
      <c r="AC61" s="4" t="str">
        <f t="shared" si="19"/>
        <v/>
      </c>
      <c r="AD61" s="74" t="e">
        <f t="shared" si="8"/>
        <v>#DIV/0!</v>
      </c>
      <c r="AE61" s="76"/>
      <c r="AF61" s="75">
        <f>'[1]（入力用）（参考）延べ宿泊者数（地域別）'!F63</f>
        <v>19.048999999999999</v>
      </c>
      <c r="AG61" s="4" t="str">
        <f t="shared" si="20"/>
        <v/>
      </c>
      <c r="AH61" s="74" t="e">
        <f t="shared" si="9"/>
        <v>#DIV/0!</v>
      </c>
    </row>
    <row r="62" spans="1:34" hidden="1" x14ac:dyDescent="0.55000000000000004">
      <c r="A62" s="80" t="s">
        <v>72</v>
      </c>
      <c r="B62" s="79" t="s">
        <v>8</v>
      </c>
      <c r="C62" s="76"/>
      <c r="D62" s="77">
        <f>'[1]（入力用）（参考）延べ宿泊者数（地域別）'!C12</f>
        <v>913.22400000000005</v>
      </c>
      <c r="E62" s="4" t="str">
        <f t="shared" si="0"/>
        <v/>
      </c>
      <c r="F62" s="74" t="e">
        <f t="shared" si="1"/>
        <v>#DIV/0!</v>
      </c>
      <c r="G62" s="76"/>
      <c r="H62" s="78">
        <f>'[1]（入力用）（参考）延べ宿泊者数（地域別）'!D12</f>
        <v>238.95699999999999</v>
      </c>
      <c r="I62" s="4" t="str">
        <f t="shared" si="2"/>
        <v/>
      </c>
      <c r="J62" s="74" t="e">
        <f t="shared" si="3"/>
        <v>#DIV/0!</v>
      </c>
      <c r="K62" s="76"/>
      <c r="L62" s="77">
        <f>'[1]（入力用）（参考）延べ宿泊者数（地域別）'!E12</f>
        <v>573.08600000000001</v>
      </c>
      <c r="M62" s="4" t="str">
        <f t="shared" si="15"/>
        <v/>
      </c>
      <c r="N62" s="74" t="e">
        <f t="shared" si="4"/>
        <v>#DIV/0!</v>
      </c>
      <c r="O62" s="76"/>
      <c r="P62" s="77">
        <f>'[1]（入力用）（参考）延べ宿泊者数（地域別）'!F12</f>
        <v>2209.0609999999997</v>
      </c>
      <c r="Q62" s="4" t="str">
        <f t="shared" si="16"/>
        <v/>
      </c>
      <c r="R62" s="74" t="e">
        <f t="shared" si="5"/>
        <v>#DIV/0!</v>
      </c>
      <c r="S62" s="76"/>
      <c r="T62" s="77">
        <f>'[1]（入力用）（参考）延べ宿泊者数（地域別）'!C64</f>
        <v>46.268999999999998</v>
      </c>
      <c r="U62" s="4" t="str">
        <f t="shared" si="17"/>
        <v/>
      </c>
      <c r="V62" s="74" t="e">
        <f t="shared" si="6"/>
        <v>#DIV/0!</v>
      </c>
      <c r="W62" s="76"/>
      <c r="X62" s="77">
        <f>'[1]（入力用）（参考）延べ宿泊者数（地域別）'!D64</f>
        <v>2.9079999999999999</v>
      </c>
      <c r="Y62" s="4" t="str">
        <f t="shared" si="18"/>
        <v/>
      </c>
      <c r="Z62" s="74" t="e">
        <f t="shared" si="7"/>
        <v>#DIV/0!</v>
      </c>
      <c r="AA62" s="76"/>
      <c r="AB62" s="77">
        <f>'[1]（入力用）（参考）延べ宿泊者数（地域別）'!E64</f>
        <v>14.718999999999999</v>
      </c>
      <c r="AC62" s="4" t="str">
        <f t="shared" si="19"/>
        <v/>
      </c>
      <c r="AD62" s="74" t="e">
        <f t="shared" si="8"/>
        <v>#DIV/0!</v>
      </c>
      <c r="AE62" s="76"/>
      <c r="AF62" s="75">
        <f>'[1]（入力用）（参考）延べ宿泊者数（地域別）'!F64</f>
        <v>18.680999999999997</v>
      </c>
      <c r="AG62" s="4" t="str">
        <f t="shared" si="20"/>
        <v/>
      </c>
      <c r="AH62" s="74" t="e">
        <f t="shared" si="9"/>
        <v>#DIV/0!</v>
      </c>
    </row>
    <row r="63" spans="1:34" hidden="1" x14ac:dyDescent="0.55000000000000004">
      <c r="A63" s="80" t="s">
        <v>72</v>
      </c>
      <c r="B63" s="79" t="s">
        <v>9</v>
      </c>
      <c r="C63" s="76"/>
      <c r="D63" s="77">
        <f>'[1]（入力用）（参考）延べ宿泊者数（地域別）'!C13</f>
        <v>1058.3430000000001</v>
      </c>
      <c r="E63" s="4" t="str">
        <f t="shared" si="0"/>
        <v/>
      </c>
      <c r="F63" s="74" t="e">
        <f t="shared" si="1"/>
        <v>#DIV/0!</v>
      </c>
      <c r="G63" s="76"/>
      <c r="H63" s="78">
        <f>'[1]（入力用）（参考）延べ宿泊者数（地域別）'!D13</f>
        <v>268.27</v>
      </c>
      <c r="I63" s="4" t="str">
        <f t="shared" si="2"/>
        <v/>
      </c>
      <c r="J63" s="74" t="e">
        <f t="shared" si="3"/>
        <v>#DIV/0!</v>
      </c>
      <c r="K63" s="76"/>
      <c r="L63" s="77">
        <f>'[1]（入力用）（参考）延べ宿泊者数（地域別）'!E13</f>
        <v>662.83299999999997</v>
      </c>
      <c r="M63" s="4" t="str">
        <f t="shared" si="15"/>
        <v/>
      </c>
      <c r="N63" s="74" t="e">
        <f t="shared" si="4"/>
        <v>#DIV/0!</v>
      </c>
      <c r="O63" s="76"/>
      <c r="P63" s="77">
        <f>'[1]（入力用）（参考）延べ宿泊者数（地域別）'!F13</f>
        <v>2416.8330000000005</v>
      </c>
      <c r="Q63" s="4" t="str">
        <f t="shared" si="16"/>
        <v/>
      </c>
      <c r="R63" s="74" t="e">
        <f t="shared" si="5"/>
        <v>#DIV/0!</v>
      </c>
      <c r="S63" s="76"/>
      <c r="T63" s="77">
        <f>'[1]（入力用）（参考）延べ宿泊者数（地域別）'!C65</f>
        <v>110.889</v>
      </c>
      <c r="U63" s="4" t="str">
        <f t="shared" si="17"/>
        <v/>
      </c>
      <c r="V63" s="74" t="e">
        <f t="shared" si="6"/>
        <v>#DIV/0!</v>
      </c>
      <c r="W63" s="76"/>
      <c r="X63" s="77">
        <f>'[1]（入力用）（参考）延べ宿泊者数（地域別）'!D65</f>
        <v>6.5549999999999997</v>
      </c>
      <c r="Y63" s="4" t="str">
        <f t="shared" si="18"/>
        <v/>
      </c>
      <c r="Z63" s="74" t="e">
        <f t="shared" si="7"/>
        <v>#DIV/0!</v>
      </c>
      <c r="AA63" s="76"/>
      <c r="AB63" s="77">
        <f>'[1]（入力用）（参考）延べ宿泊者数（地域別）'!E65</f>
        <v>49.966999999999999</v>
      </c>
      <c r="AC63" s="4" t="str">
        <f t="shared" si="19"/>
        <v/>
      </c>
      <c r="AD63" s="74" t="e">
        <f t="shared" si="8"/>
        <v>#DIV/0!</v>
      </c>
      <c r="AE63" s="76"/>
      <c r="AF63" s="75">
        <f>'[1]（入力用）（参考）延べ宿泊者数（地域別）'!F65</f>
        <v>42</v>
      </c>
      <c r="AG63" s="4" t="str">
        <f t="shared" si="20"/>
        <v/>
      </c>
      <c r="AH63" s="74" t="e">
        <f t="shared" si="9"/>
        <v>#DIV/0!</v>
      </c>
    </row>
    <row r="64" spans="1:34" hidden="1" x14ac:dyDescent="0.55000000000000004">
      <c r="A64" s="80" t="s">
        <v>72</v>
      </c>
      <c r="B64" s="79" t="s">
        <v>10</v>
      </c>
      <c r="C64" s="76"/>
      <c r="D64" s="77">
        <f>'[1]（入力用）（参考）延べ宿泊者数（地域別）'!C14</f>
        <v>1126.402</v>
      </c>
      <c r="E64" s="4" t="str">
        <f t="shared" si="0"/>
        <v/>
      </c>
      <c r="F64" s="74" t="e">
        <f t="shared" si="1"/>
        <v>#DIV/0!</v>
      </c>
      <c r="G64" s="76"/>
      <c r="H64" s="78">
        <f>'[1]（入力用）（参考）延べ宿泊者数（地域別）'!D14</f>
        <v>278.58999999999997</v>
      </c>
      <c r="I64" s="4" t="str">
        <f t="shared" si="2"/>
        <v/>
      </c>
      <c r="J64" s="74" t="e">
        <f t="shared" si="3"/>
        <v>#DIV/0!</v>
      </c>
      <c r="K64" s="76"/>
      <c r="L64" s="77">
        <f>'[1]（入力用）（参考）延べ宿泊者数（地域別）'!E14</f>
        <v>782.32500000000005</v>
      </c>
      <c r="M64" s="4" t="str">
        <f t="shared" si="15"/>
        <v/>
      </c>
      <c r="N64" s="74" t="e">
        <f t="shared" si="4"/>
        <v>#DIV/0!</v>
      </c>
      <c r="O64" s="76"/>
      <c r="P64" s="77">
        <f>'[1]（入力用）（参考）延べ宿泊者数（地域別）'!F14</f>
        <v>2393.7920000000004</v>
      </c>
      <c r="Q64" s="4" t="str">
        <f t="shared" si="16"/>
        <v/>
      </c>
      <c r="R64" s="74" t="e">
        <f t="shared" si="5"/>
        <v>#DIV/0!</v>
      </c>
      <c r="S64" s="76"/>
      <c r="T64" s="77">
        <f>'[1]（入力用）（参考）延べ宿泊者数（地域別）'!C66</f>
        <v>178.02</v>
      </c>
      <c r="U64" s="4" t="str">
        <f t="shared" si="17"/>
        <v/>
      </c>
      <c r="V64" s="74" t="e">
        <f t="shared" si="6"/>
        <v>#DIV/0!</v>
      </c>
      <c r="W64" s="76"/>
      <c r="X64" s="77">
        <f>'[1]（入力用）（参考）延べ宿泊者数（地域別）'!D66</f>
        <v>11.528</v>
      </c>
      <c r="Y64" s="4" t="str">
        <f t="shared" si="18"/>
        <v/>
      </c>
      <c r="Z64" s="74" t="e">
        <f t="shared" si="7"/>
        <v>#DIV/0!</v>
      </c>
      <c r="AA64" s="76"/>
      <c r="AB64" s="77">
        <f>'[1]（入力用）（参考）延べ宿泊者数（地域別）'!E66</f>
        <v>108.035</v>
      </c>
      <c r="AC64" s="4" t="str">
        <f t="shared" si="19"/>
        <v/>
      </c>
      <c r="AD64" s="74" t="e">
        <f t="shared" si="8"/>
        <v>#DIV/0!</v>
      </c>
      <c r="AE64" s="76"/>
      <c r="AF64" s="75">
        <f>'[1]（入力用）（参考）延べ宿泊者数（地域別）'!F66</f>
        <v>81.733000000000004</v>
      </c>
      <c r="AG64" s="4" t="str">
        <f t="shared" si="20"/>
        <v/>
      </c>
      <c r="AH64" s="74" t="e">
        <f t="shared" si="9"/>
        <v>#DIV/0!</v>
      </c>
    </row>
    <row r="65" spans="1:34" hidden="1" x14ac:dyDescent="0.55000000000000004">
      <c r="A65" s="80" t="s">
        <v>72</v>
      </c>
      <c r="B65" s="79" t="s">
        <v>71</v>
      </c>
      <c r="C65" s="76"/>
      <c r="D65" s="77">
        <f>'[1]（入力用）（参考）延べ宿泊者数（地域別）'!C15</f>
        <v>1290.912</v>
      </c>
      <c r="E65" s="4" t="str">
        <f t="shared" si="0"/>
        <v/>
      </c>
      <c r="F65" s="74" t="e">
        <f t="shared" si="1"/>
        <v>#DIV/0!</v>
      </c>
      <c r="G65" s="76"/>
      <c r="H65" s="78">
        <f>'[1]（入力用）（参考）延べ宿泊者数（地域別）'!D15</f>
        <v>290.35599999999999</v>
      </c>
      <c r="I65" s="4" t="str">
        <f t="shared" si="2"/>
        <v/>
      </c>
      <c r="J65" s="74" t="e">
        <f t="shared" si="3"/>
        <v>#DIV/0!</v>
      </c>
      <c r="K65" s="76"/>
      <c r="L65" s="77">
        <f>'[1]（入力用）（参考）延べ宿泊者数（地域別）'!E15</f>
        <v>782.65</v>
      </c>
      <c r="M65" s="4" t="str">
        <f t="shared" si="15"/>
        <v/>
      </c>
      <c r="N65" s="74" t="e">
        <f t="shared" si="4"/>
        <v>#DIV/0!</v>
      </c>
      <c r="O65" s="76"/>
      <c r="P65" s="77">
        <f>'[1]（入力用）（参考）延べ宿泊者数（地域別）'!F15</f>
        <v>2344.5660000000003</v>
      </c>
      <c r="Q65" s="4" t="str">
        <f t="shared" si="16"/>
        <v/>
      </c>
      <c r="R65" s="74" t="e">
        <f t="shared" si="5"/>
        <v>#DIV/0!</v>
      </c>
      <c r="S65" s="76"/>
      <c r="T65" s="77">
        <f>'[1]（入力用）（参考）延べ宿泊者数（地域別）'!C67</f>
        <v>268.98899999999998</v>
      </c>
      <c r="U65" s="4" t="str">
        <f t="shared" si="17"/>
        <v/>
      </c>
      <c r="V65" s="74" t="e">
        <f t="shared" si="6"/>
        <v>#DIV/0!</v>
      </c>
      <c r="W65" s="76"/>
      <c r="X65" s="77">
        <f>'[1]（入力用）（参考）延べ宿泊者数（地域別）'!D67</f>
        <v>15.391</v>
      </c>
      <c r="Y65" s="4" t="str">
        <f t="shared" si="18"/>
        <v/>
      </c>
      <c r="Z65" s="74" t="e">
        <f t="shared" si="7"/>
        <v>#DIV/0!</v>
      </c>
      <c r="AA65" s="76"/>
      <c r="AB65" s="77">
        <f>'[1]（入力用）（参考）延べ宿泊者数（地域別）'!E67</f>
        <v>144.17699999999999</v>
      </c>
      <c r="AC65" s="4" t="str">
        <f t="shared" si="19"/>
        <v/>
      </c>
      <c r="AD65" s="74" t="e">
        <f t="shared" si="8"/>
        <v>#DIV/0!</v>
      </c>
      <c r="AE65" s="76"/>
      <c r="AF65" s="75">
        <f>'[1]（入力用）（参考）延べ宿泊者数（地域別）'!F67</f>
        <v>159.173</v>
      </c>
      <c r="AG65" s="4" t="str">
        <f t="shared" si="20"/>
        <v/>
      </c>
      <c r="AH65" s="74" t="e">
        <f t="shared" si="9"/>
        <v>#DIV/0!</v>
      </c>
    </row>
    <row r="66" spans="1:34" x14ac:dyDescent="0.55000000000000004">
      <c r="A66" s="80" t="s">
        <v>69</v>
      </c>
      <c r="B66" s="79" t="s">
        <v>0</v>
      </c>
      <c r="C66" s="76"/>
      <c r="D66" s="77">
        <v>1127.2819999999999</v>
      </c>
      <c r="E66" s="4" t="s">
        <v>45</v>
      </c>
      <c r="F66" s="74">
        <v>67.7</v>
      </c>
      <c r="G66" s="76"/>
      <c r="H66" s="78">
        <v>235.083</v>
      </c>
      <c r="I66" s="4" t="s">
        <v>45</v>
      </c>
      <c r="J66" s="74">
        <v>31.1</v>
      </c>
      <c r="K66" s="76"/>
      <c r="L66" s="77">
        <v>626.91899999999998</v>
      </c>
      <c r="M66" s="4" t="s">
        <v>45</v>
      </c>
      <c r="N66" s="74">
        <v>65.099999999999994</v>
      </c>
      <c r="O66" s="76"/>
      <c r="P66" s="77">
        <v>2190.9180000000001</v>
      </c>
      <c r="Q66" s="4" t="s">
        <v>45</v>
      </c>
      <c r="R66" s="74">
        <v>41</v>
      </c>
      <c r="S66" s="76"/>
      <c r="T66" s="77">
        <v>266.84699999999998</v>
      </c>
      <c r="U66" s="4" t="s">
        <v>45</v>
      </c>
      <c r="V66" s="74">
        <v>2567.9</v>
      </c>
      <c r="W66" s="76"/>
      <c r="X66" s="77">
        <v>16.791</v>
      </c>
      <c r="Y66" s="4" t="s">
        <v>45</v>
      </c>
      <c r="Z66" s="74">
        <v>1656.4</v>
      </c>
      <c r="AA66" s="76"/>
      <c r="AB66" s="77">
        <v>142.50700000000001</v>
      </c>
      <c r="AC66" s="4" t="s">
        <v>45</v>
      </c>
      <c r="AD66" s="74">
        <v>4305.2</v>
      </c>
      <c r="AE66" s="76"/>
      <c r="AF66" s="75">
        <v>215.60800000000006</v>
      </c>
      <c r="AG66" s="4" t="s">
        <v>45</v>
      </c>
      <c r="AH66" s="74">
        <v>3255.8</v>
      </c>
    </row>
    <row r="67" spans="1:34" x14ac:dyDescent="0.55000000000000004">
      <c r="A67" s="80" t="s">
        <v>69</v>
      </c>
      <c r="B67" s="79" t="s">
        <v>70</v>
      </c>
      <c r="C67" s="76"/>
      <c r="D67" s="77">
        <v>1119.5640000000001</v>
      </c>
      <c r="E67" s="4" t="s">
        <v>45</v>
      </c>
      <c r="F67" s="74">
        <v>82.6</v>
      </c>
      <c r="G67" s="76"/>
      <c r="H67" s="78">
        <v>233.03200000000001</v>
      </c>
      <c r="I67" s="4" t="s">
        <v>45</v>
      </c>
      <c r="J67" s="74">
        <v>57.1</v>
      </c>
      <c r="K67" s="76"/>
      <c r="L67" s="77">
        <v>640.84400000000005</v>
      </c>
      <c r="M67" s="4" t="s">
        <v>45</v>
      </c>
      <c r="N67" s="74">
        <v>114.1</v>
      </c>
      <c r="O67" s="76"/>
      <c r="P67" s="77">
        <v>2290.6039999999998</v>
      </c>
      <c r="Q67" s="4" t="s">
        <v>45</v>
      </c>
      <c r="R67" s="74">
        <v>85.6</v>
      </c>
      <c r="S67" s="76"/>
      <c r="T67" s="77">
        <v>256.27499999999998</v>
      </c>
      <c r="U67" s="4" t="s">
        <v>45</v>
      </c>
      <c r="V67" s="74">
        <v>2969.2</v>
      </c>
      <c r="W67" s="76"/>
      <c r="X67" s="77">
        <v>14.858000000000001</v>
      </c>
      <c r="Y67" s="4" t="s">
        <v>45</v>
      </c>
      <c r="Z67" s="74">
        <v>1592.3</v>
      </c>
      <c r="AA67" s="76"/>
      <c r="AB67" s="77">
        <v>139.05000000000001</v>
      </c>
      <c r="AC67" s="4" t="s">
        <v>45</v>
      </c>
      <c r="AD67" s="74">
        <v>4708.1000000000004</v>
      </c>
      <c r="AE67" s="76"/>
      <c r="AF67" s="75">
        <v>207.88599999999997</v>
      </c>
      <c r="AG67" s="4" t="s">
        <v>45</v>
      </c>
      <c r="AH67" s="74">
        <v>2777.3</v>
      </c>
    </row>
    <row r="68" spans="1:34" x14ac:dyDescent="0.55000000000000004">
      <c r="A68" s="80" t="s">
        <v>69</v>
      </c>
      <c r="B68" s="79" t="s">
        <v>2</v>
      </c>
      <c r="C68" s="76"/>
      <c r="D68" s="77">
        <v>1359.373</v>
      </c>
      <c r="E68" s="4" t="s">
        <v>45</v>
      </c>
      <c r="F68" s="74">
        <v>69.7</v>
      </c>
      <c r="G68" s="76"/>
      <c r="H68" s="78">
        <v>298.47699999999998</v>
      </c>
      <c r="I68" s="4" t="s">
        <v>45</v>
      </c>
      <c r="J68" s="74">
        <v>32.1</v>
      </c>
      <c r="K68" s="76"/>
      <c r="L68" s="77">
        <v>848.58299999999997</v>
      </c>
      <c r="M68" s="4" t="s">
        <v>45</v>
      </c>
      <c r="N68" s="74">
        <v>77.099999999999994</v>
      </c>
      <c r="O68" s="76"/>
      <c r="P68" s="77">
        <v>2781.7460000000001</v>
      </c>
      <c r="Q68" s="4" t="s">
        <v>45</v>
      </c>
      <c r="R68" s="74">
        <v>53.5</v>
      </c>
      <c r="S68" s="76"/>
      <c r="T68" s="77">
        <v>355.54599999999999</v>
      </c>
      <c r="U68" s="4" t="s">
        <v>45</v>
      </c>
      <c r="V68" s="74">
        <v>2156.6999999999998</v>
      </c>
      <c r="W68" s="76"/>
      <c r="X68" s="77">
        <v>20.49</v>
      </c>
      <c r="Y68" s="4" t="s">
        <v>45</v>
      </c>
      <c r="Z68" s="74">
        <v>1445.2</v>
      </c>
      <c r="AA68" s="76"/>
      <c r="AB68" s="77">
        <v>202.595</v>
      </c>
      <c r="AC68" s="4" t="s">
        <v>45</v>
      </c>
      <c r="AD68" s="74">
        <v>3962.5</v>
      </c>
      <c r="AE68" s="76"/>
      <c r="AF68" s="75">
        <v>209.87099999999998</v>
      </c>
      <c r="AG68" s="4" t="s">
        <v>45</v>
      </c>
      <c r="AH68" s="74">
        <v>1914.5</v>
      </c>
    </row>
    <row r="69" spans="1:34" x14ac:dyDescent="0.55000000000000004">
      <c r="A69" s="80" t="s">
        <v>69</v>
      </c>
      <c r="B69" s="79" t="s">
        <v>3</v>
      </c>
      <c r="C69" s="76"/>
      <c r="D69" s="77">
        <v>1312.7370000000001</v>
      </c>
      <c r="E69" s="4" t="s">
        <v>45</v>
      </c>
      <c r="F69" s="74">
        <v>61.6</v>
      </c>
      <c r="G69" s="76"/>
      <c r="H69" s="78">
        <v>256.22000000000003</v>
      </c>
      <c r="I69" s="4" t="s">
        <v>45</v>
      </c>
      <c r="J69" s="74">
        <v>21.8</v>
      </c>
      <c r="K69" s="76"/>
      <c r="L69" s="77">
        <v>788.39</v>
      </c>
      <c r="M69" s="4" t="s">
        <v>45</v>
      </c>
      <c r="N69" s="74">
        <v>71.5</v>
      </c>
      <c r="O69" s="76"/>
      <c r="P69" s="77">
        <v>2357.7139999999995</v>
      </c>
      <c r="Q69" s="4" t="s">
        <v>45</v>
      </c>
      <c r="R69" s="74">
        <v>31.5</v>
      </c>
      <c r="S69" s="76"/>
      <c r="T69" s="77">
        <v>440.09399999999999</v>
      </c>
      <c r="U69" s="4" t="s">
        <v>45</v>
      </c>
      <c r="V69" s="74">
        <v>1347.1</v>
      </c>
      <c r="W69" s="76"/>
      <c r="X69" s="77">
        <v>30.728999999999999</v>
      </c>
      <c r="Y69" s="4" t="s">
        <v>45</v>
      </c>
      <c r="Z69" s="74">
        <v>1427.3</v>
      </c>
      <c r="AA69" s="76"/>
      <c r="AB69" s="77">
        <v>267.97699999999998</v>
      </c>
      <c r="AC69" s="4" t="s">
        <v>45</v>
      </c>
      <c r="AD69" s="74">
        <v>4223.6000000000004</v>
      </c>
      <c r="AE69" s="76"/>
      <c r="AF69" s="75">
        <v>248.31400000000008</v>
      </c>
      <c r="AG69" s="4" t="s">
        <v>45</v>
      </c>
      <c r="AH69" s="74">
        <v>2014.6</v>
      </c>
    </row>
    <row r="70" spans="1:34" x14ac:dyDescent="0.55000000000000004">
      <c r="A70" s="80" t="s">
        <v>69</v>
      </c>
      <c r="B70" s="79" t="s">
        <v>4</v>
      </c>
      <c r="C70" s="76"/>
      <c r="D70" s="77">
        <v>1301.9480000000001</v>
      </c>
      <c r="E70" s="4" t="s">
        <v>45</v>
      </c>
      <c r="F70" s="74">
        <v>57.3</v>
      </c>
      <c r="G70" s="76"/>
      <c r="H70" s="78">
        <v>275.78199999999998</v>
      </c>
      <c r="I70" s="4" t="s">
        <v>45</v>
      </c>
      <c r="J70" s="74">
        <v>12.5</v>
      </c>
      <c r="K70" s="76"/>
      <c r="L70" s="77">
        <v>859.80700000000002</v>
      </c>
      <c r="M70" s="4" t="s">
        <v>45</v>
      </c>
      <c r="N70" s="74">
        <v>55.9</v>
      </c>
      <c r="O70" s="76"/>
      <c r="P70" s="77">
        <v>2697.4979999999996</v>
      </c>
      <c r="Q70" s="4" t="s">
        <v>45</v>
      </c>
      <c r="R70" s="74">
        <v>31.2</v>
      </c>
      <c r="S70" s="76"/>
      <c r="T70" s="77">
        <v>384.8</v>
      </c>
      <c r="U70" s="4" t="s">
        <v>45</v>
      </c>
      <c r="V70" s="74">
        <v>979.2</v>
      </c>
      <c r="W70" s="76"/>
      <c r="X70" s="77">
        <v>27.224</v>
      </c>
      <c r="Y70" s="4" t="s">
        <v>45</v>
      </c>
      <c r="Z70" s="74">
        <v>940.3</v>
      </c>
      <c r="AA70" s="76"/>
      <c r="AB70" s="77">
        <v>260.09300000000002</v>
      </c>
      <c r="AC70" s="4" t="s">
        <v>45</v>
      </c>
      <c r="AD70" s="74">
        <v>2851.6</v>
      </c>
      <c r="AE70" s="76"/>
      <c r="AF70" s="75">
        <v>229.95300000000009</v>
      </c>
      <c r="AG70" s="4" t="s">
        <v>45</v>
      </c>
      <c r="AH70" s="74">
        <v>1165.5999999999999</v>
      </c>
    </row>
    <row r="71" spans="1:34" x14ac:dyDescent="0.55000000000000004">
      <c r="A71" s="80" t="s">
        <v>69</v>
      </c>
      <c r="B71" s="79" t="s">
        <v>5</v>
      </c>
      <c r="C71" s="76"/>
      <c r="D71" s="77">
        <v>1276.037</v>
      </c>
      <c r="E71" s="4" t="s">
        <v>45</v>
      </c>
      <c r="F71" s="74">
        <v>54.5</v>
      </c>
      <c r="G71" s="76"/>
      <c r="H71" s="78">
        <v>243.982</v>
      </c>
      <c r="I71" s="4" t="s">
        <v>45</v>
      </c>
      <c r="J71" s="74">
        <v>22.1</v>
      </c>
      <c r="K71" s="76"/>
      <c r="L71" s="77">
        <v>779.03200000000004</v>
      </c>
      <c r="M71" s="4" t="s">
        <v>45</v>
      </c>
      <c r="N71" s="74">
        <v>56.1</v>
      </c>
      <c r="O71" s="76"/>
      <c r="P71" s="77">
        <v>2439.056</v>
      </c>
      <c r="Q71" s="4" t="s">
        <v>45</v>
      </c>
      <c r="R71" s="74">
        <v>30.8</v>
      </c>
      <c r="S71" s="76"/>
      <c r="T71" s="78">
        <v>428.45600000000002</v>
      </c>
      <c r="U71" s="4" t="s">
        <v>45</v>
      </c>
      <c r="V71" s="74">
        <v>1170.9000000000001</v>
      </c>
      <c r="W71" s="76"/>
      <c r="X71" s="77">
        <v>25.06</v>
      </c>
      <c r="Y71" s="4" t="s">
        <v>45</v>
      </c>
      <c r="Z71" s="74">
        <v>1151.0999999999999</v>
      </c>
      <c r="AA71" s="76"/>
      <c r="AB71" s="77">
        <v>265.05200000000002</v>
      </c>
      <c r="AC71" s="4" t="s">
        <v>45</v>
      </c>
      <c r="AD71" s="74">
        <v>3720.3</v>
      </c>
      <c r="AE71" s="76"/>
      <c r="AF71" s="75">
        <v>238.60500000000002</v>
      </c>
      <c r="AG71" s="4" t="s">
        <v>45</v>
      </c>
      <c r="AH71" s="74">
        <v>1242.2</v>
      </c>
    </row>
    <row r="72" spans="1:34" x14ac:dyDescent="0.55000000000000004">
      <c r="A72" s="80" t="s">
        <v>69</v>
      </c>
      <c r="B72" s="79" t="s">
        <v>6</v>
      </c>
      <c r="C72" s="76"/>
      <c r="D72" s="77">
        <v>1387.982</v>
      </c>
      <c r="E72" s="4" t="s">
        <v>45</v>
      </c>
      <c r="F72" s="74">
        <v>52.5</v>
      </c>
      <c r="G72" s="76"/>
      <c r="H72" s="78">
        <v>269.46899999999999</v>
      </c>
      <c r="I72" s="4" t="s">
        <v>45</v>
      </c>
      <c r="J72" s="74">
        <v>13.2</v>
      </c>
      <c r="K72" s="76"/>
      <c r="L72" s="77">
        <v>830.45399999999995</v>
      </c>
      <c r="M72" s="4" t="s">
        <v>45</v>
      </c>
      <c r="N72" s="74">
        <v>49.3</v>
      </c>
      <c r="O72" s="76"/>
      <c r="P72" s="77">
        <v>2956.5030000000006</v>
      </c>
      <c r="Q72" s="4" t="s">
        <v>45</v>
      </c>
      <c r="R72" s="74">
        <v>29.6</v>
      </c>
      <c r="S72" s="76"/>
      <c r="T72" s="77">
        <v>487.30500000000001</v>
      </c>
      <c r="U72" s="4" t="s">
        <v>45</v>
      </c>
      <c r="V72" s="74">
        <v>1077.7</v>
      </c>
      <c r="W72" s="76"/>
      <c r="X72" s="77">
        <v>27.914999999999999</v>
      </c>
      <c r="Y72" s="4" t="s">
        <v>45</v>
      </c>
      <c r="Z72" s="74">
        <v>1092.4000000000001</v>
      </c>
      <c r="AA72" s="76"/>
      <c r="AB72" s="77">
        <v>303.63299999999998</v>
      </c>
      <c r="AC72" s="4" t="s">
        <v>45</v>
      </c>
      <c r="AD72" s="74">
        <v>3093.8</v>
      </c>
      <c r="AE72" s="76"/>
      <c r="AF72" s="75">
        <v>285.97900000000004</v>
      </c>
      <c r="AG72" s="4" t="s">
        <v>45</v>
      </c>
      <c r="AH72" s="74">
        <v>1558.3</v>
      </c>
    </row>
    <row r="73" spans="1:34" x14ac:dyDescent="0.55000000000000004">
      <c r="A73" s="80" t="s">
        <v>69</v>
      </c>
      <c r="B73" s="79" t="s">
        <v>7</v>
      </c>
      <c r="C73" s="76"/>
      <c r="D73" s="77">
        <v>1527.7929999999999</v>
      </c>
      <c r="E73" s="4" t="s">
        <v>45</v>
      </c>
      <c r="F73" s="74">
        <v>51.9</v>
      </c>
      <c r="G73" s="76"/>
      <c r="H73" s="78">
        <v>343.84800000000001</v>
      </c>
      <c r="I73" s="4" t="s">
        <v>45</v>
      </c>
      <c r="J73" s="74">
        <v>16.600000000000001</v>
      </c>
      <c r="K73" s="76"/>
      <c r="L73" s="77">
        <v>952.28399999999999</v>
      </c>
      <c r="M73" s="4" t="s">
        <v>45</v>
      </c>
      <c r="N73" s="74">
        <v>56.5</v>
      </c>
      <c r="O73" s="76"/>
      <c r="P73" s="77">
        <v>3610.7810000000004</v>
      </c>
      <c r="Q73" s="4" t="s">
        <v>45</v>
      </c>
      <c r="R73" s="74">
        <v>30</v>
      </c>
      <c r="S73" s="76"/>
      <c r="T73" s="77">
        <v>454.56900000000002</v>
      </c>
      <c r="U73" s="4" t="s">
        <v>45</v>
      </c>
      <c r="V73" s="74">
        <v>1039.0999999999999</v>
      </c>
      <c r="W73" s="76"/>
      <c r="X73" s="77">
        <v>25.675999999999998</v>
      </c>
      <c r="Y73" s="4" t="s">
        <v>45</v>
      </c>
      <c r="Z73" s="74">
        <v>830</v>
      </c>
      <c r="AA73" s="76"/>
      <c r="AB73" s="77">
        <v>289.83199999999999</v>
      </c>
      <c r="AC73" s="4" t="s">
        <v>45</v>
      </c>
      <c r="AD73" s="74">
        <v>2642.3</v>
      </c>
      <c r="AE73" s="76"/>
      <c r="AF73" s="75">
        <v>289.62799999999993</v>
      </c>
      <c r="AG73" s="4" t="s">
        <v>45</v>
      </c>
      <c r="AH73" s="74">
        <v>1420.4</v>
      </c>
    </row>
    <row r="74" spans="1:34" x14ac:dyDescent="0.55000000000000004">
      <c r="A74" s="80" t="s">
        <v>69</v>
      </c>
      <c r="B74" s="79" t="s">
        <v>8</v>
      </c>
      <c r="C74" s="76"/>
      <c r="D74" s="77">
        <v>1331.0940000000001</v>
      </c>
      <c r="E74" s="4" t="s">
        <v>45</v>
      </c>
      <c r="F74" s="74">
        <v>45.8</v>
      </c>
      <c r="G74" s="76"/>
      <c r="H74" s="78">
        <v>275.92200000000003</v>
      </c>
      <c r="I74" s="4" t="s">
        <v>45</v>
      </c>
      <c r="J74" s="74">
        <v>15.5</v>
      </c>
      <c r="K74" s="76"/>
      <c r="L74" s="77">
        <v>857.72699999999998</v>
      </c>
      <c r="M74" s="4" t="s">
        <v>45</v>
      </c>
      <c r="N74" s="74">
        <v>49.7</v>
      </c>
      <c r="O74" s="76"/>
      <c r="P74" s="77">
        <v>2752.8809999999999</v>
      </c>
      <c r="Q74" s="4" t="s">
        <v>45</v>
      </c>
      <c r="R74" s="74">
        <v>24.6</v>
      </c>
      <c r="S74" s="76"/>
      <c r="T74" s="77">
        <v>446.2</v>
      </c>
      <c r="U74" s="4" t="s">
        <v>45</v>
      </c>
      <c r="V74" s="74">
        <v>864.4</v>
      </c>
      <c r="W74" s="76"/>
      <c r="X74" s="77">
        <v>26.289000000000001</v>
      </c>
      <c r="Y74" s="4" t="s">
        <v>45</v>
      </c>
      <c r="Z74" s="74">
        <v>804</v>
      </c>
      <c r="AA74" s="76"/>
      <c r="AB74" s="77">
        <v>289.34100000000001</v>
      </c>
      <c r="AC74" s="4" t="s">
        <v>45</v>
      </c>
      <c r="AD74" s="74">
        <v>1865.8</v>
      </c>
      <c r="AE74" s="76"/>
      <c r="AF74" s="75">
        <v>246.68600000000004</v>
      </c>
      <c r="AG74" s="4" t="s">
        <v>45</v>
      </c>
      <c r="AH74" s="74">
        <v>1220.5</v>
      </c>
    </row>
    <row r="75" spans="1:34" x14ac:dyDescent="0.55000000000000004">
      <c r="A75" s="80" t="s">
        <v>69</v>
      </c>
      <c r="B75" s="79" t="s">
        <v>9</v>
      </c>
      <c r="C75" s="76"/>
      <c r="D75" s="77">
        <v>1445.547</v>
      </c>
      <c r="E75" s="4" t="s">
        <v>45</v>
      </c>
      <c r="F75" s="74">
        <v>36.6</v>
      </c>
      <c r="G75" s="76"/>
      <c r="H75" s="78">
        <v>291.20800000000003</v>
      </c>
      <c r="I75" s="4" t="s">
        <v>45</v>
      </c>
      <c r="J75" s="74">
        <v>8.6</v>
      </c>
      <c r="K75" s="76"/>
      <c r="L75" s="77">
        <v>955.29399999999998</v>
      </c>
      <c r="M75" s="4" t="s">
        <v>45</v>
      </c>
      <c r="N75" s="74">
        <v>44.1</v>
      </c>
      <c r="O75" s="76"/>
      <c r="P75" s="77">
        <v>2919.1530000000002</v>
      </c>
      <c r="Q75" s="4" t="s">
        <v>45</v>
      </c>
      <c r="R75" s="74">
        <v>20.8</v>
      </c>
      <c r="S75" s="76"/>
      <c r="T75" s="77">
        <v>520.03300000000002</v>
      </c>
      <c r="U75" s="4" t="s">
        <v>45</v>
      </c>
      <c r="V75" s="74">
        <v>369</v>
      </c>
      <c r="W75" s="76"/>
      <c r="X75" s="77">
        <v>36.497999999999998</v>
      </c>
      <c r="Y75" s="4" t="s">
        <v>45</v>
      </c>
      <c r="Z75" s="74">
        <v>456.8</v>
      </c>
      <c r="AA75" s="76"/>
      <c r="AB75" s="77">
        <v>360.52199999999999</v>
      </c>
      <c r="AC75" s="4" t="s">
        <v>45</v>
      </c>
      <c r="AD75" s="74">
        <v>621.5</v>
      </c>
      <c r="AE75" s="76"/>
      <c r="AF75" s="75">
        <v>332.72799999999984</v>
      </c>
      <c r="AG75" s="4" t="s">
        <v>45</v>
      </c>
      <c r="AH75" s="74">
        <v>692.2</v>
      </c>
    </row>
    <row r="76" spans="1:34" x14ac:dyDescent="0.55000000000000004">
      <c r="A76" s="80" t="s">
        <v>69</v>
      </c>
      <c r="B76" s="79" t="s">
        <v>10</v>
      </c>
      <c r="C76" s="76"/>
      <c r="D76" s="77">
        <v>1389.26</v>
      </c>
      <c r="E76" s="4" t="s">
        <v>45</v>
      </c>
      <c r="F76" s="74">
        <v>23.3</v>
      </c>
      <c r="G76" s="76"/>
      <c r="H76" s="78">
        <v>303.35599999999999</v>
      </c>
      <c r="I76" s="4" t="s">
        <v>45</v>
      </c>
      <c r="J76" s="74">
        <v>8.9</v>
      </c>
      <c r="K76" s="76"/>
      <c r="L76" s="77">
        <v>984.94200000000001</v>
      </c>
      <c r="M76" s="4" t="s">
        <v>45</v>
      </c>
      <c r="N76" s="74">
        <v>25.9</v>
      </c>
      <c r="O76" s="76"/>
      <c r="P76" s="77">
        <v>2770.0060000000003</v>
      </c>
      <c r="Q76" s="4" t="s">
        <v>45</v>
      </c>
      <c r="R76" s="74">
        <v>15.7</v>
      </c>
      <c r="S76" s="76"/>
      <c r="T76" s="77">
        <v>485.87299999999999</v>
      </c>
      <c r="U76" s="4" t="s">
        <v>45</v>
      </c>
      <c r="V76" s="74">
        <v>172.9</v>
      </c>
      <c r="W76" s="76"/>
      <c r="X76" s="77">
        <v>38.590000000000003</v>
      </c>
      <c r="Y76" s="4" t="s">
        <v>45</v>
      </c>
      <c r="Z76" s="74">
        <v>234.8</v>
      </c>
      <c r="AA76" s="76"/>
      <c r="AB76" s="77">
        <v>360.57900000000001</v>
      </c>
      <c r="AC76" s="4" t="s">
        <v>45</v>
      </c>
      <c r="AD76" s="74">
        <v>233.8</v>
      </c>
      <c r="AE76" s="76"/>
      <c r="AF76" s="75">
        <v>318.49400000000014</v>
      </c>
      <c r="AG76" s="4" t="s">
        <v>45</v>
      </c>
      <c r="AH76" s="74">
        <v>289.7</v>
      </c>
    </row>
    <row r="77" spans="1:34" x14ac:dyDescent="0.55000000000000004">
      <c r="A77" s="80" t="s">
        <v>69</v>
      </c>
      <c r="B77" s="79" t="s">
        <v>11</v>
      </c>
      <c r="C77" s="76"/>
      <c r="D77" s="77">
        <v>1494.4549999999999</v>
      </c>
      <c r="E77" s="4" t="s">
        <v>45</v>
      </c>
      <c r="F77" s="74">
        <v>15.8</v>
      </c>
      <c r="G77" s="76"/>
      <c r="H77" s="78">
        <v>294.35399999999998</v>
      </c>
      <c r="I77" s="4" t="s">
        <v>45</v>
      </c>
      <c r="J77" s="74">
        <v>1.4</v>
      </c>
      <c r="K77" s="76"/>
      <c r="L77" s="77">
        <v>936.42399999999998</v>
      </c>
      <c r="M77" s="4" t="s">
        <v>45</v>
      </c>
      <c r="N77" s="74">
        <v>19.600000000000001</v>
      </c>
      <c r="O77" s="76"/>
      <c r="P77" s="77">
        <v>2526.13</v>
      </c>
      <c r="Q77" s="4" t="s">
        <v>45</v>
      </c>
      <c r="R77" s="74">
        <v>7.7</v>
      </c>
      <c r="S77" s="76"/>
      <c r="T77" s="77">
        <v>499.30799999999999</v>
      </c>
      <c r="U77" s="4" t="s">
        <v>45</v>
      </c>
      <c r="V77" s="74">
        <v>85.6</v>
      </c>
      <c r="W77" s="76"/>
      <c r="X77" s="77">
        <v>40.442999999999998</v>
      </c>
      <c r="Y77" s="4" t="s">
        <v>45</v>
      </c>
      <c r="Z77" s="74">
        <v>162.80000000000001</v>
      </c>
      <c r="AA77" s="76"/>
      <c r="AB77" s="77">
        <v>342.73500000000001</v>
      </c>
      <c r="AC77" s="4" t="s">
        <v>45</v>
      </c>
      <c r="AD77" s="74">
        <v>137.69999999999999</v>
      </c>
      <c r="AE77" s="76"/>
      <c r="AF77" s="75">
        <v>371.60700000000008</v>
      </c>
      <c r="AG77" s="4" t="s">
        <v>45</v>
      </c>
      <c r="AH77" s="74">
        <v>133.5</v>
      </c>
    </row>
    <row r="78" spans="1:34" x14ac:dyDescent="0.55000000000000004">
      <c r="A78" s="80" t="s">
        <v>68</v>
      </c>
      <c r="B78" s="79" t="s">
        <v>0</v>
      </c>
      <c r="C78" s="76"/>
      <c r="D78" s="77">
        <v>1254.7370000000001</v>
      </c>
      <c r="E78" s="4" t="s">
        <v>45</v>
      </c>
      <c r="F78" s="74">
        <v>11.3</v>
      </c>
      <c r="G78" s="76"/>
      <c r="H78" s="78">
        <v>270.8</v>
      </c>
      <c r="I78" s="4" t="s">
        <v>45</v>
      </c>
      <c r="J78" s="74">
        <v>15.2</v>
      </c>
      <c r="K78" s="76"/>
      <c r="L78" s="77">
        <v>732.44799999999998</v>
      </c>
      <c r="M78" s="4" t="s">
        <v>45</v>
      </c>
      <c r="N78" s="74">
        <v>16.8</v>
      </c>
      <c r="O78" s="76"/>
      <c r="P78" s="77">
        <v>2307.0269999999996</v>
      </c>
      <c r="Q78" s="4" t="s">
        <v>45</v>
      </c>
      <c r="R78" s="74">
        <v>5.3</v>
      </c>
      <c r="S78" s="76"/>
      <c r="T78" s="77">
        <v>441.58600000000001</v>
      </c>
      <c r="U78" s="4" t="s">
        <v>45</v>
      </c>
      <c r="V78" s="74">
        <v>65.5</v>
      </c>
      <c r="W78" s="76"/>
      <c r="X78" s="77">
        <v>37.167000000000002</v>
      </c>
      <c r="Y78" s="4" t="s">
        <v>45</v>
      </c>
      <c r="Z78" s="74">
        <v>121.4</v>
      </c>
      <c r="AA78" s="76"/>
      <c r="AB78" s="77">
        <v>272.75200000000001</v>
      </c>
      <c r="AC78" s="4" t="s">
        <v>45</v>
      </c>
      <c r="AD78" s="74">
        <v>91.4</v>
      </c>
      <c r="AE78" s="76"/>
      <c r="AF78" s="75">
        <v>372.03999999999996</v>
      </c>
      <c r="AG78" s="4" t="s">
        <v>45</v>
      </c>
      <c r="AH78" s="74">
        <v>72.599999999999994</v>
      </c>
    </row>
    <row r="79" spans="1:34" x14ac:dyDescent="0.55000000000000004">
      <c r="A79" s="80" t="s">
        <v>68</v>
      </c>
      <c r="B79" s="79" t="s">
        <v>1</v>
      </c>
      <c r="C79" s="76"/>
      <c r="D79" s="77">
        <v>1280.4690000000001</v>
      </c>
      <c r="E79" s="4" t="s">
        <v>45</v>
      </c>
      <c r="F79" s="74">
        <v>14.4</v>
      </c>
      <c r="G79" s="76"/>
      <c r="H79" s="78">
        <v>284.43799999999999</v>
      </c>
      <c r="I79" s="4" t="s">
        <v>45</v>
      </c>
      <c r="J79" s="74">
        <v>22.1</v>
      </c>
      <c r="K79" s="76"/>
      <c r="L79" s="77">
        <v>750.048</v>
      </c>
      <c r="M79" s="4" t="s">
        <v>45</v>
      </c>
      <c r="N79" s="74">
        <v>17</v>
      </c>
      <c r="O79" s="76"/>
      <c r="P79" s="77">
        <v>2469.8850000000002</v>
      </c>
      <c r="Q79" s="4" t="s">
        <v>45</v>
      </c>
      <c r="R79" s="74">
        <v>7.8</v>
      </c>
      <c r="S79" s="76"/>
      <c r="T79" s="77">
        <v>448.34699999999998</v>
      </c>
      <c r="U79" s="4" t="s">
        <v>45</v>
      </c>
      <c r="V79" s="74">
        <v>74.900000000000006</v>
      </c>
      <c r="W79" s="76"/>
      <c r="X79" s="77">
        <v>39.627000000000002</v>
      </c>
      <c r="Y79" s="4" t="s">
        <v>45</v>
      </c>
      <c r="Z79" s="74">
        <v>166.7</v>
      </c>
      <c r="AA79" s="76"/>
      <c r="AB79" s="77">
        <v>268.86500000000001</v>
      </c>
      <c r="AC79" s="4" t="s">
        <v>45</v>
      </c>
      <c r="AD79" s="74">
        <v>93.4</v>
      </c>
      <c r="AE79" s="76"/>
      <c r="AF79" s="75">
        <v>394.89599999999996</v>
      </c>
      <c r="AG79" s="4" t="s">
        <v>45</v>
      </c>
      <c r="AH79" s="74">
        <v>90</v>
      </c>
    </row>
    <row r="80" spans="1:34" x14ac:dyDescent="0.55000000000000004">
      <c r="A80" s="80" t="s">
        <v>68</v>
      </c>
      <c r="B80" s="79" t="s">
        <v>2</v>
      </c>
      <c r="C80" s="76"/>
      <c r="D80" s="77">
        <v>1516.684</v>
      </c>
      <c r="E80" s="4" t="s">
        <v>45</v>
      </c>
      <c r="F80" s="74">
        <v>11.6</v>
      </c>
      <c r="G80" s="76"/>
      <c r="H80" s="78">
        <v>327.81700000000001</v>
      </c>
      <c r="I80" s="4" t="s">
        <v>45</v>
      </c>
      <c r="J80" s="74">
        <v>9.8000000000000007</v>
      </c>
      <c r="K80" s="76"/>
      <c r="L80" s="77">
        <v>929.50800000000004</v>
      </c>
      <c r="M80" s="4" t="s">
        <v>45</v>
      </c>
      <c r="N80" s="74">
        <v>9.5</v>
      </c>
      <c r="O80" s="76"/>
      <c r="P80" s="77">
        <v>2736.9989999999998</v>
      </c>
      <c r="Q80" s="4" t="s">
        <v>45</v>
      </c>
      <c r="R80" s="74">
        <v>-1.6</v>
      </c>
      <c r="S80" s="76"/>
      <c r="T80" s="77">
        <v>556.99199999999996</v>
      </c>
      <c r="U80" s="4" t="s">
        <v>45</v>
      </c>
      <c r="V80" s="74">
        <v>56.7</v>
      </c>
      <c r="W80" s="76"/>
      <c r="X80" s="77">
        <v>44.613999999999997</v>
      </c>
      <c r="Y80" s="4" t="s">
        <v>45</v>
      </c>
      <c r="Z80" s="74">
        <v>117.7</v>
      </c>
      <c r="AA80" s="76"/>
      <c r="AB80" s="77">
        <v>345.22199999999998</v>
      </c>
      <c r="AC80" s="4" t="s">
        <v>45</v>
      </c>
      <c r="AD80" s="74">
        <v>70.400000000000006</v>
      </c>
      <c r="AE80" s="76"/>
      <c r="AF80" s="75">
        <v>351.40800000000013</v>
      </c>
      <c r="AG80" s="4" t="s">
        <v>45</v>
      </c>
      <c r="AH80" s="74">
        <v>67.400000000000006</v>
      </c>
    </row>
    <row r="81" spans="1:34" x14ac:dyDescent="0.55000000000000004">
      <c r="A81" s="80" t="s">
        <v>68</v>
      </c>
      <c r="B81" s="79" t="s">
        <v>3</v>
      </c>
      <c r="C81" s="76"/>
      <c r="D81" s="77">
        <v>1418.405</v>
      </c>
      <c r="E81" s="4" t="s">
        <v>45</v>
      </c>
      <c r="F81" s="74">
        <v>8</v>
      </c>
      <c r="G81" s="76"/>
      <c r="H81" s="78">
        <v>321.90800000000002</v>
      </c>
      <c r="I81" s="4" t="s">
        <v>45</v>
      </c>
      <c r="J81" s="74">
        <v>25.6</v>
      </c>
      <c r="K81" s="76"/>
      <c r="L81" s="77">
        <v>932.03599999999994</v>
      </c>
      <c r="M81" s="4" t="s">
        <v>45</v>
      </c>
      <c r="N81" s="74">
        <v>18.2</v>
      </c>
      <c r="O81" s="76"/>
      <c r="P81" s="77">
        <v>2517.2669999999998</v>
      </c>
      <c r="Q81" s="4" t="s">
        <v>45</v>
      </c>
      <c r="R81" s="74">
        <v>6.8</v>
      </c>
      <c r="S81" s="76"/>
      <c r="T81" s="77">
        <v>593.19100000000003</v>
      </c>
      <c r="U81" s="4" t="s">
        <v>45</v>
      </c>
      <c r="V81" s="74">
        <v>34.799999999999997</v>
      </c>
      <c r="W81" s="76"/>
      <c r="X81" s="77">
        <v>63.566000000000003</v>
      </c>
      <c r="Y81" s="4" t="s">
        <v>45</v>
      </c>
      <c r="Z81" s="74">
        <v>106.9</v>
      </c>
      <c r="AA81" s="76"/>
      <c r="AB81" s="77">
        <v>410.98700000000002</v>
      </c>
      <c r="AC81" s="4" t="s">
        <v>45</v>
      </c>
      <c r="AD81" s="74">
        <v>53.4</v>
      </c>
      <c r="AE81" s="76"/>
      <c r="AF81" s="75">
        <v>382.42699999999991</v>
      </c>
      <c r="AG81" s="4" t="s">
        <v>45</v>
      </c>
      <c r="AH81" s="74">
        <v>54</v>
      </c>
    </row>
    <row r="82" spans="1:34" x14ac:dyDescent="0.55000000000000004">
      <c r="A82" s="80" t="s">
        <v>68</v>
      </c>
      <c r="B82" s="79" t="s">
        <v>4</v>
      </c>
      <c r="C82" s="76"/>
      <c r="D82" s="77">
        <v>1424.8389999999999</v>
      </c>
      <c r="E82" s="4" t="s">
        <v>45</v>
      </c>
      <c r="F82" s="74">
        <v>9.4</v>
      </c>
      <c r="G82" s="76"/>
      <c r="H82" s="78">
        <v>319.33699999999999</v>
      </c>
      <c r="I82" s="4" t="s">
        <v>45</v>
      </c>
      <c r="J82" s="74">
        <v>15.8</v>
      </c>
      <c r="K82" s="76"/>
      <c r="L82" s="77">
        <v>946.67100000000005</v>
      </c>
      <c r="M82" s="4" t="s">
        <v>45</v>
      </c>
      <c r="N82" s="74">
        <v>10.1</v>
      </c>
      <c r="O82" s="76"/>
      <c r="P82" s="77">
        <v>2699.2139999999999</v>
      </c>
      <c r="Q82" s="4" t="s">
        <v>45</v>
      </c>
      <c r="R82" s="74">
        <v>0.1</v>
      </c>
      <c r="S82" s="76"/>
      <c r="T82" s="77">
        <v>560.24099999999999</v>
      </c>
      <c r="U82" s="4" t="s">
        <v>45</v>
      </c>
      <c r="V82" s="74">
        <v>45.6</v>
      </c>
      <c r="W82" s="76"/>
      <c r="X82" s="77">
        <v>50.881999999999998</v>
      </c>
      <c r="Y82" s="4" t="s">
        <v>45</v>
      </c>
      <c r="Z82" s="74">
        <v>86.9</v>
      </c>
      <c r="AA82" s="76"/>
      <c r="AB82" s="77">
        <v>388.98700000000002</v>
      </c>
      <c r="AC82" s="4" t="s">
        <v>45</v>
      </c>
      <c r="AD82" s="74">
        <v>49.6</v>
      </c>
      <c r="AE82" s="76"/>
      <c r="AF82" s="75">
        <v>356.22700000000009</v>
      </c>
      <c r="AG82" s="4" t="s">
        <v>45</v>
      </c>
      <c r="AH82" s="74">
        <v>54.9</v>
      </c>
    </row>
    <row r="83" spans="1:34" x14ac:dyDescent="0.55000000000000004">
      <c r="A83" s="80" t="s">
        <v>68</v>
      </c>
      <c r="B83" s="79" t="s">
        <v>5</v>
      </c>
      <c r="C83" s="76"/>
      <c r="D83" s="77">
        <v>1390.52</v>
      </c>
      <c r="E83" s="4" t="s">
        <v>45</v>
      </c>
      <c r="F83" s="74">
        <v>9</v>
      </c>
      <c r="G83" s="76"/>
      <c r="H83" s="78">
        <v>283.67099999999999</v>
      </c>
      <c r="I83" s="4" t="s">
        <v>45</v>
      </c>
      <c r="J83" s="74">
        <v>16.3</v>
      </c>
      <c r="K83" s="76"/>
      <c r="L83" s="77">
        <v>869.99800000000005</v>
      </c>
      <c r="M83" s="4" t="s">
        <v>45</v>
      </c>
      <c r="N83" s="74">
        <v>11.7</v>
      </c>
      <c r="O83" s="76"/>
      <c r="P83" s="77">
        <v>2491.8119999999999</v>
      </c>
      <c r="Q83" s="4" t="s">
        <v>45</v>
      </c>
      <c r="R83" s="74">
        <v>2.2000000000000002</v>
      </c>
      <c r="S83" s="76"/>
      <c r="T83" s="77">
        <v>577.92100000000005</v>
      </c>
      <c r="U83" s="4" t="s">
        <v>45</v>
      </c>
      <c r="V83" s="74">
        <v>34.9</v>
      </c>
      <c r="W83" s="76"/>
      <c r="X83" s="77">
        <v>46.134999999999998</v>
      </c>
      <c r="Y83" s="4" t="s">
        <v>45</v>
      </c>
      <c r="Z83" s="74">
        <v>84.1</v>
      </c>
      <c r="AA83" s="76"/>
      <c r="AB83" s="77">
        <v>375.20400000000001</v>
      </c>
      <c r="AC83" s="4" t="s">
        <v>45</v>
      </c>
      <c r="AD83" s="74">
        <v>41.6</v>
      </c>
      <c r="AE83" s="76"/>
      <c r="AF83" s="75">
        <v>347.32300000000009</v>
      </c>
      <c r="AG83" s="4" t="s">
        <v>45</v>
      </c>
      <c r="AH83" s="74">
        <v>45.6</v>
      </c>
    </row>
    <row r="84" spans="1:34" x14ac:dyDescent="0.55000000000000004">
      <c r="A84" s="80" t="s">
        <v>68</v>
      </c>
      <c r="B84" s="79" t="s">
        <v>6</v>
      </c>
      <c r="C84" s="76"/>
      <c r="D84" s="77">
        <v>1413.489</v>
      </c>
      <c r="E84" s="4" t="s">
        <v>45</v>
      </c>
      <c r="F84" s="74">
        <v>1.8</v>
      </c>
      <c r="G84" s="76"/>
      <c r="H84" s="78">
        <v>344.03899999999999</v>
      </c>
      <c r="I84" s="4" t="s">
        <v>45</v>
      </c>
      <c r="J84" s="74">
        <v>27.7</v>
      </c>
      <c r="K84" s="76"/>
      <c r="L84" s="77">
        <v>924.46100000000001</v>
      </c>
      <c r="M84" s="4" t="s">
        <v>45</v>
      </c>
      <c r="N84" s="74">
        <v>11.3</v>
      </c>
      <c r="O84" s="76"/>
      <c r="P84" s="77">
        <v>2984.2490000000003</v>
      </c>
      <c r="Q84" s="4" t="s">
        <v>45</v>
      </c>
      <c r="R84" s="74">
        <v>0.9</v>
      </c>
      <c r="S84" s="76"/>
      <c r="T84" s="77">
        <v>594.53800000000001</v>
      </c>
      <c r="U84" s="4" t="s">
        <v>45</v>
      </c>
      <c r="V84" s="74">
        <v>22</v>
      </c>
      <c r="W84" s="76"/>
      <c r="X84" s="77">
        <v>61.735999999999997</v>
      </c>
      <c r="Y84" s="4" t="s">
        <v>45</v>
      </c>
      <c r="Z84" s="74">
        <v>121.2</v>
      </c>
      <c r="AA84" s="76"/>
      <c r="AB84" s="77">
        <v>410.14299999999997</v>
      </c>
      <c r="AC84" s="4" t="s">
        <v>45</v>
      </c>
      <c r="AD84" s="74">
        <v>35.1</v>
      </c>
      <c r="AE84" s="76"/>
      <c r="AF84" s="75">
        <v>403.52500000000009</v>
      </c>
      <c r="AG84" s="4" t="s">
        <v>45</v>
      </c>
      <c r="AH84" s="74">
        <v>41.1</v>
      </c>
    </row>
    <row r="85" spans="1:34" x14ac:dyDescent="0.55000000000000004">
      <c r="A85" s="80" t="s">
        <v>68</v>
      </c>
      <c r="B85" s="79" t="s">
        <v>7</v>
      </c>
      <c r="C85" s="76"/>
      <c r="D85" s="77">
        <v>1495.8720000000001</v>
      </c>
      <c r="E85" s="4" t="s">
        <v>45</v>
      </c>
      <c r="F85" s="74">
        <v>-2.1</v>
      </c>
      <c r="G85" s="76"/>
      <c r="H85" s="78">
        <v>409.93099999999998</v>
      </c>
      <c r="I85" s="4" t="s">
        <v>45</v>
      </c>
      <c r="J85" s="74">
        <v>19.2</v>
      </c>
      <c r="K85" s="76"/>
      <c r="L85" s="77">
        <v>968.03200000000004</v>
      </c>
      <c r="M85" s="4" t="s">
        <v>45</v>
      </c>
      <c r="N85" s="74">
        <v>1.7</v>
      </c>
      <c r="O85" s="76"/>
      <c r="P85" s="77">
        <v>3623.9080000000004</v>
      </c>
      <c r="Q85" s="4" t="s">
        <v>45</v>
      </c>
      <c r="R85" s="74">
        <v>0.4</v>
      </c>
      <c r="S85" s="76"/>
      <c r="T85" s="77">
        <v>522.30700000000002</v>
      </c>
      <c r="U85" s="4" t="s">
        <v>45</v>
      </c>
      <c r="V85" s="74">
        <v>14.9</v>
      </c>
      <c r="W85" s="76"/>
      <c r="X85" s="77">
        <v>56.225000000000001</v>
      </c>
      <c r="Y85" s="4" t="s">
        <v>45</v>
      </c>
      <c r="Z85" s="74">
        <v>119</v>
      </c>
      <c r="AA85" s="76"/>
      <c r="AB85" s="77">
        <v>361.94799999999998</v>
      </c>
      <c r="AC85" s="4" t="s">
        <v>45</v>
      </c>
      <c r="AD85" s="74">
        <v>24.9</v>
      </c>
      <c r="AE85" s="76"/>
      <c r="AF85" s="75">
        <v>383.06500000000005</v>
      </c>
      <c r="AG85" s="4" t="s">
        <v>45</v>
      </c>
      <c r="AH85" s="74">
        <v>32.299999999999997</v>
      </c>
    </row>
    <row r="86" spans="1:34" x14ac:dyDescent="0.55000000000000004">
      <c r="A86" s="80" t="s">
        <v>68</v>
      </c>
      <c r="B86" s="79" t="s">
        <v>8</v>
      </c>
      <c r="C86" s="76"/>
      <c r="D86" s="77">
        <v>1344.962</v>
      </c>
      <c r="E86" s="4" t="s">
        <v>45</v>
      </c>
      <c r="F86" s="74">
        <v>1</v>
      </c>
      <c r="G86" s="76"/>
      <c r="H86" s="78">
        <v>319.00799999999998</v>
      </c>
      <c r="I86" s="4" t="s">
        <v>45</v>
      </c>
      <c r="J86" s="74">
        <v>15.6</v>
      </c>
      <c r="K86" s="76"/>
      <c r="L86" s="77">
        <v>870.68799999999999</v>
      </c>
      <c r="M86" s="4" t="s">
        <v>45</v>
      </c>
      <c r="N86" s="74">
        <v>1.5</v>
      </c>
      <c r="O86" s="76"/>
      <c r="P86" s="77">
        <v>2835.9159999999997</v>
      </c>
      <c r="Q86" s="4" t="s">
        <v>45</v>
      </c>
      <c r="R86" s="74">
        <v>3</v>
      </c>
      <c r="S86" s="76"/>
      <c r="T86" s="77">
        <v>502.33800000000002</v>
      </c>
      <c r="U86" s="4" t="s">
        <v>45</v>
      </c>
      <c r="V86" s="74">
        <v>12.6</v>
      </c>
      <c r="W86" s="76"/>
      <c r="X86" s="77">
        <v>47.99</v>
      </c>
      <c r="Y86" s="4" t="s">
        <v>45</v>
      </c>
      <c r="Z86" s="74">
        <v>82.5</v>
      </c>
      <c r="AA86" s="76"/>
      <c r="AB86" s="77">
        <v>337.78</v>
      </c>
      <c r="AC86" s="4" t="s">
        <v>45</v>
      </c>
      <c r="AD86" s="74">
        <v>16.7</v>
      </c>
      <c r="AE86" s="76"/>
      <c r="AF86" s="75">
        <v>349.47199999999998</v>
      </c>
      <c r="AG86" s="4" t="s">
        <v>45</v>
      </c>
      <c r="AH86" s="74">
        <v>41.7</v>
      </c>
    </row>
    <row r="87" spans="1:34" x14ac:dyDescent="0.55000000000000004">
      <c r="A87" s="80" t="s">
        <v>68</v>
      </c>
      <c r="B87" s="79" t="s">
        <v>9</v>
      </c>
      <c r="C87" s="76"/>
      <c r="D87" s="77">
        <v>1470.558</v>
      </c>
      <c r="E87" s="4" t="s">
        <v>45</v>
      </c>
      <c r="F87" s="74">
        <v>1.7</v>
      </c>
      <c r="G87" s="76"/>
      <c r="H87" s="78">
        <v>338.47899999999998</v>
      </c>
      <c r="I87" s="4" t="s">
        <v>45</v>
      </c>
      <c r="J87" s="74">
        <v>16.2</v>
      </c>
      <c r="K87" s="76"/>
      <c r="L87" s="77">
        <v>1015.922</v>
      </c>
      <c r="M87" s="4" t="s">
        <v>45</v>
      </c>
      <c r="N87" s="74">
        <v>6.3</v>
      </c>
      <c r="O87" s="76"/>
      <c r="P87" s="77">
        <v>3019.0190000000002</v>
      </c>
      <c r="Q87" s="4" t="s">
        <v>45</v>
      </c>
      <c r="R87" s="74">
        <v>3.4</v>
      </c>
      <c r="S87" s="76"/>
      <c r="T87" s="77">
        <v>623.87099999999998</v>
      </c>
      <c r="U87" s="4" t="s">
        <v>45</v>
      </c>
      <c r="V87" s="74">
        <v>20</v>
      </c>
      <c r="W87" s="76"/>
      <c r="X87" s="77">
        <v>66.027000000000001</v>
      </c>
      <c r="Y87" s="4" t="s">
        <v>45</v>
      </c>
      <c r="Z87" s="74">
        <v>80.900000000000006</v>
      </c>
      <c r="AA87" s="76"/>
      <c r="AB87" s="77">
        <v>434.42</v>
      </c>
      <c r="AC87" s="4" t="s">
        <v>45</v>
      </c>
      <c r="AD87" s="74">
        <v>20.5</v>
      </c>
      <c r="AE87" s="76"/>
      <c r="AF87" s="75">
        <v>457.99500000000012</v>
      </c>
      <c r="AG87" s="4" t="s">
        <v>45</v>
      </c>
      <c r="AH87" s="74">
        <v>37.6</v>
      </c>
    </row>
    <row r="88" spans="1:34" x14ac:dyDescent="0.55000000000000004">
      <c r="A88" s="80" t="s">
        <v>68</v>
      </c>
      <c r="B88" s="79" t="s">
        <v>10</v>
      </c>
      <c r="C88" s="76"/>
      <c r="D88" s="77">
        <v>1480.82</v>
      </c>
      <c r="E88" s="4" t="s">
        <v>45</v>
      </c>
      <c r="F88" s="74">
        <v>6.6</v>
      </c>
      <c r="G88" s="76"/>
      <c r="H88" s="78">
        <v>328.82</v>
      </c>
      <c r="I88" s="4" t="s">
        <v>45</v>
      </c>
      <c r="J88" s="74">
        <v>8.4</v>
      </c>
      <c r="K88" s="76"/>
      <c r="L88" s="77">
        <v>1002.635</v>
      </c>
      <c r="M88" s="4" t="s">
        <v>45</v>
      </c>
      <c r="N88" s="74">
        <v>1.8</v>
      </c>
      <c r="O88" s="76"/>
      <c r="P88" s="77">
        <v>2899.4980000000005</v>
      </c>
      <c r="Q88" s="4" t="s">
        <v>45</v>
      </c>
      <c r="R88" s="74">
        <v>4.7</v>
      </c>
      <c r="S88" s="76"/>
      <c r="T88" s="77">
        <v>592.81500000000005</v>
      </c>
      <c r="U88" s="4" t="s">
        <v>45</v>
      </c>
      <c r="V88" s="74">
        <v>22</v>
      </c>
      <c r="W88" s="76"/>
      <c r="X88" s="77">
        <v>54.98</v>
      </c>
      <c r="Y88" s="4" t="s">
        <v>45</v>
      </c>
      <c r="Z88" s="74">
        <v>42.5</v>
      </c>
      <c r="AA88" s="76"/>
      <c r="AB88" s="77">
        <v>406.91899999999998</v>
      </c>
      <c r="AC88" s="4" t="s">
        <v>45</v>
      </c>
      <c r="AD88" s="74">
        <v>12.9</v>
      </c>
      <c r="AE88" s="76"/>
      <c r="AF88" s="75">
        <v>424.41399999999999</v>
      </c>
      <c r="AG88" s="4" t="s">
        <v>45</v>
      </c>
      <c r="AH88" s="74">
        <v>33.299999999999997</v>
      </c>
    </row>
    <row r="89" spans="1:34" x14ac:dyDescent="0.55000000000000004">
      <c r="A89" s="60" t="s">
        <v>68</v>
      </c>
      <c r="B89" s="61" t="s">
        <v>11</v>
      </c>
      <c r="C89" s="92"/>
      <c r="D89" s="93">
        <v>1508.502</v>
      </c>
      <c r="E89" s="94" t="s">
        <v>45</v>
      </c>
      <c r="F89" s="95">
        <v>0.9</v>
      </c>
      <c r="G89" s="92"/>
      <c r="H89" s="96">
        <v>342.18900000000002</v>
      </c>
      <c r="I89" s="94" t="s">
        <v>45</v>
      </c>
      <c r="J89" s="95">
        <v>16.3</v>
      </c>
      <c r="K89" s="62"/>
      <c r="L89" s="68">
        <v>951.03200000000004</v>
      </c>
      <c r="M89" s="64" t="s">
        <v>45</v>
      </c>
      <c r="N89" s="65">
        <v>1.6</v>
      </c>
      <c r="O89" s="62"/>
      <c r="P89" s="68">
        <v>2658.973</v>
      </c>
      <c r="Q89" s="64" t="s">
        <v>45</v>
      </c>
      <c r="R89" s="65">
        <v>5.3</v>
      </c>
      <c r="S89" s="62"/>
      <c r="T89" s="68">
        <v>612.73099999999999</v>
      </c>
      <c r="U89" s="64" t="s">
        <v>45</v>
      </c>
      <c r="V89" s="65">
        <v>22.7</v>
      </c>
      <c r="W89" s="62"/>
      <c r="X89" s="68">
        <v>70.581000000000003</v>
      </c>
      <c r="Y89" s="64" t="s">
        <v>45</v>
      </c>
      <c r="Z89" s="65">
        <v>74.5</v>
      </c>
      <c r="AA89" s="62"/>
      <c r="AB89" s="68">
        <v>374.73399999999998</v>
      </c>
      <c r="AC89" s="64" t="s">
        <v>45</v>
      </c>
      <c r="AD89" s="65">
        <v>9.3000000000000007</v>
      </c>
      <c r="AE89" s="62"/>
      <c r="AF89" s="69">
        <v>482.73699999999985</v>
      </c>
      <c r="AG89" s="64" t="s">
        <v>45</v>
      </c>
      <c r="AH89" s="65">
        <v>29.9</v>
      </c>
    </row>
    <row r="91" spans="1:34" x14ac:dyDescent="0.55000000000000004">
      <c r="A91" s="73" t="s">
        <v>67</v>
      </c>
      <c r="B91" s="108" t="s">
        <v>66</v>
      </c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9"/>
    </row>
    <row r="92" spans="1:34" x14ac:dyDescent="0.55000000000000004">
      <c r="A92" s="110" t="s">
        <v>65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2"/>
    </row>
    <row r="94" spans="1:34" x14ac:dyDescent="0.55000000000000004">
      <c r="D94" s="72"/>
      <c r="T94" s="72"/>
    </row>
  </sheetData>
  <mergeCells count="2">
    <mergeCell ref="B91:AH91"/>
    <mergeCell ref="A92:AH92"/>
  </mergeCells>
  <phoneticPr fontId="2"/>
  <pageMargins left="0.7" right="0.7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DB82-9F4C-4014-A47A-51C5505FB0EB}">
  <sheetPr>
    <pageSetUpPr fitToPage="1"/>
  </sheetPr>
  <dimension ref="A1:N15"/>
  <sheetViews>
    <sheetView zoomScaleNormal="100" workbookViewId="0">
      <pane xSplit="2" ySplit="4" topLeftCell="C5" activePane="bottomRight" state="frozen"/>
      <selection activeCell="AA39" sqref="AA39:AD39"/>
      <selection pane="topRight" activeCell="AA39" sqref="AA39:AD39"/>
      <selection pane="bottomLeft" activeCell="AA39" sqref="AA39:AD39"/>
      <selection pane="bottomRight" activeCell="D12" sqref="D12"/>
    </sheetView>
  </sheetViews>
  <sheetFormatPr defaultColWidth="9" defaultRowHeight="17.5" x14ac:dyDescent="0.55000000000000004"/>
  <cols>
    <col min="1" max="1" width="10.58203125" style="30" customWidth="1"/>
    <col min="2" max="2" width="15.58203125" style="30" customWidth="1"/>
    <col min="3" max="3" width="3.58203125" style="30" customWidth="1"/>
    <col min="4" max="4" width="15.58203125" style="30" customWidth="1"/>
    <col min="5" max="5" width="3.58203125" style="30" customWidth="1"/>
    <col min="6" max="6" width="14.58203125" style="30" customWidth="1"/>
    <col min="7" max="7" width="3.58203125" style="30" customWidth="1"/>
    <col min="8" max="8" width="15.58203125" style="30" customWidth="1"/>
    <col min="9" max="9" width="3.58203125" style="30" customWidth="1"/>
    <col min="10" max="10" width="14.58203125" style="30" customWidth="1"/>
    <col min="11" max="11" width="3.58203125" style="30" customWidth="1"/>
    <col min="12" max="12" width="15.58203125" style="30" customWidth="1"/>
    <col min="13" max="13" width="3.58203125" style="30" customWidth="1"/>
    <col min="14" max="14" width="14.58203125" style="30" customWidth="1"/>
    <col min="15" max="16384" width="9" style="30"/>
  </cols>
  <sheetData>
    <row r="1" spans="1:14" ht="20" customHeight="1" x14ac:dyDescent="0.6">
      <c r="A1" s="29" t="s">
        <v>31</v>
      </c>
    </row>
    <row r="2" spans="1:14" s="31" customFormat="1" ht="20" customHeight="1" x14ac:dyDescent="0.6">
      <c r="C2" s="30"/>
      <c r="E2" s="30"/>
      <c r="F2" s="30"/>
    </row>
    <row r="3" spans="1:14" ht="20" customHeight="1" x14ac:dyDescent="0.55000000000000004">
      <c r="A3" s="32"/>
      <c r="B3" s="33"/>
      <c r="C3" s="34" t="s">
        <v>32</v>
      </c>
      <c r="D3" s="35"/>
      <c r="E3" s="35"/>
      <c r="F3" s="35"/>
      <c r="G3" s="34" t="s">
        <v>33</v>
      </c>
      <c r="H3" s="35"/>
      <c r="I3" s="35"/>
      <c r="J3" s="35"/>
      <c r="K3" s="34" t="s">
        <v>34</v>
      </c>
      <c r="L3" s="35"/>
      <c r="M3" s="35"/>
      <c r="N3" s="36"/>
    </row>
    <row r="4" spans="1:14" s="40" customFormat="1" ht="20" customHeight="1" x14ac:dyDescent="0.55000000000000004">
      <c r="A4" s="37"/>
      <c r="B4" s="38"/>
      <c r="C4" s="39" t="s">
        <v>35</v>
      </c>
      <c r="D4" s="36"/>
      <c r="E4" s="39" t="s">
        <v>36</v>
      </c>
      <c r="F4" s="36"/>
      <c r="G4" s="39" t="s">
        <v>35</v>
      </c>
      <c r="H4" s="36"/>
      <c r="I4" s="39" t="s">
        <v>36</v>
      </c>
      <c r="J4" s="36"/>
      <c r="K4" s="39" t="s">
        <v>35</v>
      </c>
      <c r="L4" s="36"/>
      <c r="M4" s="39" t="s">
        <v>36</v>
      </c>
      <c r="N4" s="36"/>
    </row>
    <row r="5" spans="1:14" ht="20" customHeight="1" x14ac:dyDescent="0.55000000000000004">
      <c r="A5" s="22" t="s">
        <v>27</v>
      </c>
      <c r="B5" s="23" t="s">
        <v>37</v>
      </c>
      <c r="C5" s="20"/>
      <c r="D5" s="27">
        <v>4255447</v>
      </c>
      <c r="E5" s="15" t="s">
        <v>45</v>
      </c>
      <c r="F5" s="18">
        <v>82.2</v>
      </c>
      <c r="G5" s="20"/>
      <c r="H5" s="27">
        <v>3464244</v>
      </c>
      <c r="I5" s="15" t="s">
        <v>45</v>
      </c>
      <c r="J5" s="18">
        <v>89.6</v>
      </c>
      <c r="K5" s="20"/>
      <c r="L5" s="28">
        <v>791203</v>
      </c>
      <c r="M5" s="15" t="s">
        <v>45</v>
      </c>
      <c r="N5" s="18">
        <v>55.5</v>
      </c>
    </row>
    <row r="6" spans="1:14" ht="20" customHeight="1" x14ac:dyDescent="0.55000000000000004">
      <c r="A6" s="22" t="s">
        <v>27</v>
      </c>
      <c r="B6" s="23" t="s">
        <v>38</v>
      </c>
      <c r="C6" s="20"/>
      <c r="D6" s="27">
        <v>5613821</v>
      </c>
      <c r="E6" s="15" t="s">
        <v>45</v>
      </c>
      <c r="F6" s="18">
        <v>27.9</v>
      </c>
      <c r="G6" s="20"/>
      <c r="H6" s="27">
        <v>4424995</v>
      </c>
      <c r="I6" s="15" t="s">
        <v>45</v>
      </c>
      <c r="J6" s="18">
        <v>29.5</v>
      </c>
      <c r="K6" s="20"/>
      <c r="L6" s="28">
        <v>1188825</v>
      </c>
      <c r="M6" s="15" t="s">
        <v>45</v>
      </c>
      <c r="N6" s="18">
        <v>22.2</v>
      </c>
    </row>
    <row r="7" spans="1:14" ht="20" customHeight="1" x14ac:dyDescent="0.55000000000000004">
      <c r="A7" s="22" t="s">
        <v>27</v>
      </c>
      <c r="B7" s="23" t="s">
        <v>39</v>
      </c>
      <c r="C7" s="20"/>
      <c r="D7" s="27">
        <v>6397428</v>
      </c>
      <c r="E7" s="15" t="s">
        <v>45</v>
      </c>
      <c r="F7" s="18">
        <v>17.600000000000001</v>
      </c>
      <c r="G7" s="20"/>
      <c r="H7" s="27">
        <v>5304713</v>
      </c>
      <c r="I7" s="15" t="s">
        <v>45</v>
      </c>
      <c r="J7" s="18">
        <v>20.9</v>
      </c>
      <c r="K7" s="20"/>
      <c r="L7" s="28">
        <v>1092715</v>
      </c>
      <c r="M7" s="15" t="s">
        <v>45</v>
      </c>
      <c r="N7" s="18">
        <v>4.2</v>
      </c>
    </row>
    <row r="8" spans="1:14" ht="20" customHeight="1" x14ac:dyDescent="0.55000000000000004">
      <c r="A8" s="22" t="s">
        <v>27</v>
      </c>
      <c r="B8" s="23" t="s">
        <v>40</v>
      </c>
      <c r="C8" s="20"/>
      <c r="D8" s="27">
        <v>5643408</v>
      </c>
      <c r="E8" s="15" t="s">
        <v>45</v>
      </c>
      <c r="F8" s="18">
        <v>12.9</v>
      </c>
      <c r="G8" s="20"/>
      <c r="H8" s="27">
        <v>4602026</v>
      </c>
      <c r="I8" s="15" t="s">
        <v>45</v>
      </c>
      <c r="J8" s="18">
        <v>12.5</v>
      </c>
      <c r="K8" s="20"/>
      <c r="L8" s="28">
        <v>1041382</v>
      </c>
      <c r="M8" s="15" t="s">
        <v>45</v>
      </c>
      <c r="N8" s="18">
        <v>15</v>
      </c>
    </row>
    <row r="9" spans="1:14" ht="20" customHeight="1" x14ac:dyDescent="0.55000000000000004">
      <c r="A9" s="22" t="s">
        <v>30</v>
      </c>
      <c r="B9" s="23" t="s">
        <v>37</v>
      </c>
      <c r="C9" s="20"/>
      <c r="D9" s="27">
        <v>4889443</v>
      </c>
      <c r="E9" s="15"/>
      <c r="F9" s="18">
        <v>14.9</v>
      </c>
      <c r="G9" s="20"/>
      <c r="H9" s="27">
        <v>3869860</v>
      </c>
      <c r="I9" s="15"/>
      <c r="J9" s="18">
        <v>11.7</v>
      </c>
      <c r="K9" s="20"/>
      <c r="L9" s="28">
        <v>1019583</v>
      </c>
      <c r="M9" s="15"/>
      <c r="N9" s="18">
        <v>28.9</v>
      </c>
    </row>
    <row r="10" spans="1:14" ht="20" customHeight="1" x14ac:dyDescent="0.55000000000000004">
      <c r="A10" s="22" t="s">
        <v>30</v>
      </c>
      <c r="B10" s="23" t="s">
        <v>38</v>
      </c>
      <c r="C10" s="20"/>
      <c r="D10" s="27">
        <v>6404052</v>
      </c>
      <c r="E10" s="15" t="s">
        <v>45</v>
      </c>
      <c r="F10" s="18">
        <v>14.1</v>
      </c>
      <c r="G10" s="20"/>
      <c r="H10" s="27">
        <v>5075591</v>
      </c>
      <c r="I10" s="15" t="s">
        <v>45</v>
      </c>
      <c r="J10" s="18">
        <v>14.7</v>
      </c>
      <c r="K10" s="20"/>
      <c r="L10" s="28">
        <v>1328460</v>
      </c>
      <c r="M10" s="15" t="s">
        <v>45</v>
      </c>
      <c r="N10" s="18">
        <v>11.7</v>
      </c>
    </row>
    <row r="11" spans="1:14" ht="20" customHeight="1" x14ac:dyDescent="0.55000000000000004">
      <c r="A11" s="22" t="s">
        <v>30</v>
      </c>
      <c r="B11" s="23" t="s">
        <v>39</v>
      </c>
      <c r="C11" s="20"/>
      <c r="D11" s="27">
        <v>7387402</v>
      </c>
      <c r="E11" s="15"/>
      <c r="F11" s="18">
        <v>15.5</v>
      </c>
      <c r="G11" s="20"/>
      <c r="H11" s="27">
        <v>6065884</v>
      </c>
      <c r="I11" s="15"/>
      <c r="J11" s="18">
        <v>14.3</v>
      </c>
      <c r="K11" s="20"/>
      <c r="L11" s="28">
        <v>1321518</v>
      </c>
      <c r="M11" s="15"/>
      <c r="N11" s="18">
        <v>20.9</v>
      </c>
    </row>
    <row r="12" spans="1:14" ht="20" customHeight="1" x14ac:dyDescent="0.55000000000000004">
      <c r="A12" s="22" t="s">
        <v>30</v>
      </c>
      <c r="B12" s="23" t="s">
        <v>40</v>
      </c>
      <c r="C12" s="20" t="s">
        <v>47</v>
      </c>
      <c r="D12" s="27">
        <v>6436573</v>
      </c>
      <c r="E12" s="15" t="s">
        <v>47</v>
      </c>
      <c r="F12" s="18">
        <v>14.1</v>
      </c>
      <c r="G12" s="20" t="s">
        <v>47</v>
      </c>
      <c r="H12" s="27">
        <v>5307582</v>
      </c>
      <c r="I12" s="15" t="s">
        <v>47</v>
      </c>
      <c r="J12" s="18">
        <v>15.3</v>
      </c>
      <c r="K12" s="20" t="s">
        <v>47</v>
      </c>
      <c r="L12" s="28">
        <v>1128992</v>
      </c>
      <c r="M12" s="15" t="s">
        <v>47</v>
      </c>
      <c r="N12" s="18">
        <v>8.4</v>
      </c>
    </row>
    <row r="13" spans="1:14" ht="18" customHeight="1" x14ac:dyDescent="0.55000000000000004"/>
    <row r="14" spans="1:14" ht="50" customHeight="1" x14ac:dyDescent="0.55000000000000004">
      <c r="A14" s="97" t="s">
        <v>21</v>
      </c>
      <c r="B14" s="97"/>
      <c r="C14" s="113" t="s">
        <v>61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4"/>
    </row>
    <row r="15" spans="1:14" ht="30" customHeight="1" x14ac:dyDescent="0.55000000000000004">
      <c r="A15" s="99" t="s">
        <v>25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</row>
  </sheetData>
  <mergeCells count="3">
    <mergeCell ref="A14:B14"/>
    <mergeCell ref="C14:N14"/>
    <mergeCell ref="A15:N15"/>
  </mergeCells>
  <phoneticPr fontId="2"/>
  <pageMargins left="0.70866141732283472" right="0.39370078740157483" top="0.59055118110236227" bottom="0.59055118110236227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B9BE-D49A-4A65-A1E6-39B15A4C1A1C}">
  <dimension ref="A1:F15"/>
  <sheetViews>
    <sheetView zoomScaleNormal="100" workbookViewId="0">
      <pane xSplit="2" ySplit="4" topLeftCell="C5" activePane="bottomRight" state="frozen"/>
      <selection activeCell="AA39" sqref="AA39:AD39"/>
      <selection pane="topRight" activeCell="AA39" sqref="AA39:AD39"/>
      <selection pane="bottomLeft" activeCell="AA39" sqref="AA39:AD39"/>
      <selection pane="bottomRight" activeCell="D12" sqref="D12"/>
    </sheetView>
  </sheetViews>
  <sheetFormatPr defaultColWidth="9" defaultRowHeight="17.5" x14ac:dyDescent="0.55000000000000004"/>
  <cols>
    <col min="1" max="1" width="10.58203125" style="30" customWidth="1"/>
    <col min="2" max="2" width="15.58203125" style="30" customWidth="1"/>
    <col min="3" max="3" width="3.58203125" style="30" customWidth="1"/>
    <col min="4" max="4" width="15.58203125" style="30" customWidth="1"/>
    <col min="5" max="5" width="3.58203125" style="30" customWidth="1"/>
    <col min="6" max="6" width="14.58203125" style="30" customWidth="1"/>
    <col min="7" max="16384" width="9" style="30"/>
  </cols>
  <sheetData>
    <row r="1" spans="1:6" ht="20" customHeight="1" x14ac:dyDescent="0.6">
      <c r="A1" s="29" t="s">
        <v>41</v>
      </c>
    </row>
    <row r="2" spans="1:6" s="31" customFormat="1" ht="20" customHeight="1" x14ac:dyDescent="0.6">
      <c r="C2" s="30"/>
      <c r="E2" s="30"/>
      <c r="F2" s="30"/>
    </row>
    <row r="3" spans="1:6" ht="20" customHeight="1" x14ac:dyDescent="0.55000000000000004">
      <c r="A3" s="32"/>
      <c r="B3" s="33"/>
      <c r="C3" s="34" t="s">
        <v>42</v>
      </c>
      <c r="D3" s="35"/>
      <c r="E3" s="35"/>
      <c r="F3" s="36"/>
    </row>
    <row r="4" spans="1:6" s="40" customFormat="1" ht="20" customHeight="1" x14ac:dyDescent="0.55000000000000004">
      <c r="A4" s="37"/>
      <c r="B4" s="38"/>
      <c r="C4" s="39" t="s">
        <v>22</v>
      </c>
      <c r="D4" s="36"/>
      <c r="E4" s="115" t="s">
        <v>36</v>
      </c>
      <c r="F4" s="116"/>
    </row>
    <row r="5" spans="1:6" ht="20" customHeight="1" x14ac:dyDescent="0.55000000000000004">
      <c r="A5" s="22" t="s">
        <v>27</v>
      </c>
      <c r="B5" s="23" t="s">
        <v>37</v>
      </c>
      <c r="C5" s="20"/>
      <c r="D5" s="27">
        <v>10103</v>
      </c>
      <c r="E5" s="15" t="s">
        <v>45</v>
      </c>
      <c r="F5" s="18">
        <v>2770.2</v>
      </c>
    </row>
    <row r="6" spans="1:6" ht="20" customHeight="1" x14ac:dyDescent="0.55000000000000004">
      <c r="A6" s="22" t="s">
        <v>27</v>
      </c>
      <c r="B6" s="23" t="s">
        <v>38</v>
      </c>
      <c r="C6" s="20"/>
      <c r="D6" s="27">
        <v>12319</v>
      </c>
      <c r="E6" s="15" t="s">
        <v>45</v>
      </c>
      <c r="F6" s="18">
        <v>1076.5999999999999</v>
      </c>
    </row>
    <row r="7" spans="1:6" ht="20" customHeight="1" x14ac:dyDescent="0.55000000000000004">
      <c r="A7" s="22" t="s">
        <v>27</v>
      </c>
      <c r="B7" s="23" t="s">
        <v>39</v>
      </c>
      <c r="C7" s="20"/>
      <c r="D7" s="27">
        <v>13801</v>
      </c>
      <c r="E7" s="15" t="s">
        <v>45</v>
      </c>
      <c r="F7" s="18">
        <v>741.5</v>
      </c>
    </row>
    <row r="8" spans="1:6" ht="20" customHeight="1" x14ac:dyDescent="0.55000000000000004">
      <c r="A8" s="22" t="s">
        <v>27</v>
      </c>
      <c r="B8" s="23" t="s">
        <v>40</v>
      </c>
      <c r="C8" s="20"/>
      <c r="D8" s="27">
        <v>16831</v>
      </c>
      <c r="E8" s="15" t="s">
        <v>45</v>
      </c>
      <c r="F8" s="18">
        <v>182.9</v>
      </c>
    </row>
    <row r="9" spans="1:6" ht="20" customHeight="1" x14ac:dyDescent="0.55000000000000004">
      <c r="A9" s="22" t="s">
        <v>30</v>
      </c>
      <c r="B9" s="23" t="s">
        <v>37</v>
      </c>
      <c r="C9" s="20"/>
      <c r="D9" s="27">
        <v>17700</v>
      </c>
      <c r="E9" s="15" t="s">
        <v>45</v>
      </c>
      <c r="F9" s="18">
        <v>75.2</v>
      </c>
    </row>
    <row r="10" spans="1:6" ht="20" customHeight="1" x14ac:dyDescent="0.55000000000000004">
      <c r="A10" s="22" t="s">
        <v>30</v>
      </c>
      <c r="B10" s="23" t="s">
        <v>38</v>
      </c>
      <c r="C10" s="20"/>
      <c r="D10" s="27">
        <v>21402</v>
      </c>
      <c r="E10" s="15"/>
      <c r="F10" s="18">
        <v>73.7</v>
      </c>
    </row>
    <row r="11" spans="1:6" ht="20" customHeight="1" x14ac:dyDescent="0.55000000000000004">
      <c r="A11" s="22" t="s">
        <v>30</v>
      </c>
      <c r="B11" s="23" t="s">
        <v>39</v>
      </c>
      <c r="C11" s="20"/>
      <c r="D11" s="27">
        <v>19186</v>
      </c>
      <c r="E11" s="15"/>
      <c r="F11" s="18">
        <v>39</v>
      </c>
    </row>
    <row r="12" spans="1:6" ht="20" customHeight="1" x14ac:dyDescent="0.55000000000000004">
      <c r="A12" s="22" t="s">
        <v>30</v>
      </c>
      <c r="B12" s="23" t="s">
        <v>40</v>
      </c>
      <c r="C12" s="20" t="s">
        <v>47</v>
      </c>
      <c r="D12" s="27">
        <v>23108</v>
      </c>
      <c r="E12" s="15" t="s">
        <v>47</v>
      </c>
      <c r="F12" s="18">
        <v>37.299999999999997</v>
      </c>
    </row>
    <row r="13" spans="1:6" ht="18" customHeight="1" x14ac:dyDescent="0.55000000000000004"/>
    <row r="14" spans="1:6" ht="90" customHeight="1" x14ac:dyDescent="0.55000000000000004">
      <c r="A14" s="97" t="s">
        <v>21</v>
      </c>
      <c r="B14" s="97"/>
      <c r="C14" s="113" t="s">
        <v>62</v>
      </c>
      <c r="D14" s="113"/>
      <c r="E14" s="113"/>
      <c r="F14" s="114"/>
    </row>
    <row r="15" spans="1:6" ht="30" customHeight="1" x14ac:dyDescent="0.55000000000000004">
      <c r="A15" s="99" t="s">
        <v>25</v>
      </c>
      <c r="B15" s="99"/>
      <c r="C15" s="99"/>
      <c r="D15" s="99"/>
      <c r="E15" s="99"/>
      <c r="F15" s="99"/>
    </row>
  </sheetData>
  <mergeCells count="4">
    <mergeCell ref="A14:B14"/>
    <mergeCell ref="C14:F14"/>
    <mergeCell ref="A15:F15"/>
    <mergeCell ref="E4:F4"/>
  </mergeCells>
  <phoneticPr fontId="2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①訪日外客数・出国日本人数</vt:lpstr>
      <vt:lpstr>（参考）主要方面別訪日外客数</vt:lpstr>
      <vt:lpstr>②延べ宿泊者数</vt:lpstr>
      <vt:lpstr>（参考）延べ宿泊者数（地域別）</vt:lpstr>
      <vt:lpstr>③日本人国内旅行消費</vt:lpstr>
      <vt:lpstr>④訪日外国人旅行消費</vt:lpstr>
      <vt:lpstr>'（参考）主要方面別訪日外客数'!Print_Area</vt:lpstr>
      <vt:lpstr>①訪日外客数・出国日本人数!Print_Area</vt:lpstr>
      <vt:lpstr>②延べ宿泊者数!Print_Area</vt:lpstr>
      <vt:lpstr>③日本人国内旅行消費!Print_Area</vt:lpstr>
      <vt:lpstr>④訪日外国人旅行消費!Print_Area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2025-03-19T08:22:55Z</dcterms:modified>
</cp:coreProperties>
</file>