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F35ECE0-3EA4-489C-B733-8345742C5524}" xr6:coauthVersionLast="47" xr6:coauthVersionMax="47" xr10:uidLastSave="{00000000-0000-0000-0000-000000000000}"/>
  <bookViews>
    <workbookView xWindow="25830" yWindow="6975" windowWidth="14610" windowHeight="10170" tabRatio="886" firstSheet="3" activeTab="3" xr2:uid="{00000000-000D-0000-FFFF-FFFF00000000}"/>
  </bookViews>
  <sheets>
    <sheet name="①元請受注高" sheetId="10" r:id="rId1"/>
    <sheet name="②【発注者別】公共機関，民間等" sheetId="1" r:id="rId2"/>
    <sheet name="③【工事種類別】土木工事，建築工事・建築設備工事，機械装" sheetId="11" r:id="rId3"/>
    <sheet name="④【地域別】東京圏，名古屋圏，大阪圏，その他" sheetId="7" r:id="rId4"/>
    <sheet name="⑤下請受注高" sheetId="9" r:id="rId5"/>
  </sheets>
  <externalReferences>
    <externalReference r:id="rId6"/>
  </externalReferences>
  <definedNames>
    <definedName name="_xlnm.Print_Area" localSheetId="0">①元請受注高!$A$1:$F$43</definedName>
    <definedName name="_xlnm.Print_Area" localSheetId="1">'②【発注者別】公共機関，民間等'!$A$2:$J$44</definedName>
    <definedName name="_xlnm.Print_Area" localSheetId="2">'③【工事種類別】土木工事，建築工事・建築設備工事，機械装'!$A$1:$N$43</definedName>
    <definedName name="_xlnm.Print_Area" localSheetId="3">'④【地域別】東京圏，名古屋圏，大阪圏，その他'!$A$1:$R$43</definedName>
    <definedName name="_xlnm.Print_Area" localSheetId="4">⑤下請受注高!$A$1:$F$43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7" l="1"/>
  <c r="H41" i="7"/>
  <c r="L41" i="7"/>
</calcChain>
</file>

<file path=xl/sharedStrings.xml><?xml version="1.0" encoding="utf-8"?>
<sst xmlns="http://schemas.openxmlformats.org/spreadsheetml/2006/main" count="295" uniqueCount="26">
  <si>
    <t>前年同月比</t>
    <rPh sb="0" eb="5">
      <t>ゼンネンドウゲツヒ</t>
    </rPh>
    <phoneticPr fontId="2"/>
  </si>
  <si>
    <t>資料出所</t>
    <rPh sb="0" eb="2">
      <t>シリョウ</t>
    </rPh>
    <rPh sb="2" eb="4">
      <t>シュッショ</t>
    </rPh>
    <phoneticPr fontId="4"/>
  </si>
  <si>
    <t>②自動車新車登録台数・軽自動車新車販売台数</t>
    <rPh sb="1" eb="4">
      <t>ジドウシャ</t>
    </rPh>
    <rPh sb="4" eb="6">
      <t>シンシャ</t>
    </rPh>
    <rPh sb="6" eb="8">
      <t>トウロク</t>
    </rPh>
    <rPh sb="8" eb="10">
      <t>ダイスウ</t>
    </rPh>
    <rPh sb="11" eb="15">
      <t>ケイジドウシャ</t>
    </rPh>
    <rPh sb="15" eb="17">
      <t>シンシャ</t>
    </rPh>
    <rPh sb="17" eb="19">
      <t>ハンバイ</t>
    </rPh>
    <rPh sb="19" eb="21">
      <t>ダイスウ</t>
    </rPh>
    <phoneticPr fontId="2"/>
  </si>
  <si>
    <t/>
  </si>
  <si>
    <t>（１）建設工事の元請受注高</t>
    <rPh sb="3" eb="5">
      <t>ケンセツ</t>
    </rPh>
    <rPh sb="5" eb="7">
      <t>コウジ</t>
    </rPh>
    <rPh sb="8" eb="10">
      <t>モトウケ</t>
    </rPh>
    <rPh sb="10" eb="12">
      <t>ジュチュウ</t>
    </rPh>
    <rPh sb="12" eb="13">
      <t>ダカ</t>
    </rPh>
    <phoneticPr fontId="2"/>
  </si>
  <si>
    <t>①元請受注高</t>
    <rPh sb="1" eb="3">
      <t>モトウケ</t>
    </rPh>
    <rPh sb="3" eb="5">
      <t>ジュチュウ</t>
    </rPh>
    <rPh sb="5" eb="6">
      <t>ダカ</t>
    </rPh>
    <phoneticPr fontId="2"/>
  </si>
  <si>
    <t>元請受注高</t>
    <rPh sb="0" eb="2">
      <t>モトウ</t>
    </rPh>
    <rPh sb="2" eb="5">
      <t>ジュチュウダカ</t>
    </rPh>
    <phoneticPr fontId="4"/>
  </si>
  <si>
    <t>②[発注者別] 公共機関，民間等</t>
    <phoneticPr fontId="2"/>
  </si>
  <si>
    <t>③[工事種類別] 土木工事，建築工事・建築設備工事，機械装置等工事</t>
    <rPh sb="2" eb="4">
      <t>コウジ</t>
    </rPh>
    <rPh sb="4" eb="6">
      <t>シュルイ</t>
    </rPh>
    <rPh sb="6" eb="7">
      <t>ベツ</t>
    </rPh>
    <rPh sb="9" eb="11">
      <t>ドボク</t>
    </rPh>
    <rPh sb="11" eb="13">
      <t>コウジ</t>
    </rPh>
    <rPh sb="14" eb="16">
      <t>ケンチク</t>
    </rPh>
    <rPh sb="16" eb="18">
      <t>コウジ</t>
    </rPh>
    <rPh sb="19" eb="21">
      <t>ケンチク</t>
    </rPh>
    <rPh sb="21" eb="23">
      <t>セツビ</t>
    </rPh>
    <rPh sb="23" eb="25">
      <t>コウジ</t>
    </rPh>
    <rPh sb="26" eb="28">
      <t>キカイ</t>
    </rPh>
    <rPh sb="28" eb="30">
      <t>ソウチ</t>
    </rPh>
    <rPh sb="30" eb="31">
      <t>トウ</t>
    </rPh>
    <rPh sb="31" eb="33">
      <t>コウジ</t>
    </rPh>
    <phoneticPr fontId="2"/>
  </si>
  <si>
    <t>④[地域別] 東京圏，名古屋圏，大阪圏，その他</t>
    <rPh sb="2" eb="4">
      <t>チイキ</t>
    </rPh>
    <rPh sb="4" eb="5">
      <t>ベツ</t>
    </rPh>
    <rPh sb="7" eb="10">
      <t>トウキョウケン</t>
    </rPh>
    <rPh sb="11" eb="14">
      <t>ナゴヤ</t>
    </rPh>
    <rPh sb="14" eb="15">
      <t>ケン</t>
    </rPh>
    <rPh sb="16" eb="19">
      <t>オオサカケン</t>
    </rPh>
    <rPh sb="22" eb="23">
      <t>タ</t>
    </rPh>
    <phoneticPr fontId="2"/>
  </si>
  <si>
    <t>⑤下請受注高</t>
    <rPh sb="1" eb="3">
      <t>シタウケ</t>
    </rPh>
    <rPh sb="3" eb="5">
      <t>ジュチュウ</t>
    </rPh>
    <rPh sb="5" eb="6">
      <t>ダカ</t>
    </rPh>
    <phoneticPr fontId="0"/>
  </si>
  <si>
    <t>公共機関からの受注高</t>
    <rPh sb="0" eb="2">
      <t>コウキョウ</t>
    </rPh>
    <rPh sb="2" eb="4">
      <t>キカン</t>
    </rPh>
    <rPh sb="7" eb="9">
      <t>ジュチュウ</t>
    </rPh>
    <rPh sb="9" eb="10">
      <t>ダカ</t>
    </rPh>
    <phoneticPr fontId="4"/>
  </si>
  <si>
    <t>民間等からの受注高</t>
    <phoneticPr fontId="4"/>
  </si>
  <si>
    <t>東京圏</t>
    <rPh sb="0" eb="3">
      <t>トウキョウケン</t>
    </rPh>
    <phoneticPr fontId="4"/>
  </si>
  <si>
    <t>名古屋圏</t>
    <rPh sb="0" eb="3">
      <t>ナゴヤ</t>
    </rPh>
    <rPh sb="3" eb="4">
      <t>ケン</t>
    </rPh>
    <phoneticPr fontId="4"/>
  </si>
  <si>
    <t>大阪圏</t>
    <rPh sb="0" eb="3">
      <t>オオサカケン</t>
    </rPh>
    <phoneticPr fontId="4"/>
  </si>
  <si>
    <t>その他</t>
    <rPh sb="2" eb="3">
      <t>ホカ</t>
    </rPh>
    <phoneticPr fontId="4"/>
  </si>
  <si>
    <t>下請受注高</t>
    <rPh sb="0" eb="5">
      <t>シタウケジュチュウダカ</t>
    </rPh>
    <phoneticPr fontId="0"/>
  </si>
  <si>
    <t>土木工事</t>
    <rPh sb="0" eb="2">
      <t>ドボク</t>
    </rPh>
    <rPh sb="2" eb="4">
      <t>コウジ</t>
    </rPh>
    <phoneticPr fontId="4"/>
  </si>
  <si>
    <t>建築工事・建築設備工事</t>
    <rPh sb="0" eb="2">
      <t>ケンチク</t>
    </rPh>
    <rPh sb="2" eb="4">
      <t>コウジ</t>
    </rPh>
    <rPh sb="5" eb="7">
      <t>ケンチク</t>
    </rPh>
    <rPh sb="7" eb="9">
      <t>セツビ</t>
    </rPh>
    <rPh sb="9" eb="11">
      <t>コウジ</t>
    </rPh>
    <phoneticPr fontId="4"/>
  </si>
  <si>
    <t>機械装置等工事</t>
    <rPh sb="0" eb="2">
      <t>キカイ</t>
    </rPh>
    <rPh sb="2" eb="4">
      <t>ソウチ</t>
    </rPh>
    <rPh sb="4" eb="5">
      <t>トウ</t>
    </rPh>
    <rPh sb="5" eb="7">
      <t>コウジ</t>
    </rPh>
    <phoneticPr fontId="4"/>
  </si>
  <si>
    <t>建設工事受注動態統計調査</t>
    <phoneticPr fontId="2"/>
  </si>
  <si>
    <t>建設工事受注動態統計調査</t>
    <phoneticPr fontId="4"/>
  </si>
  <si>
    <t>建設工事受注動態統計調査</t>
    <rPh sb="0" eb="2">
      <t>ケンセツ</t>
    </rPh>
    <rPh sb="2" eb="4">
      <t>コウジ</t>
    </rPh>
    <rPh sb="4" eb="6">
      <t>ジュチュウ</t>
    </rPh>
    <rPh sb="6" eb="8">
      <t>ドウタイ</t>
    </rPh>
    <rPh sb="8" eb="10">
      <t>トウケイ</t>
    </rPh>
    <rPh sb="10" eb="12">
      <t>チョウサ</t>
    </rPh>
    <phoneticPr fontId="2"/>
  </si>
  <si>
    <t>百万円</t>
    <rPh sb="0" eb="1">
      <t>ヒャク</t>
    </rPh>
    <rPh sb="1" eb="3">
      <t>マンエン</t>
    </rPh>
    <phoneticPr fontId="2"/>
  </si>
  <si>
    <t>百万円</t>
    <rPh sb="0" eb="2">
      <t>ヒャクマン</t>
    </rPh>
    <rPh sb="2" eb="3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</si>
</sst>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#,##0_ ;[Red]\-#,##0\ "/>
    <numFmt numFmtId="178" formatCode="0.0;&quot;△ &quot;0.0"/>
    <numFmt numFmtId="179" formatCode="#,##0;\-#,##0;&quot;-&quot;"/>
    <numFmt numFmtId="180" formatCode="#,##0_ "/>
    <numFmt numFmtId="181" formatCode="yyyy&quot;年&quot;"/>
    <numFmt numFmtId="182" formatCode="m&quot;月&quot;"/>
  </numFmts>
  <fonts count="3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Times New Roman"/>
      <family val="1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8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79" fontId="10" fillId="0" borderId="0" applyFill="0" applyBorder="0" applyAlignment="0"/>
    <xf numFmtId="0" fontId="11" fillId="0" borderId="0">
      <alignment horizontal="left"/>
    </xf>
    <xf numFmtId="0" fontId="12" fillId="0" borderId="1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/>
    <xf numFmtId="4" fontId="11" fillId="0" borderId="0">
      <alignment horizontal="right"/>
    </xf>
    <xf numFmtId="4" fontId="14" fillId="0" borderId="0">
      <alignment horizontal="right"/>
    </xf>
    <xf numFmtId="4" fontId="14" fillId="0" borderId="0">
      <alignment horizontal="right"/>
    </xf>
    <xf numFmtId="4" fontId="14" fillId="0" borderId="0">
      <alignment horizontal="right"/>
    </xf>
    <xf numFmtId="4" fontId="14" fillId="0" borderId="0">
      <alignment horizontal="right"/>
    </xf>
    <xf numFmtId="0" fontId="15" fillId="0" borderId="0">
      <alignment horizontal="left"/>
    </xf>
    <xf numFmtId="0" fontId="16" fillId="0" borderId="0">
      <alignment horizont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12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0" fontId="8" fillId="4" borderId="13" applyNumberFormat="0" applyFon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0" borderId="10" applyFont="0" applyFill="0" applyBorder="0" applyAlignment="0" applyProtection="0">
      <alignment horizontal="right"/>
    </xf>
    <xf numFmtId="0" fontId="26" fillId="0" borderId="15" applyFont="0" applyFill="0" applyBorder="0" applyAlignment="0" applyProtection="0">
      <alignment horizontal="right"/>
    </xf>
    <xf numFmtId="0" fontId="25" fillId="0" borderId="8" applyFont="0" applyFill="0" applyBorder="0" applyAlignment="0" applyProtection="0">
      <alignment horizontal="right" vertical="center"/>
    </xf>
    <xf numFmtId="0" fontId="25" fillId="0" borderId="8" applyFont="0" applyFill="0" applyBorder="0" applyAlignment="0" applyProtection="0">
      <alignment horizontal="right" vertical="center"/>
    </xf>
    <xf numFmtId="0" fontId="25" fillId="0" borderId="16" applyFont="0" applyFill="0" applyBorder="0" applyAlignment="0" applyProtection="0">
      <alignment horizontal="right" vertical="center"/>
    </xf>
    <xf numFmtId="0" fontId="25" fillId="0" borderId="0" applyFont="0" applyFill="0" applyBorder="0" applyAlignment="0" applyProtection="0"/>
    <xf numFmtId="0" fontId="25" fillId="0" borderId="9" applyFont="0" applyFill="0" applyBorder="0" applyAlignment="0" applyProtection="0">
      <alignment horizontal="right" vertical="center"/>
    </xf>
    <xf numFmtId="0" fontId="25" fillId="0" borderId="16" applyFont="0" applyFill="0" applyBorder="0" applyAlignment="0" applyProtection="0">
      <alignment horizontal="right" vertical="center"/>
    </xf>
    <xf numFmtId="0" fontId="25" fillId="0" borderId="16" applyFont="0" applyFill="0" applyBorder="0" applyAlignment="0" applyProtection="0">
      <alignment horizontal="right" vertical="center"/>
    </xf>
    <xf numFmtId="0" fontId="30" fillId="17" borderId="1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2" fillId="17" borderId="2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18" borderId="24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/>
    <xf numFmtId="178" fontId="6" fillId="19" borderId="3" xfId="0" applyNumberFormat="1" applyFont="1" applyFill="1" applyBorder="1" applyAlignment="1">
      <alignment vertical="center"/>
    </xf>
    <xf numFmtId="55" fontId="6" fillId="19" borderId="4" xfId="2" applyNumberFormat="1" applyFont="1" applyFill="1" applyBorder="1" applyAlignment="1">
      <alignment horizontal="center" vertical="center"/>
    </xf>
    <xf numFmtId="176" fontId="6" fillId="19" borderId="3" xfId="1" applyNumberFormat="1" applyFont="1" applyFill="1" applyBorder="1" applyAlignment="1">
      <alignment vertical="center"/>
    </xf>
    <xf numFmtId="176" fontId="6" fillId="19" borderId="4" xfId="1" applyNumberFormat="1" applyFont="1" applyFill="1" applyBorder="1" applyAlignment="1">
      <alignment vertical="center"/>
    </xf>
    <xf numFmtId="0" fontId="6" fillId="19" borderId="0" xfId="0" applyFont="1" applyFill="1" applyBorder="1" applyAlignment="1">
      <alignment vertical="center"/>
    </xf>
    <xf numFmtId="0" fontId="5" fillId="0" borderId="5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/>
    </xf>
    <xf numFmtId="38" fontId="5" fillId="0" borderId="4" xfId="1" applyFont="1" applyFill="1" applyBorder="1" applyAlignment="1">
      <alignment horizontal="centerContinuous" vertical="center"/>
    </xf>
    <xf numFmtId="38" fontId="5" fillId="0" borderId="2" xfId="1" applyFont="1" applyFill="1" applyBorder="1" applyAlignment="1">
      <alignment horizontal="centerContinuous" vertical="center"/>
    </xf>
    <xf numFmtId="38" fontId="5" fillId="0" borderId="3" xfId="1" applyFont="1" applyFill="1" applyBorder="1" applyAlignment="1">
      <alignment horizontal="centerContinuous" vertical="center"/>
    </xf>
    <xf numFmtId="0" fontId="5" fillId="0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19" borderId="0" xfId="0" applyFont="1" applyFill="1" applyBorder="1"/>
    <xf numFmtId="0" fontId="6" fillId="19" borderId="5" xfId="2" applyFont="1" applyFill="1" applyBorder="1" applyAlignment="1">
      <alignment horizontal="left" vertical="center"/>
    </xf>
    <xf numFmtId="0" fontId="6" fillId="19" borderId="6" xfId="2" applyFont="1" applyFill="1" applyBorder="1" applyAlignment="1">
      <alignment horizontal="left" vertical="center"/>
    </xf>
    <xf numFmtId="38" fontId="6" fillId="19" borderId="4" xfId="1" applyFont="1" applyFill="1" applyBorder="1" applyAlignment="1">
      <alignment horizontal="centerContinuous" vertical="center"/>
    </xf>
    <xf numFmtId="38" fontId="6" fillId="19" borderId="2" xfId="1" applyFont="1" applyFill="1" applyBorder="1" applyAlignment="1">
      <alignment horizontal="centerContinuous" vertical="center"/>
    </xf>
    <xf numFmtId="38" fontId="6" fillId="19" borderId="3" xfId="1" applyFont="1" applyFill="1" applyBorder="1" applyAlignment="1">
      <alignment horizontal="centerContinuous" vertical="center"/>
    </xf>
    <xf numFmtId="0" fontId="6" fillId="19" borderId="7" xfId="2" applyFont="1" applyFill="1" applyBorder="1" applyAlignment="1">
      <alignment horizontal="right" vertical="center"/>
    </xf>
    <xf numFmtId="38" fontId="6" fillId="19" borderId="4" xfId="1" applyFont="1" applyFill="1" applyBorder="1" applyAlignment="1">
      <alignment horizontal="centerContinuous" vertical="center" wrapText="1"/>
    </xf>
    <xf numFmtId="38" fontId="6" fillId="19" borderId="3" xfId="1" applyFont="1" applyFill="1" applyBorder="1" applyAlignment="1">
      <alignment horizontal="centerContinuous" vertical="center" wrapText="1"/>
    </xf>
    <xf numFmtId="0" fontId="6" fillId="19" borderId="0" xfId="0" applyFont="1" applyFill="1" applyBorder="1" applyAlignment="1">
      <alignment horizontal="right" vertical="center"/>
    </xf>
    <xf numFmtId="55" fontId="6" fillId="19" borderId="3" xfId="2" applyNumberFormat="1" applyFont="1" applyFill="1" applyBorder="1" applyAlignment="1">
      <alignment horizontal="left" vertical="center"/>
    </xf>
    <xf numFmtId="55" fontId="6" fillId="19" borderId="4" xfId="2" applyNumberFormat="1" applyFont="1" applyFill="1" applyBorder="1" applyAlignment="1">
      <alignment horizontal="center" vertical="center" wrapText="1"/>
    </xf>
    <xf numFmtId="55" fontId="6" fillId="19" borderId="2" xfId="2" applyNumberFormat="1" applyFont="1" applyFill="1" applyBorder="1" applyAlignment="1">
      <alignment horizontal="center" vertical="center" wrapText="1"/>
    </xf>
    <xf numFmtId="176" fontId="6" fillId="19" borderId="2" xfId="1" applyNumberFormat="1" applyFont="1" applyFill="1" applyBorder="1" applyAlignment="1">
      <alignment vertical="center"/>
    </xf>
    <xf numFmtId="178" fontId="6" fillId="19" borderId="2" xfId="0" applyNumberFormat="1" applyFont="1" applyFill="1" applyBorder="1" applyAlignment="1">
      <alignment vertical="center"/>
    </xf>
    <xf numFmtId="55" fontId="6" fillId="19" borderId="2" xfId="2" applyNumberFormat="1" applyFont="1" applyFill="1" applyBorder="1" applyAlignment="1">
      <alignment horizontal="center" vertical="center"/>
    </xf>
    <xf numFmtId="55" fontId="6" fillId="19" borderId="2" xfId="2" applyNumberFormat="1" applyFont="1" applyFill="1" applyBorder="1" applyAlignment="1">
      <alignment horizontal="left" vertical="center"/>
    </xf>
    <xf numFmtId="180" fontId="6" fillId="19" borderId="3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right" vertical="center"/>
    </xf>
    <xf numFmtId="55" fontId="6" fillId="0" borderId="4" xfId="2" applyNumberFormat="1" applyFont="1" applyFill="1" applyBorder="1" applyAlignment="1">
      <alignment horizontal="center" vertical="center" wrapText="1"/>
    </xf>
    <xf numFmtId="177" fontId="6" fillId="0" borderId="3" xfId="1" applyNumberFormat="1" applyFont="1" applyFill="1" applyBorder="1" applyAlignment="1">
      <alignment vertical="center"/>
    </xf>
    <xf numFmtId="177" fontId="6" fillId="0" borderId="4" xfId="1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vertical="center"/>
    </xf>
    <xf numFmtId="55" fontId="6" fillId="0" borderId="4" xfId="2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vertical="center"/>
    </xf>
    <xf numFmtId="38" fontId="5" fillId="0" borderId="4" xfId="1" applyFont="1" applyFill="1" applyBorder="1" applyAlignment="1">
      <alignment horizontal="centerContinuous" vertical="center" wrapText="1"/>
    </xf>
    <xf numFmtId="38" fontId="5" fillId="0" borderId="3" xfId="1" applyFont="1" applyFill="1" applyBorder="1" applyAlignment="1">
      <alignment horizontal="centerContinuous" vertical="center" wrapText="1"/>
    </xf>
    <xf numFmtId="176" fontId="6" fillId="0" borderId="3" xfId="1" applyNumberFormat="1" applyFont="1" applyFill="1" applyBorder="1" applyAlignment="1">
      <alignment vertical="center"/>
    </xf>
    <xf numFmtId="176" fontId="6" fillId="0" borderId="4" xfId="1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6" fontId="6" fillId="0" borderId="4" xfId="1" applyNumberFormat="1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left" vertical="center"/>
    </xf>
    <xf numFmtId="0" fontId="7" fillId="0" borderId="6" xfId="2" applyFont="1" applyFill="1" applyBorder="1" applyAlignment="1">
      <alignment horizontal="left" vertical="center"/>
    </xf>
    <xf numFmtId="38" fontId="7" fillId="0" borderId="4" xfId="1" applyFont="1" applyFill="1" applyBorder="1" applyAlignment="1">
      <alignment horizontal="centerContinuous" vertical="center"/>
    </xf>
    <xf numFmtId="38" fontId="7" fillId="0" borderId="2" xfId="1" applyFont="1" applyFill="1" applyBorder="1" applyAlignment="1">
      <alignment horizontal="centerContinuous" vertical="center"/>
    </xf>
    <xf numFmtId="38" fontId="7" fillId="0" borderId="3" xfId="1" applyFont="1" applyFill="1" applyBorder="1" applyAlignment="1">
      <alignment horizontal="centerContinuous" vertical="center"/>
    </xf>
    <xf numFmtId="0" fontId="7" fillId="0" borderId="7" xfId="2" applyFont="1" applyFill="1" applyBorder="1" applyAlignment="1">
      <alignment horizontal="right" vertical="center"/>
    </xf>
    <xf numFmtId="0" fontId="7" fillId="0" borderId="8" xfId="2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horizontal="center" vertical="center"/>
    </xf>
    <xf numFmtId="38" fontId="6" fillId="19" borderId="4" xfId="72" applyFont="1" applyFill="1" applyBorder="1" applyAlignment="1">
      <alignment horizontal="centerContinuous" vertical="center" wrapText="1"/>
    </xf>
    <xf numFmtId="38" fontId="6" fillId="19" borderId="3" xfId="72" applyFont="1" applyFill="1" applyBorder="1" applyAlignment="1">
      <alignment horizontal="centerContinuous" vertical="center" wrapText="1"/>
    </xf>
    <xf numFmtId="55" fontId="5" fillId="0" borderId="8" xfId="2" applyNumberFormat="1" applyFont="1" applyFill="1" applyBorder="1" applyAlignment="1">
      <alignment horizontal="left" vertical="center"/>
    </xf>
    <xf numFmtId="181" fontId="5" fillId="0" borderId="4" xfId="2" applyNumberFormat="1" applyFont="1" applyFill="1" applyBorder="1" applyAlignment="1">
      <alignment horizontal="left" vertical="center"/>
    </xf>
    <xf numFmtId="181" fontId="6" fillId="0" borderId="4" xfId="2" applyNumberFormat="1" applyFont="1" applyFill="1" applyBorder="1" applyAlignment="1">
      <alignment horizontal="left" vertical="center"/>
    </xf>
    <xf numFmtId="182" fontId="5" fillId="0" borderId="3" xfId="2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6" fillId="19" borderId="4" xfId="0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/>
    </xf>
    <xf numFmtId="0" fontId="6" fillId="19" borderId="4" xfId="0" applyFont="1" applyFill="1" applyBorder="1" applyAlignment="1">
      <alignment horizontal="center" vertical="center" shrinkToFit="1"/>
    </xf>
    <xf numFmtId="0" fontId="6" fillId="19" borderId="2" xfId="0" applyFont="1" applyFill="1" applyBorder="1" applyAlignment="1">
      <alignment horizontal="center" vertical="center" shrinkToFit="1"/>
    </xf>
    <xf numFmtId="0" fontId="6" fillId="19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73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Calc Currency (0)" xfId="22" xr:uid="{00000000-0005-0000-0000-000012000000}"/>
    <cellStyle name="entry" xfId="23" xr:uid="{00000000-0005-0000-0000-000013000000}"/>
    <cellStyle name="Header1" xfId="24" xr:uid="{00000000-0005-0000-0000-000014000000}"/>
    <cellStyle name="Header2" xfId="25" xr:uid="{00000000-0005-0000-0000-000015000000}"/>
    <cellStyle name="Normal_#18-Internet" xfId="26" xr:uid="{00000000-0005-0000-0000-000016000000}"/>
    <cellStyle name="price" xfId="27" xr:uid="{00000000-0005-0000-0000-000017000000}"/>
    <cellStyle name="revised" xfId="28" xr:uid="{00000000-0005-0000-0000-000018000000}"/>
    <cellStyle name="revised 2" xfId="29" xr:uid="{00000000-0005-0000-0000-000019000000}"/>
    <cellStyle name="revised 2 2" xfId="30" xr:uid="{00000000-0005-0000-0000-00001A000000}"/>
    <cellStyle name="revised 3" xfId="31" xr:uid="{00000000-0005-0000-0000-00001B000000}"/>
    <cellStyle name="section" xfId="32" xr:uid="{00000000-0005-0000-0000-00001C000000}"/>
    <cellStyle name="title" xfId="33" xr:uid="{00000000-0005-0000-0000-00001D000000}"/>
    <cellStyle name="アクセント 1 2" xfId="34" xr:uid="{00000000-0005-0000-0000-00001E000000}"/>
    <cellStyle name="アクセント 2 2" xfId="35" xr:uid="{00000000-0005-0000-0000-00001F000000}"/>
    <cellStyle name="アクセント 3 2" xfId="36" xr:uid="{00000000-0005-0000-0000-000020000000}"/>
    <cellStyle name="アクセント 4 2" xfId="37" xr:uid="{00000000-0005-0000-0000-000021000000}"/>
    <cellStyle name="アクセント 5 2" xfId="38" xr:uid="{00000000-0005-0000-0000-000022000000}"/>
    <cellStyle name="アクセント 6 2" xfId="39" xr:uid="{00000000-0005-0000-0000-000023000000}"/>
    <cellStyle name="タイトル 2" xfId="40" xr:uid="{00000000-0005-0000-0000-000024000000}"/>
    <cellStyle name="チェック セル 2" xfId="41" xr:uid="{00000000-0005-0000-0000-000025000000}"/>
    <cellStyle name="どちらでもない 2" xfId="42" xr:uid="{00000000-0005-0000-0000-000026000000}"/>
    <cellStyle name="パーセント 2" xfId="43" xr:uid="{00000000-0005-0000-0000-000027000000}"/>
    <cellStyle name="メモ 2" xfId="44" xr:uid="{00000000-0005-0000-0000-000028000000}"/>
    <cellStyle name="リンク セル 2" xfId="45" xr:uid="{00000000-0005-0000-0000-000029000000}"/>
    <cellStyle name="悪い 2" xfId="46" xr:uid="{00000000-0005-0000-0000-00002A000000}"/>
    <cellStyle name="英語版会計書式１" xfId="47" xr:uid="{00000000-0005-0000-0000-00002B000000}"/>
    <cellStyle name="英語版雇用者数書式" xfId="48" xr:uid="{00000000-0005-0000-0000-00002C000000}"/>
    <cellStyle name="英語版数値書式１" xfId="49" xr:uid="{00000000-0005-0000-0000-00002D000000}"/>
    <cellStyle name="英語版数値書式２" xfId="50" xr:uid="{00000000-0005-0000-0000-00002E000000}"/>
    <cellStyle name="英語版数値書式３" xfId="51" xr:uid="{00000000-0005-0000-0000-00002F000000}"/>
    <cellStyle name="英語版数値書式４" xfId="52" xr:uid="{00000000-0005-0000-0000-000030000000}"/>
    <cellStyle name="英語版数値書式５" xfId="53" xr:uid="{00000000-0005-0000-0000-000031000000}"/>
    <cellStyle name="英語版変化幅書式" xfId="54" xr:uid="{00000000-0005-0000-0000-000032000000}"/>
    <cellStyle name="英語版予測値書式" xfId="55" xr:uid="{00000000-0005-0000-0000-000033000000}"/>
    <cellStyle name="計算 2" xfId="56" xr:uid="{00000000-0005-0000-0000-000034000000}"/>
    <cellStyle name="警告文 2" xfId="57" xr:uid="{00000000-0005-0000-0000-000035000000}"/>
    <cellStyle name="桁区切り" xfId="1" builtinId="6"/>
    <cellStyle name="桁区切り 2" xfId="58" xr:uid="{00000000-0005-0000-0000-000037000000}"/>
    <cellStyle name="桁区切り 4" xfId="72" xr:uid="{1FA10973-70D5-473E-96BC-910E2B856446}"/>
    <cellStyle name="見出し 1 2" xfId="59" xr:uid="{00000000-0005-0000-0000-000038000000}"/>
    <cellStyle name="見出し 2 2" xfId="60" xr:uid="{00000000-0005-0000-0000-000039000000}"/>
    <cellStyle name="見出し 2 3" xfId="68" xr:uid="{00000000-0005-0000-0000-00003A000000}"/>
    <cellStyle name="見出し 3 2" xfId="61" xr:uid="{00000000-0005-0000-0000-00003B000000}"/>
    <cellStyle name="見出し 4 2" xfId="62" xr:uid="{00000000-0005-0000-0000-00003C000000}"/>
    <cellStyle name="見出し 4 3" xfId="69" xr:uid="{00000000-0005-0000-0000-00003D000000}"/>
    <cellStyle name="集計 2" xfId="63" xr:uid="{00000000-0005-0000-0000-00003E000000}"/>
    <cellStyle name="集計 3" xfId="70" xr:uid="{00000000-0005-0000-0000-00003F000000}"/>
    <cellStyle name="出力 2" xfId="64" xr:uid="{00000000-0005-0000-0000-000040000000}"/>
    <cellStyle name="出力 3" xfId="71" xr:uid="{00000000-0005-0000-0000-000041000000}"/>
    <cellStyle name="説明文 2" xfId="65" xr:uid="{00000000-0005-0000-0000-000042000000}"/>
    <cellStyle name="入力 2" xfId="66" xr:uid="{00000000-0005-0000-0000-000043000000}"/>
    <cellStyle name="標準" xfId="0" builtinId="0"/>
    <cellStyle name="標準 2" xfId="3" xr:uid="{00000000-0005-0000-0000-000045000000}"/>
    <cellStyle name="標準_Sheet1" xfId="2" xr:uid="{00000000-0005-0000-0000-000046000000}"/>
    <cellStyle name="良い 2" xfId="67" xr:uid="{00000000-0005-0000-0000-000047000000}"/>
  </cellStyles>
  <dxfs count="0"/>
  <tableStyles count="0" defaultTableStyle="TableStyleMedium2" defaultPivotStyle="PivotStyleLight16"/>
  <colors>
    <mruColors>
      <color rgb="FFBCE71D"/>
      <color rgb="FF1BD971"/>
      <color rgb="FFA436D7"/>
      <color rgb="FF51CF69"/>
      <color rgb="FF020BBE"/>
      <color rgb="FFE97B49"/>
      <color rgb="FFFFC000"/>
      <color rgb="FF6CD624"/>
      <color rgb="FFBCE713"/>
      <color rgb="FF705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02_&#20316;&#26989;&#20013;&#12501;&#12457;&#12523;&#12480;&#65288;&#20445;&#23384;&#26399;&#38291;&#65297;&#24180;&#26410;&#28288;&#65289;\08_&#20998;&#26512;\02_&#22269;&#22303;&#20132;&#36890;&#26376;&#20363;&#32076;&#28168;\&#12539;&#22269;&#22303;&#20132;&#36890;&#26376;&#20363;&#32076;&#28168;&#65288;&#20196;&#21644;4&#24180;1&#26376;&#21495;&#65374;&#65289;\03_&#24314;&#35373;&#37096;&#38272;&#21463;&#38936;&#12487;&#12540;&#12479;\202605\&#20803;&#12487;&#12540;&#12479;\&#26989;&#31278;&#21029;&#21463;&#27880;&#39640;.xls" TargetMode="External"/><Relationship Id="rId1" Type="http://schemas.openxmlformats.org/officeDocument/2006/relationships/externalLinkPath" Target="&#20803;&#12487;&#12540;&#12479;/&#26989;&#31278;&#21029;&#21463;&#27880;&#396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yucyu2"/>
    </sheetNames>
    <sheetDataSet>
      <sheetData sheetId="0">
        <row r="65">
          <cell r="E65">
            <v>12408668.883300001</v>
          </cell>
        </row>
        <row r="76">
          <cell r="E76">
            <v>235231.8143</v>
          </cell>
        </row>
        <row r="77">
          <cell r="E77">
            <v>176920.7948</v>
          </cell>
        </row>
        <row r="78">
          <cell r="E78">
            <v>5534407.4479999999</v>
          </cell>
        </row>
        <row r="79">
          <cell r="E79">
            <v>514988.16639999999</v>
          </cell>
        </row>
        <row r="86">
          <cell r="E86">
            <v>118680.2981</v>
          </cell>
        </row>
        <row r="88">
          <cell r="E88">
            <v>579873.69849999994</v>
          </cell>
        </row>
        <row r="89">
          <cell r="E89">
            <v>59481.0622</v>
          </cell>
        </row>
        <row r="91">
          <cell r="E91">
            <v>81265.280499999993</v>
          </cell>
        </row>
        <row r="92">
          <cell r="E92">
            <v>1079044.6385999999</v>
          </cell>
        </row>
        <row r="93">
          <cell r="E93">
            <v>153611.09769999998</v>
          </cell>
        </row>
        <row r="94">
          <cell r="E94">
            <v>47309.160100000001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090D7-DE81-4FFD-90BC-59850652F660}">
  <sheetPr>
    <pageSetUpPr fitToPage="1"/>
  </sheetPr>
  <dimension ref="A1:G43"/>
  <sheetViews>
    <sheetView showGridLines="0" zoomScaleNormal="100" workbookViewId="0">
      <pane xSplit="2" ySplit="4" topLeftCell="C35" activePane="bottomRight" state="frozen"/>
      <selection activeCell="A44" sqref="A44:N44"/>
      <selection pane="topRight" activeCell="A44" sqref="A44:N44"/>
      <selection pane="bottomLeft" activeCell="A44" sqref="A44:N44"/>
      <selection pane="bottomRight" activeCell="F41" sqref="F41"/>
    </sheetView>
  </sheetViews>
  <sheetFormatPr defaultColWidth="9" defaultRowHeight="17.5"/>
  <cols>
    <col min="1" max="1" width="8.6640625" style="34" customWidth="1"/>
    <col min="2" max="2" width="5.83203125" style="34" customWidth="1"/>
    <col min="3" max="3" width="2.83203125" style="34" customWidth="1"/>
    <col min="4" max="4" width="14.08203125" style="34" customWidth="1"/>
    <col min="5" max="5" width="2.83203125" style="34" customWidth="1"/>
    <col min="6" max="6" width="14.08203125" style="34" customWidth="1"/>
    <col min="7" max="16384" width="9" style="34"/>
  </cols>
  <sheetData>
    <row r="1" spans="1:7">
      <c r="A1" s="34" t="s">
        <v>4</v>
      </c>
    </row>
    <row r="2" spans="1:7" s="36" customFormat="1">
      <c r="A2" s="35" t="s">
        <v>5</v>
      </c>
      <c r="E2" s="34"/>
      <c r="F2" s="34"/>
    </row>
    <row r="3" spans="1:7">
      <c r="A3" s="9"/>
      <c r="B3" s="10"/>
      <c r="C3" s="11" t="s">
        <v>6</v>
      </c>
      <c r="D3" s="12"/>
      <c r="E3" s="12"/>
      <c r="F3" s="13"/>
    </row>
    <row r="4" spans="1:7" s="37" customFormat="1">
      <c r="A4" s="14"/>
      <c r="B4" s="15"/>
      <c r="C4" s="11" t="s">
        <v>25</v>
      </c>
      <c r="D4" s="13"/>
      <c r="E4" s="11" t="s">
        <v>0</v>
      </c>
      <c r="F4" s="13"/>
    </row>
    <row r="5" spans="1:7">
      <c r="A5" s="63">
        <v>44986</v>
      </c>
      <c r="B5" s="65">
        <v>44986</v>
      </c>
      <c r="C5" s="38"/>
      <c r="D5" s="39">
        <v>10094549.0973</v>
      </c>
      <c r="E5" s="40"/>
      <c r="F5" s="41">
        <v>-0.40669080399648788</v>
      </c>
    </row>
    <row r="6" spans="1:7">
      <c r="A6" s="63">
        <v>45017</v>
      </c>
      <c r="B6" s="65">
        <v>45017</v>
      </c>
      <c r="C6" s="38"/>
      <c r="D6" s="39">
        <v>5001521.8261000002</v>
      </c>
      <c r="E6" s="40"/>
      <c r="F6" s="41">
        <v>-13.738837009850508</v>
      </c>
    </row>
    <row r="7" spans="1:7">
      <c r="A7" s="63">
        <v>45047</v>
      </c>
      <c r="B7" s="65">
        <v>45047</v>
      </c>
      <c r="C7" s="38"/>
      <c r="D7" s="39">
        <v>4911091.3672000002</v>
      </c>
      <c r="E7" s="40"/>
      <c r="F7" s="41">
        <v>-4.0800326623650838</v>
      </c>
    </row>
    <row r="8" spans="1:7">
      <c r="A8" s="63">
        <v>45078</v>
      </c>
      <c r="B8" s="65">
        <v>45078</v>
      </c>
      <c r="C8" s="38"/>
      <c r="D8" s="39">
        <v>6663819.7936000004</v>
      </c>
      <c r="E8" s="40"/>
      <c r="F8" s="41">
        <v>-10.547261583107975</v>
      </c>
    </row>
    <row r="9" spans="1:7">
      <c r="A9" s="63">
        <v>45108</v>
      </c>
      <c r="B9" s="65">
        <v>45108</v>
      </c>
      <c r="C9" s="38"/>
      <c r="D9" s="39">
        <v>5404735.1120000007</v>
      </c>
      <c r="E9" s="40"/>
      <c r="F9" s="41">
        <v>-4.4116997985472173</v>
      </c>
    </row>
    <row r="10" spans="1:7">
      <c r="A10" s="63">
        <v>45139</v>
      </c>
      <c r="B10" s="65">
        <v>45139</v>
      </c>
      <c r="C10" s="38"/>
      <c r="D10" s="39">
        <v>5632250.3456999995</v>
      </c>
      <c r="E10" s="40"/>
      <c r="F10" s="41">
        <v>-10.144107912090334</v>
      </c>
    </row>
    <row r="11" spans="1:7">
      <c r="A11" s="63">
        <v>45170</v>
      </c>
      <c r="B11" s="65">
        <v>45170</v>
      </c>
      <c r="C11" s="38"/>
      <c r="D11" s="39">
        <v>7224761.3144999994</v>
      </c>
      <c r="E11" s="40"/>
      <c r="F11" s="41">
        <v>-4.9711713187058519</v>
      </c>
    </row>
    <row r="12" spans="1:7">
      <c r="A12" s="63">
        <v>45200</v>
      </c>
      <c r="B12" s="65">
        <v>45200</v>
      </c>
      <c r="C12" s="38"/>
      <c r="D12" s="39">
        <v>5365901.0328000002</v>
      </c>
      <c r="E12" s="40"/>
      <c r="F12" s="41">
        <v>-10.802908236940734</v>
      </c>
    </row>
    <row r="13" spans="1:7">
      <c r="A13" s="63">
        <v>45231</v>
      </c>
      <c r="B13" s="65">
        <v>45231</v>
      </c>
      <c r="C13" s="38"/>
      <c r="D13" s="39">
        <v>5575602.5767999999</v>
      </c>
      <c r="E13" s="40"/>
      <c r="F13" s="41">
        <v>4.8204525716015239</v>
      </c>
    </row>
    <row r="14" spans="1:7">
      <c r="A14" s="63">
        <v>45261</v>
      </c>
      <c r="B14" s="65">
        <v>45261</v>
      </c>
      <c r="C14" s="38"/>
      <c r="D14" s="39">
        <v>5997272.4808</v>
      </c>
      <c r="E14" s="40"/>
      <c r="F14" s="41">
        <v>-7.6368703693496185</v>
      </c>
      <c r="G14" s="43"/>
    </row>
    <row r="15" spans="1:7">
      <c r="A15" s="63">
        <v>45292</v>
      </c>
      <c r="B15" s="65">
        <v>45292</v>
      </c>
      <c r="C15" s="38"/>
      <c r="D15" s="39">
        <v>4004867.8834999995</v>
      </c>
      <c r="E15" s="40"/>
      <c r="F15" s="41">
        <v>-13.438462235835027</v>
      </c>
    </row>
    <row r="16" spans="1:7">
      <c r="A16" s="63">
        <v>45323</v>
      </c>
      <c r="B16" s="65">
        <v>45323</v>
      </c>
      <c r="C16" s="38"/>
      <c r="D16" s="39">
        <v>5691980.7947000004</v>
      </c>
      <c r="E16" s="40"/>
      <c r="F16" s="41">
        <v>-8.6529296353740488</v>
      </c>
    </row>
    <row r="17" spans="1:6">
      <c r="A17" s="63">
        <v>45352</v>
      </c>
      <c r="B17" s="65">
        <v>45352</v>
      </c>
      <c r="C17" s="38"/>
      <c r="D17" s="39">
        <v>10084076.359000001</v>
      </c>
      <c r="E17" s="40"/>
      <c r="F17" s="41">
        <v>-0.103746469496102</v>
      </c>
    </row>
    <row r="18" spans="1:6">
      <c r="A18" s="63">
        <v>45383</v>
      </c>
      <c r="B18" s="65">
        <v>45383</v>
      </c>
      <c r="C18" s="38"/>
      <c r="D18" s="39">
        <v>6213399.0548999999</v>
      </c>
      <c r="E18" s="40" t="s">
        <v>3</v>
      </c>
      <c r="F18" s="41">
        <v>24.230169755051858</v>
      </c>
    </row>
    <row r="19" spans="1:6">
      <c r="A19" s="63">
        <v>45413</v>
      </c>
      <c r="B19" s="65">
        <v>45413</v>
      </c>
      <c r="C19" s="38"/>
      <c r="D19" s="39">
        <v>5411311.7124999994</v>
      </c>
      <c r="E19" s="40" t="s">
        <v>3</v>
      </c>
      <c r="F19" s="41">
        <v>10.185523092501409</v>
      </c>
    </row>
    <row r="20" spans="1:6">
      <c r="A20" s="63">
        <v>45444</v>
      </c>
      <c r="B20" s="65">
        <v>45444</v>
      </c>
      <c r="C20" s="38"/>
      <c r="D20" s="39">
        <v>7015767.5865999991</v>
      </c>
      <c r="E20" s="40" t="s">
        <v>3</v>
      </c>
      <c r="F20" s="41">
        <v>5.2814722471638991</v>
      </c>
    </row>
    <row r="21" spans="1:6">
      <c r="A21" s="63">
        <v>45474</v>
      </c>
      <c r="B21" s="65">
        <v>45474</v>
      </c>
      <c r="C21" s="38"/>
      <c r="D21" s="39">
        <v>7212076.3788000001</v>
      </c>
      <c r="E21" s="40" t="s">
        <v>3</v>
      </c>
      <c r="F21" s="41">
        <v>33.439960133979632</v>
      </c>
    </row>
    <row r="22" spans="1:6">
      <c r="A22" s="63">
        <v>45505</v>
      </c>
      <c r="B22" s="65">
        <v>45505</v>
      </c>
      <c r="C22" s="38"/>
      <c r="D22" s="39">
        <v>5744259.6540000001</v>
      </c>
      <c r="E22" s="40" t="s">
        <v>3</v>
      </c>
      <c r="F22" s="41">
        <v>1.988713239380691</v>
      </c>
    </row>
    <row r="23" spans="1:6">
      <c r="A23" s="63">
        <v>45536</v>
      </c>
      <c r="B23" s="65">
        <v>45536</v>
      </c>
      <c r="C23" s="38"/>
      <c r="D23" s="39">
        <v>7205192.4852</v>
      </c>
      <c r="E23" s="40" t="s">
        <v>3</v>
      </c>
      <c r="F23" s="41">
        <v>-0.27085779651605962</v>
      </c>
    </row>
    <row r="24" spans="1:6">
      <c r="A24" s="63">
        <v>45566</v>
      </c>
      <c r="B24" s="65">
        <v>45566</v>
      </c>
      <c r="C24" s="38"/>
      <c r="D24" s="39">
        <v>7080043.1184999999</v>
      </c>
      <c r="E24" s="40" t="s">
        <v>3</v>
      </c>
      <c r="F24" s="41">
        <v>31.945093195383382</v>
      </c>
    </row>
    <row r="25" spans="1:6">
      <c r="A25" s="63">
        <v>45597</v>
      </c>
      <c r="B25" s="65">
        <v>45597</v>
      </c>
      <c r="C25" s="38"/>
      <c r="D25" s="39">
        <v>5716608.2876999993</v>
      </c>
      <c r="E25" s="40" t="s">
        <v>3</v>
      </c>
      <c r="F25" s="41">
        <v>2.5289770739170336</v>
      </c>
    </row>
    <row r="26" spans="1:6">
      <c r="A26" s="63">
        <v>45627</v>
      </c>
      <c r="B26" s="65">
        <v>45627</v>
      </c>
      <c r="C26" s="38"/>
      <c r="D26" s="39">
        <v>6977115.8916999996</v>
      </c>
      <c r="E26" s="40" t="s">
        <v>3</v>
      </c>
      <c r="F26" s="41">
        <v>16.338150618250623</v>
      </c>
    </row>
    <row r="27" spans="1:6">
      <c r="A27" s="63">
        <v>45658</v>
      </c>
      <c r="B27" s="65">
        <v>45658</v>
      </c>
      <c r="C27" s="38"/>
      <c r="D27" s="39">
        <v>5105076.8563999999</v>
      </c>
      <c r="E27" s="40" t="s">
        <v>3</v>
      </c>
      <c r="F27" s="41">
        <v>27.471791951810598</v>
      </c>
    </row>
    <row r="28" spans="1:6">
      <c r="A28" s="63">
        <v>45689</v>
      </c>
      <c r="B28" s="65">
        <v>45689</v>
      </c>
      <c r="C28" s="38"/>
      <c r="D28" s="39">
        <v>6031433.1133999992</v>
      </c>
      <c r="E28" s="40" t="s">
        <v>3</v>
      </c>
      <c r="F28" s="41">
        <v>5.9636940275004884</v>
      </c>
    </row>
    <row r="29" spans="1:6">
      <c r="A29" s="63">
        <v>45717</v>
      </c>
      <c r="B29" s="65">
        <v>45717</v>
      </c>
      <c r="C29" s="38"/>
      <c r="D29" s="39">
        <v>12271844.2042</v>
      </c>
      <c r="E29" s="40" t="s">
        <v>3</v>
      </c>
      <c r="F29" s="41">
        <v>21.695272500068128</v>
      </c>
    </row>
    <row r="30" spans="1:6">
      <c r="A30" s="64">
        <v>45748</v>
      </c>
      <c r="B30" s="65">
        <v>45748</v>
      </c>
      <c r="C30" s="38"/>
      <c r="D30" s="39">
        <v>6932033.4800000004</v>
      </c>
      <c r="E30" s="40" t="s">
        <v>3</v>
      </c>
      <c r="F30" s="41">
        <v>11.565882357632773</v>
      </c>
    </row>
    <row r="31" spans="1:6">
      <c r="A31" s="63">
        <v>45778</v>
      </c>
      <c r="B31" s="65">
        <v>45778</v>
      </c>
      <c r="C31" s="38"/>
      <c r="D31" s="39">
        <v>5893042.5104</v>
      </c>
      <c r="E31" s="40" t="s">
        <v>3</v>
      </c>
      <c r="F31" s="41">
        <v>8.9022925215565394</v>
      </c>
    </row>
    <row r="32" spans="1:6">
      <c r="A32" s="63">
        <v>45809</v>
      </c>
      <c r="B32" s="65">
        <v>45809</v>
      </c>
      <c r="C32" s="38"/>
      <c r="D32" s="39">
        <v>7816807.3093000008</v>
      </c>
      <c r="E32" s="40" t="s">
        <v>3</v>
      </c>
      <c r="F32" s="41">
        <v>11.417706085788451</v>
      </c>
    </row>
    <row r="33" spans="1:6">
      <c r="A33" s="63">
        <v>45839</v>
      </c>
      <c r="B33" s="65">
        <v>45839</v>
      </c>
      <c r="C33" s="38"/>
      <c r="D33" s="39">
        <v>7243015.0676000006</v>
      </c>
      <c r="E33" s="40" t="s">
        <v>3</v>
      </c>
      <c r="F33" s="41">
        <v>0.42898448622847773</v>
      </c>
    </row>
    <row r="34" spans="1:6">
      <c r="A34" s="63">
        <v>45870</v>
      </c>
      <c r="B34" s="65">
        <v>45870</v>
      </c>
      <c r="C34" s="38"/>
      <c r="D34" s="39">
        <v>6285061.8629999999</v>
      </c>
      <c r="E34" s="40" t="s">
        <v>3</v>
      </c>
      <c r="F34" s="41">
        <v>9.4146546565563689</v>
      </c>
    </row>
    <row r="35" spans="1:6">
      <c r="A35" s="63">
        <v>45901</v>
      </c>
      <c r="B35" s="65">
        <v>45901</v>
      </c>
      <c r="C35" s="38"/>
      <c r="D35" s="39">
        <v>8371272.3917999994</v>
      </c>
      <c r="E35" s="40" t="s">
        <v>3</v>
      </c>
      <c r="F35" s="41">
        <v>16.183882790018643</v>
      </c>
    </row>
    <row r="36" spans="1:6">
      <c r="A36" s="63">
        <v>45931</v>
      </c>
      <c r="B36" s="65">
        <v>45931</v>
      </c>
      <c r="C36" s="38"/>
      <c r="D36" s="39">
        <v>6980154.8819999993</v>
      </c>
      <c r="E36" s="40" t="s">
        <v>3</v>
      </c>
      <c r="F36" s="41">
        <v>-1.4108422057345213</v>
      </c>
    </row>
    <row r="37" spans="1:6">
      <c r="A37" s="63">
        <v>45962</v>
      </c>
      <c r="B37" s="65">
        <v>45962</v>
      </c>
      <c r="C37" s="38"/>
      <c r="D37" s="39">
        <v>5730540.4589</v>
      </c>
      <c r="E37" s="40" t="s">
        <v>3</v>
      </c>
      <c r="F37" s="41">
        <v>0.24371393838506475</v>
      </c>
    </row>
    <row r="38" spans="1:6">
      <c r="A38" s="63">
        <v>45992</v>
      </c>
      <c r="B38" s="65">
        <v>45992</v>
      </c>
      <c r="C38" s="38"/>
      <c r="D38" s="39">
        <v>7726884.7285000002</v>
      </c>
      <c r="E38" s="40" t="s">
        <v>3</v>
      </c>
      <c r="F38" s="41">
        <v>10.746114131369499</v>
      </c>
    </row>
    <row r="39" spans="1:6">
      <c r="A39" s="63">
        <v>46023</v>
      </c>
      <c r="B39" s="65">
        <v>46023</v>
      </c>
      <c r="C39" s="38"/>
      <c r="D39" s="39">
        <v>5398127.4868999999</v>
      </c>
      <c r="E39" s="40" t="s">
        <v>3</v>
      </c>
      <c r="F39" s="41">
        <v>5.7403764672536886</v>
      </c>
    </row>
    <row r="40" spans="1:6">
      <c r="A40" s="63">
        <v>46054</v>
      </c>
      <c r="B40" s="65">
        <v>46054</v>
      </c>
      <c r="C40" s="38"/>
      <c r="D40" s="39">
        <v>6599796.2531000003</v>
      </c>
      <c r="E40" s="40" t="s">
        <v>3</v>
      </c>
      <c r="F40" s="41">
        <v>9.4233514492148167</v>
      </c>
    </row>
    <row r="41" spans="1:6">
      <c r="A41" s="63">
        <v>46082</v>
      </c>
      <c r="B41" s="65">
        <v>46082</v>
      </c>
      <c r="C41" s="38"/>
      <c r="D41" s="39">
        <v>12408668.883300001</v>
      </c>
      <c r="E41" s="40" t="s">
        <v>3</v>
      </c>
      <c r="F41" s="41">
        <v>1.1149479802976572</v>
      </c>
    </row>
    <row r="42" spans="1:6">
      <c r="A42" s="63"/>
      <c r="B42" s="65"/>
      <c r="D42" s="39"/>
      <c r="F42" s="41"/>
    </row>
    <row r="43" spans="1:6" ht="39.75" customHeight="1">
      <c r="A43" s="66" t="s">
        <v>1</v>
      </c>
      <c r="B43" s="67"/>
      <c r="C43" s="68" t="s">
        <v>21</v>
      </c>
      <c r="D43" s="69"/>
      <c r="E43" s="69"/>
      <c r="F43" s="70"/>
    </row>
  </sheetData>
  <mergeCells count="2">
    <mergeCell ref="A43:B43"/>
    <mergeCell ref="C43:F43"/>
  </mergeCells>
  <phoneticPr fontId="2"/>
  <pageMargins left="0.70866141732283472" right="0.39370078740157483" top="0.59055118110236227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topLeftCell="A2" zoomScaleNormal="100" workbookViewId="0">
      <pane xSplit="2" ySplit="4" topLeftCell="C31" activePane="bottomRight" state="frozen"/>
      <selection activeCell="K13" sqref="K13"/>
      <selection pane="topRight" activeCell="K13" sqref="K13"/>
      <selection pane="bottomLeft" activeCell="K13" sqref="K13"/>
      <selection pane="bottomRight" activeCell="H58" sqref="H58:H59"/>
    </sheetView>
  </sheetViews>
  <sheetFormatPr defaultColWidth="9" defaultRowHeight="17.5"/>
  <cols>
    <col min="1" max="1" width="10.58203125" style="8" customWidth="1"/>
    <col min="2" max="2" width="8.58203125" style="8" customWidth="1"/>
    <col min="3" max="3" width="3.08203125" style="8" customWidth="1"/>
    <col min="4" max="4" width="13.08203125" style="8" customWidth="1"/>
    <col min="5" max="5" width="3.08203125" style="8" customWidth="1"/>
    <col min="6" max="6" width="13.08203125" style="8" customWidth="1"/>
    <col min="7" max="7" width="3.08203125" style="8" customWidth="1"/>
    <col min="8" max="8" width="13.08203125" style="8" customWidth="1"/>
    <col min="9" max="9" width="3.08203125" style="8" customWidth="1"/>
    <col min="10" max="10" width="13.08203125" style="8" customWidth="1"/>
    <col min="11" max="13" width="9" style="8" customWidth="1"/>
    <col min="14" max="16384" width="9" style="8"/>
  </cols>
  <sheetData>
    <row r="1" spans="1:10">
      <c r="A1" s="16" t="s">
        <v>2</v>
      </c>
    </row>
    <row r="2" spans="1:10">
      <c r="A2" s="16" t="s">
        <v>7</v>
      </c>
    </row>
    <row r="3" spans="1:10" s="16" customFormat="1" ht="15" customHeight="1">
      <c r="E3" s="8"/>
      <c r="F3" s="8"/>
      <c r="G3" s="8"/>
      <c r="H3" s="8"/>
    </row>
    <row r="4" spans="1:10" ht="20" customHeight="1">
      <c r="A4" s="17"/>
      <c r="B4" s="18"/>
      <c r="C4" s="19" t="s">
        <v>11</v>
      </c>
      <c r="D4" s="20"/>
      <c r="E4" s="20"/>
      <c r="F4" s="20"/>
      <c r="G4" s="19" t="s">
        <v>12</v>
      </c>
      <c r="H4" s="20"/>
      <c r="I4" s="20"/>
      <c r="J4" s="21"/>
    </row>
    <row r="5" spans="1:10" s="25" customFormat="1" ht="20" customHeight="1">
      <c r="A5" s="22"/>
      <c r="B5" s="62"/>
      <c r="C5" s="60" t="s">
        <v>24</v>
      </c>
      <c r="D5" s="61"/>
      <c r="E5" s="60" t="s">
        <v>0</v>
      </c>
      <c r="F5" s="61"/>
      <c r="G5" s="23" t="s">
        <v>24</v>
      </c>
      <c r="H5" s="24"/>
      <c r="I5" s="23" t="s">
        <v>0</v>
      </c>
      <c r="J5" s="24"/>
    </row>
    <row r="6" spans="1:10" ht="20" customHeight="1">
      <c r="A6" s="63">
        <v>44986</v>
      </c>
      <c r="B6" s="65">
        <v>44986</v>
      </c>
      <c r="C6" s="27"/>
      <c r="D6" s="33">
        <v>3592333.6525999997</v>
      </c>
      <c r="E6" s="7" t="s">
        <v>3</v>
      </c>
      <c r="F6" s="4">
        <v>2.2299448995522666</v>
      </c>
      <c r="G6" s="5"/>
      <c r="H6" s="6">
        <v>6502215.4446999999</v>
      </c>
      <c r="I6" s="7" t="s">
        <v>3</v>
      </c>
      <c r="J6" s="4">
        <v>-1.8058684146696473</v>
      </c>
    </row>
    <row r="7" spans="1:10" ht="20" customHeight="1">
      <c r="A7" s="63">
        <v>45017</v>
      </c>
      <c r="B7" s="65">
        <v>45017</v>
      </c>
      <c r="C7" s="27"/>
      <c r="D7" s="33">
        <v>1299167.6915000002</v>
      </c>
      <c r="E7" s="7" t="s">
        <v>3</v>
      </c>
      <c r="F7" s="4">
        <v>-13.059669785631229</v>
      </c>
      <c r="G7" s="5"/>
      <c r="H7" s="6">
        <v>3702354.1346000005</v>
      </c>
      <c r="I7" s="7" t="s">
        <v>3</v>
      </c>
      <c r="J7" s="4">
        <v>-13.974650764256646</v>
      </c>
    </row>
    <row r="8" spans="1:10" ht="20" customHeight="1">
      <c r="A8" s="63">
        <v>45047</v>
      </c>
      <c r="B8" s="65">
        <v>45047</v>
      </c>
      <c r="C8" s="27"/>
      <c r="D8" s="33">
        <v>1374480.4902999999</v>
      </c>
      <c r="E8" s="7" t="s">
        <v>3</v>
      </c>
      <c r="F8" s="4">
        <v>23.672176921756964</v>
      </c>
      <c r="G8" s="5"/>
      <c r="H8" s="6">
        <v>3536610.8769</v>
      </c>
      <c r="I8" s="7" t="s">
        <v>3</v>
      </c>
      <c r="J8" s="4">
        <v>-11.774376648913689</v>
      </c>
    </row>
    <row r="9" spans="1:10" ht="20" customHeight="1">
      <c r="A9" s="63">
        <v>45078</v>
      </c>
      <c r="B9" s="65">
        <v>45078</v>
      </c>
      <c r="C9" s="27"/>
      <c r="D9" s="33">
        <v>2149689.5564999999</v>
      </c>
      <c r="E9" s="7" t="s">
        <v>3</v>
      </c>
      <c r="F9" s="4">
        <v>3.0958272714317716</v>
      </c>
      <c r="G9" s="5"/>
      <c r="H9" s="6">
        <v>4514130.2370999996</v>
      </c>
      <c r="I9" s="7" t="s">
        <v>3</v>
      </c>
      <c r="J9" s="4">
        <v>-15.85031240921036</v>
      </c>
    </row>
    <row r="10" spans="1:10" ht="20" customHeight="1">
      <c r="A10" s="63">
        <v>45108</v>
      </c>
      <c r="B10" s="65">
        <v>45108</v>
      </c>
      <c r="C10" s="27"/>
      <c r="D10" s="33">
        <v>1929896.8300999999</v>
      </c>
      <c r="E10" s="7" t="s">
        <v>3</v>
      </c>
      <c r="F10" s="4">
        <v>10.733040268428963</v>
      </c>
      <c r="G10" s="5"/>
      <c r="H10" s="6">
        <v>3474838.2819000003</v>
      </c>
      <c r="I10" s="7" t="s">
        <v>3</v>
      </c>
      <c r="J10" s="4">
        <v>-11.159974740262072</v>
      </c>
    </row>
    <row r="11" spans="1:10" ht="20" customHeight="1">
      <c r="A11" s="63">
        <v>45139</v>
      </c>
      <c r="B11" s="65">
        <v>45139</v>
      </c>
      <c r="C11" s="27"/>
      <c r="D11" s="33">
        <v>1748467.1731</v>
      </c>
      <c r="E11" s="7" t="s">
        <v>3</v>
      </c>
      <c r="F11" s="4">
        <v>-2.8724712618110857</v>
      </c>
      <c r="G11" s="5"/>
      <c r="H11" s="6">
        <v>3883783.1726000002</v>
      </c>
      <c r="I11" s="7" t="s">
        <v>3</v>
      </c>
      <c r="J11" s="4">
        <v>-13.073937405100638</v>
      </c>
    </row>
    <row r="12" spans="1:10" ht="20" customHeight="1">
      <c r="A12" s="63">
        <v>45170</v>
      </c>
      <c r="B12" s="65">
        <v>45170</v>
      </c>
      <c r="C12" s="27"/>
      <c r="D12" s="33">
        <v>2151685.8001000001</v>
      </c>
      <c r="E12" s="7" t="s">
        <v>3</v>
      </c>
      <c r="F12" s="4">
        <v>-11.867278173605014</v>
      </c>
      <c r="G12" s="5"/>
      <c r="H12" s="6">
        <v>5073075.5144000007</v>
      </c>
      <c r="I12" s="7" t="s">
        <v>3</v>
      </c>
      <c r="J12" s="4">
        <v>-1.7091451674172971</v>
      </c>
    </row>
    <row r="13" spans="1:10" ht="20" customHeight="1">
      <c r="A13" s="63">
        <v>45200</v>
      </c>
      <c r="B13" s="65">
        <v>45200</v>
      </c>
      <c r="C13" s="27"/>
      <c r="D13" s="33">
        <v>1559184.1391999999</v>
      </c>
      <c r="E13" s="7" t="s">
        <v>3</v>
      </c>
      <c r="F13" s="4">
        <v>-13.769221512018174</v>
      </c>
      <c r="G13" s="5"/>
      <c r="H13" s="6">
        <v>3806716.8936000001</v>
      </c>
      <c r="I13" s="7" t="s">
        <v>3</v>
      </c>
      <c r="J13" s="4">
        <v>-9.5281881627501797</v>
      </c>
    </row>
    <row r="14" spans="1:10" ht="20" customHeight="1">
      <c r="A14" s="63">
        <v>45231</v>
      </c>
      <c r="B14" s="65">
        <v>45231</v>
      </c>
      <c r="C14" s="27"/>
      <c r="D14" s="33">
        <v>1378568.3748000001</v>
      </c>
      <c r="E14" s="7" t="s">
        <v>3</v>
      </c>
      <c r="F14" s="4">
        <v>-1.9419228484034607</v>
      </c>
      <c r="G14" s="5"/>
      <c r="H14" s="6">
        <v>4197034.2019999996</v>
      </c>
      <c r="I14" s="7" t="s">
        <v>3</v>
      </c>
      <c r="J14" s="4">
        <v>7.2498490474636714</v>
      </c>
    </row>
    <row r="15" spans="1:10" ht="20" customHeight="1">
      <c r="A15" s="63">
        <v>45261</v>
      </c>
      <c r="B15" s="65">
        <v>45261</v>
      </c>
      <c r="C15" s="27"/>
      <c r="D15" s="33">
        <v>1645795.9676999999</v>
      </c>
      <c r="E15" s="7" t="s">
        <v>3</v>
      </c>
      <c r="F15" s="4">
        <v>2.030727327373512</v>
      </c>
      <c r="G15" s="5"/>
      <c r="H15" s="6">
        <v>4351476.5131000001</v>
      </c>
      <c r="I15" s="7" t="s">
        <v>3</v>
      </c>
      <c r="J15" s="4">
        <v>-10.83233724748519</v>
      </c>
    </row>
    <row r="16" spans="1:10" ht="20" customHeight="1">
      <c r="A16" s="63">
        <v>45292</v>
      </c>
      <c r="B16" s="65">
        <v>45292</v>
      </c>
      <c r="C16" s="27"/>
      <c r="D16" s="33">
        <v>1046021.1792</v>
      </c>
      <c r="E16" s="7" t="s">
        <v>3</v>
      </c>
      <c r="F16" s="4">
        <v>-12.868394674644293</v>
      </c>
      <c r="G16" s="5"/>
      <c r="H16" s="6">
        <v>2958846.7042999999</v>
      </c>
      <c r="I16" s="7" t="s">
        <v>3</v>
      </c>
      <c r="J16" s="4">
        <v>-13.638213824471833</v>
      </c>
    </row>
    <row r="17" spans="1:10" ht="20" customHeight="1">
      <c r="A17" s="63">
        <v>45323</v>
      </c>
      <c r="B17" s="65">
        <v>45323</v>
      </c>
      <c r="C17" s="27"/>
      <c r="D17" s="33">
        <v>1598350.7846000001</v>
      </c>
      <c r="E17" s="7" t="s">
        <v>3</v>
      </c>
      <c r="F17" s="4">
        <v>-18.747149048949822</v>
      </c>
      <c r="G17" s="5"/>
      <c r="H17" s="6">
        <v>4093630.0101000001</v>
      </c>
      <c r="I17" s="7" t="s">
        <v>3</v>
      </c>
      <c r="J17" s="4">
        <v>-3.9961431725759096</v>
      </c>
    </row>
    <row r="18" spans="1:10" ht="20" customHeight="1">
      <c r="A18" s="63">
        <v>45352</v>
      </c>
      <c r="B18" s="65">
        <v>45352</v>
      </c>
      <c r="C18" s="27"/>
      <c r="D18" s="33">
        <v>3854104.9204000002</v>
      </c>
      <c r="E18" s="7" t="s">
        <v>3</v>
      </c>
      <c r="F18" s="4">
        <v>7.2869419467910506</v>
      </c>
      <c r="G18" s="5"/>
      <c r="H18" s="6">
        <v>6229971.4386</v>
      </c>
      <c r="I18" s="7" t="s">
        <v>3</v>
      </c>
      <c r="J18" s="4">
        <v>-4.1869422570718999</v>
      </c>
    </row>
    <row r="19" spans="1:10" ht="20" customHeight="1">
      <c r="A19" s="63">
        <v>45383</v>
      </c>
      <c r="B19" s="65">
        <v>45383</v>
      </c>
      <c r="C19" s="27"/>
      <c r="D19" s="33">
        <v>1577178.3835999998</v>
      </c>
      <c r="E19" s="7" t="s">
        <v>3</v>
      </c>
      <c r="F19" s="4">
        <v>21.399138380589847</v>
      </c>
      <c r="G19" s="5"/>
      <c r="H19" s="6">
        <v>4636220.6712999996</v>
      </c>
      <c r="I19" s="7" t="s">
        <v>3</v>
      </c>
      <c r="J19" s="4">
        <v>25.22358755400078</v>
      </c>
    </row>
    <row r="20" spans="1:10" ht="20" customHeight="1">
      <c r="A20" s="63">
        <v>45413</v>
      </c>
      <c r="B20" s="65">
        <v>45413</v>
      </c>
      <c r="C20" s="27"/>
      <c r="D20" s="33">
        <v>1293816.6027000002</v>
      </c>
      <c r="E20" s="7" t="s">
        <v>3</v>
      </c>
      <c r="F20" s="4">
        <v>-5.8686818888490544</v>
      </c>
      <c r="G20" s="5"/>
      <c r="H20" s="6">
        <v>4117495.1098000002</v>
      </c>
      <c r="I20" s="7" t="s">
        <v>3</v>
      </c>
      <c r="J20" s="4">
        <v>16.424883967137816</v>
      </c>
    </row>
    <row r="21" spans="1:10" ht="20" customHeight="1">
      <c r="A21" s="63">
        <v>45444</v>
      </c>
      <c r="B21" s="65">
        <v>45444</v>
      </c>
      <c r="C21" s="27"/>
      <c r="D21" s="33">
        <v>2157992.0518</v>
      </c>
      <c r="E21" s="7" t="s">
        <v>3</v>
      </c>
      <c r="F21" s="4">
        <v>0.38621833905718506</v>
      </c>
      <c r="G21" s="5"/>
      <c r="H21" s="6">
        <v>4857775.5347999996</v>
      </c>
      <c r="I21" s="7" t="s">
        <v>3</v>
      </c>
      <c r="J21" s="4">
        <v>7.6126580238138439</v>
      </c>
    </row>
    <row r="22" spans="1:10" ht="20" customHeight="1">
      <c r="A22" s="63">
        <v>45474</v>
      </c>
      <c r="B22" s="65">
        <v>45474</v>
      </c>
      <c r="C22" s="27"/>
      <c r="D22" s="33">
        <v>2224548.3547</v>
      </c>
      <c r="E22" s="7" t="s">
        <v>3</v>
      </c>
      <c r="F22" s="4">
        <v>15.267734523649764</v>
      </c>
      <c r="G22" s="5"/>
      <c r="H22" s="6">
        <v>4987528.0240999991</v>
      </c>
      <c r="I22" s="7" t="s">
        <v>3</v>
      </c>
      <c r="J22" s="4">
        <v>43.532665968353442</v>
      </c>
    </row>
    <row r="23" spans="1:10" ht="20" customHeight="1">
      <c r="A23" s="63">
        <v>45505</v>
      </c>
      <c r="B23" s="65">
        <v>45505</v>
      </c>
      <c r="C23" s="27"/>
      <c r="D23" s="33">
        <v>1766614.6632000001</v>
      </c>
      <c r="E23" s="7" t="s">
        <v>3</v>
      </c>
      <c r="F23" s="4">
        <v>1.0379085395023395</v>
      </c>
      <c r="G23" s="5"/>
      <c r="H23" s="6">
        <v>3977644.9908000003</v>
      </c>
      <c r="I23" s="7" t="s">
        <v>3</v>
      </c>
      <c r="J23" s="4">
        <v>2.4167625747542507</v>
      </c>
    </row>
    <row r="24" spans="1:10" ht="20" customHeight="1">
      <c r="A24" s="63">
        <v>45536</v>
      </c>
      <c r="B24" s="65">
        <v>45536</v>
      </c>
      <c r="C24" s="27"/>
      <c r="D24" s="33">
        <v>2277282.0030999999</v>
      </c>
      <c r="E24" s="7" t="s">
        <v>3</v>
      </c>
      <c r="F24" s="4">
        <v>5.8371070252990762</v>
      </c>
      <c r="G24" s="5"/>
      <c r="H24" s="6">
        <v>4927910.4820999997</v>
      </c>
      <c r="I24" s="7" t="s">
        <v>3</v>
      </c>
      <c r="J24" s="4">
        <v>-2.8614798239834571</v>
      </c>
    </row>
    <row r="25" spans="1:10" ht="20" customHeight="1">
      <c r="A25" s="63">
        <v>45566</v>
      </c>
      <c r="B25" s="65">
        <v>45566</v>
      </c>
      <c r="C25" s="27"/>
      <c r="D25" s="33">
        <v>1865686.4339000001</v>
      </c>
      <c r="E25" s="7" t="s">
        <v>3</v>
      </c>
      <c r="F25" s="4">
        <v>19.657863814421759</v>
      </c>
      <c r="G25" s="5"/>
      <c r="H25" s="6">
        <v>5214356.6846000003</v>
      </c>
      <c r="I25" s="7" t="s">
        <v>3</v>
      </c>
      <c r="J25" s="4">
        <v>36.977790320225253</v>
      </c>
    </row>
    <row r="26" spans="1:10" ht="20" customHeight="1">
      <c r="A26" s="63">
        <v>45597</v>
      </c>
      <c r="B26" s="65">
        <v>45597</v>
      </c>
      <c r="C26" s="27"/>
      <c r="D26" s="33">
        <v>1376980.1261999998</v>
      </c>
      <c r="E26" s="7" t="s">
        <v>3</v>
      </c>
      <c r="F26" s="4">
        <v>-0.115209998215047</v>
      </c>
      <c r="G26" s="5"/>
      <c r="H26" s="6">
        <v>4339628.1614999995</v>
      </c>
      <c r="I26" s="7" t="s">
        <v>3</v>
      </c>
      <c r="J26" s="4">
        <v>3.3974933878797091</v>
      </c>
    </row>
    <row r="27" spans="1:10" ht="20" customHeight="1">
      <c r="A27" s="63">
        <v>45627</v>
      </c>
      <c r="B27" s="65">
        <v>45627</v>
      </c>
      <c r="C27" s="27"/>
      <c r="D27" s="33">
        <v>1721999.9106999999</v>
      </c>
      <c r="E27" s="7" t="s">
        <v>3</v>
      </c>
      <c r="F27" s="4">
        <v>4.6302181130322602</v>
      </c>
      <c r="G27" s="5"/>
      <c r="H27" s="6">
        <v>5255115.9810000006</v>
      </c>
      <c r="I27" s="7" t="s">
        <v>3</v>
      </c>
      <c r="J27" s="4">
        <v>20.766272440621449</v>
      </c>
    </row>
    <row r="28" spans="1:10" ht="20" customHeight="1">
      <c r="A28" s="63">
        <v>45658</v>
      </c>
      <c r="B28" s="65">
        <v>45658</v>
      </c>
      <c r="C28" s="27"/>
      <c r="D28" s="33">
        <v>1207439.8705000002</v>
      </c>
      <c r="E28" s="7" t="s">
        <v>3</v>
      </c>
      <c r="F28" s="4">
        <v>15.431684798529</v>
      </c>
      <c r="G28" s="5"/>
      <c r="H28" s="6">
        <v>3897636.9859000002</v>
      </c>
      <c r="I28" s="7" t="s">
        <v>3</v>
      </c>
      <c r="J28" s="4">
        <v>31.728250072424689</v>
      </c>
    </row>
    <row r="29" spans="1:10" ht="20" customHeight="1">
      <c r="A29" s="63">
        <v>45689</v>
      </c>
      <c r="B29" s="65">
        <v>45689</v>
      </c>
      <c r="C29" s="27"/>
      <c r="D29" s="33">
        <v>1674402.0138999999</v>
      </c>
      <c r="E29" s="7" t="s">
        <v>3</v>
      </c>
      <c r="F29" s="4">
        <v>4.7581062951104443</v>
      </c>
      <c r="G29" s="5"/>
      <c r="H29" s="6">
        <v>4357031.0994999995</v>
      </c>
      <c r="I29" s="7" t="s">
        <v>3</v>
      </c>
      <c r="J29" s="4">
        <v>6.434413680526176</v>
      </c>
    </row>
    <row r="30" spans="1:10" ht="20" customHeight="1">
      <c r="A30" s="63">
        <v>45717</v>
      </c>
      <c r="B30" s="65">
        <v>45717</v>
      </c>
      <c r="C30" s="27"/>
      <c r="D30" s="33">
        <v>4082911.8374000001</v>
      </c>
      <c r="E30" s="7" t="s">
        <v>3</v>
      </c>
      <c r="F30" s="4">
        <v>5.9367070104633548</v>
      </c>
      <c r="G30" s="5"/>
      <c r="H30" s="6">
        <v>8188932.3668</v>
      </c>
      <c r="I30" s="7" t="s">
        <v>3</v>
      </c>
      <c r="J30" s="4">
        <v>31.444139792721394</v>
      </c>
    </row>
    <row r="31" spans="1:10" ht="20" customHeight="1">
      <c r="A31" s="64">
        <v>45748</v>
      </c>
      <c r="B31" s="65">
        <v>45748</v>
      </c>
      <c r="C31" s="27"/>
      <c r="D31" s="6">
        <v>1590676.1119000001</v>
      </c>
      <c r="E31" s="7" t="s">
        <v>3</v>
      </c>
      <c r="F31" s="4">
        <v>0.85581494397551727</v>
      </c>
      <c r="G31" s="5"/>
      <c r="H31" s="6">
        <v>5341357.3680999996</v>
      </c>
      <c r="I31" s="7" t="s">
        <v>3</v>
      </c>
      <c r="J31" s="4">
        <v>15.20929970320587</v>
      </c>
    </row>
    <row r="32" spans="1:10" ht="20" customHeight="1">
      <c r="A32" s="63">
        <v>45778</v>
      </c>
      <c r="B32" s="65">
        <v>45778</v>
      </c>
      <c r="C32" s="27"/>
      <c r="D32" s="6">
        <v>1355088.0776</v>
      </c>
      <c r="E32" s="7" t="s">
        <v>3</v>
      </c>
      <c r="F32" s="4">
        <v>4.7357156162732386</v>
      </c>
      <c r="G32" s="5"/>
      <c r="H32" s="6">
        <v>4537954.4327999996</v>
      </c>
      <c r="I32" s="7" t="s">
        <v>3</v>
      </c>
      <c r="J32" s="4">
        <v>10.211531812126971</v>
      </c>
    </row>
    <row r="33" spans="1:10" ht="20" customHeight="1">
      <c r="A33" s="63">
        <v>45809</v>
      </c>
      <c r="B33" s="65">
        <v>45809</v>
      </c>
      <c r="C33" s="27"/>
      <c r="D33" s="6">
        <v>2330697.4638999999</v>
      </c>
      <c r="E33" s="7" t="s">
        <v>3</v>
      </c>
      <c r="F33" s="4">
        <v>8.0030606209112189</v>
      </c>
      <c r="G33" s="5"/>
      <c r="H33" s="6">
        <v>5486109.8454</v>
      </c>
      <c r="I33" s="7" t="s">
        <v>3</v>
      </c>
      <c r="J33" s="4">
        <v>12.934609804400313</v>
      </c>
    </row>
    <row r="34" spans="1:10" ht="20" customHeight="1">
      <c r="A34" s="63">
        <v>45839</v>
      </c>
      <c r="B34" s="65">
        <v>45839</v>
      </c>
      <c r="C34" s="27"/>
      <c r="D34" s="6">
        <v>2163086.6253999998</v>
      </c>
      <c r="E34" s="7" t="s">
        <v>3</v>
      </c>
      <c r="F34" s="4">
        <v>-2.7628857412851744</v>
      </c>
      <c r="G34" s="5"/>
      <c r="H34" s="6">
        <v>5079928.4421999995</v>
      </c>
      <c r="I34" s="7" t="s">
        <v>3</v>
      </c>
      <c r="J34" s="4">
        <v>1.8526295522254039</v>
      </c>
    </row>
    <row r="35" spans="1:10" ht="20" customHeight="1">
      <c r="A35" s="63">
        <v>45870</v>
      </c>
      <c r="B35" s="65">
        <v>45870</v>
      </c>
      <c r="C35" s="27"/>
      <c r="D35" s="33">
        <v>1746267.6282000002</v>
      </c>
      <c r="E35" s="7" t="s">
        <v>3</v>
      </c>
      <c r="F35" s="4">
        <v>-1.1517528651745605</v>
      </c>
      <c r="G35" s="5"/>
      <c r="H35" s="6">
        <v>4538794.2347999997</v>
      </c>
      <c r="I35" s="7" t="s">
        <v>3</v>
      </c>
      <c r="J35" s="4">
        <v>14.107574841341957</v>
      </c>
    </row>
    <row r="36" spans="1:10" ht="20" customHeight="1">
      <c r="A36" s="63">
        <v>45901</v>
      </c>
      <c r="B36" s="65">
        <v>45901</v>
      </c>
      <c r="C36" s="27"/>
      <c r="D36" s="33">
        <v>2430216.2393999998</v>
      </c>
      <c r="E36" s="7" t="s">
        <v>3</v>
      </c>
      <c r="F36" s="4">
        <v>6.7156476928116469</v>
      </c>
      <c r="G36" s="5"/>
      <c r="H36" s="6">
        <v>5941056.1523999991</v>
      </c>
      <c r="I36" s="7" t="s">
        <v>3</v>
      </c>
      <c r="J36" s="4">
        <v>20.559335929094505</v>
      </c>
    </row>
    <row r="37" spans="1:10" ht="20" customHeight="1">
      <c r="A37" s="63">
        <v>45931</v>
      </c>
      <c r="B37" s="65">
        <v>45931</v>
      </c>
      <c r="C37" s="27"/>
      <c r="D37" s="33">
        <v>2233621.9589</v>
      </c>
      <c r="E37" s="7" t="s">
        <v>3</v>
      </c>
      <c r="F37" s="4">
        <v>19.721187779174315</v>
      </c>
      <c r="G37" s="5"/>
      <c r="H37" s="6">
        <v>4746532.9231000002</v>
      </c>
      <c r="I37" s="7" t="s">
        <v>3</v>
      </c>
      <c r="J37" s="4">
        <v>-8.9718404358808712</v>
      </c>
    </row>
    <row r="38" spans="1:10" ht="20" customHeight="1">
      <c r="A38" s="63">
        <v>45962</v>
      </c>
      <c r="B38" s="65">
        <v>45962</v>
      </c>
      <c r="C38" s="27"/>
      <c r="D38" s="33">
        <v>1317643.0877</v>
      </c>
      <c r="E38" s="7" t="s">
        <v>3</v>
      </c>
      <c r="F38" s="4">
        <v>-4.309215316255143</v>
      </c>
      <c r="G38" s="5"/>
      <c r="H38" s="6">
        <v>4412897.3711999999</v>
      </c>
      <c r="I38" s="7" t="s">
        <v>3</v>
      </c>
      <c r="J38" s="4">
        <v>1.688375293303352</v>
      </c>
    </row>
    <row r="39" spans="1:10" ht="20" customHeight="1">
      <c r="A39" s="63">
        <v>45992</v>
      </c>
      <c r="B39" s="65">
        <v>45992</v>
      </c>
      <c r="C39" s="27"/>
      <c r="D39" s="33">
        <v>2012456.6511000001</v>
      </c>
      <c r="E39" s="7" t="s">
        <v>3</v>
      </c>
      <c r="F39" s="4">
        <v>16.867407402009004</v>
      </c>
      <c r="G39" s="5"/>
      <c r="H39" s="6">
        <v>5714428.0773999998</v>
      </c>
      <c r="I39" s="7" t="s">
        <v>3</v>
      </c>
      <c r="J39" s="4">
        <v>8.7402846685145157</v>
      </c>
    </row>
    <row r="40" spans="1:10" ht="20" customHeight="1">
      <c r="A40" s="63">
        <v>46023</v>
      </c>
      <c r="B40" s="65">
        <v>46023</v>
      </c>
      <c r="C40" s="27"/>
      <c r="D40" s="33">
        <v>1027866.2603000001</v>
      </c>
      <c r="E40" s="7" t="s">
        <v>3</v>
      </c>
      <c r="F40" s="4">
        <v>-14.872261102794193</v>
      </c>
      <c r="G40" s="5"/>
      <c r="H40" s="6">
        <v>4370261.2265999997</v>
      </c>
      <c r="I40" s="7" t="s">
        <v>3</v>
      </c>
      <c r="J40" s="4">
        <v>12.125917380447532</v>
      </c>
    </row>
    <row r="41" spans="1:10" ht="20" customHeight="1">
      <c r="A41" s="63">
        <v>46054</v>
      </c>
      <c r="B41" s="65">
        <v>46054</v>
      </c>
      <c r="C41" s="27"/>
      <c r="D41" s="33">
        <v>1720956.1832000001</v>
      </c>
      <c r="E41" s="7" t="s">
        <v>3</v>
      </c>
      <c r="F41" s="4">
        <v>2.7803459929892638</v>
      </c>
      <c r="G41" s="5"/>
      <c r="H41" s="6">
        <v>4878840.0699000005</v>
      </c>
      <c r="I41" s="7" t="s">
        <v>3</v>
      </c>
      <c r="J41" s="4">
        <v>11.976250765340698</v>
      </c>
    </row>
    <row r="42" spans="1:10" ht="20" customHeight="1">
      <c r="A42" s="63">
        <v>46082</v>
      </c>
      <c r="B42" s="65">
        <v>46082</v>
      </c>
      <c r="C42" s="27"/>
      <c r="D42" s="33">
        <v>4622314.6059999997</v>
      </c>
      <c r="E42" s="7"/>
      <c r="F42" s="4">
        <v>13.211227429870039</v>
      </c>
      <c r="G42" s="5"/>
      <c r="H42" s="6">
        <v>7786354.2773000002</v>
      </c>
      <c r="I42" s="7" t="s">
        <v>3</v>
      </c>
      <c r="J42" s="4">
        <v>-4.9161242451110354</v>
      </c>
    </row>
    <row r="43" spans="1:10" ht="18" customHeight="1">
      <c r="A43" s="32"/>
      <c r="B43" s="26"/>
      <c r="C43" s="28"/>
      <c r="D43" s="29"/>
      <c r="E43" s="29"/>
      <c r="F43" s="30"/>
      <c r="G43" s="31"/>
      <c r="H43" s="29"/>
      <c r="I43" s="29"/>
      <c r="J43" s="30"/>
    </row>
    <row r="44" spans="1:10" ht="40" customHeight="1">
      <c r="A44" s="71" t="s">
        <v>1</v>
      </c>
      <c r="B44" s="72"/>
      <c r="C44" s="73" t="s">
        <v>22</v>
      </c>
      <c r="D44" s="74"/>
      <c r="E44" s="74"/>
      <c r="F44" s="74"/>
      <c r="G44" s="74"/>
      <c r="H44" s="74"/>
      <c r="I44" s="74"/>
      <c r="J44" s="75"/>
    </row>
  </sheetData>
  <mergeCells count="2">
    <mergeCell ref="A44:B44"/>
    <mergeCell ref="C44:J44"/>
  </mergeCells>
  <phoneticPr fontId="2"/>
  <pageMargins left="0.70866141732283472" right="0.39370078740157483" top="0.59055118110236227" bottom="0.59055118110236227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16C1-2EBC-4594-8CB0-E960986FF6A5}">
  <sheetPr>
    <pageSetUpPr fitToPage="1"/>
  </sheetPr>
  <dimension ref="A1:N43"/>
  <sheetViews>
    <sheetView showGridLines="0" zoomScaleNormal="100" workbookViewId="0">
      <pane xSplit="2" ySplit="4" topLeftCell="C33" activePane="bottomRight" state="frozen"/>
      <selection activeCell="K13" sqref="K13"/>
      <selection pane="topRight" activeCell="K13" sqref="K13"/>
      <selection pane="bottomLeft" activeCell="K13" sqref="K13"/>
      <selection pane="bottomRight" activeCell="F49" sqref="F49"/>
    </sheetView>
  </sheetViews>
  <sheetFormatPr defaultColWidth="9" defaultRowHeight="17.5"/>
  <cols>
    <col min="1" max="1" width="10.58203125" style="1" customWidth="1"/>
    <col min="2" max="2" width="8.58203125" style="1" customWidth="1"/>
    <col min="3" max="3" width="3.58203125" style="1" customWidth="1"/>
    <col min="4" max="4" width="13.08203125" style="1" customWidth="1"/>
    <col min="5" max="5" width="3.08203125" style="1" customWidth="1"/>
    <col min="6" max="6" width="13.08203125" style="1" customWidth="1"/>
    <col min="7" max="7" width="3.08203125" style="1" customWidth="1"/>
    <col min="8" max="8" width="13.08203125" style="1" customWidth="1"/>
    <col min="9" max="9" width="3.58203125" style="1" customWidth="1"/>
    <col min="10" max="10" width="13.08203125" style="1" customWidth="1"/>
    <col min="11" max="11" width="3.08203125" style="1" customWidth="1"/>
    <col min="12" max="12" width="13.08203125" style="1" customWidth="1"/>
    <col min="13" max="13" width="3.08203125" style="1" customWidth="1"/>
    <col min="14" max="14" width="13.08203125" style="1" customWidth="1"/>
    <col min="15" max="16384" width="9" style="1"/>
  </cols>
  <sheetData>
    <row r="1" spans="1:14" ht="20" customHeight="1">
      <c r="A1" s="3" t="s">
        <v>8</v>
      </c>
    </row>
    <row r="2" spans="1:14" s="3" customFormat="1" ht="20" customHeight="1">
      <c r="C2" s="1"/>
      <c r="D2" s="1"/>
      <c r="E2" s="1"/>
      <c r="G2" s="1"/>
      <c r="I2" s="1"/>
      <c r="J2" s="1"/>
    </row>
    <row r="3" spans="1:14" ht="20" customHeight="1">
      <c r="A3" s="51"/>
      <c r="B3" s="52"/>
      <c r="C3" s="53" t="s">
        <v>18</v>
      </c>
      <c r="D3" s="54"/>
      <c r="E3" s="54"/>
      <c r="F3" s="54"/>
      <c r="G3" s="53" t="s">
        <v>19</v>
      </c>
      <c r="H3" s="54"/>
      <c r="I3" s="54"/>
      <c r="J3" s="54"/>
      <c r="K3" s="53" t="s">
        <v>20</v>
      </c>
      <c r="L3" s="54"/>
      <c r="M3" s="54"/>
      <c r="N3" s="55"/>
    </row>
    <row r="4" spans="1:14" s="2" customFormat="1" ht="20" customHeight="1">
      <c r="A4" s="56"/>
      <c r="B4" s="57"/>
      <c r="C4" s="23" t="s">
        <v>24</v>
      </c>
      <c r="D4" s="55"/>
      <c r="E4" s="53" t="s">
        <v>0</v>
      </c>
      <c r="F4" s="55"/>
      <c r="G4" s="23" t="s">
        <v>24</v>
      </c>
      <c r="H4" s="55"/>
      <c r="I4" s="53" t="s">
        <v>0</v>
      </c>
      <c r="J4" s="55"/>
      <c r="K4" s="23" t="s">
        <v>24</v>
      </c>
      <c r="L4" s="55"/>
      <c r="M4" s="53" t="s">
        <v>0</v>
      </c>
      <c r="N4" s="55"/>
    </row>
    <row r="5" spans="1:14" s="49" customFormat="1" ht="20" customHeight="1">
      <c r="A5" s="63">
        <v>44986</v>
      </c>
      <c r="B5" s="65">
        <v>44986</v>
      </c>
      <c r="C5" s="42"/>
      <c r="D5" s="48">
        <v>3621220.0131999999</v>
      </c>
      <c r="E5" s="58" t="s">
        <v>3</v>
      </c>
      <c r="F5" s="41">
        <v>-3.302623923269981</v>
      </c>
      <c r="G5" s="42"/>
      <c r="H5" s="46">
        <v>5611973.8465</v>
      </c>
      <c r="I5" s="47" t="s">
        <v>3</v>
      </c>
      <c r="J5" s="41">
        <v>0.61590846498491836</v>
      </c>
      <c r="K5" s="42"/>
      <c r="L5" s="46">
        <v>861355.23759999999</v>
      </c>
      <c r="M5" s="47" t="s">
        <v>3</v>
      </c>
      <c r="N5" s="41">
        <v>5.9152418007758572</v>
      </c>
    </row>
    <row r="6" spans="1:14" s="49" customFormat="1" ht="20" customHeight="1">
      <c r="A6" s="63">
        <v>45017</v>
      </c>
      <c r="B6" s="65">
        <v>45017</v>
      </c>
      <c r="C6" s="42"/>
      <c r="D6" s="48">
        <v>1413582.7313999999</v>
      </c>
      <c r="E6" s="58" t="s">
        <v>3</v>
      </c>
      <c r="F6" s="41">
        <v>-9.1135534145154296</v>
      </c>
      <c r="G6" s="42"/>
      <c r="H6" s="46">
        <v>2956896.1584000001</v>
      </c>
      <c r="I6" s="47" t="s">
        <v>3</v>
      </c>
      <c r="J6" s="41">
        <v>-19.421728168254159</v>
      </c>
      <c r="K6" s="42"/>
      <c r="L6" s="46">
        <v>631042.93630000006</v>
      </c>
      <c r="M6" s="47" t="s">
        <v>3</v>
      </c>
      <c r="N6" s="41">
        <v>10.092741603967498</v>
      </c>
    </row>
    <row r="7" spans="1:14" s="49" customFormat="1" ht="20" customHeight="1">
      <c r="A7" s="63">
        <v>45047</v>
      </c>
      <c r="B7" s="65">
        <v>45047</v>
      </c>
      <c r="C7" s="42"/>
      <c r="D7" s="48">
        <v>1275205.3988999999</v>
      </c>
      <c r="E7" s="58" t="s">
        <v>3</v>
      </c>
      <c r="F7" s="41">
        <v>16.292986650967322</v>
      </c>
      <c r="G7" s="42"/>
      <c r="H7" s="46">
        <v>2965334.3604000001</v>
      </c>
      <c r="I7" s="47" t="s">
        <v>3</v>
      </c>
      <c r="J7" s="41">
        <v>-14.180396094419978</v>
      </c>
      <c r="K7" s="42"/>
      <c r="L7" s="46">
        <v>670551.60789999994</v>
      </c>
      <c r="M7" s="47" t="s">
        <v>3</v>
      </c>
      <c r="N7" s="41">
        <v>18.0274316771551</v>
      </c>
    </row>
    <row r="8" spans="1:14" s="49" customFormat="1" ht="20" customHeight="1">
      <c r="A8" s="63">
        <v>45078</v>
      </c>
      <c r="B8" s="65">
        <v>45078</v>
      </c>
      <c r="C8" s="42"/>
      <c r="D8" s="48">
        <v>1795838.4246999999</v>
      </c>
      <c r="E8" s="58" t="s">
        <v>3</v>
      </c>
      <c r="F8" s="41">
        <v>-2.3138928349212233</v>
      </c>
      <c r="G8" s="42"/>
      <c r="H8" s="46">
        <v>4192894.3395000002</v>
      </c>
      <c r="I8" s="47" t="s">
        <v>3</v>
      </c>
      <c r="J8" s="41">
        <v>-14.750022074002853</v>
      </c>
      <c r="K8" s="42"/>
      <c r="L8" s="46">
        <v>675087.02939999988</v>
      </c>
      <c r="M8" s="47" t="s">
        <v>3</v>
      </c>
      <c r="N8" s="41">
        <v>-2.5586404891907124</v>
      </c>
    </row>
    <row r="9" spans="1:14" s="49" customFormat="1" ht="20" customHeight="1">
      <c r="A9" s="63">
        <v>45108</v>
      </c>
      <c r="B9" s="65">
        <v>45108</v>
      </c>
      <c r="C9" s="42"/>
      <c r="D9" s="48">
        <v>1605342.0584999998</v>
      </c>
      <c r="E9" s="58" t="s">
        <v>3</v>
      </c>
      <c r="F9" s="41">
        <v>-0.53636080629584892</v>
      </c>
      <c r="G9" s="42"/>
      <c r="H9" s="46">
        <v>3184689.3229</v>
      </c>
      <c r="I9" s="47" t="s">
        <v>3</v>
      </c>
      <c r="J9" s="41">
        <v>-8.6941425500716623</v>
      </c>
      <c r="K9" s="42"/>
      <c r="L9" s="46">
        <v>614703.73060000001</v>
      </c>
      <c r="M9" s="47" t="s">
        <v>3</v>
      </c>
      <c r="N9" s="41">
        <v>11.309711444173738</v>
      </c>
    </row>
    <row r="10" spans="1:14" s="49" customFormat="1" ht="20" customHeight="1">
      <c r="A10" s="63">
        <v>45139</v>
      </c>
      <c r="B10" s="65">
        <v>45139</v>
      </c>
      <c r="C10" s="42"/>
      <c r="D10" s="48">
        <v>1520785.1449</v>
      </c>
      <c r="E10" s="58" t="s">
        <v>3</v>
      </c>
      <c r="F10" s="41">
        <v>-12.475754707695428</v>
      </c>
      <c r="G10" s="42"/>
      <c r="H10" s="46">
        <v>3218812.2220999999</v>
      </c>
      <c r="I10" s="47" t="s">
        <v>3</v>
      </c>
      <c r="J10" s="41">
        <v>-9.9260353093335691</v>
      </c>
      <c r="K10" s="42"/>
      <c r="L10" s="46">
        <v>892652.97869999998</v>
      </c>
      <c r="M10" s="47" t="s">
        <v>3</v>
      </c>
      <c r="N10" s="41">
        <v>-6.7250448070950943</v>
      </c>
    </row>
    <row r="11" spans="1:14" s="49" customFormat="1" ht="20" customHeight="1">
      <c r="A11" s="63">
        <v>45170</v>
      </c>
      <c r="B11" s="65">
        <v>45170</v>
      </c>
      <c r="C11" s="42"/>
      <c r="D11" s="48">
        <v>1771926.1124</v>
      </c>
      <c r="E11" s="58" t="s">
        <v>3</v>
      </c>
      <c r="F11" s="41">
        <v>-16.493602731885531</v>
      </c>
      <c r="G11" s="42"/>
      <c r="H11" s="46">
        <v>4646166.6963999998</v>
      </c>
      <c r="I11" s="47" t="s">
        <v>3</v>
      </c>
      <c r="J11" s="41">
        <v>-2.6940516915884927</v>
      </c>
      <c r="K11" s="42"/>
      <c r="L11" s="46">
        <v>806668.50569999998</v>
      </c>
      <c r="M11" s="47" t="s">
        <v>3</v>
      </c>
      <c r="N11" s="41">
        <v>14.259347597743895</v>
      </c>
    </row>
    <row r="12" spans="1:14" s="49" customFormat="1" ht="20" customHeight="1">
      <c r="A12" s="63">
        <v>45200</v>
      </c>
      <c r="B12" s="65">
        <v>45200</v>
      </c>
      <c r="C12" s="42"/>
      <c r="D12" s="48">
        <v>1367548.3303</v>
      </c>
      <c r="E12" s="58" t="s">
        <v>3</v>
      </c>
      <c r="F12" s="41">
        <v>-6.2757049443217365</v>
      </c>
      <c r="G12" s="42"/>
      <c r="H12" s="46">
        <v>3366284.5959999999</v>
      </c>
      <c r="I12" s="47" t="s">
        <v>3</v>
      </c>
      <c r="J12" s="41">
        <v>-12.701229750180811</v>
      </c>
      <c r="K12" s="42"/>
      <c r="L12" s="46">
        <v>632068.10649999999</v>
      </c>
      <c r="M12" s="47" t="s">
        <v>3</v>
      </c>
      <c r="N12" s="41">
        <v>-9.7833727334405349</v>
      </c>
    </row>
    <row r="13" spans="1:14" s="49" customFormat="1" ht="20" customHeight="1">
      <c r="A13" s="63">
        <v>45231</v>
      </c>
      <c r="B13" s="65">
        <v>45231</v>
      </c>
      <c r="C13" s="42"/>
      <c r="D13" s="48">
        <v>1361069.047</v>
      </c>
      <c r="E13" s="58" t="s">
        <v>3</v>
      </c>
      <c r="F13" s="41">
        <v>-0.96487681428771543</v>
      </c>
      <c r="G13" s="42"/>
      <c r="H13" s="46">
        <v>3714646.2618999998</v>
      </c>
      <c r="I13" s="47" t="s">
        <v>3</v>
      </c>
      <c r="J13" s="41">
        <v>9.3660557297457068</v>
      </c>
      <c r="K13" s="42"/>
      <c r="L13" s="46">
        <v>499887.26789999998</v>
      </c>
      <c r="M13" s="47" t="s">
        <v>3</v>
      </c>
      <c r="N13" s="41">
        <v>-8.8359215498721042</v>
      </c>
    </row>
    <row r="14" spans="1:14" s="49" customFormat="1" ht="20" customHeight="1">
      <c r="A14" s="63">
        <v>45261</v>
      </c>
      <c r="B14" s="65">
        <v>45261</v>
      </c>
      <c r="C14" s="42"/>
      <c r="D14" s="48">
        <v>1363249.4478</v>
      </c>
      <c r="E14" s="58" t="s">
        <v>3</v>
      </c>
      <c r="F14" s="41">
        <v>-14.006526692985796</v>
      </c>
      <c r="G14" s="42"/>
      <c r="H14" s="46">
        <v>4020119.7653999999</v>
      </c>
      <c r="I14" s="47" t="s">
        <v>3</v>
      </c>
      <c r="J14" s="41">
        <v>-6.933512749316229</v>
      </c>
      <c r="K14" s="42"/>
      <c r="L14" s="46">
        <v>613903.26760000002</v>
      </c>
      <c r="M14" s="47" t="s">
        <v>3</v>
      </c>
      <c r="N14" s="41">
        <v>4.3644505236149884</v>
      </c>
    </row>
    <row r="15" spans="1:14" s="49" customFormat="1" ht="20" customHeight="1">
      <c r="A15" s="63">
        <v>45292</v>
      </c>
      <c r="B15" s="65">
        <v>45292</v>
      </c>
      <c r="C15" s="42"/>
      <c r="D15" s="48">
        <v>963064.10470000003</v>
      </c>
      <c r="E15" s="58" t="s">
        <v>3</v>
      </c>
      <c r="F15" s="41">
        <v>-17.1754159250093</v>
      </c>
      <c r="G15" s="42"/>
      <c r="H15" s="46">
        <v>2600743.3049999997</v>
      </c>
      <c r="I15" s="47" t="s">
        <v>3</v>
      </c>
      <c r="J15" s="41">
        <v>-15.182996913506722</v>
      </c>
      <c r="K15" s="42"/>
      <c r="L15" s="46">
        <v>441060.47379999998</v>
      </c>
      <c r="M15" s="47" t="s">
        <v>3</v>
      </c>
      <c r="N15" s="41">
        <v>10.947867188409715</v>
      </c>
    </row>
    <row r="16" spans="1:14" s="49" customFormat="1" ht="20" customHeight="1">
      <c r="A16" s="63">
        <v>45323</v>
      </c>
      <c r="B16" s="65">
        <v>45323</v>
      </c>
      <c r="C16" s="42"/>
      <c r="D16" s="48">
        <v>1567904.2258000001</v>
      </c>
      <c r="E16" s="58" t="s">
        <v>3</v>
      </c>
      <c r="F16" s="41">
        <v>-14.669189143348065</v>
      </c>
      <c r="G16" s="42"/>
      <c r="H16" s="46">
        <v>3587875.5279999999</v>
      </c>
      <c r="I16" s="47" t="s">
        <v>3</v>
      </c>
      <c r="J16" s="41">
        <v>-2.0118939659223343</v>
      </c>
      <c r="K16" s="42"/>
      <c r="L16" s="46">
        <v>536201.04090000002</v>
      </c>
      <c r="M16" s="47" t="s">
        <v>3</v>
      </c>
      <c r="N16" s="41">
        <v>-26.765961060037984</v>
      </c>
    </row>
    <row r="17" spans="1:14" s="49" customFormat="1" ht="20" customHeight="1">
      <c r="A17" s="63">
        <v>45352</v>
      </c>
      <c r="B17" s="65">
        <v>45352</v>
      </c>
      <c r="C17" s="42"/>
      <c r="D17" s="48">
        <v>3699984.2425000002</v>
      </c>
      <c r="E17" s="58" t="s">
        <v>3</v>
      </c>
      <c r="F17" s="41">
        <v>2.1750743951731852</v>
      </c>
      <c r="G17" s="42"/>
      <c r="H17" s="46">
        <v>5614951.5960999997</v>
      </c>
      <c r="I17" s="47" t="s">
        <v>3</v>
      </c>
      <c r="J17" s="41">
        <v>5.3060646422236464E-2</v>
      </c>
      <c r="K17" s="42"/>
      <c r="L17" s="46">
        <v>769140.52040000004</v>
      </c>
      <c r="M17" s="47" t="s">
        <v>3</v>
      </c>
      <c r="N17" s="41">
        <v>-10.705770763864914</v>
      </c>
    </row>
    <row r="18" spans="1:14" s="49" customFormat="1" ht="20" customHeight="1">
      <c r="A18" s="63">
        <v>45383</v>
      </c>
      <c r="B18" s="65">
        <v>45383</v>
      </c>
      <c r="C18" s="42"/>
      <c r="D18" s="48">
        <v>1648027.7664999999</v>
      </c>
      <c r="E18" s="59" t="s">
        <v>3</v>
      </c>
      <c r="F18" s="41">
        <v>16.585165472968651</v>
      </c>
      <c r="G18" s="42"/>
      <c r="H18" s="46">
        <v>3767120.9822</v>
      </c>
      <c r="I18" s="50" t="s">
        <v>3</v>
      </c>
      <c r="J18" s="41">
        <v>27.40119302121245</v>
      </c>
      <c r="K18" s="42"/>
      <c r="L18" s="46">
        <v>798250.30619999999</v>
      </c>
      <c r="M18" s="50" t="s">
        <v>3</v>
      </c>
      <c r="N18" s="41">
        <v>26.496987808846807</v>
      </c>
    </row>
    <row r="19" spans="1:14" s="49" customFormat="1" ht="20" customHeight="1">
      <c r="A19" s="63">
        <v>45413</v>
      </c>
      <c r="B19" s="65">
        <v>45413</v>
      </c>
      <c r="C19" s="42"/>
      <c r="D19" s="48">
        <v>1346944.2072999999</v>
      </c>
      <c r="E19" s="59" t="s">
        <v>3</v>
      </c>
      <c r="F19" s="41">
        <v>5.6256669287851446</v>
      </c>
      <c r="G19" s="42"/>
      <c r="H19" s="46">
        <v>3459961.1273000003</v>
      </c>
      <c r="I19" s="50" t="s">
        <v>3</v>
      </c>
      <c r="J19" s="41">
        <v>16.680303358211482</v>
      </c>
      <c r="K19" s="42"/>
      <c r="L19" s="46">
        <v>604406.37789999996</v>
      </c>
      <c r="M19" s="50" t="s">
        <v>3</v>
      </c>
      <c r="N19" s="41">
        <v>-9.8643011545599464</v>
      </c>
    </row>
    <row r="20" spans="1:14" s="49" customFormat="1" ht="20" customHeight="1">
      <c r="A20" s="63">
        <v>45444</v>
      </c>
      <c r="B20" s="65">
        <v>45444</v>
      </c>
      <c r="C20" s="42"/>
      <c r="D20" s="48">
        <v>1748275.6776000001</v>
      </c>
      <c r="E20" s="59" t="s">
        <v>3</v>
      </c>
      <c r="F20" s="41">
        <v>-2.6484981302226731</v>
      </c>
      <c r="G20" s="42"/>
      <c r="H20" s="46">
        <v>4505618.5496999994</v>
      </c>
      <c r="I20" s="50" t="s">
        <v>3</v>
      </c>
      <c r="J20" s="41">
        <v>7.4584328837938543</v>
      </c>
      <c r="K20" s="42"/>
      <c r="L20" s="46">
        <v>761873.35930000001</v>
      </c>
      <c r="M20" s="50" t="s">
        <v>3</v>
      </c>
      <c r="N20" s="41">
        <v>12.855576558348869</v>
      </c>
    </row>
    <row r="21" spans="1:14" s="49" customFormat="1" ht="20" customHeight="1">
      <c r="A21" s="63">
        <v>45474</v>
      </c>
      <c r="B21" s="65">
        <v>45474</v>
      </c>
      <c r="C21" s="42"/>
      <c r="D21" s="48">
        <v>1842857.3125999998</v>
      </c>
      <c r="E21" s="59" t="s">
        <v>3</v>
      </c>
      <c r="F21" s="41">
        <v>14.795305015675577</v>
      </c>
      <c r="G21" s="42"/>
      <c r="H21" s="46">
        <v>4699475.6621000003</v>
      </c>
      <c r="I21" s="50" t="s">
        <v>3</v>
      </c>
      <c r="J21" s="41">
        <v>47.564650288104879</v>
      </c>
      <c r="K21" s="42"/>
      <c r="L21" s="46">
        <v>669743.40409999993</v>
      </c>
      <c r="M21" s="50" t="s">
        <v>3</v>
      </c>
      <c r="N21" s="41">
        <v>8.9538538258547398</v>
      </c>
    </row>
    <row r="22" spans="1:14" s="49" customFormat="1" ht="20" customHeight="1">
      <c r="A22" s="63">
        <v>45505</v>
      </c>
      <c r="B22" s="65">
        <v>45505</v>
      </c>
      <c r="C22" s="42"/>
      <c r="D22" s="48">
        <v>1586535.8454</v>
      </c>
      <c r="E22" s="59" t="s">
        <v>3</v>
      </c>
      <c r="F22" s="41">
        <v>4.3234707230338909</v>
      </c>
      <c r="G22" s="42"/>
      <c r="H22" s="46">
        <v>3553296.0085999998</v>
      </c>
      <c r="I22" s="50" t="s">
        <v>3</v>
      </c>
      <c r="J22" s="41">
        <v>10.391528409252089</v>
      </c>
      <c r="K22" s="42"/>
      <c r="L22" s="46">
        <v>604427.80000000005</v>
      </c>
      <c r="M22" s="50" t="s">
        <v>3</v>
      </c>
      <c r="N22" s="41">
        <v>-32.288603250924204</v>
      </c>
    </row>
    <row r="23" spans="1:14" s="49" customFormat="1" ht="20" customHeight="1">
      <c r="A23" s="63">
        <v>45536</v>
      </c>
      <c r="B23" s="65">
        <v>45536</v>
      </c>
      <c r="C23" s="42"/>
      <c r="D23" s="48">
        <v>2082591.7467999998</v>
      </c>
      <c r="E23" s="59" t="s">
        <v>3</v>
      </c>
      <c r="F23" s="41">
        <v>17.532651741285996</v>
      </c>
      <c r="G23" s="42"/>
      <c r="H23" s="46">
        <v>4410722.1436000001</v>
      </c>
      <c r="I23" s="50" t="s">
        <v>3</v>
      </c>
      <c r="J23" s="41">
        <v>-5.0675011936706831</v>
      </c>
      <c r="K23" s="42"/>
      <c r="L23" s="46">
        <v>711878.59480000008</v>
      </c>
      <c r="M23" s="50" t="s">
        <v>3</v>
      </c>
      <c r="N23" s="41">
        <v>-11.750788611456249</v>
      </c>
    </row>
    <row r="24" spans="1:14" s="49" customFormat="1" ht="20" customHeight="1">
      <c r="A24" s="63">
        <v>45566</v>
      </c>
      <c r="B24" s="65">
        <v>45566</v>
      </c>
      <c r="C24" s="42"/>
      <c r="D24" s="48">
        <v>1724332.75</v>
      </c>
      <c r="E24" s="59" t="s">
        <v>3</v>
      </c>
      <c r="F24" s="41">
        <v>26.08934629913459</v>
      </c>
      <c r="G24" s="42"/>
      <c r="H24" s="46">
        <v>4435548.9274000004</v>
      </c>
      <c r="I24" s="50" t="s">
        <v>3</v>
      </c>
      <c r="J24" s="41">
        <v>31.763931447464593</v>
      </c>
      <c r="K24" s="42"/>
      <c r="L24" s="46">
        <v>920161.44109999994</v>
      </c>
      <c r="M24" s="50" t="s">
        <v>3</v>
      </c>
      <c r="N24" s="41">
        <v>45.579476584458853</v>
      </c>
    </row>
    <row r="25" spans="1:14" s="49" customFormat="1" ht="20" customHeight="1">
      <c r="A25" s="63">
        <v>45597</v>
      </c>
      <c r="B25" s="65">
        <v>45597</v>
      </c>
      <c r="C25" s="42"/>
      <c r="D25" s="48">
        <v>1368941.4759</v>
      </c>
      <c r="E25" s="59" t="s">
        <v>3</v>
      </c>
      <c r="F25" s="41">
        <v>0.57840040645637725</v>
      </c>
      <c r="G25" s="42"/>
      <c r="H25" s="46">
        <v>3783440.1937999995</v>
      </c>
      <c r="I25" s="50" t="s">
        <v>3</v>
      </c>
      <c r="J25" s="41">
        <v>1.8519645492384627</v>
      </c>
      <c r="K25" s="42"/>
      <c r="L25" s="46">
        <v>564226.61800000002</v>
      </c>
      <c r="M25" s="50" t="s">
        <v>3</v>
      </c>
      <c r="N25" s="41">
        <v>12.870771918293949</v>
      </c>
    </row>
    <row r="26" spans="1:14" s="49" customFormat="1" ht="20" customHeight="1">
      <c r="A26" s="63">
        <v>45627</v>
      </c>
      <c r="B26" s="65">
        <v>45627</v>
      </c>
      <c r="C26" s="42"/>
      <c r="D26" s="48">
        <v>1628352.8141999999</v>
      </c>
      <c r="E26" s="59" t="s">
        <v>3</v>
      </c>
      <c r="F26" s="41">
        <v>19.446431232950172</v>
      </c>
      <c r="G26" s="42"/>
      <c r="H26" s="46">
        <v>4387995.6688999999</v>
      </c>
      <c r="I26" s="50" t="s">
        <v>3</v>
      </c>
      <c r="J26" s="41">
        <v>9.1508692518616179</v>
      </c>
      <c r="K26" s="42"/>
      <c r="L26" s="46">
        <v>960767.40859999997</v>
      </c>
      <c r="M26" s="50" t="s">
        <v>3</v>
      </c>
      <c r="N26" s="41">
        <v>56.501432604526492</v>
      </c>
    </row>
    <row r="27" spans="1:14" s="49" customFormat="1" ht="20" customHeight="1">
      <c r="A27" s="63">
        <v>45658</v>
      </c>
      <c r="B27" s="65">
        <v>45658</v>
      </c>
      <c r="C27" s="42"/>
      <c r="D27" s="48">
        <v>1158718.9125999999</v>
      </c>
      <c r="E27" s="59" t="s">
        <v>3</v>
      </c>
      <c r="F27" s="41">
        <v>20.315865469926063</v>
      </c>
      <c r="G27" s="42"/>
      <c r="H27" s="46">
        <v>3368831.0203</v>
      </c>
      <c r="I27" s="50" t="s">
        <v>3</v>
      </c>
      <c r="J27" s="41">
        <v>29.533392004636934</v>
      </c>
      <c r="K27" s="42"/>
      <c r="L27" s="46">
        <v>577526.92350000003</v>
      </c>
      <c r="M27" s="50" t="s">
        <v>3</v>
      </c>
      <c r="N27" s="41">
        <v>30.94053033686286</v>
      </c>
    </row>
    <row r="28" spans="1:14" s="49" customFormat="1" ht="20" customHeight="1">
      <c r="A28" s="63">
        <v>45689</v>
      </c>
      <c r="B28" s="65">
        <v>45689</v>
      </c>
      <c r="C28" s="42"/>
      <c r="D28" s="48">
        <v>1545782.4482999998</v>
      </c>
      <c r="E28" s="59" t="s">
        <v>3</v>
      </c>
      <c r="F28" s="41">
        <v>-1.4109138259840459</v>
      </c>
      <c r="G28" s="42"/>
      <c r="H28" s="46">
        <v>3695632.3986</v>
      </c>
      <c r="I28" s="50" t="s">
        <v>3</v>
      </c>
      <c r="J28" s="41">
        <v>3.0033614532906401</v>
      </c>
      <c r="K28" s="42"/>
      <c r="L28" s="46">
        <v>790018.26650000003</v>
      </c>
      <c r="M28" s="50" t="s">
        <v>3</v>
      </c>
      <c r="N28" s="41">
        <v>47.33620531097332</v>
      </c>
    </row>
    <row r="29" spans="1:14" s="49" customFormat="1" ht="20" customHeight="1">
      <c r="A29" s="63">
        <v>45717</v>
      </c>
      <c r="B29" s="65">
        <v>45717</v>
      </c>
      <c r="C29" s="42"/>
      <c r="D29" s="48">
        <v>3927774.2980999998</v>
      </c>
      <c r="E29" s="59" t="s">
        <v>3</v>
      </c>
      <c r="F29" s="41">
        <v>6.1565142084520543</v>
      </c>
      <c r="G29" s="42"/>
      <c r="H29" s="46">
        <v>7469605.9737</v>
      </c>
      <c r="I29" s="50" t="s">
        <v>3</v>
      </c>
      <c r="J29" s="41">
        <v>33.030638748305421</v>
      </c>
      <c r="K29" s="42"/>
      <c r="L29" s="46">
        <v>874463.93239999993</v>
      </c>
      <c r="M29" s="50" t="s">
        <v>3</v>
      </c>
      <c r="N29" s="41">
        <v>13.693650146689098</v>
      </c>
    </row>
    <row r="30" spans="1:14" s="49" customFormat="1" ht="20" customHeight="1">
      <c r="A30" s="64">
        <v>45748</v>
      </c>
      <c r="B30" s="65">
        <v>45748</v>
      </c>
      <c r="C30" s="42"/>
      <c r="D30" s="48">
        <v>1677527.0644999999</v>
      </c>
      <c r="E30" s="59" t="s">
        <v>3</v>
      </c>
      <c r="F30" s="41">
        <v>1.7899757880080567</v>
      </c>
      <c r="G30" s="42"/>
      <c r="H30" s="46">
        <v>4481809.8081999999</v>
      </c>
      <c r="I30" s="50" t="s">
        <v>3</v>
      </c>
      <c r="J30" s="41">
        <v>18.971751355397707</v>
      </c>
      <c r="K30" s="42"/>
      <c r="L30" s="46">
        <v>772696.60730000003</v>
      </c>
      <c r="M30" s="50" t="s">
        <v>3</v>
      </c>
      <c r="N30" s="41">
        <v>-3.2012137924063042</v>
      </c>
    </row>
    <row r="31" spans="1:14" s="49" customFormat="1" ht="20" customHeight="1">
      <c r="A31" s="63">
        <v>45778</v>
      </c>
      <c r="B31" s="65">
        <v>45778</v>
      </c>
      <c r="C31" s="42"/>
      <c r="D31" s="48">
        <v>1333348.8382000001</v>
      </c>
      <c r="E31" s="59" t="s">
        <v>3</v>
      </c>
      <c r="F31" s="41">
        <v>-1.0093490900601001</v>
      </c>
      <c r="G31" s="42"/>
      <c r="H31" s="46">
        <v>3627408.1125000003</v>
      </c>
      <c r="I31" s="50" t="s">
        <v>3</v>
      </c>
      <c r="J31" s="41">
        <v>4.8395626147010553</v>
      </c>
      <c r="K31" s="42"/>
      <c r="L31" s="46">
        <v>932285.55969999998</v>
      </c>
      <c r="M31" s="50" t="s">
        <v>3</v>
      </c>
      <c r="N31" s="41">
        <v>54.248134002028713</v>
      </c>
    </row>
    <row r="32" spans="1:14" s="49" customFormat="1" ht="20" customHeight="1">
      <c r="A32" s="63">
        <v>45809</v>
      </c>
      <c r="B32" s="65">
        <v>45809</v>
      </c>
      <c r="C32" s="42"/>
      <c r="D32" s="48">
        <v>1847823.7458000001</v>
      </c>
      <c r="E32" s="59" t="s">
        <v>3</v>
      </c>
      <c r="F32" s="41">
        <v>5.6940715629389649</v>
      </c>
      <c r="G32" s="42"/>
      <c r="H32" s="46">
        <v>5004992.1474000001</v>
      </c>
      <c r="I32" s="50" t="s">
        <v>3</v>
      </c>
      <c r="J32" s="41">
        <v>11.083352755932943</v>
      </c>
      <c r="K32" s="42"/>
      <c r="L32" s="46">
        <v>963991.41610000003</v>
      </c>
      <c r="M32" s="50" t="s">
        <v>3</v>
      </c>
      <c r="N32" s="41">
        <v>26.529088375751009</v>
      </c>
    </row>
    <row r="33" spans="1:14" s="49" customFormat="1" ht="20" customHeight="1">
      <c r="A33" s="63">
        <v>45839</v>
      </c>
      <c r="B33" s="65">
        <v>45839</v>
      </c>
      <c r="C33" s="42"/>
      <c r="D33" s="48">
        <v>1783591.8026000001</v>
      </c>
      <c r="E33" s="59" t="s">
        <v>3</v>
      </c>
      <c r="F33" s="41">
        <v>-3.2159576107596135</v>
      </c>
      <c r="G33" s="42"/>
      <c r="H33" s="46">
        <v>4367409.3349000001</v>
      </c>
      <c r="I33" s="50" t="s">
        <v>3</v>
      </c>
      <c r="J33" s="41">
        <v>-7.0660292993540805</v>
      </c>
      <c r="K33" s="42"/>
      <c r="L33" s="46">
        <v>1092013.9301</v>
      </c>
      <c r="M33" s="50" t="s">
        <v>3</v>
      </c>
      <c r="N33" s="41">
        <v>63.049598311079521</v>
      </c>
    </row>
    <row r="34" spans="1:14" s="49" customFormat="1" ht="20" customHeight="1">
      <c r="A34" s="63">
        <v>45870</v>
      </c>
      <c r="B34" s="65">
        <v>45870</v>
      </c>
      <c r="C34" s="42"/>
      <c r="D34" s="48">
        <v>1603137.1237000001</v>
      </c>
      <c r="E34" s="58" t="s">
        <v>3</v>
      </c>
      <c r="F34" s="41">
        <v>1.046385327386951</v>
      </c>
      <c r="G34" s="42"/>
      <c r="H34" s="46">
        <v>3895587.6858999999</v>
      </c>
      <c r="I34" s="47" t="s">
        <v>3</v>
      </c>
      <c r="J34" s="41">
        <v>9.6330752200648533</v>
      </c>
      <c r="K34" s="42"/>
      <c r="L34" s="46">
        <v>786337.05340000009</v>
      </c>
      <c r="M34" s="47" t="s">
        <v>3</v>
      </c>
      <c r="N34" s="41">
        <v>30.096109642872154</v>
      </c>
    </row>
    <row r="35" spans="1:14" s="49" customFormat="1" ht="20" customHeight="1">
      <c r="A35" s="63">
        <v>45901</v>
      </c>
      <c r="B35" s="65">
        <v>45901</v>
      </c>
      <c r="C35" s="42"/>
      <c r="D35" s="48">
        <v>2358364.5938999997</v>
      </c>
      <c r="E35" s="58" t="s">
        <v>3</v>
      </c>
      <c r="F35" s="41">
        <v>13.241810235910991</v>
      </c>
      <c r="G35" s="42"/>
      <c r="H35" s="46">
        <v>5151569.6525999997</v>
      </c>
      <c r="I35" s="47" t="s">
        <v>3</v>
      </c>
      <c r="J35" s="41">
        <v>16.796512790427673</v>
      </c>
      <c r="K35" s="42"/>
      <c r="L35" s="46">
        <v>861338.14529999997</v>
      </c>
      <c r="M35" s="47" t="s">
        <v>3</v>
      </c>
      <c r="N35" s="41">
        <v>20.995089835787248</v>
      </c>
    </row>
    <row r="36" spans="1:14" s="49" customFormat="1" ht="20" customHeight="1">
      <c r="A36" s="63">
        <v>45931</v>
      </c>
      <c r="B36" s="65">
        <v>45931</v>
      </c>
      <c r="C36" s="42"/>
      <c r="D36" s="48">
        <v>1917908.1903000001</v>
      </c>
      <c r="E36" s="58" t="s">
        <v>3</v>
      </c>
      <c r="F36" s="41">
        <v>11.226107043434636</v>
      </c>
      <c r="G36" s="42"/>
      <c r="H36" s="46">
        <v>4224178.1662999997</v>
      </c>
      <c r="I36" s="47" t="s">
        <v>3</v>
      </c>
      <c r="J36" s="41">
        <v>-4.7653799915110069</v>
      </c>
      <c r="K36" s="42"/>
      <c r="L36" s="46">
        <v>838068.52539999993</v>
      </c>
      <c r="M36" s="47" t="s">
        <v>3</v>
      </c>
      <c r="N36" s="41">
        <v>-8.9215774573060429</v>
      </c>
    </row>
    <row r="37" spans="1:14" s="49" customFormat="1" ht="20" customHeight="1">
      <c r="A37" s="63">
        <v>45962</v>
      </c>
      <c r="B37" s="65">
        <v>45962</v>
      </c>
      <c r="C37" s="42"/>
      <c r="D37" s="48">
        <v>1332834.3325</v>
      </c>
      <c r="E37" s="58" t="s">
        <v>3</v>
      </c>
      <c r="F37" s="41">
        <v>-2.6375958385117655</v>
      </c>
      <c r="G37" s="42"/>
      <c r="H37" s="46">
        <v>3656239.2031</v>
      </c>
      <c r="I37" s="47" t="s">
        <v>3</v>
      </c>
      <c r="J37" s="41">
        <v>-3.3620457621729121</v>
      </c>
      <c r="K37" s="42"/>
      <c r="L37" s="46">
        <v>741466.92330000002</v>
      </c>
      <c r="M37" s="47" t="s">
        <v>3</v>
      </c>
      <c r="N37" s="41">
        <v>31.412964161148455</v>
      </c>
    </row>
    <row r="38" spans="1:14" s="49" customFormat="1" ht="20" customHeight="1">
      <c r="A38" s="63">
        <v>45992</v>
      </c>
      <c r="B38" s="65">
        <v>45992</v>
      </c>
      <c r="C38" s="42"/>
      <c r="D38" s="48">
        <v>1897073.0536</v>
      </c>
      <c r="E38" s="58" t="s">
        <v>3</v>
      </c>
      <c r="F38" s="41">
        <v>16.502580832399072</v>
      </c>
      <c r="G38" s="42"/>
      <c r="H38" s="46">
        <v>4787191.3141999999</v>
      </c>
      <c r="I38" s="47" t="s">
        <v>3</v>
      </c>
      <c r="J38" s="41">
        <v>9.0974484803917761</v>
      </c>
      <c r="K38" s="42"/>
      <c r="L38" s="46">
        <v>1042620.3607000001</v>
      </c>
      <c r="M38" s="47" t="s">
        <v>3</v>
      </c>
      <c r="N38" s="41">
        <v>8.519538794438672</v>
      </c>
    </row>
    <row r="39" spans="1:14" s="49" customFormat="1" ht="20" customHeight="1">
      <c r="A39" s="63">
        <v>46023</v>
      </c>
      <c r="B39" s="65">
        <v>46023</v>
      </c>
      <c r="C39" s="42"/>
      <c r="D39" s="48">
        <v>1125299.4336999999</v>
      </c>
      <c r="E39" s="58" t="s">
        <v>3</v>
      </c>
      <c r="F39" s="41">
        <v>-2.8841748017223128</v>
      </c>
      <c r="G39" s="42"/>
      <c r="H39" s="46">
        <v>3507039.9313000003</v>
      </c>
      <c r="I39" s="47" t="s">
        <v>3</v>
      </c>
      <c r="J39" s="41">
        <v>4.1025777240584951</v>
      </c>
      <c r="K39" s="42"/>
      <c r="L39" s="46">
        <v>765788.12189999991</v>
      </c>
      <c r="M39" s="47" t="s">
        <v>3</v>
      </c>
      <c r="N39" s="41">
        <v>32.597821978424157</v>
      </c>
    </row>
    <row r="40" spans="1:14" s="49" customFormat="1" ht="20" customHeight="1">
      <c r="A40" s="63">
        <v>46054</v>
      </c>
      <c r="B40" s="65">
        <v>46054</v>
      </c>
      <c r="C40" s="42"/>
      <c r="D40" s="48">
        <v>1642002.7246000001</v>
      </c>
      <c r="E40" s="58" t="s">
        <v>3</v>
      </c>
      <c r="F40" s="41">
        <v>6.224697169114588</v>
      </c>
      <c r="G40" s="42"/>
      <c r="H40" s="46">
        <v>4250870.0575999999</v>
      </c>
      <c r="I40" s="47" t="s">
        <v>3</v>
      </c>
      <c r="J40" s="41">
        <v>15.024158225540457</v>
      </c>
      <c r="K40" s="42"/>
      <c r="L40" s="46">
        <v>706923.47089999996</v>
      </c>
      <c r="M40" s="47" t="s">
        <v>3</v>
      </c>
      <c r="N40" s="41">
        <v>-10.518085356194744</v>
      </c>
    </row>
    <row r="41" spans="1:14" s="49" customFormat="1" ht="20" customHeight="1">
      <c r="A41" s="63">
        <v>46082</v>
      </c>
      <c r="B41" s="65">
        <v>46082</v>
      </c>
      <c r="C41" s="42"/>
      <c r="D41" s="48">
        <v>4336399.5895999996</v>
      </c>
      <c r="E41" s="58" t="s">
        <v>3</v>
      </c>
      <c r="F41" s="41">
        <v>10.403481984636082</v>
      </c>
      <c r="G41" s="42"/>
      <c r="H41" s="46">
        <v>6709943.3770000003</v>
      </c>
      <c r="I41" s="47" t="s">
        <v>3</v>
      </c>
      <c r="J41" s="41">
        <v>-10.170049121395728</v>
      </c>
      <c r="K41" s="42"/>
      <c r="L41" s="46">
        <v>1362325.9166999999</v>
      </c>
      <c r="M41" s="47" t="s">
        <v>3</v>
      </c>
      <c r="N41" s="41">
        <v>55.789834917609923</v>
      </c>
    </row>
    <row r="42" spans="1:14" ht="18" customHeight="1"/>
    <row r="43" spans="1:14" ht="30" customHeight="1">
      <c r="A43" s="76" t="s">
        <v>1</v>
      </c>
      <c r="B43" s="77"/>
      <c r="C43" s="78" t="s">
        <v>23</v>
      </c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2">
    <mergeCell ref="A43:B43"/>
    <mergeCell ref="C43:N43"/>
  </mergeCells>
  <phoneticPr fontId="2"/>
  <pageMargins left="0.70866141732283472" right="0.39370078740157483" top="0.59055118110236227" bottom="0.59055118110236227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3"/>
  <sheetViews>
    <sheetView showGridLines="0" tabSelected="1" zoomScale="68" zoomScaleNormal="68" workbookViewId="0">
      <pane xSplit="2" ySplit="4" topLeftCell="C18" activePane="bottomRight" state="frozen"/>
      <selection activeCell="K13" sqref="K13"/>
      <selection pane="topRight" activeCell="K13" sqref="K13"/>
      <selection pane="bottomLeft" activeCell="K13" sqref="K13"/>
      <selection pane="bottomRight" activeCell="D40" sqref="D40"/>
    </sheetView>
  </sheetViews>
  <sheetFormatPr defaultColWidth="9" defaultRowHeight="17.5"/>
  <cols>
    <col min="1" max="1" width="10.58203125" style="1" customWidth="1"/>
    <col min="2" max="2" width="8.58203125" style="1" customWidth="1"/>
    <col min="3" max="3" width="3.58203125" style="1" customWidth="1"/>
    <col min="4" max="4" width="13.1640625" style="1" customWidth="1"/>
    <col min="5" max="5" width="3.58203125" style="1" customWidth="1"/>
    <col min="6" max="6" width="13.1640625" style="1" customWidth="1"/>
    <col min="7" max="7" width="3.58203125" style="1" customWidth="1"/>
    <col min="8" max="8" width="13.1640625" style="1" customWidth="1"/>
    <col min="9" max="9" width="3.58203125" style="1" customWidth="1"/>
    <col min="10" max="10" width="13.1640625" style="1" customWidth="1"/>
    <col min="11" max="11" width="3.58203125" style="1" customWidth="1"/>
    <col min="12" max="12" width="13.1640625" style="1" customWidth="1"/>
    <col min="13" max="13" width="3.58203125" style="1" customWidth="1"/>
    <col min="14" max="14" width="13.1640625" style="1" customWidth="1"/>
    <col min="15" max="15" width="5.58203125" style="1" customWidth="1"/>
    <col min="16" max="16" width="13.1640625" style="1" customWidth="1"/>
    <col min="17" max="17" width="3.08203125" style="1" customWidth="1"/>
    <col min="18" max="18" width="13.1640625" style="1" customWidth="1"/>
    <col min="19" max="16384" width="9" style="1"/>
  </cols>
  <sheetData>
    <row r="1" spans="1:18" ht="20" customHeight="1">
      <c r="A1" s="3" t="s">
        <v>9</v>
      </c>
    </row>
    <row r="2" spans="1:18" s="3" customFormat="1" ht="20" customHeight="1">
      <c r="C2" s="1"/>
      <c r="D2" s="1"/>
      <c r="E2" s="1"/>
      <c r="G2" s="1"/>
      <c r="I2" s="1"/>
      <c r="J2" s="1"/>
    </row>
    <row r="3" spans="1:18" ht="20" customHeight="1">
      <c r="A3" s="51"/>
      <c r="B3" s="52"/>
      <c r="C3" s="53" t="s">
        <v>13</v>
      </c>
      <c r="D3" s="54"/>
      <c r="E3" s="54"/>
      <c r="F3" s="54"/>
      <c r="G3" s="53" t="s">
        <v>14</v>
      </c>
      <c r="H3" s="54"/>
      <c r="I3" s="54"/>
      <c r="J3" s="54"/>
      <c r="K3" s="53" t="s">
        <v>15</v>
      </c>
      <c r="L3" s="54"/>
      <c r="M3" s="54"/>
      <c r="N3" s="55"/>
      <c r="O3" s="53" t="s">
        <v>16</v>
      </c>
      <c r="P3" s="54"/>
      <c r="Q3" s="54"/>
      <c r="R3" s="55"/>
    </row>
    <row r="4" spans="1:18" s="2" customFormat="1" ht="20" customHeight="1">
      <c r="A4" s="56"/>
      <c r="B4" s="57"/>
      <c r="C4" s="23" t="s">
        <v>24</v>
      </c>
      <c r="D4" s="55"/>
      <c r="E4" s="53" t="s">
        <v>0</v>
      </c>
      <c r="F4" s="55"/>
      <c r="G4" s="23" t="s">
        <v>24</v>
      </c>
      <c r="H4" s="55"/>
      <c r="I4" s="53" t="s">
        <v>0</v>
      </c>
      <c r="J4" s="55"/>
      <c r="K4" s="23" t="s">
        <v>24</v>
      </c>
      <c r="L4" s="55"/>
      <c r="M4" s="53" t="s">
        <v>0</v>
      </c>
      <c r="N4" s="55"/>
      <c r="O4" s="23" t="s">
        <v>24</v>
      </c>
      <c r="P4" s="55"/>
      <c r="Q4" s="53" t="s">
        <v>0</v>
      </c>
      <c r="R4" s="55"/>
    </row>
    <row r="5" spans="1:18" s="49" customFormat="1" ht="20" customHeight="1">
      <c r="A5" s="63">
        <v>44986</v>
      </c>
      <c r="B5" s="65">
        <v>44986</v>
      </c>
      <c r="C5" s="42"/>
      <c r="D5" s="48">
        <v>4697744</v>
      </c>
      <c r="E5" s="58"/>
      <c r="F5" s="41">
        <v>-7.6224300557697537</v>
      </c>
      <c r="G5" s="42"/>
      <c r="H5" s="46">
        <v>824207</v>
      </c>
      <c r="I5" s="47"/>
      <c r="J5" s="41">
        <v>73.945351823751508</v>
      </c>
      <c r="K5" s="42"/>
      <c r="L5" s="46">
        <v>1272716</v>
      </c>
      <c r="M5" s="47" t="s">
        <v>3</v>
      </c>
      <c r="N5" s="41">
        <v>-1.3145998588786278</v>
      </c>
      <c r="O5" s="42"/>
      <c r="P5" s="46">
        <v>3299882</v>
      </c>
      <c r="Q5" s="47"/>
      <c r="R5" s="41">
        <v>0.39508399413915135</v>
      </c>
    </row>
    <row r="6" spans="1:18" s="49" customFormat="1" ht="20" customHeight="1">
      <c r="A6" s="63">
        <v>45017</v>
      </c>
      <c r="B6" s="65">
        <v>45017</v>
      </c>
      <c r="C6" s="42"/>
      <c r="D6" s="48">
        <v>2219083</v>
      </c>
      <c r="E6" s="58"/>
      <c r="F6" s="41">
        <v>-11.675159836507641</v>
      </c>
      <c r="G6" s="42"/>
      <c r="H6" s="46">
        <v>333408</v>
      </c>
      <c r="I6" s="47"/>
      <c r="J6" s="41">
        <v>-22.557267688991502</v>
      </c>
      <c r="K6" s="42"/>
      <c r="L6" s="46">
        <v>756396</v>
      </c>
      <c r="M6" s="47" t="s">
        <v>3</v>
      </c>
      <c r="N6" s="41">
        <v>-7.8021221226101733</v>
      </c>
      <c r="O6" s="42"/>
      <c r="P6" s="46">
        <v>1692635</v>
      </c>
      <c r="Q6" s="47"/>
      <c r="R6" s="41">
        <v>-16.814717288430135</v>
      </c>
    </row>
    <row r="7" spans="1:18" s="49" customFormat="1" ht="20" customHeight="1">
      <c r="A7" s="63">
        <v>45047</v>
      </c>
      <c r="B7" s="65">
        <v>45047</v>
      </c>
      <c r="C7" s="42"/>
      <c r="D7" s="48">
        <v>2181266</v>
      </c>
      <c r="E7" s="58"/>
      <c r="F7" s="41">
        <v>0.40234289593905714</v>
      </c>
      <c r="G7" s="42"/>
      <c r="H7" s="46">
        <v>286527</v>
      </c>
      <c r="I7" s="47"/>
      <c r="J7" s="41">
        <v>-27.383571225822152</v>
      </c>
      <c r="K7" s="42"/>
      <c r="L7" s="46">
        <v>836301</v>
      </c>
      <c r="M7" s="47" t="s">
        <v>3</v>
      </c>
      <c r="N7" s="41">
        <v>6.1163713142274183</v>
      </c>
      <c r="O7" s="42"/>
      <c r="P7" s="46">
        <v>1606997</v>
      </c>
      <c r="Q7" s="47"/>
      <c r="R7" s="41">
        <v>-8.9411771372231268</v>
      </c>
    </row>
    <row r="8" spans="1:18" s="49" customFormat="1" ht="20" customHeight="1">
      <c r="A8" s="63">
        <v>45078</v>
      </c>
      <c r="B8" s="65">
        <v>45078</v>
      </c>
      <c r="C8" s="42"/>
      <c r="D8" s="48">
        <v>3175192</v>
      </c>
      <c r="E8" s="58"/>
      <c r="F8" s="41">
        <v>-4.9442183534280577</v>
      </c>
      <c r="G8" s="42"/>
      <c r="H8" s="46">
        <v>347467</v>
      </c>
      <c r="I8" s="47"/>
      <c r="J8" s="41">
        <v>-25.930591972032147</v>
      </c>
      <c r="K8" s="42"/>
      <c r="L8" s="46">
        <v>972930</v>
      </c>
      <c r="M8" s="47" t="s">
        <v>3</v>
      </c>
      <c r="N8" s="41">
        <v>-18.590825454706717</v>
      </c>
      <c r="O8" s="42"/>
      <c r="P8" s="46">
        <v>2168231</v>
      </c>
      <c r="Q8" s="47"/>
      <c r="R8" s="41">
        <v>-11.318925011942857</v>
      </c>
    </row>
    <row r="9" spans="1:18" s="49" customFormat="1" ht="20" customHeight="1">
      <c r="A9" s="63">
        <v>45108</v>
      </c>
      <c r="B9" s="65">
        <v>45108</v>
      </c>
      <c r="C9" s="42"/>
      <c r="D9" s="48">
        <v>2260257</v>
      </c>
      <c r="E9" s="58"/>
      <c r="F9" s="41">
        <v>-0.54557310917270363</v>
      </c>
      <c r="G9" s="42"/>
      <c r="H9" s="46">
        <v>332862</v>
      </c>
      <c r="I9" s="47"/>
      <c r="J9" s="41">
        <v>-21.992842864073005</v>
      </c>
      <c r="K9" s="42"/>
      <c r="L9" s="46">
        <v>678279</v>
      </c>
      <c r="M9" s="47" t="s">
        <v>3</v>
      </c>
      <c r="N9" s="41">
        <v>-11.235594804052692</v>
      </c>
      <c r="O9" s="42"/>
      <c r="P9" s="46">
        <v>2133337</v>
      </c>
      <c r="Q9" s="47"/>
      <c r="R9" s="41">
        <v>-2.6177668709864133</v>
      </c>
    </row>
    <row r="10" spans="1:18" s="49" customFormat="1" ht="20" customHeight="1">
      <c r="A10" s="63">
        <v>45139</v>
      </c>
      <c r="B10" s="65">
        <v>45139</v>
      </c>
      <c r="C10" s="42"/>
      <c r="D10" s="48">
        <v>2380321</v>
      </c>
      <c r="E10" s="58"/>
      <c r="F10" s="41">
        <v>-7.9429137398330285</v>
      </c>
      <c r="G10" s="42"/>
      <c r="H10" s="46">
        <v>339674</v>
      </c>
      <c r="I10" s="47"/>
      <c r="J10" s="41">
        <v>-50.973461290317921</v>
      </c>
      <c r="K10" s="42"/>
      <c r="L10" s="46">
        <v>852625</v>
      </c>
      <c r="M10" s="47" t="s">
        <v>3</v>
      </c>
      <c r="N10" s="41">
        <v>-1.464923766411919</v>
      </c>
      <c r="O10" s="42"/>
      <c r="P10" s="46">
        <v>2059630</v>
      </c>
      <c r="Q10" s="47"/>
      <c r="R10" s="41">
        <v>-3.0421517587594322</v>
      </c>
    </row>
    <row r="11" spans="1:18" s="49" customFormat="1" ht="20" customHeight="1">
      <c r="A11" s="63">
        <v>45170</v>
      </c>
      <c r="B11" s="65">
        <v>45170</v>
      </c>
      <c r="C11" s="42"/>
      <c r="D11" s="48">
        <v>3635127</v>
      </c>
      <c r="E11" s="58"/>
      <c r="F11" s="41">
        <v>2.5949259197377272</v>
      </c>
      <c r="G11" s="42"/>
      <c r="H11" s="46">
        <v>334637</v>
      </c>
      <c r="I11" s="47"/>
      <c r="J11" s="41">
        <v>-43.563568290482252</v>
      </c>
      <c r="K11" s="42"/>
      <c r="L11" s="46">
        <v>965857</v>
      </c>
      <c r="M11" s="47" t="s">
        <v>3</v>
      </c>
      <c r="N11" s="41">
        <v>-11.453685529701787</v>
      </c>
      <c r="O11" s="42"/>
      <c r="P11" s="46">
        <v>2289140</v>
      </c>
      <c r="Q11" s="47"/>
      <c r="R11" s="41">
        <v>-3.6469239825354416</v>
      </c>
    </row>
    <row r="12" spans="1:18" s="49" customFormat="1" ht="20" customHeight="1">
      <c r="A12" s="63">
        <v>45200</v>
      </c>
      <c r="B12" s="65">
        <v>45200</v>
      </c>
      <c r="C12" s="42"/>
      <c r="D12" s="48">
        <v>2378126</v>
      </c>
      <c r="E12" s="58"/>
      <c r="F12" s="41">
        <v>-5.0240342758007035</v>
      </c>
      <c r="G12" s="42"/>
      <c r="H12" s="46">
        <v>358068</v>
      </c>
      <c r="I12" s="47"/>
      <c r="J12" s="41">
        <v>-56.159788039771932</v>
      </c>
      <c r="K12" s="42"/>
      <c r="L12" s="46">
        <v>939904</v>
      </c>
      <c r="M12" s="47" t="s">
        <v>3</v>
      </c>
      <c r="N12" s="41">
        <v>35.09395019123496</v>
      </c>
      <c r="O12" s="42"/>
      <c r="P12" s="46">
        <v>1689803</v>
      </c>
      <c r="Q12" s="47"/>
      <c r="R12" s="41">
        <v>-15.482719953104946</v>
      </c>
    </row>
    <row r="13" spans="1:18" s="49" customFormat="1" ht="20" customHeight="1">
      <c r="A13" s="63">
        <v>45231</v>
      </c>
      <c r="B13" s="65">
        <v>45231</v>
      </c>
      <c r="C13" s="42"/>
      <c r="D13" s="48">
        <v>2510989</v>
      </c>
      <c r="E13" s="58"/>
      <c r="F13" s="41">
        <v>26.374295023619158</v>
      </c>
      <c r="G13" s="42"/>
      <c r="H13" s="46">
        <v>357426</v>
      </c>
      <c r="I13" s="47"/>
      <c r="J13" s="41">
        <v>-25.255022020351575</v>
      </c>
      <c r="K13" s="42"/>
      <c r="L13" s="46">
        <v>919900</v>
      </c>
      <c r="M13" s="47" t="s">
        <v>3</v>
      </c>
      <c r="N13" s="41">
        <v>15.459730296914378</v>
      </c>
      <c r="O13" s="42"/>
      <c r="P13" s="46">
        <v>1787288</v>
      </c>
      <c r="Q13" s="47"/>
      <c r="R13" s="41">
        <v>-13.125636445384176</v>
      </c>
    </row>
    <row r="14" spans="1:18" s="49" customFormat="1" ht="20" customHeight="1">
      <c r="A14" s="63">
        <v>45261</v>
      </c>
      <c r="B14" s="65">
        <v>45261</v>
      </c>
      <c r="C14" s="42"/>
      <c r="D14" s="48">
        <v>2880933</v>
      </c>
      <c r="E14" s="58"/>
      <c r="F14" s="41">
        <v>-9.3987819969526338</v>
      </c>
      <c r="G14" s="42"/>
      <c r="H14" s="46">
        <v>328558</v>
      </c>
      <c r="I14" s="47"/>
      <c r="J14" s="41">
        <v>-16.709635386959309</v>
      </c>
      <c r="K14" s="42"/>
      <c r="L14" s="46">
        <v>1077323</v>
      </c>
      <c r="M14" s="47" t="s">
        <v>3</v>
      </c>
      <c r="N14" s="41">
        <v>-6.4069027887940884</v>
      </c>
      <c r="O14" s="42"/>
      <c r="P14" s="46">
        <v>1710458</v>
      </c>
      <c r="Q14" s="47"/>
      <c r="R14" s="41">
        <v>-3.2440758521716453</v>
      </c>
    </row>
    <row r="15" spans="1:18" s="49" customFormat="1" ht="20" customHeight="1">
      <c r="A15" s="63">
        <v>45292</v>
      </c>
      <c r="B15" s="65">
        <v>45292</v>
      </c>
      <c r="C15" s="42"/>
      <c r="D15" s="48">
        <v>1950174</v>
      </c>
      <c r="E15" s="58"/>
      <c r="F15" s="41">
        <v>-4.2568515293726046</v>
      </c>
      <c r="G15" s="42"/>
      <c r="H15" s="46">
        <v>243355</v>
      </c>
      <c r="I15" s="47"/>
      <c r="J15" s="41">
        <v>-25.657036545987211</v>
      </c>
      <c r="K15" s="42"/>
      <c r="L15" s="46">
        <v>603392</v>
      </c>
      <c r="M15" s="47" t="s">
        <v>3</v>
      </c>
      <c r="N15" s="41">
        <v>-25.073325800002483</v>
      </c>
      <c r="O15" s="42"/>
      <c r="P15" s="46">
        <v>1207947</v>
      </c>
      <c r="Q15" s="47"/>
      <c r="R15" s="41">
        <v>-17.098214101883077</v>
      </c>
    </row>
    <row r="16" spans="1:18" s="49" customFormat="1" ht="20" customHeight="1">
      <c r="A16" s="63">
        <v>45323</v>
      </c>
      <c r="B16" s="65">
        <v>45323</v>
      </c>
      <c r="C16" s="42"/>
      <c r="D16" s="48">
        <v>2871356</v>
      </c>
      <c r="E16" s="58"/>
      <c r="F16" s="41">
        <v>2.7008659996766626</v>
      </c>
      <c r="G16" s="42"/>
      <c r="H16" s="46">
        <v>347887</v>
      </c>
      <c r="I16" s="47"/>
      <c r="J16" s="41">
        <v>-48.35199748208435</v>
      </c>
      <c r="K16" s="42"/>
      <c r="L16" s="46">
        <v>798858</v>
      </c>
      <c r="M16" s="47" t="s">
        <v>3</v>
      </c>
      <c r="N16" s="41">
        <v>-18.998977928114279</v>
      </c>
      <c r="O16" s="42"/>
      <c r="P16" s="46">
        <v>1673880</v>
      </c>
      <c r="Q16" s="47"/>
      <c r="R16" s="41">
        <v>-5.7239891636769151</v>
      </c>
    </row>
    <row r="17" spans="1:18" s="49" customFormat="1" ht="20" customHeight="1">
      <c r="A17" s="63">
        <v>45352</v>
      </c>
      <c r="B17" s="65">
        <v>45352</v>
      </c>
      <c r="C17" s="42"/>
      <c r="D17" s="48">
        <v>5322466</v>
      </c>
      <c r="E17" s="58"/>
      <c r="F17" s="41">
        <v>13.298340650320664</v>
      </c>
      <c r="G17" s="42"/>
      <c r="H17" s="46">
        <v>453375</v>
      </c>
      <c r="I17" s="47"/>
      <c r="J17" s="41">
        <v>-44.992580747312267</v>
      </c>
      <c r="K17" s="42"/>
      <c r="L17" s="46">
        <v>1204837</v>
      </c>
      <c r="M17" s="47" t="s">
        <v>3</v>
      </c>
      <c r="N17" s="41">
        <v>-5.3333972386612567</v>
      </c>
      <c r="O17" s="42"/>
      <c r="P17" s="46">
        <v>3103398</v>
      </c>
      <c r="Q17" s="47"/>
      <c r="R17" s="41">
        <v>-5.9542735164469525</v>
      </c>
    </row>
    <row r="18" spans="1:18" s="49" customFormat="1" ht="20" customHeight="1">
      <c r="A18" s="63">
        <v>45383</v>
      </c>
      <c r="B18" s="65">
        <v>45383</v>
      </c>
      <c r="C18" s="42"/>
      <c r="D18" s="48">
        <v>2703674.7790999995</v>
      </c>
      <c r="E18" s="58"/>
      <c r="F18" s="41">
        <v>21.837478773889913</v>
      </c>
      <c r="G18" s="42"/>
      <c r="H18" s="46">
        <v>351944.37860000005</v>
      </c>
      <c r="I18" s="47"/>
      <c r="J18" s="41">
        <v>5.5596682143200082</v>
      </c>
      <c r="K18" s="42"/>
      <c r="L18" s="46">
        <v>1019369.0335</v>
      </c>
      <c r="M18" s="47" t="s">
        <v>3</v>
      </c>
      <c r="N18" s="41">
        <v>34.766581724387756</v>
      </c>
      <c r="O18" s="42"/>
      <c r="P18" s="46">
        <v>2138410.8636999996</v>
      </c>
      <c r="Q18" s="47"/>
      <c r="R18" s="41">
        <v>26.336207374891789</v>
      </c>
    </row>
    <row r="19" spans="1:18" s="49" customFormat="1" ht="20" customHeight="1">
      <c r="A19" s="63">
        <v>45413</v>
      </c>
      <c r="B19" s="65">
        <v>45413</v>
      </c>
      <c r="C19" s="42"/>
      <c r="D19" s="48">
        <v>2378535.1628</v>
      </c>
      <c r="E19" s="59"/>
      <c r="F19" s="41">
        <v>9.0437921280577456</v>
      </c>
      <c r="G19" s="42"/>
      <c r="H19" s="46">
        <v>373657.10920000001</v>
      </c>
      <c r="I19" s="50"/>
      <c r="J19" s="41">
        <v>30.409039706554708</v>
      </c>
      <c r="K19" s="42"/>
      <c r="L19" s="46">
        <v>718283.8112</v>
      </c>
      <c r="M19" s="50" t="s">
        <v>3</v>
      </c>
      <c r="N19" s="41">
        <v>-14.111807686466953</v>
      </c>
      <c r="O19" s="42"/>
      <c r="P19" s="46">
        <v>1940835.6292999987</v>
      </c>
      <c r="Q19" s="50"/>
      <c r="R19" s="41">
        <v>20.774066740634783</v>
      </c>
    </row>
    <row r="20" spans="1:18" s="49" customFormat="1" ht="20" customHeight="1">
      <c r="A20" s="63">
        <v>45444</v>
      </c>
      <c r="B20" s="65">
        <v>45444</v>
      </c>
      <c r="C20" s="42"/>
      <c r="D20" s="48">
        <v>3032738.2155999998</v>
      </c>
      <c r="E20" s="59"/>
      <c r="F20" s="41">
        <v>-4.4864620596171898</v>
      </c>
      <c r="G20" s="42"/>
      <c r="H20" s="46">
        <v>581250.41590000002</v>
      </c>
      <c r="I20" s="50"/>
      <c r="J20" s="41">
        <v>67.282192524757761</v>
      </c>
      <c r="K20" s="42"/>
      <c r="L20" s="46">
        <v>1020758.4079000001</v>
      </c>
      <c r="M20" s="50" t="s">
        <v>3</v>
      </c>
      <c r="N20" s="41">
        <v>4.9159145981725416</v>
      </c>
      <c r="O20" s="42"/>
      <c r="P20" s="46">
        <v>2381020.5471999981</v>
      </c>
      <c r="Q20" s="50"/>
      <c r="R20" s="41">
        <v>9.8139703380312362</v>
      </c>
    </row>
    <row r="21" spans="1:18" s="49" customFormat="1" ht="20" customHeight="1">
      <c r="A21" s="63">
        <v>45474</v>
      </c>
      <c r="B21" s="65">
        <v>45474</v>
      </c>
      <c r="C21" s="42"/>
      <c r="D21" s="48">
        <v>3306171.5792999999</v>
      </c>
      <c r="E21" s="59"/>
      <c r="F21" s="41">
        <v>46.274144015481426</v>
      </c>
      <c r="G21" s="42"/>
      <c r="H21" s="46">
        <v>531242.41220000002</v>
      </c>
      <c r="I21" s="50"/>
      <c r="J21" s="41">
        <v>59.598395791649395</v>
      </c>
      <c r="K21" s="42"/>
      <c r="L21" s="46">
        <v>944229.55280000006</v>
      </c>
      <c r="M21" s="50" t="s">
        <v>3</v>
      </c>
      <c r="N21" s="41">
        <v>39.209610322595871</v>
      </c>
      <c r="O21" s="42"/>
      <c r="P21" s="46">
        <v>2430432.8345000027</v>
      </c>
      <c r="Q21" s="50"/>
      <c r="R21" s="41">
        <v>13.926343306285069</v>
      </c>
    </row>
    <row r="22" spans="1:18" s="49" customFormat="1" ht="20" customHeight="1">
      <c r="A22" s="63">
        <v>45505</v>
      </c>
      <c r="B22" s="65">
        <v>45505</v>
      </c>
      <c r="C22" s="42"/>
      <c r="D22" s="48">
        <v>2339426.8498</v>
      </c>
      <c r="E22" s="59"/>
      <c r="F22" s="41">
        <v>-1.7180098902627012</v>
      </c>
      <c r="G22" s="42"/>
      <c r="H22" s="46">
        <v>423063.29690000002</v>
      </c>
      <c r="I22" s="50"/>
      <c r="J22" s="41">
        <v>24.549802722610508</v>
      </c>
      <c r="K22" s="42"/>
      <c r="L22" s="46">
        <v>967554.93019999994</v>
      </c>
      <c r="M22" s="50" t="s">
        <v>3</v>
      </c>
      <c r="N22" s="41">
        <v>13.47954026682304</v>
      </c>
      <c r="O22" s="42"/>
      <c r="P22" s="46">
        <v>2014214.5771000003</v>
      </c>
      <c r="Q22" s="50"/>
      <c r="R22" s="41">
        <v>-2.2050282283710985</v>
      </c>
    </row>
    <row r="23" spans="1:18" s="49" customFormat="1" ht="20" customHeight="1">
      <c r="A23" s="63">
        <v>45536</v>
      </c>
      <c r="B23" s="65">
        <v>45536</v>
      </c>
      <c r="C23" s="42"/>
      <c r="D23" s="48">
        <v>3243617.5967999999</v>
      </c>
      <c r="E23" s="59"/>
      <c r="F23" s="41">
        <v>-10.770171253989202</v>
      </c>
      <c r="G23" s="42"/>
      <c r="H23" s="46">
        <v>521875.65279999998</v>
      </c>
      <c r="I23" s="50"/>
      <c r="J23" s="41">
        <v>55.952764577736467</v>
      </c>
      <c r="K23" s="42"/>
      <c r="L23" s="46">
        <v>1065622.2819999999</v>
      </c>
      <c r="M23" s="50" t="s">
        <v>3</v>
      </c>
      <c r="N23" s="41">
        <v>10.329198007572538</v>
      </c>
      <c r="O23" s="42"/>
      <c r="P23" s="46">
        <v>2374076.9535999997</v>
      </c>
      <c r="Q23" s="50"/>
      <c r="R23" s="41">
        <v>3.7104307119704192</v>
      </c>
    </row>
    <row r="24" spans="1:18" s="49" customFormat="1" ht="20" customHeight="1">
      <c r="A24" s="63">
        <v>45566</v>
      </c>
      <c r="B24" s="65">
        <v>45566</v>
      </c>
      <c r="C24" s="42"/>
      <c r="D24" s="48">
        <v>3109782.841</v>
      </c>
      <c r="E24" s="59"/>
      <c r="F24" s="41">
        <v>30.766109154855549</v>
      </c>
      <c r="G24" s="42"/>
      <c r="H24" s="46">
        <v>455039.05009999999</v>
      </c>
      <c r="I24" s="50"/>
      <c r="J24" s="41">
        <v>27.081741484857623</v>
      </c>
      <c r="K24" s="42"/>
      <c r="L24" s="46">
        <v>1062307.8603000001</v>
      </c>
      <c r="M24" s="50" t="s">
        <v>3</v>
      </c>
      <c r="N24" s="41">
        <v>13.023017276232473</v>
      </c>
      <c r="O24" s="42"/>
      <c r="P24" s="46">
        <v>2452913.3670999995</v>
      </c>
      <c r="Q24" s="50"/>
      <c r="R24" s="41">
        <v>45.159723772534399</v>
      </c>
    </row>
    <row r="25" spans="1:18" s="49" customFormat="1" ht="20" customHeight="1">
      <c r="A25" s="63">
        <v>45597</v>
      </c>
      <c r="B25" s="65">
        <v>45597</v>
      </c>
      <c r="C25" s="42"/>
      <c r="D25" s="48">
        <v>2705373.3491000002</v>
      </c>
      <c r="E25" s="59"/>
      <c r="F25" s="41">
        <v>7.7413461030693576</v>
      </c>
      <c r="G25" s="42"/>
      <c r="H25" s="46">
        <v>385634.5858</v>
      </c>
      <c r="I25" s="50"/>
      <c r="J25" s="41">
        <v>7.8921471297555303</v>
      </c>
      <c r="K25" s="42"/>
      <c r="L25" s="46">
        <v>790942.97690000001</v>
      </c>
      <c r="M25" s="50" t="s">
        <v>3</v>
      </c>
      <c r="N25" s="41">
        <v>-14.01859148820524</v>
      </c>
      <c r="O25" s="42"/>
      <c r="P25" s="46">
        <v>1834657.3758999999</v>
      </c>
      <c r="Q25" s="50"/>
      <c r="R25" s="41">
        <v>2.6503493505243623</v>
      </c>
    </row>
    <row r="26" spans="1:18" s="49" customFormat="1" ht="20" customHeight="1">
      <c r="A26" s="63">
        <v>45627</v>
      </c>
      <c r="B26" s="65">
        <v>45627</v>
      </c>
      <c r="C26" s="42"/>
      <c r="D26" s="48">
        <v>3593826.8509</v>
      </c>
      <c r="E26" s="59"/>
      <c r="F26" s="41">
        <v>24.745242284357186</v>
      </c>
      <c r="G26" s="42"/>
      <c r="H26" s="46">
        <v>441124.61050000001</v>
      </c>
      <c r="I26" s="50"/>
      <c r="J26" s="41">
        <v>34.260803419791941</v>
      </c>
      <c r="K26" s="42"/>
      <c r="L26" s="46">
        <v>1090339.6326000001</v>
      </c>
      <c r="M26" s="50" t="s">
        <v>3</v>
      </c>
      <c r="N26" s="41">
        <v>1.2082386248135544</v>
      </c>
      <c r="O26" s="42"/>
      <c r="P26" s="46">
        <v>1851824.7976999972</v>
      </c>
      <c r="Q26" s="50"/>
      <c r="R26" s="41">
        <v>8.2648505663393781</v>
      </c>
    </row>
    <row r="27" spans="1:18" s="49" customFormat="1" ht="20" customHeight="1">
      <c r="A27" s="63">
        <v>45658</v>
      </c>
      <c r="B27" s="65">
        <v>45658</v>
      </c>
      <c r="C27" s="42"/>
      <c r="D27" s="48">
        <v>2500731.4684999995</v>
      </c>
      <c r="E27" s="59"/>
      <c r="F27" s="41">
        <v>28.231197241887106</v>
      </c>
      <c r="G27" s="42"/>
      <c r="H27" s="46">
        <v>282414.57919999998</v>
      </c>
      <c r="I27" s="50"/>
      <c r="J27" s="41">
        <v>16.050452713114577</v>
      </c>
      <c r="K27" s="42"/>
      <c r="L27" s="46">
        <v>936967.66350000002</v>
      </c>
      <c r="M27" s="50" t="s">
        <v>3</v>
      </c>
      <c r="N27" s="41">
        <v>55.283408381284474</v>
      </c>
      <c r="O27" s="42"/>
      <c r="P27" s="46">
        <v>1384963.1452000011</v>
      </c>
      <c r="Q27" s="50"/>
      <c r="R27" s="41">
        <v>14.654297349138751</v>
      </c>
    </row>
    <row r="28" spans="1:18" s="49" customFormat="1" ht="20" customHeight="1">
      <c r="A28" s="63">
        <v>45689</v>
      </c>
      <c r="B28" s="65">
        <v>45689</v>
      </c>
      <c r="C28" s="42"/>
      <c r="D28" s="48">
        <v>2806569.9583999999</v>
      </c>
      <c r="E28" s="59"/>
      <c r="F28" s="41">
        <v>-2.2562873290528973</v>
      </c>
      <c r="G28" s="42"/>
      <c r="H28" s="46">
        <v>392885.45530000003</v>
      </c>
      <c r="I28" s="50"/>
      <c r="J28" s="41">
        <v>12.934790693529804</v>
      </c>
      <c r="K28" s="42"/>
      <c r="L28" s="46">
        <v>920798.26880000008</v>
      </c>
      <c r="M28" s="50" t="s">
        <v>3</v>
      </c>
      <c r="N28" s="41">
        <v>15.264323421684464</v>
      </c>
      <c r="O28" s="42"/>
      <c r="P28" s="46">
        <v>1911179.4308999982</v>
      </c>
      <c r="Q28" s="50"/>
      <c r="R28" s="41">
        <v>14.176609488135242</v>
      </c>
    </row>
    <row r="29" spans="1:18" s="49" customFormat="1" ht="20" customHeight="1">
      <c r="A29" s="63">
        <v>45717</v>
      </c>
      <c r="B29" s="65">
        <v>45717</v>
      </c>
      <c r="C29" s="42"/>
      <c r="D29" s="48">
        <v>6380073</v>
      </c>
      <c r="E29" s="59"/>
      <c r="F29" s="41">
        <v>19.870620122326756</v>
      </c>
      <c r="G29" s="42"/>
      <c r="H29" s="46">
        <v>664727</v>
      </c>
      <c r="I29" s="50"/>
      <c r="J29" s="41">
        <v>46.617480011028398</v>
      </c>
      <c r="K29" s="42"/>
      <c r="L29" s="46">
        <v>1612950</v>
      </c>
      <c r="M29" s="50" t="s">
        <v>3</v>
      </c>
      <c r="N29" s="41">
        <v>33.872880729924468</v>
      </c>
      <c r="O29" s="42"/>
      <c r="P29" s="46">
        <v>3614094</v>
      </c>
      <c r="Q29" s="50"/>
      <c r="R29" s="41">
        <v>16.456026587630721</v>
      </c>
    </row>
    <row r="30" spans="1:18" s="49" customFormat="1" ht="20" customHeight="1">
      <c r="A30" s="63">
        <v>45748</v>
      </c>
      <c r="B30" s="65">
        <v>45748</v>
      </c>
      <c r="C30" s="42"/>
      <c r="D30" s="48">
        <v>3130685.9605999999</v>
      </c>
      <c r="E30" s="59"/>
      <c r="F30" s="41">
        <v>15.793733210846614</v>
      </c>
      <c r="G30" s="42"/>
      <c r="H30" s="46">
        <v>433117.52879999997</v>
      </c>
      <c r="I30" s="50"/>
      <c r="J30" s="41">
        <v>23.064198531284596</v>
      </c>
      <c r="K30" s="42"/>
      <c r="L30" s="46">
        <v>1567828.1907999997</v>
      </c>
      <c r="M30" s="50" t="s">
        <v>3</v>
      </c>
      <c r="N30" s="41">
        <v>53.803788351002488</v>
      </c>
      <c r="O30" s="42"/>
      <c r="P30" s="46">
        <v>1800401.7998000011</v>
      </c>
      <c r="Q30" s="50"/>
      <c r="R30" s="41">
        <v>-15.806553812355597</v>
      </c>
    </row>
    <row r="31" spans="1:18" s="49" customFormat="1" ht="20" customHeight="1">
      <c r="A31" s="64">
        <v>45778</v>
      </c>
      <c r="B31" s="65">
        <v>45778</v>
      </c>
      <c r="C31" s="42"/>
      <c r="D31" s="48">
        <v>2746655.2050999999</v>
      </c>
      <c r="E31" s="59"/>
      <c r="F31" s="41">
        <v>15.476754266968697</v>
      </c>
      <c r="G31" s="42"/>
      <c r="H31" s="46">
        <v>377725.31180000002</v>
      </c>
      <c r="I31" s="50"/>
      <c r="J31" s="41">
        <v>1.0887528966624085</v>
      </c>
      <c r="K31" s="42"/>
      <c r="L31" s="46">
        <v>895550.72790000006</v>
      </c>
      <c r="M31" s="50" t="s">
        <v>3</v>
      </c>
      <c r="N31" s="41">
        <v>24.679230401120876</v>
      </c>
      <c r="O31" s="42"/>
      <c r="P31" s="46">
        <v>1873111.2655999986</v>
      </c>
      <c r="Q31" s="50"/>
      <c r="R31" s="41">
        <v>-3.4894435508908215</v>
      </c>
    </row>
    <row r="32" spans="1:18" s="49" customFormat="1" ht="20" customHeight="1">
      <c r="A32" s="63">
        <v>45809</v>
      </c>
      <c r="B32" s="65">
        <v>45809</v>
      </c>
      <c r="C32" s="42"/>
      <c r="D32" s="48">
        <v>3674648.7043000003</v>
      </c>
      <c r="E32" s="59"/>
      <c r="F32" s="41">
        <v>21.166036863917199</v>
      </c>
      <c r="G32" s="42"/>
      <c r="H32" s="46">
        <v>468540.45030000003</v>
      </c>
      <c r="I32" s="50"/>
      <c r="J32" s="41">
        <v>-19.390947948911393</v>
      </c>
      <c r="K32" s="42"/>
      <c r="L32" s="46">
        <v>1152897.7407999998</v>
      </c>
      <c r="M32" s="50" t="s">
        <v>3</v>
      </c>
      <c r="N32" s="41">
        <v>12.945211313208688</v>
      </c>
      <c r="O32" s="42"/>
      <c r="P32" s="46">
        <v>2520720.4138999991</v>
      </c>
      <c r="Q32" s="50"/>
      <c r="R32" s="41">
        <v>5.8672264237401697</v>
      </c>
    </row>
    <row r="33" spans="1:18" s="49" customFormat="1" ht="20" customHeight="1">
      <c r="A33" s="63">
        <v>45839</v>
      </c>
      <c r="B33" s="65">
        <v>45839</v>
      </c>
      <c r="C33" s="42"/>
      <c r="D33" s="48">
        <v>3142146.5503000002</v>
      </c>
      <c r="E33" s="59"/>
      <c r="F33" s="41">
        <v>-4.9611771520559707</v>
      </c>
      <c r="G33" s="42"/>
      <c r="H33" s="46">
        <v>571740.39509999997</v>
      </c>
      <c r="I33" s="50"/>
      <c r="J33" s="41">
        <v>7.6232586047277842</v>
      </c>
      <c r="K33" s="42"/>
      <c r="L33" s="46">
        <v>1100105.0651999998</v>
      </c>
      <c r="M33" s="50" t="s">
        <v>3</v>
      </c>
      <c r="N33" s="41">
        <v>16.50822217306899</v>
      </c>
      <c r="O33" s="42"/>
      <c r="P33" s="46">
        <v>2429023.0570000019</v>
      </c>
      <c r="Q33" s="50"/>
      <c r="R33" s="41">
        <v>-5.8005203023469142E-2</v>
      </c>
    </row>
    <row r="34" spans="1:18" s="49" customFormat="1" ht="20" customHeight="1">
      <c r="A34" s="63">
        <v>45870</v>
      </c>
      <c r="B34" s="65">
        <v>45870</v>
      </c>
      <c r="C34" s="42"/>
      <c r="D34" s="48">
        <v>2712778.622</v>
      </c>
      <c r="E34" s="59"/>
      <c r="F34" s="41">
        <v>15.959112901175699</v>
      </c>
      <c r="G34" s="42"/>
      <c r="H34" s="46">
        <v>423416.13770000002</v>
      </c>
      <c r="I34" s="50"/>
      <c r="J34" s="41">
        <v>8.3401420682306743E-2</v>
      </c>
      <c r="K34" s="42"/>
      <c r="L34" s="46">
        <v>1082355.7224999999</v>
      </c>
      <c r="M34" s="50" t="s">
        <v>3</v>
      </c>
      <c r="N34" s="41">
        <v>11.865041323934951</v>
      </c>
      <c r="O34" s="42"/>
      <c r="P34" s="46">
        <v>2066511.3808000013</v>
      </c>
      <c r="Q34" s="50"/>
      <c r="R34" s="41">
        <v>2.596386914014702</v>
      </c>
    </row>
    <row r="35" spans="1:18" s="49" customFormat="1" ht="20" customHeight="1">
      <c r="A35" s="63">
        <v>45901</v>
      </c>
      <c r="B35" s="65">
        <v>45901</v>
      </c>
      <c r="C35" s="42"/>
      <c r="D35" s="48">
        <v>4176194.2946000001</v>
      </c>
      <c r="E35" s="58"/>
      <c r="F35" s="41">
        <v>28.751129563486039</v>
      </c>
      <c r="G35" s="42"/>
      <c r="H35" s="46">
        <v>460170.5334999999</v>
      </c>
      <c r="I35" s="47"/>
      <c r="J35" s="41">
        <v>-11.823720644742842</v>
      </c>
      <c r="K35" s="42"/>
      <c r="L35" s="46">
        <v>1181211.0126999998</v>
      </c>
      <c r="M35" s="47" t="s">
        <v>3</v>
      </c>
      <c r="N35" s="41">
        <v>10.847063978716614</v>
      </c>
      <c r="O35" s="42"/>
      <c r="P35" s="46">
        <v>2553696.5509999981</v>
      </c>
      <c r="Q35" s="47"/>
      <c r="R35" s="41">
        <v>7.565870901009637</v>
      </c>
    </row>
    <row r="36" spans="1:18" s="49" customFormat="1" ht="20" customHeight="1">
      <c r="A36" s="63">
        <v>45931</v>
      </c>
      <c r="B36" s="65">
        <v>45931</v>
      </c>
      <c r="C36" s="42"/>
      <c r="D36" s="48">
        <v>3277675.6646999996</v>
      </c>
      <c r="E36" s="58"/>
      <c r="F36" s="41">
        <v>5.3988600582158659</v>
      </c>
      <c r="G36" s="42"/>
      <c r="H36" s="46">
        <v>387476.37080000003</v>
      </c>
      <c r="I36" s="47"/>
      <c r="J36" s="41">
        <v>-14.847666213515588</v>
      </c>
      <c r="K36" s="42"/>
      <c r="L36" s="46">
        <v>1006899.7455</v>
      </c>
      <c r="M36" s="47" t="s">
        <v>3</v>
      </c>
      <c r="N36" s="41">
        <v>-5.215824608918231</v>
      </c>
      <c r="O36" s="42"/>
      <c r="P36" s="46">
        <v>2308103.1009999998</v>
      </c>
      <c r="Q36" s="47"/>
      <c r="R36" s="41">
        <v>-5.903602958110346</v>
      </c>
    </row>
    <row r="37" spans="1:18" s="49" customFormat="1" ht="20" customHeight="1">
      <c r="A37" s="63">
        <v>45962</v>
      </c>
      <c r="B37" s="65">
        <v>45962</v>
      </c>
      <c r="C37" s="42"/>
      <c r="D37" s="48">
        <v>2785206.0680000004</v>
      </c>
      <c r="E37" s="58"/>
      <c r="F37" s="41">
        <v>2.9508947046646354</v>
      </c>
      <c r="G37" s="42"/>
      <c r="H37" s="46">
        <v>407104.99449999997</v>
      </c>
      <c r="I37" s="47"/>
      <c r="J37" s="41">
        <v>5.5675526756656302</v>
      </c>
      <c r="K37" s="42"/>
      <c r="L37" s="46">
        <v>902350.75</v>
      </c>
      <c r="M37" s="47" t="s">
        <v>3</v>
      </c>
      <c r="N37" s="41">
        <v>14.085436795538476</v>
      </c>
      <c r="O37" s="42"/>
      <c r="P37" s="46">
        <v>1635878.6463999986</v>
      </c>
      <c r="Q37" s="47"/>
      <c r="R37" s="41">
        <v>-10.834651314798736</v>
      </c>
    </row>
    <row r="38" spans="1:18" s="49" customFormat="1" ht="20" customHeight="1">
      <c r="A38" s="63">
        <v>45992</v>
      </c>
      <c r="B38" s="65">
        <v>45992</v>
      </c>
      <c r="C38" s="42"/>
      <c r="D38" s="48">
        <v>4059764.6369000003</v>
      </c>
      <c r="E38" s="58"/>
      <c r="F38" s="41">
        <v>12.964948099358647</v>
      </c>
      <c r="G38" s="42"/>
      <c r="H38" s="46">
        <v>502175.48819999996</v>
      </c>
      <c r="I38" s="47"/>
      <c r="J38" s="41">
        <v>13.839825810398748</v>
      </c>
      <c r="K38" s="42"/>
      <c r="L38" s="46">
        <v>1304254.0189</v>
      </c>
      <c r="M38" s="47" t="s">
        <v>3</v>
      </c>
      <c r="N38" s="41">
        <v>19.619059961152132</v>
      </c>
      <c r="O38" s="42"/>
      <c r="P38" s="46">
        <v>1860690.5845000008</v>
      </c>
      <c r="Q38" s="47"/>
      <c r="R38" s="41">
        <v>0.47875948151332093</v>
      </c>
    </row>
    <row r="39" spans="1:18" s="49" customFormat="1" ht="20" customHeight="1">
      <c r="A39" s="63">
        <v>46023</v>
      </c>
      <c r="B39" s="65">
        <v>46023</v>
      </c>
      <c r="C39" s="42"/>
      <c r="D39" s="48">
        <v>2627738.2151000001</v>
      </c>
      <c r="E39" s="58"/>
      <c r="F39" s="41">
        <v>5.0787838758306361</v>
      </c>
      <c r="G39" s="42"/>
      <c r="H39" s="46">
        <v>309310.81329999998</v>
      </c>
      <c r="I39" s="47"/>
      <c r="J39" s="41">
        <v>9.5236705471046754</v>
      </c>
      <c r="K39" s="42"/>
      <c r="L39" s="46">
        <v>841255.1067</v>
      </c>
      <c r="M39" s="47" t="s">
        <v>3</v>
      </c>
      <c r="N39" s="41">
        <v>-10.215139809891639</v>
      </c>
      <c r="O39" s="42"/>
      <c r="P39" s="46">
        <v>1619823.3517999998</v>
      </c>
      <c r="Q39" s="47"/>
      <c r="R39" s="41">
        <v>16.957866887214738</v>
      </c>
    </row>
    <row r="40" spans="1:18" s="49" customFormat="1" ht="20" customHeight="1">
      <c r="A40" s="63">
        <v>46054</v>
      </c>
      <c r="B40" s="65">
        <v>46054</v>
      </c>
      <c r="C40" s="42"/>
      <c r="D40" s="48">
        <v>3356473.1277000005</v>
      </c>
      <c r="E40" s="58"/>
      <c r="F40" s="41">
        <v>19.593424623325458</v>
      </c>
      <c r="G40" s="42"/>
      <c r="H40" s="46">
        <v>397769.9179</v>
      </c>
      <c r="I40" s="47"/>
      <c r="J40" s="41">
        <v>1.2432281557153306</v>
      </c>
      <c r="K40" s="42"/>
      <c r="L40" s="46">
        <v>985390.94519999996</v>
      </c>
      <c r="M40" s="47" t="s">
        <v>3</v>
      </c>
      <c r="N40" s="41">
        <v>7.0148564119454901</v>
      </c>
      <c r="O40" s="42"/>
      <c r="P40" s="46">
        <v>1860162.2622999996</v>
      </c>
      <c r="Q40" s="47"/>
      <c r="R40" s="41">
        <v>-2.669407580217309</v>
      </c>
    </row>
    <row r="41" spans="1:18" s="49" customFormat="1" ht="20" customHeight="1">
      <c r="A41" s="63">
        <v>46082</v>
      </c>
      <c r="B41" s="65">
        <v>46082</v>
      </c>
      <c r="C41" s="42"/>
      <c r="D41" s="48">
        <v>6461548</v>
      </c>
      <c r="E41" s="58"/>
      <c r="F41" s="41">
        <v>1.28</v>
      </c>
      <c r="G41" s="42"/>
      <c r="H41" s="46">
        <f>[1]jyucyu2!$E$88+[1]jyucyu2!$E$86+[1]jyucyu2!$E$89</f>
        <v>758035.0588</v>
      </c>
      <c r="I41" s="47"/>
      <c r="J41" s="41">
        <v>14.04</v>
      </c>
      <c r="K41" s="42"/>
      <c r="L41" s="46">
        <f>[1]jyucyu2!$E$92+[1]jyucyu2!$E$93+[1]jyucyu2!$E$94+[1]jyucyu2!$E$91</f>
        <v>1361230.1768999998</v>
      </c>
      <c r="M41" s="47" t="s">
        <v>3</v>
      </c>
      <c r="N41" s="41">
        <v>-15.6</v>
      </c>
      <c r="O41" s="42"/>
      <c r="P41" s="46">
        <f>[1]jyucyu2!$E$65-+[1]jyucyu2!$E$76-+[1]jyucyu2!$E$77-+[1]jyucyu2!$E$78-+[1]jyucyu2!$E$79-+[1]jyucyu2!$E$89-+[1]jyucyu2!$E$86-+[1]jyucyu2!$E$88-+[1]jyucyu2!$E$93-+[1]jyucyu2!$E$92-+[1]jyucyu2!$E$91-+[1]jyucyu2!$E$94</f>
        <v>3827855.4241000009</v>
      </c>
      <c r="Q41" s="47"/>
      <c r="R41" s="41">
        <v>5.91</v>
      </c>
    </row>
    <row r="42" spans="1:18" ht="18" customHeight="1"/>
    <row r="43" spans="1:18" ht="30" customHeight="1">
      <c r="A43" s="76" t="s">
        <v>1</v>
      </c>
      <c r="B43" s="77"/>
      <c r="C43" s="78" t="s">
        <v>23</v>
      </c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</sheetData>
  <mergeCells count="2">
    <mergeCell ref="A43:B43"/>
    <mergeCell ref="C43:R43"/>
  </mergeCells>
  <phoneticPr fontId="2"/>
  <pageMargins left="0.70866141732283472" right="0.39370078740157483" top="0.59055118110236227" bottom="0.59055118110236227" header="0.31496062992125984" footer="0.31496062992125984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3"/>
  <sheetViews>
    <sheetView showGridLines="0" zoomScaleNormal="100" workbookViewId="0">
      <pane xSplit="2" ySplit="4" topLeftCell="C30" activePane="bottomRight" state="frozen"/>
      <selection activeCell="K13" sqref="K13"/>
      <selection pane="topRight" activeCell="K13" sqref="K13"/>
      <selection pane="bottomLeft" activeCell="K13" sqref="K13"/>
      <selection pane="bottomRight" activeCell="D41" sqref="D41"/>
    </sheetView>
  </sheetViews>
  <sheetFormatPr defaultColWidth="9" defaultRowHeight="17.5"/>
  <cols>
    <col min="1" max="1" width="10.58203125" style="1" customWidth="1"/>
    <col min="2" max="2" width="8.58203125" style="1" customWidth="1"/>
    <col min="3" max="3" width="3.08203125" style="1" customWidth="1"/>
    <col min="4" max="4" width="13.08203125" style="1" customWidth="1"/>
    <col min="5" max="5" width="3.08203125" style="1" customWidth="1"/>
    <col min="6" max="6" width="13.08203125" style="1" customWidth="1"/>
    <col min="7" max="8" width="9" style="1" customWidth="1"/>
    <col min="9" max="16384" width="9" style="1"/>
  </cols>
  <sheetData>
    <row r="1" spans="1:7" ht="20" customHeight="1">
      <c r="A1" s="3" t="s">
        <v>10</v>
      </c>
    </row>
    <row r="2" spans="1:7" s="3" customFormat="1" ht="20" customHeight="1">
      <c r="E2" s="1"/>
      <c r="F2" s="1"/>
    </row>
    <row r="3" spans="1:7" ht="20" customHeight="1">
      <c r="A3" s="9"/>
      <c r="B3" s="10"/>
      <c r="C3" s="11" t="s">
        <v>17</v>
      </c>
      <c r="D3" s="12"/>
      <c r="E3" s="12"/>
      <c r="F3" s="13"/>
    </row>
    <row r="4" spans="1:7" s="2" customFormat="1" ht="20" customHeight="1">
      <c r="A4" s="14"/>
      <c r="B4" s="15"/>
      <c r="C4" s="23" t="s">
        <v>24</v>
      </c>
      <c r="D4" s="45"/>
      <c r="E4" s="44" t="s">
        <v>0</v>
      </c>
      <c r="F4" s="45"/>
      <c r="G4" s="1"/>
    </row>
    <row r="5" spans="1:7" s="49" customFormat="1" ht="20" customHeight="1">
      <c r="A5" s="63">
        <v>44986</v>
      </c>
      <c r="B5" s="65">
        <v>44986</v>
      </c>
      <c r="C5" s="42"/>
      <c r="D5" s="46">
        <v>3889366.7460000003</v>
      </c>
      <c r="E5" s="47"/>
      <c r="F5" s="41">
        <v>6.9659226973377395</v>
      </c>
    </row>
    <row r="6" spans="1:7" s="49" customFormat="1" ht="20" customHeight="1">
      <c r="A6" s="63">
        <v>45017</v>
      </c>
      <c r="B6" s="65">
        <v>45017</v>
      </c>
      <c r="C6" s="42"/>
      <c r="D6" s="46">
        <v>3334443.1256999997</v>
      </c>
      <c r="E6" s="47"/>
      <c r="F6" s="41">
        <v>5.8359517960220737</v>
      </c>
    </row>
    <row r="7" spans="1:7" s="49" customFormat="1" ht="20" customHeight="1">
      <c r="A7" s="63">
        <v>45047</v>
      </c>
      <c r="B7" s="65">
        <v>45047</v>
      </c>
      <c r="C7" s="42"/>
      <c r="D7" s="46">
        <v>2832573.5071</v>
      </c>
      <c r="E7" s="47"/>
      <c r="F7" s="41">
        <v>-8.2096648348765378</v>
      </c>
    </row>
    <row r="8" spans="1:7" s="49" customFormat="1" ht="20" customHeight="1">
      <c r="A8" s="63">
        <v>45078</v>
      </c>
      <c r="B8" s="65">
        <v>45078</v>
      </c>
      <c r="C8" s="42"/>
      <c r="D8" s="46">
        <v>3060270.6348000001</v>
      </c>
      <c r="E8" s="47"/>
      <c r="F8" s="41">
        <v>-4.5787237055608641</v>
      </c>
    </row>
    <row r="9" spans="1:7" s="49" customFormat="1" ht="20" customHeight="1">
      <c r="A9" s="63">
        <v>45108</v>
      </c>
      <c r="B9" s="65">
        <v>45108</v>
      </c>
      <c r="C9" s="42"/>
      <c r="D9" s="46">
        <v>2836880.2198999999</v>
      </c>
      <c r="E9" s="47"/>
      <c r="F9" s="41">
        <v>-7.6769070127180674</v>
      </c>
    </row>
    <row r="10" spans="1:7" s="49" customFormat="1" ht="20" customHeight="1">
      <c r="A10" s="63">
        <v>45139</v>
      </c>
      <c r="B10" s="65">
        <v>45139</v>
      </c>
      <c r="C10" s="42"/>
      <c r="D10" s="46">
        <v>3021539.3909999998</v>
      </c>
      <c r="E10" s="47"/>
      <c r="F10" s="41">
        <v>-14.338504112655034</v>
      </c>
    </row>
    <row r="11" spans="1:7" s="49" customFormat="1" ht="20" customHeight="1">
      <c r="A11" s="63">
        <v>45170</v>
      </c>
      <c r="B11" s="65">
        <v>45170</v>
      </c>
      <c r="C11" s="42"/>
      <c r="D11" s="46">
        <v>3506951.6387999998</v>
      </c>
      <c r="E11" s="47"/>
      <c r="F11" s="41">
        <v>-9.2253034323771459</v>
      </c>
    </row>
    <row r="12" spans="1:7" s="49" customFormat="1" ht="20" customHeight="1">
      <c r="A12" s="63">
        <v>45200</v>
      </c>
      <c r="B12" s="65">
        <v>45200</v>
      </c>
      <c r="C12" s="42"/>
      <c r="D12" s="46">
        <v>3169067.0845000003</v>
      </c>
      <c r="E12" s="47"/>
      <c r="F12" s="41">
        <v>-15.482847190373089</v>
      </c>
    </row>
    <row r="13" spans="1:7" s="49" customFormat="1" ht="20" customHeight="1">
      <c r="A13" s="63">
        <v>45231</v>
      </c>
      <c r="B13" s="65">
        <v>45231</v>
      </c>
      <c r="C13" s="42"/>
      <c r="D13" s="46">
        <v>3138938.8610999999</v>
      </c>
      <c r="E13" s="47"/>
      <c r="F13" s="41">
        <v>0.80063021272825319</v>
      </c>
    </row>
    <row r="14" spans="1:7" s="49" customFormat="1" ht="20" customHeight="1">
      <c r="A14" s="63">
        <v>45261</v>
      </c>
      <c r="B14" s="65">
        <v>45261</v>
      </c>
      <c r="C14" s="42"/>
      <c r="D14" s="46">
        <v>3063148.6905</v>
      </c>
      <c r="E14" s="50"/>
      <c r="F14" s="41">
        <v>-5.7225458951253572</v>
      </c>
    </row>
    <row r="15" spans="1:7" s="49" customFormat="1" ht="20" customHeight="1">
      <c r="A15" s="63">
        <v>45292</v>
      </c>
      <c r="B15" s="65">
        <v>45292</v>
      </c>
      <c r="C15" s="42"/>
      <c r="D15" s="46">
        <v>2469091.4245000002</v>
      </c>
      <c r="E15" s="47"/>
      <c r="F15" s="41">
        <v>-14.935009438827903</v>
      </c>
    </row>
    <row r="16" spans="1:7" s="49" customFormat="1" ht="20" customHeight="1">
      <c r="A16" s="63">
        <v>45323</v>
      </c>
      <c r="B16" s="65">
        <v>45323</v>
      </c>
      <c r="C16" s="42"/>
      <c r="D16" s="46">
        <v>2881477.8366</v>
      </c>
      <c r="E16" s="47"/>
      <c r="F16" s="41">
        <v>-6.8257263149403027</v>
      </c>
    </row>
    <row r="17" spans="1:6" s="49" customFormat="1" ht="20" customHeight="1">
      <c r="A17" s="63">
        <v>45352</v>
      </c>
      <c r="B17" s="65">
        <v>45352</v>
      </c>
      <c r="C17" s="42"/>
      <c r="D17" s="46">
        <v>3741831.8583999998</v>
      </c>
      <c r="E17" s="47"/>
      <c r="F17" s="41">
        <v>-3.7932881426451228</v>
      </c>
    </row>
    <row r="18" spans="1:6" s="49" customFormat="1" ht="20" customHeight="1">
      <c r="A18" s="63">
        <v>45383</v>
      </c>
      <c r="B18" s="65">
        <v>45383</v>
      </c>
      <c r="C18" s="42"/>
      <c r="D18" s="46">
        <v>4171987.1081000003</v>
      </c>
      <c r="E18" s="47"/>
      <c r="F18" s="41">
        <v>25.117956756997469</v>
      </c>
    </row>
    <row r="19" spans="1:6" s="49" customFormat="1" ht="20" customHeight="1">
      <c r="A19" s="63">
        <v>45413</v>
      </c>
      <c r="B19" s="65">
        <v>45413</v>
      </c>
      <c r="C19" s="42"/>
      <c r="D19" s="46">
        <v>3646733.4899999998</v>
      </c>
      <c r="E19" s="47"/>
      <c r="F19" s="41">
        <v>28.742766281590338</v>
      </c>
    </row>
    <row r="20" spans="1:6" s="49" customFormat="1" ht="20" customHeight="1">
      <c r="A20" s="63">
        <v>45444</v>
      </c>
      <c r="B20" s="65">
        <v>45444</v>
      </c>
      <c r="C20" s="42"/>
      <c r="D20" s="46">
        <v>3835378.5222999998</v>
      </c>
      <c r="E20" s="47"/>
      <c r="F20" s="41">
        <v>25.328083035723271</v>
      </c>
    </row>
    <row r="21" spans="1:6" s="49" customFormat="1" ht="20" customHeight="1">
      <c r="A21" s="63">
        <v>45474</v>
      </c>
      <c r="B21" s="65">
        <v>45474</v>
      </c>
      <c r="C21" s="42"/>
      <c r="D21" s="46">
        <v>3679862.9124999996</v>
      </c>
      <c r="E21" s="47"/>
      <c r="F21" s="41">
        <v>29.715131667762655</v>
      </c>
    </row>
    <row r="22" spans="1:6" s="49" customFormat="1" ht="20" customHeight="1">
      <c r="A22" s="63">
        <v>45505</v>
      </c>
      <c r="B22" s="65">
        <v>45505</v>
      </c>
      <c r="C22" s="42"/>
      <c r="D22" s="46">
        <v>3610471.4112999998</v>
      </c>
      <c r="E22" s="47"/>
      <c r="F22" s="41">
        <v>19.49112502237109</v>
      </c>
    </row>
    <row r="23" spans="1:6" s="49" customFormat="1" ht="20" customHeight="1">
      <c r="A23" s="63">
        <v>45536</v>
      </c>
      <c r="B23" s="65">
        <v>45536</v>
      </c>
      <c r="C23" s="42"/>
      <c r="D23" s="46">
        <v>3721882.5060000001</v>
      </c>
      <c r="E23" s="47"/>
      <c r="F23" s="41">
        <v>6.1287091849816537</v>
      </c>
    </row>
    <row r="24" spans="1:6" s="49" customFormat="1" ht="20" customHeight="1">
      <c r="A24" s="63">
        <v>45566</v>
      </c>
      <c r="B24" s="65">
        <v>45566</v>
      </c>
      <c r="C24" s="42"/>
      <c r="D24" s="46">
        <v>3736334.8422000003</v>
      </c>
      <c r="E24" s="47"/>
      <c r="F24" s="41">
        <v>17.900149872955456</v>
      </c>
    </row>
    <row r="25" spans="1:6" s="49" customFormat="1" ht="20" customHeight="1">
      <c r="A25" s="63">
        <v>45597</v>
      </c>
      <c r="B25" s="65">
        <v>45597</v>
      </c>
      <c r="C25" s="42"/>
      <c r="D25" s="46">
        <v>3874232.6260000002</v>
      </c>
      <c r="E25" s="47"/>
      <c r="F25" s="41">
        <v>23.424915152451433</v>
      </c>
    </row>
    <row r="26" spans="1:6" s="49" customFormat="1" ht="20" customHeight="1">
      <c r="A26" s="63">
        <v>45627</v>
      </c>
      <c r="B26" s="65">
        <v>45627</v>
      </c>
      <c r="C26" s="42"/>
      <c r="D26" s="46">
        <v>3811152.6111000003</v>
      </c>
      <c r="E26" s="47"/>
      <c r="F26" s="41">
        <v>24.419445354378244</v>
      </c>
    </row>
    <row r="27" spans="1:6" s="49" customFormat="1" ht="20" customHeight="1">
      <c r="A27" s="63">
        <v>45658</v>
      </c>
      <c r="B27" s="65">
        <v>45658</v>
      </c>
      <c r="C27" s="42"/>
      <c r="D27" s="46">
        <v>3056358.1505</v>
      </c>
      <c r="E27" s="47"/>
      <c r="F27" s="41">
        <v>23.784729887793578</v>
      </c>
    </row>
    <row r="28" spans="1:6" s="49" customFormat="1" ht="20" customHeight="1">
      <c r="A28" s="63">
        <v>45689</v>
      </c>
      <c r="B28" s="65">
        <v>45689</v>
      </c>
      <c r="C28" s="42"/>
      <c r="D28" s="46">
        <v>3238082.9748</v>
      </c>
      <c r="E28" s="47"/>
      <c r="F28" s="41">
        <v>12.375772378689408</v>
      </c>
    </row>
    <row r="29" spans="1:6" s="49" customFormat="1" ht="20" customHeight="1">
      <c r="A29" s="63">
        <v>45717</v>
      </c>
      <c r="B29" s="65">
        <v>45717</v>
      </c>
      <c r="C29" s="42"/>
      <c r="D29" s="46">
        <v>4275269.2191000003</v>
      </c>
      <c r="E29" s="47"/>
      <c r="F29" s="41">
        <v>14.256048397858725</v>
      </c>
    </row>
    <row r="30" spans="1:6" s="49" customFormat="1" ht="20" customHeight="1">
      <c r="A30" s="63">
        <v>45748</v>
      </c>
      <c r="B30" s="65">
        <v>45748</v>
      </c>
      <c r="C30" s="42"/>
      <c r="D30" s="46">
        <v>3306864.7850000001</v>
      </c>
      <c r="E30" s="47"/>
      <c r="F30" s="41">
        <v>-20.736457248881404</v>
      </c>
    </row>
    <row r="31" spans="1:6" s="49" customFormat="1" ht="20" customHeight="1">
      <c r="A31" s="64">
        <v>45778</v>
      </c>
      <c r="B31" s="65">
        <v>45778</v>
      </c>
      <c r="C31" s="42"/>
      <c r="D31" s="46">
        <v>2995326.6238999995</v>
      </c>
      <c r="E31" s="47"/>
      <c r="F31" s="41">
        <v>-17.862749441007281</v>
      </c>
    </row>
    <row r="32" spans="1:6" s="49" customFormat="1" ht="20" customHeight="1">
      <c r="A32" s="63">
        <v>45809</v>
      </c>
      <c r="B32" s="65">
        <v>45809</v>
      </c>
      <c r="C32" s="42"/>
      <c r="D32" s="46">
        <v>3388833.5708999997</v>
      </c>
      <c r="E32" s="47"/>
      <c r="F32" s="41">
        <v>-11.642786984482983</v>
      </c>
    </row>
    <row r="33" spans="1:6" s="49" customFormat="1" ht="20" customHeight="1">
      <c r="A33" s="63">
        <v>45839</v>
      </c>
      <c r="B33" s="65">
        <v>45839</v>
      </c>
      <c r="C33" s="42"/>
      <c r="D33" s="46">
        <v>3379882.7877999996</v>
      </c>
      <c r="E33" s="47"/>
      <c r="F33" s="41">
        <v>-8.1519374996554337</v>
      </c>
    </row>
    <row r="34" spans="1:6" s="49" customFormat="1" ht="20" customHeight="1">
      <c r="A34" s="63">
        <v>45870</v>
      </c>
      <c r="B34" s="65">
        <v>45870</v>
      </c>
      <c r="C34" s="42"/>
      <c r="D34" s="46">
        <v>2884059.2847000002</v>
      </c>
      <c r="E34" s="47"/>
      <c r="F34" s="41">
        <v>-20.119592259517297</v>
      </c>
    </row>
    <row r="35" spans="1:6" s="49" customFormat="1" ht="20" customHeight="1">
      <c r="A35" s="63">
        <v>45901</v>
      </c>
      <c r="B35" s="65">
        <v>45901</v>
      </c>
      <c r="C35" s="42"/>
      <c r="D35" s="46">
        <v>3580311.4208999998</v>
      </c>
      <c r="E35" s="47"/>
      <c r="F35" s="41">
        <v>-3.8037494432394165</v>
      </c>
    </row>
    <row r="36" spans="1:6" s="49" customFormat="1" ht="20" customHeight="1">
      <c r="A36" s="63">
        <v>45931</v>
      </c>
      <c r="B36" s="65">
        <v>45931</v>
      </c>
      <c r="C36" s="42"/>
      <c r="D36" s="46">
        <v>3484439.6416000002</v>
      </c>
      <c r="E36" s="47"/>
      <c r="F36" s="41">
        <v>-6.741772652573105</v>
      </c>
    </row>
    <row r="37" spans="1:6" s="49" customFormat="1" ht="20" customHeight="1">
      <c r="A37" s="63">
        <v>45962</v>
      </c>
      <c r="B37" s="65">
        <v>45962</v>
      </c>
      <c r="C37" s="42"/>
      <c r="D37" s="46">
        <v>3049680.0237999996</v>
      </c>
      <c r="E37" s="47"/>
      <c r="F37" s="41">
        <v>-21.282991544349265</v>
      </c>
    </row>
    <row r="38" spans="1:6" s="49" customFormat="1" ht="20" customHeight="1">
      <c r="A38" s="63">
        <v>45992</v>
      </c>
      <c r="B38" s="65">
        <v>45992</v>
      </c>
      <c r="C38" s="42"/>
      <c r="D38" s="46">
        <v>3134814.2613999997</v>
      </c>
      <c r="E38" s="47"/>
      <c r="F38" s="41">
        <v>-17.746294066791286</v>
      </c>
    </row>
    <row r="39" spans="1:6" s="49" customFormat="1" ht="20" customHeight="1">
      <c r="A39" s="63">
        <v>46023</v>
      </c>
      <c r="B39" s="65">
        <v>46023</v>
      </c>
      <c r="C39" s="42"/>
      <c r="D39" s="46">
        <v>2729625.2710999995</v>
      </c>
      <c r="E39" s="47"/>
      <c r="F39" s="41">
        <v>-10.690268067783519</v>
      </c>
    </row>
    <row r="40" spans="1:6" s="49" customFormat="1" ht="20" customHeight="1">
      <c r="A40" s="63">
        <v>46054</v>
      </c>
      <c r="B40" s="65">
        <v>46054</v>
      </c>
      <c r="C40" s="42"/>
      <c r="D40" s="46">
        <v>2926012.3983999998</v>
      </c>
      <c r="E40" s="47"/>
      <c r="F40" s="41">
        <v>-9.6375101820630515</v>
      </c>
    </row>
    <row r="41" spans="1:6" s="49" customFormat="1" ht="20" customHeight="1">
      <c r="A41" s="63">
        <v>46082</v>
      </c>
      <c r="B41" s="65">
        <v>46082</v>
      </c>
      <c r="C41" s="42"/>
      <c r="D41" s="46">
        <v>4007794.9934999999</v>
      </c>
      <c r="E41" s="47"/>
      <c r="F41" s="41">
        <v>-6.2563130388384582</v>
      </c>
    </row>
    <row r="42" spans="1:6" ht="18" customHeight="1"/>
    <row r="43" spans="1:6" ht="50" customHeight="1">
      <c r="A43" s="81" t="s">
        <v>1</v>
      </c>
      <c r="B43" s="81"/>
      <c r="C43" s="82" t="s">
        <v>21</v>
      </c>
      <c r="D43" s="82"/>
      <c r="E43" s="82"/>
      <c r="F43" s="82"/>
    </row>
  </sheetData>
  <mergeCells count="2">
    <mergeCell ref="A43:B43"/>
    <mergeCell ref="C43:F43"/>
  </mergeCells>
  <phoneticPr fontId="2"/>
  <pageMargins left="0.70866141732283472" right="0.39370078740157483" top="0.59055118110236227" bottom="0.59055118110236227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①元請受注高</vt:lpstr>
      <vt:lpstr>②【発注者別】公共機関，民間等</vt:lpstr>
      <vt:lpstr>③【工事種類別】土木工事，建築工事・建築設備工事，機械装</vt:lpstr>
      <vt:lpstr>④【地域別】東京圏，名古屋圏，大阪圏，その他</vt:lpstr>
      <vt:lpstr>⑤下請受注高</vt:lpstr>
      <vt:lpstr>①元請受注高!Print_Area</vt:lpstr>
      <vt:lpstr>'②【発注者別】公共機関，民間等'!Print_Area</vt:lpstr>
      <vt:lpstr>'③【工事種類別】土木工事，建築工事・建築設備工事，機械装'!Print_Area</vt:lpstr>
      <vt:lpstr>'④【地域別】東京圏，名古屋圏，大阪圏，その他'!Print_Area</vt:lpstr>
      <vt:lpstr>⑤下請受注高!Print_Area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2026-05-20T07:55:27Z</dcterms:modified>
</cp:coreProperties>
</file>